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iagrams/data1.xml" ContentType="application/vnd.openxmlformats-officedocument.drawingml.diagramData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rawings/drawing2.xml" ContentType="application/vnd.openxmlformats-officedocument.drawing+xml"/>
  <Override PartName="/xl/diagrams/drawing1.xml" ContentType="application/vnd.ms-office.drawingml.diagramDrawing+xml"/>
  <Override PartName="/xl/diagrams/colors1.xml" ContentType="application/vnd.openxmlformats-officedocument.drawingml.diagramColor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3.xml" ContentType="application/vnd.openxmlformats-officedocument.drawing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prd.sharepoint.com/sites/Depto.deEstudiosEconmicos/Shared Documents/Informes/Informe Mensual/2023/Informe de Febrero/"/>
    </mc:Choice>
  </mc:AlternateContent>
  <xr:revisionPtr revIDLastSave="812" documentId="8_{A03CC220-30A3-41CB-9082-99D99EA3097D}" xr6:coauthVersionLast="47" xr6:coauthVersionMax="47" xr10:uidLastSave="{1859AC01-9BF5-4981-8BF4-6D2E0F7DA488}"/>
  <bookViews>
    <workbookView xWindow="-120" yWindow="-120" windowWidth="29040" windowHeight="15840" xr2:uid="{99E88A61-90F6-4430-BBA2-3398CB7D5D38}"/>
  </bookViews>
  <sheets>
    <sheet name="Gráfico 1 " sheetId="6" r:id="rId1"/>
    <sheet name="Tabla 1 " sheetId="10" r:id="rId2"/>
    <sheet name="Tabla 2" sheetId="12" r:id="rId3"/>
    <sheet name="Mapa 1" sheetId="14" r:id="rId4"/>
    <sheet name="Gráfico 2" sheetId="2" r:id="rId5"/>
    <sheet name="Tabla 3" sheetId="7" r:id="rId6"/>
    <sheet name="Gráfico 3" sheetId="11" r:id="rId7"/>
    <sheet name="Anexo 1" sheetId="8" r:id="rId8"/>
    <sheet name="Anexo 2" sheetId="9" r:id="rId9"/>
    <sheet name="Anexo 3 " sheetId="15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</externalReferences>
  <definedNames>
    <definedName name="\0" localSheetId="8">#REF!</definedName>
    <definedName name="\0" localSheetId="9">#REF!</definedName>
    <definedName name="\0" localSheetId="0">#REF!</definedName>
    <definedName name="\0" localSheetId="4">#REF!</definedName>
    <definedName name="\0" localSheetId="6">#REF!</definedName>
    <definedName name="\0" localSheetId="3">#REF!</definedName>
    <definedName name="\0" localSheetId="1">#REF!</definedName>
    <definedName name="\0" localSheetId="2">#REF!</definedName>
    <definedName name="\0">#REF!</definedName>
    <definedName name="\A" localSheetId="9">#REF!</definedName>
    <definedName name="\A" localSheetId="0">#REF!</definedName>
    <definedName name="\A" localSheetId="4">#REF!</definedName>
    <definedName name="\A" localSheetId="6">#REF!</definedName>
    <definedName name="\A" localSheetId="3">#REF!</definedName>
    <definedName name="\A" localSheetId="1">#REF!</definedName>
    <definedName name="\A" localSheetId="2">#REF!</definedName>
    <definedName name="\A">#REF!</definedName>
    <definedName name="\B" localSheetId="9">#REF!</definedName>
    <definedName name="\B" localSheetId="4">#REF!</definedName>
    <definedName name="\B" localSheetId="6">#REF!</definedName>
    <definedName name="\B" localSheetId="1">#REF!</definedName>
    <definedName name="\B" localSheetId="2">#REF!</definedName>
    <definedName name="\B">#REF!</definedName>
    <definedName name="\C" localSheetId="9">#REF!</definedName>
    <definedName name="\C" localSheetId="6">#REF!</definedName>
    <definedName name="\C" localSheetId="1">#REF!</definedName>
    <definedName name="\C" localSheetId="2">#REF!</definedName>
    <definedName name="\C" localSheetId="5">#REF!</definedName>
    <definedName name="\C">#REF!</definedName>
    <definedName name="\D" localSheetId="9">#REF!</definedName>
    <definedName name="\D" localSheetId="6">#REF!</definedName>
    <definedName name="\D" localSheetId="1">#REF!</definedName>
    <definedName name="\D" localSheetId="2">#REF!</definedName>
    <definedName name="\D" localSheetId="5">#REF!</definedName>
    <definedName name="\D">#REF!</definedName>
    <definedName name="\E" localSheetId="9">#REF!</definedName>
    <definedName name="\E" localSheetId="6">#REF!</definedName>
    <definedName name="\E" localSheetId="1">#REF!</definedName>
    <definedName name="\E" localSheetId="2">#REF!</definedName>
    <definedName name="\E" localSheetId="5">#REF!</definedName>
    <definedName name="\E">#REF!</definedName>
    <definedName name="\F" localSheetId="9">#REF!</definedName>
    <definedName name="\F" localSheetId="6">#REF!</definedName>
    <definedName name="\F" localSheetId="1">#REF!</definedName>
    <definedName name="\F" localSheetId="2">#REF!</definedName>
    <definedName name="\F" localSheetId="5">#REF!</definedName>
    <definedName name="\F">#REF!</definedName>
    <definedName name="\G" localSheetId="9">#REF!</definedName>
    <definedName name="\G" localSheetId="6">#REF!</definedName>
    <definedName name="\G" localSheetId="1">#REF!</definedName>
    <definedName name="\G" localSheetId="2">#REF!</definedName>
    <definedName name="\G" localSheetId="5">#REF!</definedName>
    <definedName name="\G">#REF!</definedName>
    <definedName name="\H" localSheetId="9">#REF!</definedName>
    <definedName name="\H" localSheetId="6">#REF!</definedName>
    <definedName name="\H" localSheetId="1">#REF!</definedName>
    <definedName name="\H" localSheetId="2">#REF!</definedName>
    <definedName name="\H" localSheetId="5">#REF!</definedName>
    <definedName name="\H">#REF!</definedName>
    <definedName name="\I" localSheetId="9">#REF!</definedName>
    <definedName name="\I" localSheetId="6">#REF!</definedName>
    <definedName name="\I" localSheetId="1">#REF!</definedName>
    <definedName name="\I" localSheetId="2">#REF!</definedName>
    <definedName name="\I" localSheetId="5">#REF!</definedName>
    <definedName name="\I">#REF!</definedName>
    <definedName name="\J" localSheetId="9">#REF!</definedName>
    <definedName name="\J" localSheetId="6">#REF!</definedName>
    <definedName name="\J" localSheetId="1">#REF!</definedName>
    <definedName name="\J" localSheetId="2">#REF!</definedName>
    <definedName name="\J" localSheetId="5">#REF!</definedName>
    <definedName name="\J">#REF!</definedName>
    <definedName name="\K" localSheetId="9">#REF!</definedName>
    <definedName name="\K" localSheetId="6">#REF!</definedName>
    <definedName name="\K" localSheetId="1">#REF!</definedName>
    <definedName name="\K" localSheetId="2">#REF!</definedName>
    <definedName name="\K" localSheetId="5">#REF!</definedName>
    <definedName name="\K">#REF!</definedName>
    <definedName name="\L" localSheetId="9">#REF!</definedName>
    <definedName name="\L" localSheetId="6">#REF!</definedName>
    <definedName name="\L" localSheetId="1">#REF!</definedName>
    <definedName name="\L" localSheetId="2">#REF!</definedName>
    <definedName name="\L" localSheetId="5">#REF!</definedName>
    <definedName name="\L">#REF!</definedName>
    <definedName name="\M" localSheetId="9">#REF!</definedName>
    <definedName name="\M" localSheetId="6">#REF!</definedName>
    <definedName name="\M" localSheetId="1">#REF!</definedName>
    <definedName name="\M" localSheetId="2">#REF!</definedName>
    <definedName name="\M" localSheetId="5">#REF!</definedName>
    <definedName name="\M">#REF!</definedName>
    <definedName name="\N" localSheetId="9">#REF!</definedName>
    <definedName name="\N" localSheetId="6">#REF!</definedName>
    <definedName name="\N" localSheetId="1">#REF!</definedName>
    <definedName name="\N" localSheetId="2">#REF!</definedName>
    <definedName name="\N" localSheetId="5">#REF!</definedName>
    <definedName name="\N">#REF!</definedName>
    <definedName name="\Ñ" localSheetId="9">#REF!</definedName>
    <definedName name="\Ñ" localSheetId="6">#REF!</definedName>
    <definedName name="\Ñ" localSheetId="2">#REF!</definedName>
    <definedName name="\Ñ" localSheetId="5">#REF!</definedName>
    <definedName name="\Ñ">#REF!</definedName>
    <definedName name="\O" localSheetId="9">#REF!</definedName>
    <definedName name="\O" localSheetId="6">#REF!</definedName>
    <definedName name="\O" localSheetId="1">#REF!</definedName>
    <definedName name="\O" localSheetId="2">#REF!</definedName>
    <definedName name="\O" localSheetId="5">#REF!</definedName>
    <definedName name="\O">#REF!</definedName>
    <definedName name="\P" localSheetId="9">#REF!</definedName>
    <definedName name="\P" localSheetId="6">#REF!</definedName>
    <definedName name="\P" localSheetId="1">#REF!</definedName>
    <definedName name="\P" localSheetId="2">#REF!</definedName>
    <definedName name="\P" localSheetId="5">#REF!</definedName>
    <definedName name="\P">#REF!</definedName>
    <definedName name="\Q" localSheetId="9">#REF!</definedName>
    <definedName name="\Q" localSheetId="6">#REF!</definedName>
    <definedName name="\Q" localSheetId="1">#REF!</definedName>
    <definedName name="\Q" localSheetId="2">#REF!</definedName>
    <definedName name="\Q" localSheetId="5">#REF!</definedName>
    <definedName name="\Q">#REF!</definedName>
    <definedName name="\R" localSheetId="9">#REF!</definedName>
    <definedName name="\R" localSheetId="6">#REF!</definedName>
    <definedName name="\R" localSheetId="1">#REF!</definedName>
    <definedName name="\R" localSheetId="2">#REF!</definedName>
    <definedName name="\R" localSheetId="5">#REF!</definedName>
    <definedName name="\R">#REF!</definedName>
    <definedName name="\S" localSheetId="9">#REF!</definedName>
    <definedName name="\S" localSheetId="6">#REF!</definedName>
    <definedName name="\S" localSheetId="1">#REF!</definedName>
    <definedName name="\S" localSheetId="2">#REF!</definedName>
    <definedName name="\S" localSheetId="5">#REF!</definedName>
    <definedName name="\S">#REF!</definedName>
    <definedName name="\T" localSheetId="9">#REF!</definedName>
    <definedName name="\T" localSheetId="6">#REF!</definedName>
    <definedName name="\T" localSheetId="1">#REF!</definedName>
    <definedName name="\T" localSheetId="2">#REF!</definedName>
    <definedName name="\T" localSheetId="5">#REF!</definedName>
    <definedName name="\T">#REF!</definedName>
    <definedName name="\T1" localSheetId="9">#REF!</definedName>
    <definedName name="\T1" localSheetId="6">#REF!</definedName>
    <definedName name="\T1" localSheetId="2">#REF!</definedName>
    <definedName name="\T1" localSheetId="5">#REF!</definedName>
    <definedName name="\T1">#REF!</definedName>
    <definedName name="\T2" localSheetId="9">[1]BOP!#REF!</definedName>
    <definedName name="\T2" localSheetId="0">[1]BOP!#REF!</definedName>
    <definedName name="\T2" localSheetId="4">[1]BOP!#REF!</definedName>
    <definedName name="\T2" localSheetId="6">[1]BOP!#REF!</definedName>
    <definedName name="\T2" localSheetId="3">[1]BOP!#REF!</definedName>
    <definedName name="\T2" localSheetId="1">[1]BOP!#REF!</definedName>
    <definedName name="\T2" localSheetId="2">[1]BOP!#REF!</definedName>
    <definedName name="\T2" localSheetId="5">[1]BOP!#REF!</definedName>
    <definedName name="\T2">[1]BOP!#REF!</definedName>
    <definedName name="\U" localSheetId="8">#REF!</definedName>
    <definedName name="\U" localSheetId="9">#REF!</definedName>
    <definedName name="\U" localSheetId="4">#REF!</definedName>
    <definedName name="\U" localSheetId="6">#REF!</definedName>
    <definedName name="\U" localSheetId="3">#REF!</definedName>
    <definedName name="\U" localSheetId="1">#REF!</definedName>
    <definedName name="\U" localSheetId="2">#REF!</definedName>
    <definedName name="\U" localSheetId="5">#REF!</definedName>
    <definedName name="\U">#REF!</definedName>
    <definedName name="\V" localSheetId="8">#REF!</definedName>
    <definedName name="\V" localSheetId="9">#REF!</definedName>
    <definedName name="\V" localSheetId="4">#REF!</definedName>
    <definedName name="\V" localSheetId="6">#REF!</definedName>
    <definedName name="\V" localSheetId="3">#REF!</definedName>
    <definedName name="\V" localSheetId="1">#REF!</definedName>
    <definedName name="\V" localSheetId="2">#REF!</definedName>
    <definedName name="\V">#REF!</definedName>
    <definedName name="\W" localSheetId="8">#REF!</definedName>
    <definedName name="\W" localSheetId="9">#REF!</definedName>
    <definedName name="\W" localSheetId="4">#REF!</definedName>
    <definedName name="\W" localSheetId="6">#REF!</definedName>
    <definedName name="\W" localSheetId="3">#REF!</definedName>
    <definedName name="\W" localSheetId="1">#REF!</definedName>
    <definedName name="\W" localSheetId="2">#REF!</definedName>
    <definedName name="\W">#REF!</definedName>
    <definedName name="\X" localSheetId="9">#REF!</definedName>
    <definedName name="\X" localSheetId="6">#REF!</definedName>
    <definedName name="\X" localSheetId="1">#REF!</definedName>
    <definedName name="\X" localSheetId="2">#REF!</definedName>
    <definedName name="\X" localSheetId="5">#REF!</definedName>
    <definedName name="\X">#REF!</definedName>
    <definedName name="\Y" localSheetId="9">#REF!</definedName>
    <definedName name="\Y" localSheetId="6">#REF!</definedName>
    <definedName name="\Y" localSheetId="1">#REF!</definedName>
    <definedName name="\Y" localSheetId="2">#REF!</definedName>
    <definedName name="\Y" localSheetId="5">#REF!</definedName>
    <definedName name="\Y">#REF!</definedName>
    <definedName name="\Z" localSheetId="9">#REF!</definedName>
    <definedName name="\Z" localSheetId="6">#REF!</definedName>
    <definedName name="\Z" localSheetId="1">#REF!</definedName>
    <definedName name="\Z" localSheetId="2">#REF!</definedName>
    <definedName name="\Z" localSheetId="5">#REF!</definedName>
    <definedName name="\Z">#REF!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 localSheetId="8">#REF!</definedName>
    <definedName name="_______FAL4" localSheetId="9">#REF!</definedName>
    <definedName name="_______FAL4" localSheetId="4">#REF!</definedName>
    <definedName name="_______FAL4" localSheetId="6">#REF!</definedName>
    <definedName name="_______FAL4" localSheetId="3">#REF!</definedName>
    <definedName name="_______FAL4" localSheetId="1">#REF!</definedName>
    <definedName name="_______FAL4" localSheetId="2">#REF!</definedName>
    <definedName name="_______FAL4" localSheetId="5">#REF!</definedName>
    <definedName name="_______FAL4">#REF!</definedName>
    <definedName name="_______FAL6" localSheetId="8">#REF!</definedName>
    <definedName name="_______FAL6" localSheetId="9">#REF!</definedName>
    <definedName name="_______FAL6" localSheetId="4">#REF!</definedName>
    <definedName name="_______FAL6" localSheetId="6">#REF!</definedName>
    <definedName name="_______FAL6" localSheetId="3">#REF!</definedName>
    <definedName name="_______FAL6" localSheetId="1">#REF!</definedName>
    <definedName name="_______FAL6" localSheetId="2">#REF!</definedName>
    <definedName name="_______FAL6">#REF!</definedName>
    <definedName name="_______FAL7" localSheetId="8">#REF!</definedName>
    <definedName name="_______FAL7" localSheetId="9">#REF!</definedName>
    <definedName name="_______FAL7" localSheetId="4">#REF!</definedName>
    <definedName name="_______FAL7" localSheetId="6">#REF!</definedName>
    <definedName name="_______FAL7" localSheetId="3">#REF!</definedName>
    <definedName name="_______FAL7" localSheetId="1">#REF!</definedName>
    <definedName name="_______FAL7" localSheetId="2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AUS1" localSheetId="8">#REF!</definedName>
    <definedName name="______AUS1" localSheetId="9">#REF!</definedName>
    <definedName name="______AUS1" localSheetId="4">#REF!</definedName>
    <definedName name="______AUS1" localSheetId="6">#REF!</definedName>
    <definedName name="______AUS1" localSheetId="3">#REF!</definedName>
    <definedName name="______AUS1" localSheetId="1">#REF!</definedName>
    <definedName name="______AUS1" localSheetId="2">#REF!</definedName>
    <definedName name="______AUS1" localSheetId="5">#REF!</definedName>
    <definedName name="______AUS1">#REF!</definedName>
    <definedName name="______DEG1" localSheetId="8">#REF!</definedName>
    <definedName name="______DEG1" localSheetId="9">#REF!</definedName>
    <definedName name="______DEG1" localSheetId="4">#REF!</definedName>
    <definedName name="______DEG1" localSheetId="6">#REF!</definedName>
    <definedName name="______DEG1" localSheetId="3">#REF!</definedName>
    <definedName name="______DEG1" localSheetId="1">#REF!</definedName>
    <definedName name="______DEG1" localSheetId="2">#REF!</definedName>
    <definedName name="______DEG1">#REF!</definedName>
    <definedName name="______DKR1" localSheetId="8">#REF!</definedName>
    <definedName name="______DKR1" localSheetId="9">#REF!</definedName>
    <definedName name="______DKR1" localSheetId="4">#REF!</definedName>
    <definedName name="______DKR1" localSheetId="6">#REF!</definedName>
    <definedName name="______DKR1" localSheetId="3">#REF!</definedName>
    <definedName name="______DKR1" localSheetId="1">#REF!</definedName>
    <definedName name="______DKR1" localSheetId="2">#REF!</definedName>
    <definedName name="______DKR1">#REF!</definedName>
    <definedName name="______ECU1" localSheetId="9">#REF!</definedName>
    <definedName name="______ECU1" localSheetId="6">#REF!</definedName>
    <definedName name="______ECU1" localSheetId="1">#REF!</definedName>
    <definedName name="______ECU1" localSheetId="2">#REF!</definedName>
    <definedName name="______ECU1" localSheetId="5">#REF!</definedName>
    <definedName name="______ECU1">#REF!</definedName>
    <definedName name="______ESC1" localSheetId="9">#REF!</definedName>
    <definedName name="______ESC1" localSheetId="6">#REF!</definedName>
    <definedName name="______ESC1" localSheetId="1">#REF!</definedName>
    <definedName name="______ESC1" localSheetId="2">#REF!</definedName>
    <definedName name="______ESC1" localSheetId="5">#REF!</definedName>
    <definedName name="______ESC1">#REF!</definedName>
    <definedName name="______FAL2" localSheetId="9">#REF!</definedName>
    <definedName name="______FAL2" localSheetId="6">#REF!</definedName>
    <definedName name="______FAL2" localSheetId="1">#REF!</definedName>
    <definedName name="______FAL2" localSheetId="2">#REF!</definedName>
    <definedName name="______FAL2" localSheetId="5">#REF!</definedName>
    <definedName name="______FAL2">#REF!</definedName>
    <definedName name="______FAL3" localSheetId="9">#REF!</definedName>
    <definedName name="______FAL3" localSheetId="6">#REF!</definedName>
    <definedName name="______FAL3" localSheetId="1">#REF!</definedName>
    <definedName name="______FAL3" localSheetId="2">#REF!</definedName>
    <definedName name="______FAL3" localSheetId="5">#REF!</definedName>
    <definedName name="______FAL3">#REF!</definedName>
    <definedName name="______FAL4" localSheetId="9">#REF!</definedName>
    <definedName name="______FAL4" localSheetId="6">#REF!</definedName>
    <definedName name="______FAL4" localSheetId="1">#REF!</definedName>
    <definedName name="______FAL4" localSheetId="2">#REF!</definedName>
    <definedName name="______FAL4" localSheetId="5">#REF!</definedName>
    <definedName name="______FAL4">#REF!</definedName>
    <definedName name="______FAL5" localSheetId="9">#REF!</definedName>
    <definedName name="______FAL5" localSheetId="6">#REF!</definedName>
    <definedName name="______FAL5" localSheetId="1">#REF!</definedName>
    <definedName name="______FAL5" localSheetId="2">#REF!</definedName>
    <definedName name="______FAL5" localSheetId="5">#REF!</definedName>
    <definedName name="______FAL5">#REF!</definedName>
    <definedName name="______FAL6" localSheetId="9">#REF!</definedName>
    <definedName name="______FAL6" localSheetId="6">#REF!</definedName>
    <definedName name="______FAL6" localSheetId="1">#REF!</definedName>
    <definedName name="______FAL6" localSheetId="2">#REF!</definedName>
    <definedName name="______FAL6" localSheetId="5">#REF!</definedName>
    <definedName name="______FAL6">#REF!</definedName>
    <definedName name="______FAL7" localSheetId="9">#REF!</definedName>
    <definedName name="______FAL7" localSheetId="6">#REF!</definedName>
    <definedName name="______FAL7" localSheetId="1">#REF!</definedName>
    <definedName name="______FAL7" localSheetId="2">#REF!</definedName>
    <definedName name="______FAL7" localSheetId="5">#REF!</definedName>
    <definedName name="______FAL7">#REF!</definedName>
    <definedName name="______FMK1" localSheetId="9">#REF!</definedName>
    <definedName name="______FMK1" localSheetId="6">#REF!</definedName>
    <definedName name="______FMK1" localSheetId="1">#REF!</definedName>
    <definedName name="______FMK1" localSheetId="2">#REF!</definedName>
    <definedName name="______FMK1" localSheetId="5">#REF!</definedName>
    <definedName name="______FMK1">#REF!</definedName>
    <definedName name="______IKR1" localSheetId="9">#REF!</definedName>
    <definedName name="______IKR1" localSheetId="6">#REF!</definedName>
    <definedName name="______IKR1" localSheetId="1">#REF!</definedName>
    <definedName name="______IKR1" localSheetId="2">#REF!</definedName>
    <definedName name="______IKR1" localSheetId="5">#REF!</definedName>
    <definedName name="______IKR1">#REF!</definedName>
    <definedName name="______IRP1" localSheetId="9">#REF!</definedName>
    <definedName name="______IRP1" localSheetId="6">#REF!</definedName>
    <definedName name="______IRP1" localSheetId="1">#REF!</definedName>
    <definedName name="______IRP1" localSheetId="2">#REF!</definedName>
    <definedName name="______IRP1" localSheetId="5">#REF!</definedName>
    <definedName name="______IRP1">#REF!</definedName>
    <definedName name="______LIT1" localSheetId="9">#REF!</definedName>
    <definedName name="______LIT1" localSheetId="6">#REF!</definedName>
    <definedName name="______LIT1" localSheetId="1">#REF!</definedName>
    <definedName name="______LIT1" localSheetId="2">#REF!</definedName>
    <definedName name="______LIT1" localSheetId="5">#REF!</definedName>
    <definedName name="______LIT1">#REF!</definedName>
    <definedName name="_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8">#REF!</definedName>
    <definedName name="______MEX1" localSheetId="9">#REF!</definedName>
    <definedName name="______MEX1" localSheetId="4">#REF!</definedName>
    <definedName name="______MEX1" localSheetId="6">#REF!</definedName>
    <definedName name="______MEX1" localSheetId="3">#REF!</definedName>
    <definedName name="______MEX1" localSheetId="1">#REF!</definedName>
    <definedName name="______MEX1" localSheetId="2">#REF!</definedName>
    <definedName name="______MEX1" localSheetId="5">#REF!</definedName>
    <definedName name="______MEX1">#REF!</definedName>
    <definedName name="______PTA1" localSheetId="8">#REF!</definedName>
    <definedName name="______PTA1" localSheetId="9">#REF!</definedName>
    <definedName name="______PTA1" localSheetId="4">#REF!</definedName>
    <definedName name="______PTA1" localSheetId="6">#REF!</definedName>
    <definedName name="______PTA1" localSheetId="3">#REF!</definedName>
    <definedName name="______PTA1" localSheetId="1">#REF!</definedName>
    <definedName name="______PTA1" localSheetId="2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8">#REF!</definedName>
    <definedName name="______SAR1" localSheetId="9">#REF!</definedName>
    <definedName name="______SAR1" localSheetId="4">#REF!</definedName>
    <definedName name="______SAR1" localSheetId="6">#REF!</definedName>
    <definedName name="______SAR1" localSheetId="3">#REF!</definedName>
    <definedName name="______SAR1" localSheetId="1">#REF!</definedName>
    <definedName name="______SAR1" localSheetId="2">#REF!</definedName>
    <definedName name="______SAR1" localSheetId="5">#REF!</definedName>
    <definedName name="______SAR1">#REF!</definedName>
    <definedName name="______SRT11" localSheetId="7" hidden="1">{"Minpmon",#N/A,FALSE,"Monthinput"}</definedName>
    <definedName name="______SRT11" localSheetId="8" hidden="1">{"Minpmon",#N/A,FALSE,"Monthinput"}</definedName>
    <definedName name="______SRT11" localSheetId="9" hidden="1">{"Minpmon",#N/A,FALSE,"Monthinput"}</definedName>
    <definedName name="______SRT11" localSheetId="0" hidden="1">{"Minpmon",#N/A,FALSE,"Monthinput"}</definedName>
    <definedName name="______SRT11" localSheetId="4" hidden="1">{"Minpmon",#N/A,FALSE,"Monthinput"}</definedName>
    <definedName name="______SRT11" localSheetId="6" hidden="1">{"Minpmon",#N/A,FALSE,"Monthinput"}</definedName>
    <definedName name="______SRT11" localSheetId="3" hidden="1">{"Minpmon",#N/A,FALSE,"Monthinput"}</definedName>
    <definedName name="______SRT11" localSheetId="1" hidden="1">{"Minpmon",#N/A,FALSE,"Monthinput"}</definedName>
    <definedName name="______SRT11" localSheetId="2" hidden="1">{"Minpmon",#N/A,FALSE,"Monthinput"}</definedName>
    <definedName name="______SRT11" localSheetId="5" hidden="1">{"Minpmon",#N/A,FALSE,"Monthinput"}</definedName>
    <definedName name="______SRT11" hidden="1">{"Minpmon",#N/A,FALSE,"Monthinput"}</definedName>
    <definedName name="_____AUS1" localSheetId="8">#REF!</definedName>
    <definedName name="_____AUS1" localSheetId="9">#REF!</definedName>
    <definedName name="_____AUS1" localSheetId="4">#REF!</definedName>
    <definedName name="_____AUS1" localSheetId="6">#REF!</definedName>
    <definedName name="_____AUS1" localSheetId="3">#REF!</definedName>
    <definedName name="_____AUS1" localSheetId="1">#REF!</definedName>
    <definedName name="_____AUS1" localSheetId="2">#REF!</definedName>
    <definedName name="_____AUS1" localSheetId="5">#REF!</definedName>
    <definedName name="_____AUS1">#REF!</definedName>
    <definedName name="_____DEG1" localSheetId="8">#REF!</definedName>
    <definedName name="_____DEG1" localSheetId="9">#REF!</definedName>
    <definedName name="_____DEG1" localSheetId="4">#REF!</definedName>
    <definedName name="_____DEG1" localSheetId="6">#REF!</definedName>
    <definedName name="_____DEG1" localSheetId="3">#REF!</definedName>
    <definedName name="_____DEG1" localSheetId="1">#REF!</definedName>
    <definedName name="_____DEG1" localSheetId="2">#REF!</definedName>
    <definedName name="_____DEG1">#REF!</definedName>
    <definedName name="_____DKR1" localSheetId="8">#REF!</definedName>
    <definedName name="_____DKR1" localSheetId="9">#REF!</definedName>
    <definedName name="_____DKR1" localSheetId="4">#REF!</definedName>
    <definedName name="_____DKR1" localSheetId="6">#REF!</definedName>
    <definedName name="_____DKR1" localSheetId="3">#REF!</definedName>
    <definedName name="_____DKR1" localSheetId="1">#REF!</definedName>
    <definedName name="_____DKR1" localSheetId="2">#REF!</definedName>
    <definedName name="_____DKR1">#REF!</definedName>
    <definedName name="_____ECU1" localSheetId="9">#REF!</definedName>
    <definedName name="_____ECU1" localSheetId="6">#REF!</definedName>
    <definedName name="_____ECU1" localSheetId="1">#REF!</definedName>
    <definedName name="_____ECU1" localSheetId="2">#REF!</definedName>
    <definedName name="_____ECU1" localSheetId="5">#REF!</definedName>
    <definedName name="_____ECU1">#REF!</definedName>
    <definedName name="_____ESC1" localSheetId="9">#REF!</definedName>
    <definedName name="_____ESC1" localSheetId="6">#REF!</definedName>
    <definedName name="_____ESC1" localSheetId="1">#REF!</definedName>
    <definedName name="_____ESC1" localSheetId="2">#REF!</definedName>
    <definedName name="_____ESC1" localSheetId="5">#REF!</definedName>
    <definedName name="_____ESC1">#REF!</definedName>
    <definedName name="_____FAL2" localSheetId="9">#REF!</definedName>
    <definedName name="_____FAL2" localSheetId="6">#REF!</definedName>
    <definedName name="_____FAL2" localSheetId="1">#REF!</definedName>
    <definedName name="_____FAL2" localSheetId="2">#REF!</definedName>
    <definedName name="_____FAL2" localSheetId="5">#REF!</definedName>
    <definedName name="_____FAL2">#REF!</definedName>
    <definedName name="_____FAL3" localSheetId="9">#REF!</definedName>
    <definedName name="_____FAL3" localSheetId="6">#REF!</definedName>
    <definedName name="_____FAL3" localSheetId="1">#REF!</definedName>
    <definedName name="_____FAL3" localSheetId="2">#REF!</definedName>
    <definedName name="_____FAL3" localSheetId="5">#REF!</definedName>
    <definedName name="_____FAL3">#REF!</definedName>
    <definedName name="_____FAL4" localSheetId="9">#REF!</definedName>
    <definedName name="_____FAL4" localSheetId="6">#REF!</definedName>
    <definedName name="_____FAL4" localSheetId="1">#REF!</definedName>
    <definedName name="_____FAL4" localSheetId="2">#REF!</definedName>
    <definedName name="_____FAL4" localSheetId="5">#REF!</definedName>
    <definedName name="_____FAL4">#REF!</definedName>
    <definedName name="_____FAL5" localSheetId="9">#REF!</definedName>
    <definedName name="_____FAL5" localSheetId="6">#REF!</definedName>
    <definedName name="_____FAL5" localSheetId="1">#REF!</definedName>
    <definedName name="_____FAL5" localSheetId="2">#REF!</definedName>
    <definedName name="_____FAL5" localSheetId="5">#REF!</definedName>
    <definedName name="_____FAL5">#REF!</definedName>
    <definedName name="_____FAL6" localSheetId="9">#REF!</definedName>
    <definedName name="_____FAL6" localSheetId="6">#REF!</definedName>
    <definedName name="_____FAL6" localSheetId="1">#REF!</definedName>
    <definedName name="_____FAL6" localSheetId="2">#REF!</definedName>
    <definedName name="_____FAL6" localSheetId="5">#REF!</definedName>
    <definedName name="_____FAL6">#REF!</definedName>
    <definedName name="_____FAL7" localSheetId="9">#REF!</definedName>
    <definedName name="_____FAL7" localSheetId="6">#REF!</definedName>
    <definedName name="_____FAL7" localSheetId="1">#REF!</definedName>
    <definedName name="_____FAL7" localSheetId="2">#REF!</definedName>
    <definedName name="_____FAL7" localSheetId="5">#REF!</definedName>
    <definedName name="_____FAL7">#REF!</definedName>
    <definedName name="_____FMK1" localSheetId="9">#REF!</definedName>
    <definedName name="_____FMK1" localSheetId="6">#REF!</definedName>
    <definedName name="_____FMK1" localSheetId="1">#REF!</definedName>
    <definedName name="_____FMK1" localSheetId="2">#REF!</definedName>
    <definedName name="_____FMK1" localSheetId="5">#REF!</definedName>
    <definedName name="_____FMK1">#REF!</definedName>
    <definedName name="_____IKR1" localSheetId="9">#REF!</definedName>
    <definedName name="_____IKR1" localSheetId="6">#REF!</definedName>
    <definedName name="_____IKR1" localSheetId="1">#REF!</definedName>
    <definedName name="_____IKR1" localSheetId="2">#REF!</definedName>
    <definedName name="_____IKR1" localSheetId="5">#REF!</definedName>
    <definedName name="_____IKR1">#REF!</definedName>
    <definedName name="_____IRP1" localSheetId="9">#REF!</definedName>
    <definedName name="_____IRP1" localSheetId="6">#REF!</definedName>
    <definedName name="_____IRP1" localSheetId="1">#REF!</definedName>
    <definedName name="_____IRP1" localSheetId="2">#REF!</definedName>
    <definedName name="_____IRP1" localSheetId="5">#REF!</definedName>
    <definedName name="_____IRP1">#REF!</definedName>
    <definedName name="_____LIT1" localSheetId="9">#REF!</definedName>
    <definedName name="_____LIT1" localSheetId="6">#REF!</definedName>
    <definedName name="_____LIT1" localSheetId="1">#REF!</definedName>
    <definedName name="_____LIT1" localSheetId="2">#REF!</definedName>
    <definedName name="_____LIT1" localSheetId="5">#REF!</definedName>
    <definedName name="_____LIT1">#REF!</definedName>
    <definedName name="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8">#REF!</definedName>
    <definedName name="_____MEX1" localSheetId="9">#REF!</definedName>
    <definedName name="_____MEX1" localSheetId="4">#REF!</definedName>
    <definedName name="_____MEX1" localSheetId="6">#REF!</definedName>
    <definedName name="_____MEX1" localSheetId="3">#REF!</definedName>
    <definedName name="_____MEX1" localSheetId="1">#REF!</definedName>
    <definedName name="_____MEX1" localSheetId="2">#REF!</definedName>
    <definedName name="_____MEX1" localSheetId="5">#REF!</definedName>
    <definedName name="_____MEX1">#REF!</definedName>
    <definedName name="_____PTA1" localSheetId="8">#REF!</definedName>
    <definedName name="_____PTA1" localSheetId="9">#REF!</definedName>
    <definedName name="_____PTA1" localSheetId="4">#REF!</definedName>
    <definedName name="_____PTA1" localSheetId="6">#REF!</definedName>
    <definedName name="_____PTA1" localSheetId="3">#REF!</definedName>
    <definedName name="_____PTA1" localSheetId="1">#REF!</definedName>
    <definedName name="_____PTA1" localSheetId="2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8">#REF!</definedName>
    <definedName name="_____SAR1" localSheetId="9">#REF!</definedName>
    <definedName name="_____SAR1" localSheetId="4">#REF!</definedName>
    <definedName name="_____SAR1" localSheetId="6">#REF!</definedName>
    <definedName name="_____SAR1" localSheetId="3">#REF!</definedName>
    <definedName name="_____SAR1" localSheetId="1">#REF!</definedName>
    <definedName name="_____SAR1" localSheetId="2">#REF!</definedName>
    <definedName name="_____SAR1" localSheetId="5">#REF!</definedName>
    <definedName name="_____SAR1">#REF!</definedName>
    <definedName name="_____SRT11" localSheetId="7" hidden="1">{"Minpmon",#N/A,FALSE,"Monthinput"}</definedName>
    <definedName name="_____SRT11" localSheetId="8" hidden="1">{"Minpmon",#N/A,FALSE,"Monthinput"}</definedName>
    <definedName name="_____SRT11" localSheetId="9" hidden="1">{"Minpmon",#N/A,FALSE,"Monthinput"}</definedName>
    <definedName name="_____SRT11" localSheetId="0" hidden="1">{"Minpmon",#N/A,FALSE,"Monthinput"}</definedName>
    <definedName name="_____SRT11" localSheetId="4" hidden="1">{"Minpmon",#N/A,FALSE,"Monthinput"}</definedName>
    <definedName name="_____SRT11" localSheetId="6" hidden="1">{"Minpmon",#N/A,FALSE,"Monthinput"}</definedName>
    <definedName name="_____SRT11" localSheetId="3" hidden="1">{"Minpmon",#N/A,FALSE,"Monthinput"}</definedName>
    <definedName name="_____SRT11" localSheetId="1" hidden="1">{"Minpmon",#N/A,FALSE,"Monthinput"}</definedName>
    <definedName name="_____SRT11" localSheetId="2" hidden="1">{"Minpmon",#N/A,FALSE,"Monthinput"}</definedName>
    <definedName name="_____SRT11" localSheetId="5" hidden="1">{"Minpmon",#N/A,FALSE,"Monthinput"}</definedName>
    <definedName name="_____SRT11" hidden="1">{"Minpmon",#N/A,FALSE,"Monthinput"}</definedName>
    <definedName name="_____TOT58">[2]GROWTH!#REF!</definedName>
    <definedName name="____AUS1" localSheetId="8">#REF!</definedName>
    <definedName name="____AUS1" localSheetId="9">#REF!</definedName>
    <definedName name="____AUS1" localSheetId="4">#REF!</definedName>
    <definedName name="____AUS1" localSheetId="6">#REF!</definedName>
    <definedName name="____AUS1" localSheetId="3">#REF!</definedName>
    <definedName name="____AUS1" localSheetId="1">#REF!</definedName>
    <definedName name="____AUS1" localSheetId="2">#REF!</definedName>
    <definedName name="____AUS1" localSheetId="5">#REF!</definedName>
    <definedName name="____AUS1">#REF!</definedName>
    <definedName name="____DEG1" localSheetId="8">#REF!</definedName>
    <definedName name="____DEG1" localSheetId="9">#REF!</definedName>
    <definedName name="____DEG1" localSheetId="4">#REF!</definedName>
    <definedName name="____DEG1" localSheetId="6">#REF!</definedName>
    <definedName name="____DEG1" localSheetId="3">#REF!</definedName>
    <definedName name="____DEG1" localSheetId="1">#REF!</definedName>
    <definedName name="____DEG1" localSheetId="2">#REF!</definedName>
    <definedName name="____DEG1">#REF!</definedName>
    <definedName name="____DKR1" localSheetId="8">#REF!</definedName>
    <definedName name="____DKR1" localSheetId="9">#REF!</definedName>
    <definedName name="____DKR1" localSheetId="4">#REF!</definedName>
    <definedName name="____DKR1" localSheetId="6">#REF!</definedName>
    <definedName name="____DKR1" localSheetId="3">#REF!</definedName>
    <definedName name="____DKR1" localSheetId="1">#REF!</definedName>
    <definedName name="____DKR1" localSheetId="2">#REF!</definedName>
    <definedName name="____DKR1">#REF!</definedName>
    <definedName name="____ECU1" localSheetId="9">#REF!</definedName>
    <definedName name="____ECU1" localSheetId="6">#REF!</definedName>
    <definedName name="____ECU1" localSheetId="1">#REF!</definedName>
    <definedName name="____ECU1" localSheetId="2">#REF!</definedName>
    <definedName name="____ECU1" localSheetId="5">#REF!</definedName>
    <definedName name="____ECU1">#REF!</definedName>
    <definedName name="____ESC1" localSheetId="9">#REF!</definedName>
    <definedName name="____ESC1" localSheetId="6">#REF!</definedName>
    <definedName name="____ESC1" localSheetId="1">#REF!</definedName>
    <definedName name="____ESC1" localSheetId="2">#REF!</definedName>
    <definedName name="____ESC1" localSheetId="5">#REF!</definedName>
    <definedName name="____ESC1">#REF!</definedName>
    <definedName name="____FAL2" localSheetId="9">#REF!</definedName>
    <definedName name="____FAL2" localSheetId="6">#REF!</definedName>
    <definedName name="____FAL2" localSheetId="1">#REF!</definedName>
    <definedName name="____FAL2" localSheetId="2">#REF!</definedName>
    <definedName name="____FAL2" localSheetId="5">#REF!</definedName>
    <definedName name="____FAL2">#REF!</definedName>
    <definedName name="____FAL3" localSheetId="9">#REF!</definedName>
    <definedName name="____FAL3" localSheetId="6">#REF!</definedName>
    <definedName name="____FAL3" localSheetId="1">#REF!</definedName>
    <definedName name="____FAL3" localSheetId="2">#REF!</definedName>
    <definedName name="____FAL3" localSheetId="5">#REF!</definedName>
    <definedName name="____FAL3">#REF!</definedName>
    <definedName name="____FAL4" localSheetId="9">#REF!</definedName>
    <definedName name="____FAL4" localSheetId="6">#REF!</definedName>
    <definedName name="____FAL4" localSheetId="1">#REF!</definedName>
    <definedName name="____FAL4" localSheetId="2">#REF!</definedName>
    <definedName name="____FAL4" localSheetId="5">#REF!</definedName>
    <definedName name="____FAL4">#REF!</definedName>
    <definedName name="____FAL5" localSheetId="9">#REF!</definedName>
    <definedName name="____FAL5" localSheetId="6">#REF!</definedName>
    <definedName name="____FAL5" localSheetId="1">#REF!</definedName>
    <definedName name="____FAL5" localSheetId="2">#REF!</definedName>
    <definedName name="____FAL5" localSheetId="5">#REF!</definedName>
    <definedName name="____FAL5">#REF!</definedName>
    <definedName name="____FAL6" localSheetId="9">#REF!</definedName>
    <definedName name="____FAL6" localSheetId="6">#REF!</definedName>
    <definedName name="____FAL6" localSheetId="1">#REF!</definedName>
    <definedName name="____FAL6" localSheetId="2">#REF!</definedName>
    <definedName name="____FAL6" localSheetId="5">#REF!</definedName>
    <definedName name="____FAL6">#REF!</definedName>
    <definedName name="____FAL7" localSheetId="9">#REF!</definedName>
    <definedName name="____FAL7" localSheetId="6">#REF!</definedName>
    <definedName name="____FAL7" localSheetId="1">#REF!</definedName>
    <definedName name="____FAL7" localSheetId="2">#REF!</definedName>
    <definedName name="____FAL7" localSheetId="5">#REF!</definedName>
    <definedName name="____FAL7">#REF!</definedName>
    <definedName name="____FMK1" localSheetId="9">#REF!</definedName>
    <definedName name="____FMK1" localSheetId="6">#REF!</definedName>
    <definedName name="____FMK1" localSheetId="1">#REF!</definedName>
    <definedName name="____FMK1" localSheetId="2">#REF!</definedName>
    <definedName name="____FMK1" localSheetId="5">#REF!</definedName>
    <definedName name="____FMK1">#REF!</definedName>
    <definedName name="____IKR1" localSheetId="9">#REF!</definedName>
    <definedName name="____IKR1" localSheetId="6">#REF!</definedName>
    <definedName name="____IKR1" localSheetId="1">#REF!</definedName>
    <definedName name="____IKR1" localSheetId="2">#REF!</definedName>
    <definedName name="____IKR1" localSheetId="5">#REF!</definedName>
    <definedName name="____IKR1">#REF!</definedName>
    <definedName name="____IRP1" localSheetId="9">#REF!</definedName>
    <definedName name="____IRP1" localSheetId="6">#REF!</definedName>
    <definedName name="____IRP1" localSheetId="1">#REF!</definedName>
    <definedName name="____IRP1" localSheetId="2">#REF!</definedName>
    <definedName name="____IRP1" localSheetId="5">#REF!</definedName>
    <definedName name="____IRP1">#REF!</definedName>
    <definedName name="____LIT1" localSheetId="9">#REF!</definedName>
    <definedName name="____LIT1" localSheetId="6">#REF!</definedName>
    <definedName name="____LIT1" localSheetId="1">#REF!</definedName>
    <definedName name="____LIT1" localSheetId="2">#REF!</definedName>
    <definedName name="____LIT1" localSheetId="5">#REF!</definedName>
    <definedName name="____LIT1">#REF!</definedName>
    <definedName name="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8">#REF!</definedName>
    <definedName name="____MEX1" localSheetId="9">#REF!</definedName>
    <definedName name="____MEX1" localSheetId="4">#REF!</definedName>
    <definedName name="____MEX1" localSheetId="6">#REF!</definedName>
    <definedName name="____MEX1" localSheetId="3">#REF!</definedName>
    <definedName name="____MEX1" localSheetId="1">#REF!</definedName>
    <definedName name="____MEX1" localSheetId="2">#REF!</definedName>
    <definedName name="____MEX1" localSheetId="5">#REF!</definedName>
    <definedName name="____MEX1">#REF!</definedName>
    <definedName name="____PTA1" localSheetId="8">#REF!</definedName>
    <definedName name="____PTA1" localSheetId="9">#REF!</definedName>
    <definedName name="____PTA1" localSheetId="4">#REF!</definedName>
    <definedName name="____PTA1" localSheetId="6">#REF!</definedName>
    <definedName name="____PTA1" localSheetId="3">#REF!</definedName>
    <definedName name="____PTA1" localSheetId="1">#REF!</definedName>
    <definedName name="____PTA1" localSheetId="2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8">#REF!</definedName>
    <definedName name="____SAR1" localSheetId="9">#REF!</definedName>
    <definedName name="____SAR1" localSheetId="4">#REF!</definedName>
    <definedName name="____SAR1" localSheetId="6">#REF!</definedName>
    <definedName name="____SAR1" localSheetId="3">#REF!</definedName>
    <definedName name="____SAR1" localSheetId="1">#REF!</definedName>
    <definedName name="____SAR1" localSheetId="2">#REF!</definedName>
    <definedName name="____SAR1" localSheetId="5">#REF!</definedName>
    <definedName name="____SAR1">#REF!</definedName>
    <definedName name="____SRT11" localSheetId="7" hidden="1">{"Minpmon",#N/A,FALSE,"Monthinput"}</definedName>
    <definedName name="____SRT11" localSheetId="8" hidden="1">{"Minpmon",#N/A,FALSE,"Monthinput"}</definedName>
    <definedName name="____SRT11" localSheetId="9" hidden="1">{"Minpmon",#N/A,FALSE,"Monthinput"}</definedName>
    <definedName name="____SRT11" localSheetId="0" hidden="1">{"Minpmon",#N/A,FALSE,"Monthinput"}</definedName>
    <definedName name="____SRT11" localSheetId="4" hidden="1">{"Minpmon",#N/A,FALSE,"Monthinput"}</definedName>
    <definedName name="____SRT11" localSheetId="6" hidden="1">{"Minpmon",#N/A,FALSE,"Monthinput"}</definedName>
    <definedName name="____SRT11" localSheetId="3" hidden="1">{"Minpmon",#N/A,FALSE,"Monthinput"}</definedName>
    <definedName name="____SRT11" localSheetId="1" hidden="1">{"Minpmon",#N/A,FALSE,"Monthinput"}</definedName>
    <definedName name="____SRT11" localSheetId="2" hidden="1">{"Minpmon",#N/A,FALSE,"Monthinput"}</definedName>
    <definedName name="____SRT11" localSheetId="5" hidden="1">{"Minpmon",#N/A,FALSE,"Monthinput"}</definedName>
    <definedName name="____SRT11" hidden="1">{"Minpmon",#N/A,FALSE,"Monthinput"}</definedName>
    <definedName name="____TOT58">[2]GROWTH!#REF!</definedName>
    <definedName name="___AUS1" localSheetId="8">#REF!</definedName>
    <definedName name="___AUS1" localSheetId="9">#REF!</definedName>
    <definedName name="___AUS1" localSheetId="4">#REF!</definedName>
    <definedName name="___AUS1" localSheetId="6">#REF!</definedName>
    <definedName name="___AUS1" localSheetId="3">#REF!</definedName>
    <definedName name="___AUS1" localSheetId="1">#REF!</definedName>
    <definedName name="___AUS1" localSheetId="2">#REF!</definedName>
    <definedName name="___AUS1" localSheetId="5">#REF!</definedName>
    <definedName name="___AUS1">#REF!</definedName>
    <definedName name="___DEG1" localSheetId="8">#REF!</definedName>
    <definedName name="___DEG1" localSheetId="9">#REF!</definedName>
    <definedName name="___DEG1" localSheetId="4">#REF!</definedName>
    <definedName name="___DEG1" localSheetId="6">#REF!</definedName>
    <definedName name="___DEG1" localSheetId="3">#REF!</definedName>
    <definedName name="___DEG1" localSheetId="1">#REF!</definedName>
    <definedName name="___DEG1" localSheetId="2">#REF!</definedName>
    <definedName name="___DEG1">#REF!</definedName>
    <definedName name="___DKR1" localSheetId="8">#REF!</definedName>
    <definedName name="___DKR1" localSheetId="9">#REF!</definedName>
    <definedName name="___DKR1" localSheetId="4">#REF!</definedName>
    <definedName name="___DKR1" localSheetId="6">#REF!</definedName>
    <definedName name="___DKR1" localSheetId="3">#REF!</definedName>
    <definedName name="___DKR1" localSheetId="1">#REF!</definedName>
    <definedName name="___DKR1" localSheetId="2">#REF!</definedName>
    <definedName name="___DKR1">#REF!</definedName>
    <definedName name="___ECU1" localSheetId="9">#REF!</definedName>
    <definedName name="___ECU1" localSheetId="6">#REF!</definedName>
    <definedName name="___ECU1" localSheetId="1">#REF!</definedName>
    <definedName name="___ECU1" localSheetId="2">#REF!</definedName>
    <definedName name="___ECU1" localSheetId="5">#REF!</definedName>
    <definedName name="___ECU1">#REF!</definedName>
    <definedName name="___ESC1" localSheetId="9">#REF!</definedName>
    <definedName name="___ESC1" localSheetId="6">#REF!</definedName>
    <definedName name="___ESC1" localSheetId="1">#REF!</definedName>
    <definedName name="___ESC1" localSheetId="2">#REF!</definedName>
    <definedName name="___ESC1" localSheetId="5">#REF!</definedName>
    <definedName name="___ESC1">#REF!</definedName>
    <definedName name="___F" localSheetId="9" hidden="1">'[3]Fax a enviar'!#REF!</definedName>
    <definedName name="___F" localSheetId="5" hidden="1">'[3]Fax a enviar'!#REF!</definedName>
    <definedName name="___F" hidden="1">'[3]Fax a enviar'!#REF!</definedName>
    <definedName name="___FAL2" localSheetId="8">#REF!</definedName>
    <definedName name="___FAL2" localSheetId="9">#REF!</definedName>
    <definedName name="___FAL2" localSheetId="4">#REF!</definedName>
    <definedName name="___FAL2" localSheetId="6">#REF!</definedName>
    <definedName name="___FAL2" localSheetId="3">#REF!</definedName>
    <definedName name="___FAL2" localSheetId="1">#REF!</definedName>
    <definedName name="___FAL2" localSheetId="2">#REF!</definedName>
    <definedName name="___FAL2" localSheetId="5">#REF!</definedName>
    <definedName name="___FAL2">#REF!</definedName>
    <definedName name="___FAL3" localSheetId="8">#REF!</definedName>
    <definedName name="___FAL3" localSheetId="9">#REF!</definedName>
    <definedName name="___FAL3" localSheetId="4">#REF!</definedName>
    <definedName name="___FAL3" localSheetId="6">#REF!</definedName>
    <definedName name="___FAL3" localSheetId="3">#REF!</definedName>
    <definedName name="___FAL3" localSheetId="1">#REF!</definedName>
    <definedName name="___FAL3" localSheetId="2">#REF!</definedName>
    <definedName name="___FAL3">#REF!</definedName>
    <definedName name="___FAL4" localSheetId="8">#REF!</definedName>
    <definedName name="___FAL4" localSheetId="9">#REF!</definedName>
    <definedName name="___FAL4" localSheetId="4">#REF!</definedName>
    <definedName name="___FAL4" localSheetId="6">#REF!</definedName>
    <definedName name="___FAL4" localSheetId="3">#REF!</definedName>
    <definedName name="___FAL4" localSheetId="1">#REF!</definedName>
    <definedName name="___FAL4" localSheetId="2">#REF!</definedName>
    <definedName name="___FAL4">#REF!</definedName>
    <definedName name="___FAL5" localSheetId="9">#REF!</definedName>
    <definedName name="___FAL5" localSheetId="6">#REF!</definedName>
    <definedName name="___FAL5" localSheetId="1">#REF!</definedName>
    <definedName name="___FAL5" localSheetId="2">#REF!</definedName>
    <definedName name="___FAL5" localSheetId="5">#REF!</definedName>
    <definedName name="___FAL5">#REF!</definedName>
    <definedName name="___FAL6" localSheetId="9">#REF!</definedName>
    <definedName name="___FAL6" localSheetId="6">#REF!</definedName>
    <definedName name="___FAL6" localSheetId="1">#REF!</definedName>
    <definedName name="___FAL6" localSheetId="2">#REF!</definedName>
    <definedName name="___FAL6" localSheetId="5">#REF!</definedName>
    <definedName name="___FAL6">#REF!</definedName>
    <definedName name="___FAL7" localSheetId="9">#REF!</definedName>
    <definedName name="___FAL7" localSheetId="6">#REF!</definedName>
    <definedName name="___FAL7" localSheetId="1">#REF!</definedName>
    <definedName name="___FAL7" localSheetId="2">#REF!</definedName>
    <definedName name="___FAL7" localSheetId="5">#REF!</definedName>
    <definedName name="___FAL7">#REF!</definedName>
    <definedName name="___FMK1" localSheetId="9">#REF!</definedName>
    <definedName name="___FMK1" localSheetId="6">#REF!</definedName>
    <definedName name="___FMK1" localSheetId="1">#REF!</definedName>
    <definedName name="___FMK1" localSheetId="2">#REF!</definedName>
    <definedName name="___FMK1" localSheetId="5">#REF!</definedName>
    <definedName name="___FMK1">#REF!</definedName>
    <definedName name="___IKR1" localSheetId="9">#REF!</definedName>
    <definedName name="___IKR1" localSheetId="6">#REF!</definedName>
    <definedName name="___IKR1" localSheetId="1">#REF!</definedName>
    <definedName name="___IKR1" localSheetId="2">#REF!</definedName>
    <definedName name="___IKR1" localSheetId="5">#REF!</definedName>
    <definedName name="___IKR1">#REF!</definedName>
    <definedName name="___IRP1" localSheetId="9">#REF!</definedName>
    <definedName name="___IRP1" localSheetId="6">#REF!</definedName>
    <definedName name="___IRP1" localSheetId="1">#REF!</definedName>
    <definedName name="___IRP1" localSheetId="2">#REF!</definedName>
    <definedName name="___IRP1" localSheetId="5">#REF!</definedName>
    <definedName name="___IRP1">#REF!</definedName>
    <definedName name="___LIT1" localSheetId="9">#REF!</definedName>
    <definedName name="___LIT1" localSheetId="6">#REF!</definedName>
    <definedName name="___LIT1" localSheetId="1">#REF!</definedName>
    <definedName name="___LIT1" localSheetId="2">#REF!</definedName>
    <definedName name="___LIT1" localSheetId="5">#REF!</definedName>
    <definedName name="___LIT1">#REF!</definedName>
    <definedName name="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8">#REF!</definedName>
    <definedName name="___MEX1" localSheetId="9">#REF!</definedName>
    <definedName name="___MEX1" localSheetId="4">#REF!</definedName>
    <definedName name="___MEX1" localSheetId="6">#REF!</definedName>
    <definedName name="___MEX1" localSheetId="3">#REF!</definedName>
    <definedName name="___MEX1" localSheetId="1">#REF!</definedName>
    <definedName name="___MEX1" localSheetId="2">#REF!</definedName>
    <definedName name="___MEX1" localSheetId="5">#REF!</definedName>
    <definedName name="___MEX1">#REF!</definedName>
    <definedName name="___PTA1" localSheetId="8">#REF!</definedName>
    <definedName name="___PTA1" localSheetId="9">#REF!</definedName>
    <definedName name="___PTA1" localSheetId="4">#REF!</definedName>
    <definedName name="___PTA1" localSheetId="6">#REF!</definedName>
    <definedName name="___PTA1" localSheetId="3">#REF!</definedName>
    <definedName name="___PTA1" localSheetId="1">#REF!</definedName>
    <definedName name="___PTA1" localSheetId="2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8">#REF!</definedName>
    <definedName name="___SAR1" localSheetId="9">#REF!</definedName>
    <definedName name="___SAR1" localSheetId="4">#REF!</definedName>
    <definedName name="___SAR1" localSheetId="6">#REF!</definedName>
    <definedName name="___SAR1" localSheetId="3">#REF!</definedName>
    <definedName name="___SAR1" localSheetId="1">#REF!</definedName>
    <definedName name="___SAR1" localSheetId="2">#REF!</definedName>
    <definedName name="___SAR1" localSheetId="5">#REF!</definedName>
    <definedName name="___SAR1">#REF!</definedName>
    <definedName name="___SRT11" localSheetId="7" hidden="1">{"Minpmon",#N/A,FALSE,"Monthinput"}</definedName>
    <definedName name="___SRT11" localSheetId="8" hidden="1">{"Minpmon",#N/A,FALSE,"Monthinput"}</definedName>
    <definedName name="___SRT11" localSheetId="9" hidden="1">{"Minpmon",#N/A,FALSE,"Monthinput"}</definedName>
    <definedName name="___SRT11" localSheetId="0" hidden="1">{"Minpmon",#N/A,FALSE,"Monthinput"}</definedName>
    <definedName name="___SRT11" localSheetId="4" hidden="1">{"Minpmon",#N/A,FALSE,"Monthinput"}</definedName>
    <definedName name="___SRT11" localSheetId="6" hidden="1">{"Minpmon",#N/A,FALSE,"Monthinput"}</definedName>
    <definedName name="___SRT11" localSheetId="3" hidden="1">{"Minpmon",#N/A,FALSE,"Monthinput"}</definedName>
    <definedName name="___SRT11" localSheetId="1" hidden="1">{"Minpmon",#N/A,FALSE,"Monthinput"}</definedName>
    <definedName name="___SRT11" localSheetId="2" hidden="1">{"Minpmon",#N/A,FALSE,"Monthinput"}</definedName>
    <definedName name="___SRT11" localSheetId="5" hidden="1">{"Minpmon",#N/A,FALSE,"Monthinput"}</definedName>
    <definedName name="___SRT11" hidden="1">{"Minpmon",#N/A,FALSE,"Monthinput"}</definedName>
    <definedName name="___TOT58">[2]GROWTH!#REF!</definedName>
    <definedName name="__10FA_L" localSheetId="8">#REF!</definedName>
    <definedName name="__10FA_L" localSheetId="9">#REF!</definedName>
    <definedName name="__10FA_L" localSheetId="4">#REF!</definedName>
    <definedName name="__10FA_L" localSheetId="6">#REF!</definedName>
    <definedName name="__10FA_L" localSheetId="3">#REF!</definedName>
    <definedName name="__10FA_L" localSheetId="1">#REF!</definedName>
    <definedName name="__10FA_L" localSheetId="2">#REF!</definedName>
    <definedName name="__10FA_L" localSheetId="5">#REF!</definedName>
    <definedName name="__10FA_L">#REF!</definedName>
    <definedName name="__11GAZ_LIABS" localSheetId="8">#REF!</definedName>
    <definedName name="__11GAZ_LIABS" localSheetId="9">#REF!</definedName>
    <definedName name="__11GAZ_LIABS" localSheetId="4">#REF!</definedName>
    <definedName name="__11GAZ_LIABS" localSheetId="6">#REF!</definedName>
    <definedName name="__11GAZ_LIABS" localSheetId="3">#REF!</definedName>
    <definedName name="__11GAZ_LIABS" localSheetId="1">#REF!</definedName>
    <definedName name="__11GAZ_LIABS" localSheetId="2">#REF!</definedName>
    <definedName name="__11GAZ_LIABS">#REF!</definedName>
    <definedName name="__123Graph_A" localSheetId="8" hidden="1">[4]C!#REF!</definedName>
    <definedName name="__123Graph_A" localSheetId="9" hidden="1">[4]C!#REF!</definedName>
    <definedName name="__123Graph_A" localSheetId="4" hidden="1">[4]C!#REF!</definedName>
    <definedName name="__123Graph_A" localSheetId="6" hidden="1">[4]C!#REF!</definedName>
    <definedName name="__123Graph_A" localSheetId="3" hidden="1">[4]C!#REF!</definedName>
    <definedName name="__123Graph_A" localSheetId="1" hidden="1">[4]C!#REF!</definedName>
    <definedName name="__123Graph_A" localSheetId="2" hidden="1">[4]C!#REF!</definedName>
    <definedName name="__123Graph_A" hidden="1">[4]C!#REF!</definedName>
    <definedName name="__123Graph_AChart1" localSheetId="8" hidden="1">[5]IN_Cable!#REF!</definedName>
    <definedName name="__123Graph_AChart1" localSheetId="9" hidden="1">[5]IN_Cable!#REF!</definedName>
    <definedName name="__123Graph_AChart1" localSheetId="4" hidden="1">[5]IN_Cable!#REF!</definedName>
    <definedName name="__123Graph_AChart1" localSheetId="6" hidden="1">[5]IN_Cable!#REF!</definedName>
    <definedName name="__123Graph_AChart1" localSheetId="3" hidden="1">[5]IN_Cable!#REF!</definedName>
    <definedName name="__123Graph_AChart1" localSheetId="2" hidden="1">[5]IN_Cable!#REF!</definedName>
    <definedName name="__123Graph_AChart1" hidden="1">[5]IN_Cable!#REF!</definedName>
    <definedName name="__123Graph_AChart2" hidden="1">[5]IN_Cable!#REF!</definedName>
    <definedName name="__123Graph_AChart3" hidden="1">[5]IN_Cable!#REF!</definedName>
    <definedName name="__123Graph_AChart4" hidden="1">[5]IN_Cable!#REF!</definedName>
    <definedName name="__123Graph_AChart5" hidden="1">[5]IN_Cable!#REF!</definedName>
    <definedName name="__123Graph_AChart6" hidden="1">[5]IN_Cable!#REF!</definedName>
    <definedName name="__123Graph_AChart7" hidden="1">[5]IN_Cable!#REF!</definedName>
    <definedName name="__123Graph_ACurrent" hidden="1">[5]IN_Cable!#REF!</definedName>
    <definedName name="__123Graph_ADEBT" localSheetId="8" hidden="1">#REF!</definedName>
    <definedName name="__123Graph_ADEBT" localSheetId="9" hidden="1">#REF!</definedName>
    <definedName name="__123Graph_ADEBT" localSheetId="4" hidden="1">#REF!</definedName>
    <definedName name="__123Graph_ADEBT" localSheetId="6" hidden="1">#REF!</definedName>
    <definedName name="__123Graph_ADEBT" localSheetId="3" hidden="1">#REF!</definedName>
    <definedName name="__123Graph_ADEBT" localSheetId="1" hidden="1">#REF!</definedName>
    <definedName name="__123Graph_ADEBT" localSheetId="2" hidden="1">#REF!</definedName>
    <definedName name="__123Graph_ADEBT" localSheetId="5" hidden="1">#REF!</definedName>
    <definedName name="__123Graph_ADEBT" hidden="1">#REF!</definedName>
    <definedName name="__123Graph_ADIFFERENTIAL" localSheetId="8" hidden="1">[6]TAB25b!#REF!</definedName>
    <definedName name="__123Graph_ADIFFERENTIAL" localSheetId="9" hidden="1">[6]TAB25b!#REF!</definedName>
    <definedName name="__123Graph_ADIFFERENTIAL" localSheetId="4" hidden="1">[6]TAB25b!#REF!</definedName>
    <definedName name="__123Graph_ADIFFERENTIAL" localSheetId="6" hidden="1">[6]TAB25b!#REF!</definedName>
    <definedName name="__123Graph_ADIFFERENTIAL" localSheetId="3" hidden="1">[6]TAB25b!#REF!</definedName>
    <definedName name="__123Graph_ADIFFERENTIAL" localSheetId="1" hidden="1">[6]TAB25b!#REF!</definedName>
    <definedName name="__123Graph_ADIFFERENTIAL" localSheetId="2" hidden="1">[6]TAB25b!#REF!</definedName>
    <definedName name="__123Graph_ADIFFERENTIAL" localSheetId="5" hidden="1">[6]TAB25b!#REF!</definedName>
    <definedName name="__123Graph_ADIFFERENTIAL" hidden="1">[6]TAB25b!#REF!</definedName>
    <definedName name="__123Graph_AINTEREST" localSheetId="9" hidden="1">[6]TAB25b!#REF!</definedName>
    <definedName name="__123Graph_AINTEREST" localSheetId="1" hidden="1">[6]TAB25b!#REF!</definedName>
    <definedName name="__123Graph_AINTEREST" localSheetId="2" hidden="1">[6]TAB25b!#REF!</definedName>
    <definedName name="__123Graph_AINTEREST" localSheetId="5" hidden="1">[6]TAB25b!#REF!</definedName>
    <definedName name="__123Graph_AINTEREST" hidden="1">[6]TAB25b!#REF!</definedName>
    <definedName name="__123Graph_AREER" localSheetId="5" hidden="1">[7]ER!#REF!</definedName>
    <definedName name="__123Graph_AREER" hidden="1">[7]ER!#REF!</definedName>
    <definedName name="__123Graph_ASPREAD" localSheetId="1" hidden="1">[6]TAB25b!#REF!</definedName>
    <definedName name="__123Graph_ASPREAD" hidden="1">[6]TAB25b!#REF!</definedName>
    <definedName name="__123Graph_B" localSheetId="1" hidden="1">[8]FLUJO!$B$7929:$C$7929</definedName>
    <definedName name="__123Graph_B" hidden="1">[8]FLUJO!$B$7929:$C$7929</definedName>
    <definedName name="__123Graph_BCurrent" localSheetId="8" hidden="1">[9]G!#REF!</definedName>
    <definedName name="__123Graph_BCurrent" localSheetId="9" hidden="1">[9]G!#REF!</definedName>
    <definedName name="__123Graph_BCurrent" localSheetId="4" hidden="1">[9]G!#REF!</definedName>
    <definedName name="__123Graph_BCurrent" localSheetId="6" hidden="1">[9]G!#REF!</definedName>
    <definedName name="__123Graph_BCurrent" localSheetId="3" hidden="1">[9]G!#REF!</definedName>
    <definedName name="__123Graph_BCurrent" localSheetId="1" hidden="1">[9]G!#REF!</definedName>
    <definedName name="__123Graph_BCurrent" localSheetId="2" hidden="1">[9]G!#REF!</definedName>
    <definedName name="__123Graph_BCurrent" localSheetId="5" hidden="1">[9]G!#REF!</definedName>
    <definedName name="__123Graph_BCurrent" hidden="1">[9]G!#REF!</definedName>
    <definedName name="__123Graph_BDEBT" localSheetId="8" hidden="1">#REF!</definedName>
    <definedName name="__123Graph_BDEBT" localSheetId="9" hidden="1">#REF!</definedName>
    <definedName name="__123Graph_BDEBT" localSheetId="4" hidden="1">#REF!</definedName>
    <definedName name="__123Graph_BDEBT" localSheetId="6" hidden="1">#REF!</definedName>
    <definedName name="__123Graph_BDEBT" localSheetId="3" hidden="1">#REF!</definedName>
    <definedName name="__123Graph_BDEBT" localSheetId="1" hidden="1">#REF!</definedName>
    <definedName name="__123Graph_BDEBT" localSheetId="2" hidden="1">#REF!</definedName>
    <definedName name="__123Graph_BDEBT" localSheetId="5" hidden="1">#REF!</definedName>
    <definedName name="__123Graph_BDEBT" hidden="1">#REF!</definedName>
    <definedName name="__123Graph_BINTEREST" localSheetId="8" hidden="1">[6]TAB25b!#REF!</definedName>
    <definedName name="__123Graph_BINTEREST" localSheetId="9" hidden="1">[6]TAB25b!#REF!</definedName>
    <definedName name="__123Graph_BINTEREST" localSheetId="4" hidden="1">[6]TAB25b!#REF!</definedName>
    <definedName name="__123Graph_BINTEREST" localSheetId="6" hidden="1">[6]TAB25b!#REF!</definedName>
    <definedName name="__123Graph_BINTEREST" localSheetId="3" hidden="1">[6]TAB25b!#REF!</definedName>
    <definedName name="__123Graph_BINTEREST" localSheetId="1" hidden="1">[6]TAB25b!#REF!</definedName>
    <definedName name="__123Graph_BINTEREST" localSheetId="2" hidden="1">[6]TAB25b!#REF!</definedName>
    <definedName name="__123Graph_BINTEREST" localSheetId="5" hidden="1">[6]TAB25b!#REF!</definedName>
    <definedName name="__123Graph_BINTEREST" hidden="1">[6]TAB25b!#REF!</definedName>
    <definedName name="__123Graph_BREER" localSheetId="8" hidden="1">[7]ER!#REF!</definedName>
    <definedName name="__123Graph_BREER" localSheetId="9" hidden="1">[7]ER!#REF!</definedName>
    <definedName name="__123Graph_BREER" localSheetId="4" hidden="1">[7]ER!#REF!</definedName>
    <definedName name="__123Graph_BREER" localSheetId="6" hidden="1">[7]ER!#REF!</definedName>
    <definedName name="__123Graph_BREER" localSheetId="3" hidden="1">[7]ER!#REF!</definedName>
    <definedName name="__123Graph_BREER" localSheetId="2" hidden="1">[7]ER!#REF!</definedName>
    <definedName name="__123Graph_BREER" hidden="1">[7]ER!#REF!</definedName>
    <definedName name="__123Graph_C" localSheetId="1" hidden="1">[8]FLUJO!$B$7936:$C$7936</definedName>
    <definedName name="__123Graph_C" hidden="1">[8]FLUJO!$B$7936:$C$7936</definedName>
    <definedName name="__123Graph_CCurrent" localSheetId="8" hidden="1">'[10]Base Original'!#REF!</definedName>
    <definedName name="__123Graph_CCurrent" localSheetId="9" hidden="1">'[10]Base Original'!#REF!</definedName>
    <definedName name="__123Graph_CCurrent" localSheetId="4" hidden="1">'[10]Base Original'!#REF!</definedName>
    <definedName name="__123Graph_CCurrent" localSheetId="6" hidden="1">'[10]Base Original'!#REF!</definedName>
    <definedName name="__123Graph_CCurrent" localSheetId="3" hidden="1">'[10]Base Original'!#REF!</definedName>
    <definedName name="__123Graph_CCurrent" localSheetId="1" hidden="1">'[10]Base Original'!#REF!</definedName>
    <definedName name="__123Graph_CCurrent" localSheetId="2" hidden="1">'[10]Base Original'!#REF!</definedName>
    <definedName name="__123Graph_CCurrent" localSheetId="5" hidden="1">'[10]Base Original'!#REF!</definedName>
    <definedName name="__123Graph_CCurrent" hidden="1">'[10]Base Original'!#REF!</definedName>
    <definedName name="__123Graph_CREER" localSheetId="8" hidden="1">[7]ER!#REF!</definedName>
    <definedName name="__123Graph_CREER" localSheetId="9" hidden="1">[7]ER!#REF!</definedName>
    <definedName name="__123Graph_CREER" localSheetId="4" hidden="1">[7]ER!#REF!</definedName>
    <definedName name="__123Graph_CREER" localSheetId="6" hidden="1">[7]ER!#REF!</definedName>
    <definedName name="__123Graph_CREER" localSheetId="3" hidden="1">[7]ER!#REF!</definedName>
    <definedName name="__123Graph_CREER" localSheetId="1" hidden="1">[7]ER!#REF!</definedName>
    <definedName name="__123Graph_CREER" localSheetId="2" hidden="1">[7]ER!#REF!</definedName>
    <definedName name="__123Graph_CREER" hidden="1">[7]ER!#REF!</definedName>
    <definedName name="__123Graph_D" hidden="1">[8]FLUJO!$B$7942:$C$7942</definedName>
    <definedName name="__123Graph_DCurrent" localSheetId="8" hidden="1">'[10]Base Original'!#REF!</definedName>
    <definedName name="__123Graph_DCurrent" localSheetId="9" hidden="1">'[10]Base Original'!#REF!</definedName>
    <definedName name="__123Graph_DCurrent" localSheetId="4" hidden="1">'[10]Base Original'!#REF!</definedName>
    <definedName name="__123Graph_DCurrent" localSheetId="6" hidden="1">'[10]Base Original'!#REF!</definedName>
    <definedName name="__123Graph_DCurrent" localSheetId="3" hidden="1">'[10]Base Original'!#REF!</definedName>
    <definedName name="__123Graph_DCurrent" localSheetId="1" hidden="1">'[10]Base Original'!#REF!</definedName>
    <definedName name="__123Graph_DCurrent" localSheetId="2" hidden="1">'[10]Base Original'!#REF!</definedName>
    <definedName name="__123Graph_DCurrent" localSheetId="5" hidden="1">'[10]Base Original'!#REF!</definedName>
    <definedName name="__123Graph_DCurrent" hidden="1">'[10]Base Original'!#REF!</definedName>
    <definedName name="__123Graph_E" localSheetId="8" hidden="1">[4]C!#REF!</definedName>
    <definedName name="__123Graph_E" localSheetId="9" hidden="1">[4]C!#REF!</definedName>
    <definedName name="__123Graph_E" localSheetId="4" hidden="1">[4]C!#REF!</definedName>
    <definedName name="__123Graph_E" localSheetId="6" hidden="1">[4]C!#REF!</definedName>
    <definedName name="__123Graph_E" localSheetId="3" hidden="1">[4]C!#REF!</definedName>
    <definedName name="__123Graph_E" localSheetId="1" hidden="1">[4]C!#REF!</definedName>
    <definedName name="__123Graph_E" localSheetId="2" hidden="1">[4]C!#REF!</definedName>
    <definedName name="__123Graph_E" hidden="1">[4]C!#REF!</definedName>
    <definedName name="__123Graph_ECurrent" localSheetId="8" hidden="1">'[10]Base Original'!#REF!</definedName>
    <definedName name="__123Graph_ECurrent" localSheetId="9" hidden="1">'[10]Base Original'!#REF!</definedName>
    <definedName name="__123Graph_ECurrent" localSheetId="4" hidden="1">'[10]Base Original'!#REF!</definedName>
    <definedName name="__123Graph_ECurrent" localSheetId="6" hidden="1">'[10]Base Original'!#REF!</definedName>
    <definedName name="__123Graph_ECurrent" localSheetId="3" hidden="1">'[10]Base Original'!#REF!</definedName>
    <definedName name="__123Graph_ECurrent" localSheetId="1" hidden="1">'[10]Base Original'!#REF!</definedName>
    <definedName name="__123Graph_ECurrent" localSheetId="2" hidden="1">'[10]Base Original'!#REF!</definedName>
    <definedName name="__123Graph_ECurrent" hidden="1">'[10]Base Original'!#REF!</definedName>
    <definedName name="__123Graph_F" localSheetId="8" hidden="1">[4]C!#REF!</definedName>
    <definedName name="__123Graph_F" localSheetId="9" hidden="1">[4]C!#REF!</definedName>
    <definedName name="__123Graph_F" localSheetId="4" hidden="1">[4]C!#REF!</definedName>
    <definedName name="__123Graph_F" localSheetId="6" hidden="1">[4]C!#REF!</definedName>
    <definedName name="__123Graph_F" localSheetId="3" hidden="1">[4]C!#REF!</definedName>
    <definedName name="__123Graph_F" localSheetId="1" hidden="1">[4]C!#REF!</definedName>
    <definedName name="__123Graph_F" localSheetId="2" hidden="1">[4]C!#REF!</definedName>
    <definedName name="__123Graph_F" hidden="1">[4]C!#REF!</definedName>
    <definedName name="__123Graph_FCurrent" localSheetId="8" hidden="1">[11]Base!#REF!</definedName>
    <definedName name="__123Graph_FCurrent" localSheetId="9" hidden="1">[11]Base!#REF!</definedName>
    <definedName name="__123Graph_FCurrent" localSheetId="4" hidden="1">[11]Base!#REF!</definedName>
    <definedName name="__123Graph_FCurrent" localSheetId="6" hidden="1">[11]Base!#REF!</definedName>
    <definedName name="__123Graph_FCurrent" localSheetId="3" hidden="1">[11]Base!#REF!</definedName>
    <definedName name="__123Graph_FCurrent" localSheetId="2" hidden="1">[11]Base!#REF!</definedName>
    <definedName name="__123Graph_FCurrent" hidden="1">[11]Base!#REF!</definedName>
    <definedName name="__123Graph_X" hidden="1">[8]FLUJO!$B$7906:$C$7906</definedName>
    <definedName name="__123Graph_XDIFFERENTIAL" localSheetId="8" hidden="1">[6]TAB25b!#REF!</definedName>
    <definedName name="__123Graph_XDIFFERENTIAL" localSheetId="9" hidden="1">[6]TAB25b!#REF!</definedName>
    <definedName name="__123Graph_XDIFFERENTIAL" localSheetId="4" hidden="1">[6]TAB25b!#REF!</definedName>
    <definedName name="__123Graph_XDIFFERENTIAL" localSheetId="6" hidden="1">[6]TAB25b!#REF!</definedName>
    <definedName name="__123Graph_XDIFFERENTIAL" localSheetId="3" hidden="1">[6]TAB25b!#REF!</definedName>
    <definedName name="__123Graph_XDIFFERENTIAL" localSheetId="1" hidden="1">[6]TAB25b!#REF!</definedName>
    <definedName name="__123Graph_XDIFFERENTIAL" localSheetId="2" hidden="1">[6]TAB25b!#REF!</definedName>
    <definedName name="__123Graph_XDIFFERENTIAL" localSheetId="5" hidden="1">[6]TAB25b!#REF!</definedName>
    <definedName name="__123Graph_XDIFFERENTIAL" hidden="1">[6]TAB25b!#REF!</definedName>
    <definedName name="__123Graph_XSPREAD" localSheetId="8" hidden="1">[6]TAB25b!#REF!</definedName>
    <definedName name="__123Graph_XSPREAD" localSheetId="9" hidden="1">[6]TAB25b!#REF!</definedName>
    <definedName name="__123Graph_XSPREAD" localSheetId="4" hidden="1">[6]TAB25b!#REF!</definedName>
    <definedName name="__123Graph_XSPREAD" localSheetId="6" hidden="1">[6]TAB25b!#REF!</definedName>
    <definedName name="__123Graph_XSPREAD" localSheetId="3" hidden="1">[6]TAB25b!#REF!</definedName>
    <definedName name="__123Graph_XSPREAD" localSheetId="1" hidden="1">[6]TAB25b!#REF!</definedName>
    <definedName name="__123Graph_XSPREAD" localSheetId="2" hidden="1">[6]TAB25b!#REF!</definedName>
    <definedName name="__123Graph_XSPREAD" hidden="1">[6]TAB25b!#REF!</definedName>
    <definedName name="__12INT_RESERVES" localSheetId="8">#REF!</definedName>
    <definedName name="__12INT_RESERVES" localSheetId="9">#REF!</definedName>
    <definedName name="__12INT_RESERVES" localSheetId="4">#REF!</definedName>
    <definedName name="__12INT_RESERVES" localSheetId="6">#REF!</definedName>
    <definedName name="__12INT_RESERVES" localSheetId="3">#REF!</definedName>
    <definedName name="__12INT_RESERVES" localSheetId="1">#REF!</definedName>
    <definedName name="__12INT_RESERVES" localSheetId="2">#REF!</definedName>
    <definedName name="__12INT_RESERVES" localSheetId="5">#REF!</definedName>
    <definedName name="__12INT_RESERVES">#REF!</definedName>
    <definedName name="__1r" localSheetId="8">#REF!</definedName>
    <definedName name="__1r" localSheetId="9">#REF!</definedName>
    <definedName name="__1r" localSheetId="4">#REF!</definedName>
    <definedName name="__1r" localSheetId="6">#REF!</definedName>
    <definedName name="__1r" localSheetId="3">#REF!</definedName>
    <definedName name="__1r" localSheetId="1">#REF!</definedName>
    <definedName name="__1r" localSheetId="2">#REF!</definedName>
    <definedName name="__1r">#REF!</definedName>
    <definedName name="__2Macros_Import_.qbop" localSheetId="7">[12]!'[Macros Import].qbop'</definedName>
    <definedName name="__2Macros_Import_.qbop" localSheetId="8">[12]!'[Macros Import].qbop'</definedName>
    <definedName name="__2Macros_Import_.qbop" localSheetId="9">[12]!'[Macros Import].qbop'</definedName>
    <definedName name="__2Macros_Import_.qbop" localSheetId="0">[12]!'[Macros Import].qbop'</definedName>
    <definedName name="__2Macros_Import_.qbop">[12]!'[Macros Import].qbop'</definedName>
    <definedName name="__3__123Graph_ACPI_ER_LOG" hidden="1">[7]ER!#REF!</definedName>
    <definedName name="__4__123Graph_BCPI_ER_LOG" hidden="1">[7]ER!#REF!</definedName>
    <definedName name="__5__123Graph_BIBA_IBRD" hidden="1">[7]WB!#REF!</definedName>
    <definedName name="__6B.2_B.3" localSheetId="8">#REF!</definedName>
    <definedName name="__6B.2_B.3" localSheetId="9">#REF!</definedName>
    <definedName name="__6B.2_B.3" localSheetId="4">#REF!</definedName>
    <definedName name="__6B.2_B.3" localSheetId="6">#REF!</definedName>
    <definedName name="__6B.2_B.3" localSheetId="3">#REF!</definedName>
    <definedName name="__6B.2_B.3" localSheetId="1">#REF!</definedName>
    <definedName name="__6B.2_B.3" localSheetId="2">#REF!</definedName>
    <definedName name="__6B.2_B.3" localSheetId="5">#REF!</definedName>
    <definedName name="__6B.2_B.3">#REF!</definedName>
    <definedName name="__7B.4___5" localSheetId="8">#REF!</definedName>
    <definedName name="__7B.4___5" localSheetId="9">#REF!</definedName>
    <definedName name="__7B.4___5" localSheetId="4">#REF!</definedName>
    <definedName name="__7B.4___5" localSheetId="6">#REF!</definedName>
    <definedName name="__7B.4___5" localSheetId="3">#REF!</definedName>
    <definedName name="__7B.4___5" localSheetId="1">#REF!</definedName>
    <definedName name="__7B.4___5" localSheetId="2">#REF!</definedName>
    <definedName name="__7B.4___5">#REF!</definedName>
    <definedName name="__8CONSOL_B2" localSheetId="8">#REF!</definedName>
    <definedName name="__8CONSOL_B2" localSheetId="9">#REF!</definedName>
    <definedName name="__8CONSOL_B2" localSheetId="4">#REF!</definedName>
    <definedName name="__8CONSOL_B2" localSheetId="6">#REF!</definedName>
    <definedName name="__8CONSOL_B2" localSheetId="3">#REF!</definedName>
    <definedName name="__8CONSOL_B2" localSheetId="1">#REF!</definedName>
    <definedName name="__8CONSOL_B2" localSheetId="2">#REF!</definedName>
    <definedName name="__8CONSOL_B2">#REF!</definedName>
    <definedName name="__9CONSOL_DEPOSITS" localSheetId="8">'[13]A 11'!#REF!</definedName>
    <definedName name="__9CONSOL_DEPOSITS" localSheetId="9">'[13]A 11'!#REF!</definedName>
    <definedName name="__9CONSOL_DEPOSITS" localSheetId="4">'[13]A 11'!#REF!</definedName>
    <definedName name="__9CONSOL_DEPOSITS" localSheetId="6">'[13]A 11'!#REF!</definedName>
    <definedName name="__9CONSOL_DEPOSITS" localSheetId="3">'[13]A 11'!#REF!</definedName>
    <definedName name="__9CONSOL_DEPOSITS" localSheetId="1">'[13]A 11'!#REF!</definedName>
    <definedName name="__9CONSOL_DEPOSITS" localSheetId="2">'[13]A 11'!#REF!</definedName>
    <definedName name="__9CONSOL_DEPOSITS">'[13]A 11'!#REF!</definedName>
    <definedName name="__AUS1" localSheetId="8">#REF!</definedName>
    <definedName name="__AUS1" localSheetId="9">#REF!</definedName>
    <definedName name="__AUS1" localSheetId="4">#REF!</definedName>
    <definedName name="__AUS1" localSheetId="6">#REF!</definedName>
    <definedName name="__AUS1" localSheetId="3">#REF!</definedName>
    <definedName name="__AUS1" localSheetId="1">#REF!</definedName>
    <definedName name="__AUS1" localSheetId="2">#REF!</definedName>
    <definedName name="__AUS1" localSheetId="5">#REF!</definedName>
    <definedName name="__AUS1">#REF!</definedName>
    <definedName name="__BOP2" localSheetId="8">[14]BoP!#REF!</definedName>
    <definedName name="__BOP2" localSheetId="9">[14]BoP!#REF!</definedName>
    <definedName name="__BOP2" localSheetId="4">[14]BoP!#REF!</definedName>
    <definedName name="__BOP2" localSheetId="6">[14]BoP!#REF!</definedName>
    <definedName name="__BOP2" localSheetId="3">[14]BoP!#REF!</definedName>
    <definedName name="__BOP2" localSheetId="1">[14]BoP!#REF!</definedName>
    <definedName name="__BOP2" localSheetId="2">[14]BoP!#REF!</definedName>
    <definedName name="__BOP2" localSheetId="5">[14]BoP!#REF!</definedName>
    <definedName name="__BOP2">[14]BoP!#REF!</definedName>
    <definedName name="__DEG1" localSheetId="8">#REF!</definedName>
    <definedName name="__DEG1" localSheetId="9">#REF!</definedName>
    <definedName name="__DEG1" localSheetId="4">#REF!</definedName>
    <definedName name="__DEG1" localSheetId="6">#REF!</definedName>
    <definedName name="__DEG1" localSheetId="3">#REF!</definedName>
    <definedName name="__DEG1" localSheetId="1">#REF!</definedName>
    <definedName name="__DEG1" localSheetId="2">#REF!</definedName>
    <definedName name="__DEG1" localSheetId="5">#REF!</definedName>
    <definedName name="__DEG1">#REF!</definedName>
    <definedName name="__DKR1" localSheetId="8">#REF!</definedName>
    <definedName name="__DKR1" localSheetId="9">#REF!</definedName>
    <definedName name="__DKR1" localSheetId="4">#REF!</definedName>
    <definedName name="__DKR1" localSheetId="6">#REF!</definedName>
    <definedName name="__DKR1" localSheetId="3">#REF!</definedName>
    <definedName name="__DKR1" localSheetId="1">#REF!</definedName>
    <definedName name="__DKR1" localSheetId="2">#REF!</definedName>
    <definedName name="__DKR1">#REF!</definedName>
    <definedName name="__ECU1" localSheetId="8">#REF!</definedName>
    <definedName name="__ECU1" localSheetId="9">#REF!</definedName>
    <definedName name="__ECU1" localSheetId="4">#REF!</definedName>
    <definedName name="__ECU1" localSheetId="6">#REF!</definedName>
    <definedName name="__ECU1" localSheetId="3">#REF!</definedName>
    <definedName name="__ECU1" localSheetId="1">#REF!</definedName>
    <definedName name="__ECU1" localSheetId="2">#REF!</definedName>
    <definedName name="__ECU1">#REF!</definedName>
    <definedName name="__END94" localSheetId="9">#REF!</definedName>
    <definedName name="__END94" localSheetId="6">#REF!</definedName>
    <definedName name="__END94" localSheetId="2">#REF!</definedName>
    <definedName name="__END94" localSheetId="5">#REF!</definedName>
    <definedName name="__END94">#REF!</definedName>
    <definedName name="__ESC1" localSheetId="9">#REF!</definedName>
    <definedName name="__ESC1" localSheetId="6">#REF!</definedName>
    <definedName name="__ESC1" localSheetId="1">#REF!</definedName>
    <definedName name="__ESC1" localSheetId="2">#REF!</definedName>
    <definedName name="__ESC1" localSheetId="5">#REF!</definedName>
    <definedName name="__ESC1">#REF!</definedName>
    <definedName name="__F" localSheetId="9" hidden="1">'[3]Fax a enviar'!#REF!</definedName>
    <definedName name="__F" localSheetId="5" hidden="1">'[3]Fax a enviar'!#REF!</definedName>
    <definedName name="__F" hidden="1">'[3]Fax a enviar'!#REF!</definedName>
    <definedName name="__FAL2" localSheetId="8">#REF!</definedName>
    <definedName name="__FAL2" localSheetId="9">#REF!</definedName>
    <definedName name="__FAL2" localSheetId="4">#REF!</definedName>
    <definedName name="__FAL2" localSheetId="6">#REF!</definedName>
    <definedName name="__FAL2" localSheetId="3">#REF!</definedName>
    <definedName name="__FAL2" localSheetId="1">#REF!</definedName>
    <definedName name="__FAL2" localSheetId="2">#REF!</definedName>
    <definedName name="__FAL2" localSheetId="5">#REF!</definedName>
    <definedName name="__FAL2">#REF!</definedName>
    <definedName name="__FAL3" localSheetId="8">#REF!</definedName>
    <definedName name="__FAL3" localSheetId="9">#REF!</definedName>
    <definedName name="__FAL3" localSheetId="4">#REF!</definedName>
    <definedName name="__FAL3" localSheetId="6">#REF!</definedName>
    <definedName name="__FAL3" localSheetId="3">#REF!</definedName>
    <definedName name="__FAL3" localSheetId="1">#REF!</definedName>
    <definedName name="__FAL3" localSheetId="2">#REF!</definedName>
    <definedName name="__FAL3">#REF!</definedName>
    <definedName name="__FAL4" localSheetId="8">#REF!</definedName>
    <definedName name="__FAL4" localSheetId="9">#REF!</definedName>
    <definedName name="__FAL4" localSheetId="4">#REF!</definedName>
    <definedName name="__FAL4" localSheetId="6">#REF!</definedName>
    <definedName name="__FAL4" localSheetId="3">#REF!</definedName>
    <definedName name="__FAL4" localSheetId="1">#REF!</definedName>
    <definedName name="__FAL4" localSheetId="2">#REF!</definedName>
    <definedName name="__FAL4">#REF!</definedName>
    <definedName name="__FAL5" localSheetId="9">#REF!</definedName>
    <definedName name="__FAL5" localSheetId="6">#REF!</definedName>
    <definedName name="__FAL5" localSheetId="1">#REF!</definedName>
    <definedName name="__FAL5" localSheetId="2">#REF!</definedName>
    <definedName name="__FAL5" localSheetId="5">#REF!</definedName>
    <definedName name="__FAL5">#REF!</definedName>
    <definedName name="__FAL6" localSheetId="9">#REF!</definedName>
    <definedName name="__FAL6" localSheetId="6">#REF!</definedName>
    <definedName name="__FAL6" localSheetId="1">#REF!</definedName>
    <definedName name="__FAL6" localSheetId="2">#REF!</definedName>
    <definedName name="__FAL6" localSheetId="5">#REF!</definedName>
    <definedName name="__FAL6">#REF!</definedName>
    <definedName name="__FAL7" localSheetId="9">#REF!</definedName>
    <definedName name="__FAL7" localSheetId="6">#REF!</definedName>
    <definedName name="__FAL7" localSheetId="1">#REF!</definedName>
    <definedName name="__FAL7" localSheetId="2">#REF!</definedName>
    <definedName name="__FAL7" localSheetId="5">#REF!</definedName>
    <definedName name="__FAL7">#REF!</definedName>
    <definedName name="__FMK1" localSheetId="9">#REF!</definedName>
    <definedName name="__FMK1" localSheetId="6">#REF!</definedName>
    <definedName name="__FMK1" localSheetId="1">#REF!</definedName>
    <definedName name="__FMK1" localSheetId="2">#REF!</definedName>
    <definedName name="__FMK1" localSheetId="5">#REF!</definedName>
    <definedName name="__FMK1">#REF!</definedName>
    <definedName name="__IKR1" localSheetId="9">#REF!</definedName>
    <definedName name="__IKR1" localSheetId="6">#REF!</definedName>
    <definedName name="__IKR1" localSheetId="1">#REF!</definedName>
    <definedName name="__IKR1" localSheetId="2">#REF!</definedName>
    <definedName name="__IKR1" localSheetId="5">#REF!</definedName>
    <definedName name="__IKR1">#REF!</definedName>
    <definedName name="__IRP1" localSheetId="9">#REF!</definedName>
    <definedName name="__IRP1" localSheetId="6">#REF!</definedName>
    <definedName name="__IRP1" localSheetId="1">#REF!</definedName>
    <definedName name="__IRP1" localSheetId="2">#REF!</definedName>
    <definedName name="__IRP1" localSheetId="5">#REF!</definedName>
    <definedName name="__IRP1">#REF!</definedName>
    <definedName name="__LIT1" localSheetId="9">#REF!</definedName>
    <definedName name="__LIT1" localSheetId="6">#REF!</definedName>
    <definedName name="__LIT1" localSheetId="1">#REF!</definedName>
    <definedName name="__LIT1" localSheetId="2">#REF!</definedName>
    <definedName name="__LIT1" localSheetId="5">#REF!</definedName>
    <definedName name="__LIT1">#REF!</definedName>
    <definedName name="__MEX1" localSheetId="9">#REF!</definedName>
    <definedName name="__MEX1" localSheetId="6">#REF!</definedName>
    <definedName name="__MEX1" localSheetId="1">#REF!</definedName>
    <definedName name="__MEX1" localSheetId="2">#REF!</definedName>
    <definedName name="__MEX1" localSheetId="5">#REF!</definedName>
    <definedName name="__MEX1">#REF!</definedName>
    <definedName name="__PTA1" localSheetId="9">#REF!</definedName>
    <definedName name="__PTA1" localSheetId="6">#REF!</definedName>
    <definedName name="__PTA1" localSheetId="1">#REF!</definedName>
    <definedName name="__PTA1" localSheetId="2">#REF!</definedName>
    <definedName name="__PTA1" localSheetId="5">#REF!</definedName>
    <definedName name="__PTA1">#REF!</definedName>
    <definedName name="__RES2" localSheetId="9">[14]RES!#REF!</definedName>
    <definedName name="__RES2" localSheetId="5">[14]RES!#REF!</definedName>
    <definedName name="__RES2">[14]RES!#REF!</definedName>
    <definedName name="__ROS1">#N/A</definedName>
    <definedName name="__ROS2">#N/A</definedName>
    <definedName name="__ROS3">#N/A</definedName>
    <definedName name="__ROS4">#N/A</definedName>
    <definedName name="__SAR1" localSheetId="8">#REF!</definedName>
    <definedName name="__SAR1" localSheetId="9">#REF!</definedName>
    <definedName name="__SAR1" localSheetId="4">#REF!</definedName>
    <definedName name="__SAR1" localSheetId="6">#REF!</definedName>
    <definedName name="__SAR1" localSheetId="3">#REF!</definedName>
    <definedName name="__SAR1" localSheetId="1">#REF!</definedName>
    <definedName name="__SAR1" localSheetId="2">#REF!</definedName>
    <definedName name="__SAR1" localSheetId="5">#REF!</definedName>
    <definedName name="__SAR1">#REF!</definedName>
    <definedName name="__SUM2" localSheetId="8">#REF!</definedName>
    <definedName name="__SUM2" localSheetId="9">#REF!</definedName>
    <definedName name="__SUM2" localSheetId="4">#REF!</definedName>
    <definedName name="__SUM2" localSheetId="6">#REF!</definedName>
    <definedName name="__SUM2" localSheetId="3">#REF!</definedName>
    <definedName name="__SUM2" localSheetId="1">#REF!</definedName>
    <definedName name="__SUM2" localSheetId="2">#REF!</definedName>
    <definedName name="__SUM2">#REF!</definedName>
    <definedName name="__TAB1" localSheetId="8">#REF!</definedName>
    <definedName name="__TAB1" localSheetId="9">#REF!</definedName>
    <definedName name="__TAB1" localSheetId="4">#REF!</definedName>
    <definedName name="__TAB1" localSheetId="6">#REF!</definedName>
    <definedName name="__TAB1" localSheetId="3">#REF!</definedName>
    <definedName name="__TAB1" localSheetId="2">#REF!</definedName>
    <definedName name="__TAB1">#REF!</definedName>
    <definedName name="__Tab19" localSheetId="9">#REF!</definedName>
    <definedName name="__Tab19" localSheetId="6">#REF!</definedName>
    <definedName name="__Tab19" localSheetId="2">#REF!</definedName>
    <definedName name="__Tab19" localSheetId="5">#REF!</definedName>
    <definedName name="__Tab19">#REF!</definedName>
    <definedName name="__Tab20" localSheetId="9">#REF!</definedName>
    <definedName name="__Tab20" localSheetId="6">#REF!</definedName>
    <definedName name="__Tab20" localSheetId="2">#REF!</definedName>
    <definedName name="__Tab20" localSheetId="5">#REF!</definedName>
    <definedName name="__Tab20">#REF!</definedName>
    <definedName name="__Tab21" localSheetId="9">#REF!</definedName>
    <definedName name="__Tab21" localSheetId="6">#REF!</definedName>
    <definedName name="__Tab21" localSheetId="2">#REF!</definedName>
    <definedName name="__Tab21" localSheetId="5">#REF!</definedName>
    <definedName name="__Tab21">#REF!</definedName>
    <definedName name="__Tab22" localSheetId="9">#REF!</definedName>
    <definedName name="__Tab22" localSheetId="6">#REF!</definedName>
    <definedName name="__Tab22" localSheetId="2">#REF!</definedName>
    <definedName name="__Tab22" localSheetId="5">#REF!</definedName>
    <definedName name="__Tab22">#REF!</definedName>
    <definedName name="__Tab23" localSheetId="9">#REF!</definedName>
    <definedName name="__Tab23" localSheetId="6">#REF!</definedName>
    <definedName name="__Tab23" localSheetId="2">#REF!</definedName>
    <definedName name="__Tab23" localSheetId="5">#REF!</definedName>
    <definedName name="__Tab23">#REF!</definedName>
    <definedName name="__Tab24" localSheetId="9">#REF!</definedName>
    <definedName name="__Tab24" localSheetId="6">#REF!</definedName>
    <definedName name="__Tab24" localSheetId="2">#REF!</definedName>
    <definedName name="__Tab24" localSheetId="5">#REF!</definedName>
    <definedName name="__Tab24">#REF!</definedName>
    <definedName name="__Tab26" localSheetId="9">#REF!</definedName>
    <definedName name="__Tab26" localSheetId="6">#REF!</definedName>
    <definedName name="__Tab26" localSheetId="2">#REF!</definedName>
    <definedName name="__Tab26" localSheetId="5">#REF!</definedName>
    <definedName name="__Tab26">#REF!</definedName>
    <definedName name="__Tab27" localSheetId="9">#REF!</definedName>
    <definedName name="__Tab27" localSheetId="6">#REF!</definedName>
    <definedName name="__Tab27" localSheetId="2">#REF!</definedName>
    <definedName name="__Tab27" localSheetId="5">#REF!</definedName>
    <definedName name="__Tab27">#REF!</definedName>
    <definedName name="__Tab28" localSheetId="9">#REF!</definedName>
    <definedName name="__Tab28" localSheetId="6">#REF!</definedName>
    <definedName name="__Tab28" localSheetId="2">#REF!</definedName>
    <definedName name="__Tab28" localSheetId="5">#REF!</definedName>
    <definedName name="__Tab28">#REF!</definedName>
    <definedName name="__Tab29" localSheetId="9">#REF!</definedName>
    <definedName name="__Tab29" localSheetId="6">#REF!</definedName>
    <definedName name="__Tab29" localSheetId="2">#REF!</definedName>
    <definedName name="__Tab29" localSheetId="5">#REF!</definedName>
    <definedName name="__Tab29">#REF!</definedName>
    <definedName name="__Tab30" localSheetId="9">#REF!</definedName>
    <definedName name="__Tab30" localSheetId="6">#REF!</definedName>
    <definedName name="__Tab30" localSheetId="2">#REF!</definedName>
    <definedName name="__Tab30" localSheetId="5">#REF!</definedName>
    <definedName name="__Tab30">#REF!</definedName>
    <definedName name="__Tab31" localSheetId="9">#REF!</definedName>
    <definedName name="__Tab31" localSheetId="6">#REF!</definedName>
    <definedName name="__Tab31" localSheetId="2">#REF!</definedName>
    <definedName name="__Tab31" localSheetId="5">#REF!</definedName>
    <definedName name="__Tab31">#REF!</definedName>
    <definedName name="__Tab32" localSheetId="9">#REF!</definedName>
    <definedName name="__Tab32" localSheetId="6">#REF!</definedName>
    <definedName name="__Tab32" localSheetId="2">#REF!</definedName>
    <definedName name="__Tab32" localSheetId="5">#REF!</definedName>
    <definedName name="__Tab32">#REF!</definedName>
    <definedName name="__Tab33" localSheetId="9">#REF!</definedName>
    <definedName name="__Tab33" localSheetId="6">#REF!</definedName>
    <definedName name="__Tab33" localSheetId="2">#REF!</definedName>
    <definedName name="__Tab33" localSheetId="5">#REF!</definedName>
    <definedName name="__Tab33">#REF!</definedName>
    <definedName name="__Tab34" localSheetId="9">#REF!</definedName>
    <definedName name="__Tab34" localSheetId="6">#REF!</definedName>
    <definedName name="__Tab34" localSheetId="2">#REF!</definedName>
    <definedName name="__Tab34" localSheetId="5">#REF!</definedName>
    <definedName name="__Tab34">#REF!</definedName>
    <definedName name="__Tab35" localSheetId="9">#REF!</definedName>
    <definedName name="__Tab35" localSheetId="6">#REF!</definedName>
    <definedName name="__Tab35" localSheetId="2">#REF!</definedName>
    <definedName name="__Tab35" localSheetId="5">#REF!</definedName>
    <definedName name="__Tab35">#REF!</definedName>
    <definedName name="__TOT58" localSheetId="9">[2]GROWTH!#REF!</definedName>
    <definedName name="__TOT58" localSheetId="1">[2]GROWTH!#REF!</definedName>
    <definedName name="__TOT58" localSheetId="5">[2]GROWTH!#REF!</definedName>
    <definedName name="__TOT58">[2]GROWTH!#REF!</definedName>
    <definedName name="__WB2" localSheetId="8">#REF!</definedName>
    <definedName name="__WB2" localSheetId="9">#REF!</definedName>
    <definedName name="__WB2" localSheetId="4">#REF!</definedName>
    <definedName name="__WB2" localSheetId="6">#REF!</definedName>
    <definedName name="__WB2" localSheetId="3">#REF!</definedName>
    <definedName name="__WB2" localSheetId="1">#REF!</definedName>
    <definedName name="__WB2" localSheetId="2">#REF!</definedName>
    <definedName name="__WB2" localSheetId="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">#N/A</definedName>
    <definedName name="_10FA_L" localSheetId="9">#REF!</definedName>
    <definedName name="_10FA_L" localSheetId="0">#REF!</definedName>
    <definedName name="_10FA_L" localSheetId="4">#REF!</definedName>
    <definedName name="_10FA_L" localSheetId="6">#REF!</definedName>
    <definedName name="_10FA_L" localSheetId="3">#REF!</definedName>
    <definedName name="_10FA_L" localSheetId="1">#REF!</definedName>
    <definedName name="_10FA_L" localSheetId="2">#REF!</definedName>
    <definedName name="_10FA_L" localSheetId="5">#REF!</definedName>
    <definedName name="_10FA_L">#REF!</definedName>
    <definedName name="_11__123Graph_AFIG_D" localSheetId="8" hidden="1">#REF!</definedName>
    <definedName name="_11__123Graph_AFIG_D" localSheetId="9" hidden="1">#REF!</definedName>
    <definedName name="_11__123Graph_AFIG_D" localSheetId="0" hidden="1">#REF!</definedName>
    <definedName name="_11__123Graph_AFIG_D" localSheetId="4" hidden="1">#REF!</definedName>
    <definedName name="_11__123Graph_AFIG_D" localSheetId="6" hidden="1">#REF!</definedName>
    <definedName name="_11__123Graph_AFIG_D" localSheetId="3" hidden="1">#REF!</definedName>
    <definedName name="_11__123Graph_AFIG_D" localSheetId="1" hidden="1">#REF!</definedName>
    <definedName name="_11__123Graph_AFIG_D" localSheetId="2" hidden="1">#REF!</definedName>
    <definedName name="_11__123Graph_AFIG_D" hidden="1">#REF!</definedName>
    <definedName name="_11GAZ_LIABS" localSheetId="8">#REF!</definedName>
    <definedName name="_11GAZ_LIABS" localSheetId="9">#REF!</definedName>
    <definedName name="_11GAZ_LIABS" localSheetId="4">#REF!</definedName>
    <definedName name="_11GAZ_LIABS" localSheetId="6">#REF!</definedName>
    <definedName name="_11GAZ_LIABS" localSheetId="3">#REF!</definedName>
    <definedName name="_11GAZ_LIABS" localSheetId="2">#REF!</definedName>
    <definedName name="_11GAZ_LIABS">#REF!</definedName>
    <definedName name="_12__123Graph_AIBA_IBRD" hidden="1">[15]WB!$Q$62:$AK$62</definedName>
    <definedName name="_12INT_RESERVES" localSheetId="8">#REF!</definedName>
    <definedName name="_12INT_RESERVES" localSheetId="9">#REF!</definedName>
    <definedName name="_12INT_RESERVES" localSheetId="4">#REF!</definedName>
    <definedName name="_12INT_RESERVES" localSheetId="6">#REF!</definedName>
    <definedName name="_12INT_RESERVES" localSheetId="3">#REF!</definedName>
    <definedName name="_12INT_RESERVES" localSheetId="1">#REF!</definedName>
    <definedName name="_12INT_RESERVES" localSheetId="2">#REF!</definedName>
    <definedName name="_12INT_RESERVES" localSheetId="5">#REF!</definedName>
    <definedName name="_12INT_RESERVES">#REF!</definedName>
    <definedName name="_15Macros_Import_.qbop" localSheetId="7">[12]!'[Macros Import].qbop'</definedName>
    <definedName name="_15Macros_Import_.qbop" localSheetId="8">[12]!'[Macros Import].qbop'</definedName>
    <definedName name="_15Macros_Import_.qbop" localSheetId="9">[12]!'[Macros Import].qbop'</definedName>
    <definedName name="_15Macros_Import_.qbop" localSheetId="0">[12]!'[Macros Import].qbop'</definedName>
    <definedName name="_15Macros_Import_.qbop">[12]!'[Macros Import].qbop'</definedName>
    <definedName name="_16__123Graph_ATERMS_OF_TRADE" localSheetId="8" hidden="1">#REF!</definedName>
    <definedName name="_16__123Graph_ATERMS_OF_TRADE" localSheetId="9" hidden="1">#REF!</definedName>
    <definedName name="_16__123Graph_ATERMS_OF_TRADE" localSheetId="4" hidden="1">#REF!</definedName>
    <definedName name="_16__123Graph_ATERMS_OF_TRADE" localSheetId="6" hidden="1">#REF!</definedName>
    <definedName name="_16__123Graph_ATERMS_OF_TRADE" localSheetId="3" hidden="1">#REF!</definedName>
    <definedName name="_16__123Graph_ATERMS_OF_TRADE" localSheetId="1" hidden="1">#REF!</definedName>
    <definedName name="_16__123Graph_ATERMS_OF_TRADE" localSheetId="2" hidden="1">#REF!</definedName>
    <definedName name="_16__123Graph_ATERMS_OF_TRADE" localSheetId="5" hidden="1">#REF!</definedName>
    <definedName name="_16__123Graph_ATERMS_OF_TRADE" hidden="1">#REF!</definedName>
    <definedName name="_17__123Graph_AWB_ADJ_PRJ" hidden="1">[15]WB!$Q$255:$AK$255</definedName>
    <definedName name="_19__123Graph_BCPI_ER_LOG" localSheetId="8" hidden="1">[15]ER!#REF!</definedName>
    <definedName name="_19__123Graph_BCPI_ER_LOG" localSheetId="9" hidden="1">[15]ER!#REF!</definedName>
    <definedName name="_19__123Graph_BCPI_ER_LOG" localSheetId="4" hidden="1">[15]ER!#REF!</definedName>
    <definedName name="_19__123Graph_BCPI_ER_LOG" localSheetId="6" hidden="1">[15]ER!#REF!</definedName>
    <definedName name="_19__123Graph_BCPI_ER_LOG" localSheetId="3" hidden="1">[15]ER!#REF!</definedName>
    <definedName name="_19__123Graph_BCPI_ER_LOG" localSheetId="1" hidden="1">[15]ER!#REF!</definedName>
    <definedName name="_19__123Graph_BCPI_ER_LOG" localSheetId="2" hidden="1">[15]ER!#REF!</definedName>
    <definedName name="_19__123Graph_BCPI_ER_LOG" localSheetId="5" hidden="1">[15]ER!#REF!</definedName>
    <definedName name="_19__123Graph_BCPI_ER_LOG" hidden="1">[15]ER!#REF!</definedName>
    <definedName name="_1987">#N/A</definedName>
    <definedName name="_1IMPRESION" localSheetId="8">#REF!</definedName>
    <definedName name="_1IMPRESION" localSheetId="9">#REF!</definedName>
    <definedName name="_1IMPRESION" localSheetId="4">#REF!</definedName>
    <definedName name="_1IMPRESION" localSheetId="6">#REF!</definedName>
    <definedName name="_1IMPRESION" localSheetId="3">#REF!</definedName>
    <definedName name="_1IMPRESION" localSheetId="1">#REF!</definedName>
    <definedName name="_1IMPRESION" localSheetId="2">#REF!</definedName>
    <definedName name="_1IMPRESION" localSheetId="5">#REF!</definedName>
    <definedName name="_1IMPRESION">#REF!</definedName>
    <definedName name="_1r" localSheetId="8">#REF!</definedName>
    <definedName name="_1r" localSheetId="9">#REF!</definedName>
    <definedName name="_1r" localSheetId="4">#REF!</definedName>
    <definedName name="_1r" localSheetId="6">#REF!</definedName>
    <definedName name="_1r" localSheetId="3">#REF!</definedName>
    <definedName name="_1r" localSheetId="1">#REF!</definedName>
    <definedName name="_1r" localSheetId="2">#REF!</definedName>
    <definedName name="_1r">#REF!</definedName>
    <definedName name="_2">#N/A</definedName>
    <definedName name="_20__123Graph_BIBA_IBRD" localSheetId="8" hidden="1">[15]WB!#REF!</definedName>
    <definedName name="_20__123Graph_BIBA_IBRD" localSheetId="9" hidden="1">[15]WB!#REF!</definedName>
    <definedName name="_20__123Graph_BIBA_IBRD" localSheetId="4" hidden="1">[15]WB!#REF!</definedName>
    <definedName name="_20__123Graph_BIBA_IBRD" localSheetId="6" hidden="1">[15]WB!#REF!</definedName>
    <definedName name="_20__123Graph_BIBA_IBRD" localSheetId="3" hidden="1">[15]WB!#REF!</definedName>
    <definedName name="_20__123Graph_BIBA_IBRD" localSheetId="1" hidden="1">[15]WB!#REF!</definedName>
    <definedName name="_20__123Graph_BIBA_IBRD" localSheetId="2" hidden="1">[15]WB!#REF!</definedName>
    <definedName name="_20__123Graph_BIBA_IBRD" hidden="1">[15]WB!#REF!</definedName>
    <definedName name="_24__123Graph_BTERMS_OF_TRADE" localSheetId="8" hidden="1">#REF!</definedName>
    <definedName name="_24__123Graph_BTERMS_OF_TRADE" localSheetId="9" hidden="1">#REF!</definedName>
    <definedName name="_24__123Graph_BTERMS_OF_TRADE" localSheetId="4" hidden="1">#REF!</definedName>
    <definedName name="_24__123Graph_BTERMS_OF_TRADE" localSheetId="6" hidden="1">#REF!</definedName>
    <definedName name="_24__123Graph_BTERMS_OF_TRADE" localSheetId="3" hidden="1">#REF!</definedName>
    <definedName name="_24__123Graph_BTERMS_OF_TRADE" localSheetId="1" hidden="1">#REF!</definedName>
    <definedName name="_24__123Graph_BTERMS_OF_TRADE" localSheetId="2" hidden="1">#REF!</definedName>
    <definedName name="_24__123Graph_BTERMS_OF_TRADE" localSheetId="5" hidden="1">#REF!</definedName>
    <definedName name="_24__123Graph_BTERMS_OF_TRADE" hidden="1">#REF!</definedName>
    <definedName name="_24Macros_Import_.qbop" localSheetId="7">[16]!'[Macros Import].qbop'</definedName>
    <definedName name="_24Macros_Import_.qbop" localSheetId="8">[16]!'[Macros Import].qbop'</definedName>
    <definedName name="_24Macros_Import_.qbop" localSheetId="9">[16]!'[Macros Import].qbop'</definedName>
    <definedName name="_24Macros_Import_.qbop" localSheetId="0">[16]!'[Macros Import].qbop'</definedName>
    <definedName name="_24Macros_Import_.qbop">[16]!'[Macros Import].qbop'</definedName>
    <definedName name="_25__123Graph_ACPI_ER_LOG" hidden="1">[17]ER!#REF!</definedName>
    <definedName name="_25__123Graph_BWB_ADJ_PRJ" hidden="1">[15]WB!$Q$257:$AK$257</definedName>
    <definedName name="_26__123Graph_BCPI_ER_LOG" hidden="1">[17]ER!#REF!</definedName>
    <definedName name="_27__123Graph_ACPI_ER_LOG" hidden="1">[7]ER!#REF!</definedName>
    <definedName name="_27__123Graph_BIBA_IBRD" hidden="1">[17]WB!#REF!</definedName>
    <definedName name="_28B.2_B.3" localSheetId="8">#REF!</definedName>
    <definedName name="_28B.2_B.3" localSheetId="9">#REF!</definedName>
    <definedName name="_28B.2_B.3" localSheetId="4">#REF!</definedName>
    <definedName name="_28B.2_B.3" localSheetId="6">#REF!</definedName>
    <definedName name="_28B.2_B.3" localSheetId="3">#REF!</definedName>
    <definedName name="_28B.2_B.3" localSheetId="1">#REF!</definedName>
    <definedName name="_28B.2_B.3" localSheetId="2">#REF!</definedName>
    <definedName name="_28B.2_B.3" localSheetId="5">#REF!</definedName>
    <definedName name="_28B.2_B.3">#REF!</definedName>
    <definedName name="_29__123Graph_XFIG_D" localSheetId="8" hidden="1">#REF!</definedName>
    <definedName name="_29__123Graph_XFIG_D" localSheetId="9" hidden="1">#REF!</definedName>
    <definedName name="_29__123Graph_XFIG_D" localSheetId="4" hidden="1">#REF!</definedName>
    <definedName name="_29__123Graph_XFIG_D" localSheetId="6" hidden="1">#REF!</definedName>
    <definedName name="_29__123Graph_XFIG_D" localSheetId="3" hidden="1">#REF!</definedName>
    <definedName name="_29__123Graph_XFIG_D" localSheetId="1" hidden="1">#REF!</definedName>
    <definedName name="_29__123Graph_XFIG_D" localSheetId="2" hidden="1">#REF!</definedName>
    <definedName name="_29__123Graph_XFIG_D" hidden="1">#REF!</definedName>
    <definedName name="_29B.4___5" localSheetId="8">#REF!</definedName>
    <definedName name="_29B.4___5" localSheetId="9">#REF!</definedName>
    <definedName name="_29B.4___5" localSheetId="4">#REF!</definedName>
    <definedName name="_29B.4___5" localSheetId="6">#REF!</definedName>
    <definedName name="_29B.4___5" localSheetId="3">#REF!</definedName>
    <definedName name="_29B.4___5" localSheetId="2">#REF!</definedName>
    <definedName name="_29B.4___5">#REF!</definedName>
    <definedName name="_2IMPRESION" localSheetId="9">#REF!</definedName>
    <definedName name="_2IMPRESION" localSheetId="6">#REF!</definedName>
    <definedName name="_2IMPRESION" localSheetId="2">#REF!</definedName>
    <definedName name="_2IMPRESION" localSheetId="5">#REF!</definedName>
    <definedName name="_2IMPRESION">#REF!</definedName>
    <definedName name="_2Macros_Import_.qbop" localSheetId="7">[18]!'[Macros Import].qbop'</definedName>
    <definedName name="_2Macros_Import_.qbop" localSheetId="8">[18]!'[Macros Import].qbop'</definedName>
    <definedName name="_2Macros_Import_.qbop" localSheetId="9">[18]!'[Macros Import].qbop'</definedName>
    <definedName name="_2Macros_Import_.qbop" localSheetId="0">[18]!'[Macros Import].qbop'</definedName>
    <definedName name="_2Macros_Import_.qbop">[18]!'[Macros Import].qbop'</definedName>
    <definedName name="_3">#N/A</definedName>
    <definedName name="_3.__No_club_de_París__Después_del_30_Jun_84" localSheetId="8">#REF!</definedName>
    <definedName name="_3.__No_club_de_París__Después_del_30_Jun_84" localSheetId="9">#REF!</definedName>
    <definedName name="_3.__No_club_de_París__Después_del_30_Jun_84" localSheetId="4">#REF!</definedName>
    <definedName name="_3.__No_club_de_París__Después_del_30_Jun_84" localSheetId="6">#REF!</definedName>
    <definedName name="_3.__No_club_de_París__Después_del_30_Jun_84" localSheetId="3">#REF!</definedName>
    <definedName name="_3.__No_club_de_París__Después_del_30_Jun_84" localSheetId="1">#REF!</definedName>
    <definedName name="_3.__No_club_de_París__Después_del_30_Jun_84" localSheetId="2">#REF!</definedName>
    <definedName name="_3.__No_club_de_París__Después_del_30_Jun_84" localSheetId="5">#REF!</definedName>
    <definedName name="_3.__No_club_de_París__Después_del_30_Jun_84">#REF!</definedName>
    <definedName name="_3__123Graph_ACPI_ER_LOG" localSheetId="8" hidden="1">[7]ER!#REF!</definedName>
    <definedName name="_3__123Graph_ACPI_ER_LOG" localSheetId="9" hidden="1">[7]ER!#REF!</definedName>
    <definedName name="_3__123Graph_ACPI_ER_LOG" localSheetId="4" hidden="1">[7]ER!#REF!</definedName>
    <definedName name="_3__123Graph_ACPI_ER_LOG" localSheetId="6" hidden="1">[7]ER!#REF!</definedName>
    <definedName name="_3__123Graph_ACPI_ER_LOG" localSheetId="3" hidden="1">[7]ER!#REF!</definedName>
    <definedName name="_3__123Graph_ACPI_ER_LOG" localSheetId="1" hidden="1">[7]ER!#REF!</definedName>
    <definedName name="_3__123Graph_ACPI_ER_LOG" localSheetId="2" hidden="1">[7]ER!#REF!</definedName>
    <definedName name="_3__123Graph_ACPI_ER_LOG" localSheetId="5" hidden="1">[7]ER!#REF!</definedName>
    <definedName name="_3__123Graph_ACPI_ER_LOG" hidden="1">[7]ER!#REF!</definedName>
    <definedName name="_30__123Graph_XREALEX_WAGE" localSheetId="8" hidden="1">[19]PRIVATE!#REF!</definedName>
    <definedName name="_30__123Graph_XREALEX_WAGE" localSheetId="9" hidden="1">[19]PRIVATE!#REF!</definedName>
    <definedName name="_30__123Graph_XREALEX_WAGE" localSheetId="4" hidden="1">[19]PRIVATE!#REF!</definedName>
    <definedName name="_30__123Graph_XREALEX_WAGE" localSheetId="6" hidden="1">[19]PRIVATE!#REF!</definedName>
    <definedName name="_30__123Graph_XREALEX_WAGE" localSheetId="3" hidden="1">[19]PRIVATE!#REF!</definedName>
    <definedName name="_30__123Graph_XREALEX_WAGE" localSheetId="1" hidden="1">[19]PRIVATE!#REF!</definedName>
    <definedName name="_30__123Graph_XREALEX_WAGE" localSheetId="2" hidden="1">[19]PRIVATE!#REF!</definedName>
    <definedName name="_30__123Graph_XREALEX_WAGE" hidden="1">[19]PRIVATE!#REF!</definedName>
    <definedName name="_30CONSOL_B2" localSheetId="8">#REF!</definedName>
    <definedName name="_30CONSOL_B2" localSheetId="9">#REF!</definedName>
    <definedName name="_30CONSOL_B2" localSheetId="4">#REF!</definedName>
    <definedName name="_30CONSOL_B2" localSheetId="6">#REF!</definedName>
    <definedName name="_30CONSOL_B2" localSheetId="3">#REF!</definedName>
    <definedName name="_30CONSOL_B2" localSheetId="1">#REF!</definedName>
    <definedName name="_30CONSOL_B2" localSheetId="2">#REF!</definedName>
    <definedName name="_30CONSOL_B2" localSheetId="5">#REF!</definedName>
    <definedName name="_30CONSOL_B2">#REF!</definedName>
    <definedName name="_31CONSOL_DEPOSITS" localSheetId="8">'[20]A 11'!#REF!</definedName>
    <definedName name="_31CONSOL_DEPOSITS" localSheetId="9">'[20]A 11'!#REF!</definedName>
    <definedName name="_31CONSOL_DEPOSITS" localSheetId="4">'[20]A 11'!#REF!</definedName>
    <definedName name="_31CONSOL_DEPOSITS" localSheetId="6">'[20]A 11'!#REF!</definedName>
    <definedName name="_31CONSOL_DEPOSITS" localSheetId="3">'[20]A 11'!#REF!</definedName>
    <definedName name="_31CONSOL_DEPOSITS" localSheetId="1">'[20]A 11'!#REF!</definedName>
    <definedName name="_31CONSOL_DEPOSITS" localSheetId="2">'[20]A 11'!#REF!</definedName>
    <definedName name="_31CONSOL_DEPOSITS" localSheetId="5">'[20]A 11'!#REF!</definedName>
    <definedName name="_31CONSOL_DEPOSITS">'[20]A 11'!#REF!</definedName>
    <definedName name="_32FA_L" localSheetId="8">#REF!</definedName>
    <definedName name="_32FA_L" localSheetId="9">#REF!</definedName>
    <definedName name="_32FA_L" localSheetId="4">#REF!</definedName>
    <definedName name="_32FA_L" localSheetId="6">#REF!</definedName>
    <definedName name="_32FA_L" localSheetId="3">#REF!</definedName>
    <definedName name="_32FA_L" localSheetId="1">#REF!</definedName>
    <definedName name="_32FA_L" localSheetId="2">#REF!</definedName>
    <definedName name="_32FA_L" localSheetId="5">#REF!</definedName>
    <definedName name="_32FA_L">#REF!</definedName>
    <definedName name="_33GAZ_LIABS" localSheetId="8">#REF!</definedName>
    <definedName name="_33GAZ_LIABS" localSheetId="9">#REF!</definedName>
    <definedName name="_33GAZ_LIABS" localSheetId="4">#REF!</definedName>
    <definedName name="_33GAZ_LIABS" localSheetId="6">#REF!</definedName>
    <definedName name="_33GAZ_LIABS" localSheetId="3">#REF!</definedName>
    <definedName name="_33GAZ_LIABS" localSheetId="1">#REF!</definedName>
    <definedName name="_33GAZ_LIABS" localSheetId="2">#REF!</definedName>
    <definedName name="_33GAZ_LIABS">#REF!</definedName>
    <definedName name="_34__123Graph_XTERMS_OF_TRADE" localSheetId="8" hidden="1">#REF!</definedName>
    <definedName name="_34__123Graph_XTERMS_OF_TRADE" localSheetId="9" hidden="1">#REF!</definedName>
    <definedName name="_34__123Graph_XTERMS_OF_TRADE" localSheetId="4" hidden="1">#REF!</definedName>
    <definedName name="_34__123Graph_XTERMS_OF_TRADE" localSheetId="6" hidden="1">#REF!</definedName>
    <definedName name="_34__123Graph_XTERMS_OF_TRADE" localSheetId="3" hidden="1">#REF!</definedName>
    <definedName name="_34__123Graph_XTERMS_OF_TRADE" localSheetId="1" hidden="1">#REF!</definedName>
    <definedName name="_34__123Graph_XTERMS_OF_TRADE" localSheetId="2" hidden="1">#REF!</definedName>
    <definedName name="_34__123Graph_XTERMS_OF_TRADE" hidden="1">#REF!</definedName>
    <definedName name="_34INT_RESERVES" localSheetId="9">#REF!</definedName>
    <definedName name="_34INT_RESERVES" localSheetId="6">#REF!</definedName>
    <definedName name="_34INT_RESERVES" localSheetId="2">#REF!</definedName>
    <definedName name="_34INT_RESERVES" localSheetId="5">#REF!</definedName>
    <definedName name="_34INT_RESERVES">#REF!</definedName>
    <definedName name="_39__123Graph_BCPI_ER_LOG" localSheetId="9" hidden="1">[7]ER!#REF!</definedName>
    <definedName name="_39__123Graph_BCPI_ER_LOG" localSheetId="5" hidden="1">[7]ER!#REF!</definedName>
    <definedName name="_39__123Graph_BCPI_ER_LOG" hidden="1">[7]ER!#REF!</definedName>
    <definedName name="_4">#N/A</definedName>
    <definedName name="_4__123Graph_BCPI_ER_LOG" localSheetId="9" hidden="1">[7]ER!#REF!</definedName>
    <definedName name="_4__123Graph_BCPI_ER_LOG" localSheetId="5" hidden="1">[7]ER!#REF!</definedName>
    <definedName name="_4__123Graph_BCPI_ER_LOG" hidden="1">[7]ER!#REF!</definedName>
    <definedName name="_5">#N/A</definedName>
    <definedName name="_5__123Graph_BIBA_IBRD" localSheetId="9" hidden="1">[7]WB!#REF!</definedName>
    <definedName name="_5__123Graph_BIBA_IBRD" localSheetId="5" hidden="1">[7]WB!#REF!</definedName>
    <definedName name="_5__123Graph_BIBA_IBRD" hidden="1">[7]WB!#REF!</definedName>
    <definedName name="_51__123Graph_BIBA_IBRD" localSheetId="9" hidden="1">[7]WB!#REF!</definedName>
    <definedName name="_51__123Graph_BIBA_IBRD" localSheetId="5" hidden="1">[7]WB!#REF!</definedName>
    <definedName name="_51__123Graph_BIBA_IBRD" hidden="1">[7]WB!#REF!</definedName>
    <definedName name="_52B.2_B.3" localSheetId="8">#REF!</definedName>
    <definedName name="_52B.2_B.3" localSheetId="9">#REF!</definedName>
    <definedName name="_52B.2_B.3" localSheetId="4">#REF!</definedName>
    <definedName name="_52B.2_B.3" localSheetId="6">#REF!</definedName>
    <definedName name="_52B.2_B.3" localSheetId="3">#REF!</definedName>
    <definedName name="_52B.2_B.3" localSheetId="1">#REF!</definedName>
    <definedName name="_52B.2_B.3" localSheetId="2">#REF!</definedName>
    <definedName name="_52B.2_B.3" localSheetId="5">#REF!</definedName>
    <definedName name="_52B.2_B.3">#REF!</definedName>
    <definedName name="_53B.4___5" localSheetId="8">#REF!</definedName>
    <definedName name="_53B.4___5" localSheetId="9">#REF!</definedName>
    <definedName name="_53B.4___5" localSheetId="4">#REF!</definedName>
    <definedName name="_53B.4___5" localSheetId="6">#REF!</definedName>
    <definedName name="_53B.4___5" localSheetId="3">#REF!</definedName>
    <definedName name="_53B.4___5" localSheetId="1">#REF!</definedName>
    <definedName name="_53B.4___5" localSheetId="2">#REF!</definedName>
    <definedName name="_53B.4___5">#REF!</definedName>
    <definedName name="_54CONSOL_B2" localSheetId="8">#REF!</definedName>
    <definedName name="_54CONSOL_B2" localSheetId="9">#REF!</definedName>
    <definedName name="_54CONSOL_B2" localSheetId="4">#REF!</definedName>
    <definedName name="_54CONSOL_B2" localSheetId="6">#REF!</definedName>
    <definedName name="_54CONSOL_B2" localSheetId="3">#REF!</definedName>
    <definedName name="_54CONSOL_B2" localSheetId="1">#REF!</definedName>
    <definedName name="_54CONSOL_B2" localSheetId="2">#REF!</definedName>
    <definedName name="_54CONSOL_B2">#REF!</definedName>
    <definedName name="_6">#N/A</definedName>
    <definedName name="_68CONSOL_DEPOSITS" localSheetId="8">'[13]A 11'!#REF!</definedName>
    <definedName name="_68CONSOL_DEPOSITS" localSheetId="9">'[13]A 11'!#REF!</definedName>
    <definedName name="_68CONSOL_DEPOSITS" localSheetId="4">'[13]A 11'!#REF!</definedName>
    <definedName name="_68CONSOL_DEPOSITS" localSheetId="6">'[13]A 11'!#REF!</definedName>
    <definedName name="_68CONSOL_DEPOSITS" localSheetId="3">'[13]A 11'!#REF!</definedName>
    <definedName name="_68CONSOL_DEPOSITS" localSheetId="1">'[13]A 11'!#REF!</definedName>
    <definedName name="_68CONSOL_DEPOSITS" localSheetId="2">'[13]A 11'!#REF!</definedName>
    <definedName name="_68CONSOL_DEPOSITS">'[13]A 11'!#REF!</definedName>
    <definedName name="_69FA_L" localSheetId="8">#REF!</definedName>
    <definedName name="_69FA_L" localSheetId="9">#REF!</definedName>
    <definedName name="_69FA_L" localSheetId="4">#REF!</definedName>
    <definedName name="_69FA_L" localSheetId="6">#REF!</definedName>
    <definedName name="_69FA_L" localSheetId="3">#REF!</definedName>
    <definedName name="_69FA_L" localSheetId="1">#REF!</definedName>
    <definedName name="_69FA_L" localSheetId="2">#REF!</definedName>
    <definedName name="_69FA_L" localSheetId="5">#REF!</definedName>
    <definedName name="_69FA_L">#REF!</definedName>
    <definedName name="_6B.2_B.3" localSheetId="8">#REF!</definedName>
    <definedName name="_6B.2_B.3" localSheetId="9">#REF!</definedName>
    <definedName name="_6B.2_B.3" localSheetId="4">#REF!</definedName>
    <definedName name="_6B.2_B.3" localSheetId="6">#REF!</definedName>
    <definedName name="_6B.2_B.3" localSheetId="3">#REF!</definedName>
    <definedName name="_6B.2_B.3" localSheetId="1">#REF!</definedName>
    <definedName name="_6B.2_B.3" localSheetId="2">#REF!</definedName>
    <definedName name="_6B.2_B.3">#REF!</definedName>
    <definedName name="_7">#N/A</definedName>
    <definedName name="_7__123Graph_ACPI_ER_LOG" localSheetId="8" hidden="1">[15]ER!#REF!</definedName>
    <definedName name="_7__123Graph_ACPI_ER_LOG" localSheetId="9" hidden="1">[15]ER!#REF!</definedName>
    <definedName name="_7__123Graph_ACPI_ER_LOG" localSheetId="4" hidden="1">[15]ER!#REF!</definedName>
    <definedName name="_7__123Graph_ACPI_ER_LOG" localSheetId="6" hidden="1">[15]ER!#REF!</definedName>
    <definedName name="_7__123Graph_ACPI_ER_LOG" localSheetId="3" hidden="1">[15]ER!#REF!</definedName>
    <definedName name="_7__123Graph_ACPI_ER_LOG" localSheetId="1" hidden="1">[15]ER!#REF!</definedName>
    <definedName name="_7__123Graph_ACPI_ER_LOG" localSheetId="2" hidden="1">[15]ER!#REF!</definedName>
    <definedName name="_7__123Graph_ACPI_ER_LOG" hidden="1">[15]ER!#REF!</definedName>
    <definedName name="_70GAZ_LIABS" localSheetId="8">#REF!</definedName>
    <definedName name="_70GAZ_LIABS" localSheetId="9">#REF!</definedName>
    <definedName name="_70GAZ_LIABS" localSheetId="4">#REF!</definedName>
    <definedName name="_70GAZ_LIABS" localSheetId="6">#REF!</definedName>
    <definedName name="_70GAZ_LIABS" localSheetId="3">#REF!</definedName>
    <definedName name="_70GAZ_LIABS" localSheetId="1">#REF!</definedName>
    <definedName name="_70GAZ_LIABS" localSheetId="2">#REF!</definedName>
    <definedName name="_70GAZ_LIABS" localSheetId="5">#REF!</definedName>
    <definedName name="_70GAZ_LIABS">#REF!</definedName>
    <definedName name="_71INT_RESERVES" localSheetId="8">#REF!</definedName>
    <definedName name="_71INT_RESERVES" localSheetId="9">#REF!</definedName>
    <definedName name="_71INT_RESERVES" localSheetId="4">#REF!</definedName>
    <definedName name="_71INT_RESERVES" localSheetId="6">#REF!</definedName>
    <definedName name="_71INT_RESERVES" localSheetId="3">#REF!</definedName>
    <definedName name="_71INT_RESERVES" localSheetId="1">#REF!</definedName>
    <definedName name="_71INT_RESERVES" localSheetId="2">#REF!</definedName>
    <definedName name="_71INT_RESERVES">#REF!</definedName>
    <definedName name="_7B.4___5" localSheetId="8">#REF!</definedName>
    <definedName name="_7B.4___5" localSheetId="9">#REF!</definedName>
    <definedName name="_7B.4___5" localSheetId="4">#REF!</definedName>
    <definedName name="_7B.4___5" localSheetId="6">#REF!</definedName>
    <definedName name="_7B.4___5" localSheetId="3">#REF!</definedName>
    <definedName name="_7B.4___5" localSheetId="1">#REF!</definedName>
    <definedName name="_7B.4___5" localSheetId="2">#REF!</definedName>
    <definedName name="_7B.4___5">#REF!</definedName>
    <definedName name="_8">#N/A</definedName>
    <definedName name="_88" localSheetId="8">#REF!</definedName>
    <definedName name="_88" localSheetId="9">#REF!</definedName>
    <definedName name="_88" localSheetId="4">#REF!</definedName>
    <definedName name="_88" localSheetId="6">#REF!</definedName>
    <definedName name="_88" localSheetId="3">#REF!</definedName>
    <definedName name="_88" localSheetId="1">#REF!</definedName>
    <definedName name="_88" localSheetId="2">#REF!</definedName>
    <definedName name="_88" localSheetId="5">#REF!</definedName>
    <definedName name="_88">#REF!</definedName>
    <definedName name="_89" localSheetId="8">#REF!</definedName>
    <definedName name="_89" localSheetId="9">#REF!</definedName>
    <definedName name="_89" localSheetId="4">#REF!</definedName>
    <definedName name="_89" localSheetId="6">#REF!</definedName>
    <definedName name="_89" localSheetId="3">#REF!</definedName>
    <definedName name="_89" localSheetId="1">#REF!</definedName>
    <definedName name="_89" localSheetId="2">#REF!</definedName>
    <definedName name="_89">#REF!</definedName>
    <definedName name="_8CONSOL_B2" localSheetId="8">#REF!</definedName>
    <definedName name="_8CONSOL_B2" localSheetId="9">#REF!</definedName>
    <definedName name="_8CONSOL_B2" localSheetId="4">#REF!</definedName>
    <definedName name="_8CONSOL_B2" localSheetId="6">#REF!</definedName>
    <definedName name="_8CONSOL_B2" localSheetId="3">#REF!</definedName>
    <definedName name="_8CONSOL_B2" localSheetId="2">#REF!</definedName>
    <definedName name="_8CONSOL_B2">#REF!</definedName>
    <definedName name="_9CONSOL_DEPOSITS" localSheetId="8">'[21]A 11'!#REF!</definedName>
    <definedName name="_9CONSOL_DEPOSITS" localSheetId="9">'[21]A 11'!#REF!</definedName>
    <definedName name="_9CONSOL_DEPOSITS" localSheetId="4">'[21]A 11'!#REF!</definedName>
    <definedName name="_9CONSOL_DEPOSITS" localSheetId="6">'[21]A 11'!#REF!</definedName>
    <definedName name="_9CONSOL_DEPOSITS" localSheetId="3">'[21]A 11'!#REF!</definedName>
    <definedName name="_9CONSOL_DEPOSITS" localSheetId="2">'[21]A 11'!#REF!</definedName>
    <definedName name="_9CONSOL_DEPOSITS">'[21]A 11'!#REF!</definedName>
    <definedName name="_aaV110" localSheetId="8">[22]QNEWLOR!#REF!</definedName>
    <definedName name="_aaV110" localSheetId="9">[22]QNEWLOR!#REF!</definedName>
    <definedName name="_aaV110" localSheetId="4">[22]QNEWLOR!#REF!</definedName>
    <definedName name="_aaV110" localSheetId="6">[22]QNEWLOR!#REF!</definedName>
    <definedName name="_aaV110" localSheetId="3">[22]QNEWLOR!#REF!</definedName>
    <definedName name="_aaV110" localSheetId="2">[22]QNEWLOR!#REF!</definedName>
    <definedName name="_aaV110">[22]QNEWLOR!#REF!</definedName>
    <definedName name="_aIV114" localSheetId="8">[22]QNEWLOR!#REF!</definedName>
    <definedName name="_aIV114" localSheetId="9">[22]QNEWLOR!#REF!</definedName>
    <definedName name="_aIV114" localSheetId="4">[22]QNEWLOR!#REF!</definedName>
    <definedName name="_aIV114" localSheetId="6">[22]QNEWLOR!#REF!</definedName>
    <definedName name="_aIV114" localSheetId="3">[22]QNEWLOR!#REF!</definedName>
    <definedName name="_aIV114" localSheetId="2">[22]QNEWLOR!#REF!</definedName>
    <definedName name="_aIV114">[22]QNEWLOR!#REF!</definedName>
    <definedName name="_aIV190" localSheetId="8">[22]QNEWLOR!#REF!</definedName>
    <definedName name="_aIV190" localSheetId="9">[22]QNEWLOR!#REF!</definedName>
    <definedName name="_aIV190" localSheetId="4">[22]QNEWLOR!#REF!</definedName>
    <definedName name="_aIV190" localSheetId="6">[22]QNEWLOR!#REF!</definedName>
    <definedName name="_aIV190" localSheetId="3">[22]QNEWLOR!#REF!</definedName>
    <definedName name="_aIV190" localSheetId="2">[22]QNEWLOR!#REF!</definedName>
    <definedName name="_aIV190">[22]QNEWLOR!#REF!</definedName>
    <definedName name="_AUS1" localSheetId="8">#REF!</definedName>
    <definedName name="_AUS1" localSheetId="9">#REF!</definedName>
    <definedName name="_AUS1" localSheetId="4">#REF!</definedName>
    <definedName name="_AUS1" localSheetId="6">#REF!</definedName>
    <definedName name="_AUS1" localSheetId="3">#REF!</definedName>
    <definedName name="_AUS1" localSheetId="1">#REF!</definedName>
    <definedName name="_AUS1" localSheetId="2">#REF!</definedName>
    <definedName name="_AUS1" localSheetId="5">#REF!</definedName>
    <definedName name="_AUS1">#REF!</definedName>
    <definedName name="_bla2" localSheetId="8" hidden="1">#REF!</definedName>
    <definedName name="_bla2" localSheetId="9" hidden="1">#REF!</definedName>
    <definedName name="_bla2" localSheetId="4" hidden="1">#REF!</definedName>
    <definedName name="_bla2" localSheetId="6" hidden="1">#REF!</definedName>
    <definedName name="_bla2" localSheetId="3" hidden="1">#REF!</definedName>
    <definedName name="_bla2" localSheetId="1" hidden="1">#REF!</definedName>
    <definedName name="_bla2" localSheetId="2" hidden="1">#REF!</definedName>
    <definedName name="_bla2" hidden="1">#REF!</definedName>
    <definedName name="_bla3" localSheetId="8" hidden="1">#REF!</definedName>
    <definedName name="_bla3" localSheetId="9" hidden="1">#REF!</definedName>
    <definedName name="_bla3" localSheetId="4" hidden="1">#REF!</definedName>
    <definedName name="_bla3" localSheetId="6" hidden="1">#REF!</definedName>
    <definedName name="_bla3" localSheetId="3" hidden="1">#REF!</definedName>
    <definedName name="_bla3" localSheetId="1" hidden="1">#REF!</definedName>
    <definedName name="_bla3" localSheetId="2" hidden="1">#REF!</definedName>
    <definedName name="_bla3" hidden="1">#REF!</definedName>
    <definedName name="_bla4" localSheetId="9" hidden="1">#REF!</definedName>
    <definedName name="_bla4" localSheetId="6" hidden="1">#REF!</definedName>
    <definedName name="_bla4" localSheetId="1" hidden="1">#REF!</definedName>
    <definedName name="_bla4" localSheetId="2" hidden="1">#REF!</definedName>
    <definedName name="_bla4" localSheetId="5" hidden="1">#REF!</definedName>
    <definedName name="_bla4" hidden="1">#REF!</definedName>
    <definedName name="_BOP2" localSheetId="9">[23]BoP!#REF!</definedName>
    <definedName name="_BOP2" localSheetId="5">[23]BoP!#REF!</definedName>
    <definedName name="_BOP2">[23]BoP!#REF!</definedName>
    <definedName name="_D" localSheetId="8">#REF!</definedName>
    <definedName name="_D" localSheetId="9">#REF!</definedName>
    <definedName name="_D" localSheetId="4">#REF!</definedName>
    <definedName name="_D" localSheetId="6">#REF!</definedName>
    <definedName name="_D" localSheetId="3">#REF!</definedName>
    <definedName name="_D" localSheetId="1">#REF!</definedName>
    <definedName name="_D" localSheetId="2">#REF!</definedName>
    <definedName name="_D" localSheetId="5">#REF!</definedName>
    <definedName name="_D">#REF!</definedName>
    <definedName name="_DEG1" localSheetId="8">#REF!</definedName>
    <definedName name="_DEG1" localSheetId="9">#REF!</definedName>
    <definedName name="_DEG1" localSheetId="4">#REF!</definedName>
    <definedName name="_DEG1" localSheetId="6">#REF!</definedName>
    <definedName name="_DEG1" localSheetId="3">#REF!</definedName>
    <definedName name="_DEG1" localSheetId="1">#REF!</definedName>
    <definedName name="_DEG1" localSheetId="2">#REF!</definedName>
    <definedName name="_DEG1">#REF!</definedName>
    <definedName name="_DKR1" localSheetId="8">#REF!</definedName>
    <definedName name="_DKR1" localSheetId="9">#REF!</definedName>
    <definedName name="_DKR1" localSheetId="4">#REF!</definedName>
    <definedName name="_DKR1" localSheetId="6">#REF!</definedName>
    <definedName name="_DKR1" localSheetId="3">#REF!</definedName>
    <definedName name="_DKR1" localSheetId="1">#REF!</definedName>
    <definedName name="_DKR1" localSheetId="2">#REF!</definedName>
    <definedName name="_DKR1">#REF!</definedName>
    <definedName name="_DLX1.EMA" localSheetId="9">#REF!</definedName>
    <definedName name="_DLX1.EMA" localSheetId="6">#REF!</definedName>
    <definedName name="_DLX1.EMA" localSheetId="1">#REF!</definedName>
    <definedName name="_DLX1.EMA" localSheetId="2">#REF!</definedName>
    <definedName name="_DLX1.EMA" localSheetId="5">#REF!</definedName>
    <definedName name="_DLX1.EMA">#REF!</definedName>
    <definedName name="_DLX1.EMG" localSheetId="9">#REF!</definedName>
    <definedName name="_DLX1.EMG" localSheetId="6">#REF!</definedName>
    <definedName name="_DLX1.EMG" localSheetId="1">#REF!</definedName>
    <definedName name="_DLX1.EMG" localSheetId="2">#REF!</definedName>
    <definedName name="_DLX1.EMG" localSheetId="5">#REF!</definedName>
    <definedName name="_DLX1.EMG">#REF!</definedName>
    <definedName name="_DLX10.EMA" localSheetId="9">#REF!</definedName>
    <definedName name="_DLX10.EMA" localSheetId="6">#REF!</definedName>
    <definedName name="_DLX10.EMA" localSheetId="1">#REF!</definedName>
    <definedName name="_DLX10.EMA" localSheetId="2">#REF!</definedName>
    <definedName name="_DLX10.EMA" localSheetId="5">#REF!</definedName>
    <definedName name="_DLX10.EMA">#REF!</definedName>
    <definedName name="_DLX11.EMA" localSheetId="9">#REF!</definedName>
    <definedName name="_DLX11.EMA" localSheetId="6">#REF!</definedName>
    <definedName name="_DLX11.EMA" localSheetId="1">#REF!</definedName>
    <definedName name="_DLX11.EMA" localSheetId="2">#REF!</definedName>
    <definedName name="_DLX11.EMA" localSheetId="5">#REF!</definedName>
    <definedName name="_DLX11.EMA">#REF!</definedName>
    <definedName name="_DLX12.EMA" localSheetId="9">#REF!</definedName>
    <definedName name="_DLX12.EMA" localSheetId="6">#REF!</definedName>
    <definedName name="_DLX12.EMA" localSheetId="1">#REF!</definedName>
    <definedName name="_DLX12.EMA" localSheetId="2">#REF!</definedName>
    <definedName name="_DLX12.EMA" localSheetId="5">#REF!</definedName>
    <definedName name="_DLX12.EMA">#REF!</definedName>
    <definedName name="_DLX13.EMA" localSheetId="9">#REF!</definedName>
    <definedName name="_DLX13.EMA" localSheetId="6">#REF!</definedName>
    <definedName name="_DLX13.EMA" localSheetId="1">#REF!</definedName>
    <definedName name="_DLX13.EMA" localSheetId="2">#REF!</definedName>
    <definedName name="_DLX13.EMA" localSheetId="5">#REF!</definedName>
    <definedName name="_DLX13.EMA">#REF!</definedName>
    <definedName name="_DLX14.EMA" localSheetId="9">#REF!</definedName>
    <definedName name="_DLX14.EMA" localSheetId="6">#REF!</definedName>
    <definedName name="_DLX14.EMA" localSheetId="1">#REF!</definedName>
    <definedName name="_DLX14.EMA" localSheetId="2">#REF!</definedName>
    <definedName name="_DLX14.EMA" localSheetId="5">#REF!</definedName>
    <definedName name="_DLX14.EMA">#REF!</definedName>
    <definedName name="_DLX16.EMA" localSheetId="9">#REF!</definedName>
    <definedName name="_DLX16.EMA" localSheetId="6">#REF!</definedName>
    <definedName name="_DLX16.EMA" localSheetId="1">#REF!</definedName>
    <definedName name="_DLX16.EMA" localSheetId="2">#REF!</definedName>
    <definedName name="_DLX16.EMA" localSheetId="5">#REF!</definedName>
    <definedName name="_DLX16.EMA">#REF!</definedName>
    <definedName name="_DLX2.EMA" localSheetId="8">#REF!,#REF!</definedName>
    <definedName name="_DLX2.EMA" localSheetId="9">#REF!,#REF!</definedName>
    <definedName name="_DLX2.EMA" localSheetId="4">#REF!,#REF!</definedName>
    <definedName name="_DLX2.EMA" localSheetId="6">#REF!,#REF!</definedName>
    <definedName name="_DLX2.EMA" localSheetId="3">#REF!,#REF!</definedName>
    <definedName name="_DLX2.EMA" localSheetId="1">#REF!,#REF!</definedName>
    <definedName name="_DLX2.EMA" localSheetId="2">#REF!,#REF!</definedName>
    <definedName name="_DLX2.EMA" localSheetId="5">#REF!,#REF!</definedName>
    <definedName name="_DLX2.EMA">#REF!,#REF!</definedName>
    <definedName name="_DLX2.EMG" localSheetId="8">#REF!</definedName>
    <definedName name="_DLX2.EMG" localSheetId="9">#REF!</definedName>
    <definedName name="_DLX2.EMG" localSheetId="4">#REF!</definedName>
    <definedName name="_DLX2.EMG" localSheetId="6">#REF!</definedName>
    <definedName name="_DLX2.EMG" localSheetId="3">#REF!</definedName>
    <definedName name="_DLX2.EMG" localSheetId="1">#REF!</definedName>
    <definedName name="_DLX2.EMG" localSheetId="2">#REF!</definedName>
    <definedName name="_DLX2.EMG" localSheetId="5">#REF!</definedName>
    <definedName name="_DLX2.EMG">#REF!</definedName>
    <definedName name="_DLX4.EMA" localSheetId="8">#REF!</definedName>
    <definedName name="_DLX4.EMA" localSheetId="9">#REF!</definedName>
    <definedName name="_DLX4.EMA" localSheetId="4">#REF!</definedName>
    <definedName name="_DLX4.EMA" localSheetId="6">#REF!</definedName>
    <definedName name="_DLX4.EMA" localSheetId="3">#REF!</definedName>
    <definedName name="_DLX4.EMA" localSheetId="1">#REF!</definedName>
    <definedName name="_DLX4.EMA" localSheetId="2">#REF!</definedName>
    <definedName name="_DLX4.EMA">#REF!</definedName>
    <definedName name="_DLX4.EMG" localSheetId="8">#REF!</definedName>
    <definedName name="_DLX4.EMG" localSheetId="9">#REF!</definedName>
    <definedName name="_DLX4.EMG" localSheetId="4">#REF!</definedName>
    <definedName name="_DLX4.EMG" localSheetId="6">#REF!</definedName>
    <definedName name="_DLX4.EMG" localSheetId="3">#REF!</definedName>
    <definedName name="_DLX4.EMG" localSheetId="1">#REF!</definedName>
    <definedName name="_DLX4.EMG" localSheetId="2">#REF!</definedName>
    <definedName name="_DLX4.EMG">#REF!</definedName>
    <definedName name="_DLX5.EMA" localSheetId="9">#REF!</definedName>
    <definedName name="_DLX5.EMA" localSheetId="6">#REF!</definedName>
    <definedName name="_DLX5.EMA" localSheetId="1">#REF!</definedName>
    <definedName name="_DLX5.EMA" localSheetId="2">#REF!</definedName>
    <definedName name="_DLX5.EMA" localSheetId="5">#REF!</definedName>
    <definedName name="_DLX5.EMA">#REF!</definedName>
    <definedName name="_DLX6.EMA" localSheetId="9">#REF!</definedName>
    <definedName name="_DLX6.EMA" localSheetId="6">#REF!</definedName>
    <definedName name="_DLX6.EMA" localSheetId="1">#REF!</definedName>
    <definedName name="_DLX6.EMA" localSheetId="2">#REF!</definedName>
    <definedName name="_DLX6.EMA" localSheetId="5">#REF!</definedName>
    <definedName name="_DLX6.EMA">#REF!</definedName>
    <definedName name="_DLX7.EMA" localSheetId="9">#REF!</definedName>
    <definedName name="_DLX7.EMA" localSheetId="6">#REF!</definedName>
    <definedName name="_DLX7.EMA" localSheetId="1">#REF!</definedName>
    <definedName name="_DLX7.EMA" localSheetId="2">#REF!</definedName>
    <definedName name="_DLX7.EMA" localSheetId="5">#REF!</definedName>
    <definedName name="_DLX7.EMA">#REF!</definedName>
    <definedName name="_DLX8.EMA" localSheetId="9">#REF!</definedName>
    <definedName name="_DLX8.EMA" localSheetId="6">#REF!</definedName>
    <definedName name="_DLX8.EMA" localSheetId="1">#REF!</definedName>
    <definedName name="_DLX8.EMA" localSheetId="2">#REF!</definedName>
    <definedName name="_DLX8.EMA" localSheetId="5">#REF!</definedName>
    <definedName name="_DLX8.EMA">#REF!</definedName>
    <definedName name="_DLX9.EMA" localSheetId="9">#REF!</definedName>
    <definedName name="_DLX9.EMA" localSheetId="6">#REF!</definedName>
    <definedName name="_DLX9.EMA" localSheetId="1">#REF!</definedName>
    <definedName name="_DLX9.EMA" localSheetId="2">#REF!</definedName>
    <definedName name="_DLX9.EMA" localSheetId="5">#REF!</definedName>
    <definedName name="_DLX9.EMA">#REF!</definedName>
    <definedName name="_ECU1" localSheetId="9">#REF!</definedName>
    <definedName name="_ECU1" localSheetId="6">#REF!</definedName>
    <definedName name="_ECU1" localSheetId="1">#REF!</definedName>
    <definedName name="_ECU1" localSheetId="2">#REF!</definedName>
    <definedName name="_ECU1" localSheetId="5">#REF!</definedName>
    <definedName name="_ECU1">#REF!</definedName>
    <definedName name="_END94" localSheetId="9">#REF!</definedName>
    <definedName name="_END94" localSheetId="6">#REF!</definedName>
    <definedName name="_END94" localSheetId="2">#REF!</definedName>
    <definedName name="_END94" localSheetId="5">#REF!</definedName>
    <definedName name="_END94">#REF!</definedName>
    <definedName name="_ESC1" localSheetId="9">#REF!</definedName>
    <definedName name="_ESC1" localSheetId="6">#REF!</definedName>
    <definedName name="_ESC1" localSheetId="1">#REF!</definedName>
    <definedName name="_ESC1" localSheetId="2">#REF!</definedName>
    <definedName name="_ESC1" localSheetId="5">#REF!</definedName>
    <definedName name="_ESC1">#REF!</definedName>
    <definedName name="_EX9596" localSheetId="9">#REF!</definedName>
    <definedName name="_EX9596" localSheetId="6">#REF!</definedName>
    <definedName name="_EX9596" localSheetId="1">#REF!</definedName>
    <definedName name="_EX9596" localSheetId="2">#REF!</definedName>
    <definedName name="_EX9596" localSheetId="5">#REF!</definedName>
    <definedName name="_EX9596">#REF!</definedName>
    <definedName name="_F" localSheetId="9" hidden="1">'[24]Fax a enviar'!#REF!</definedName>
    <definedName name="_F" localSheetId="5" hidden="1">'[24]Fax a enviar'!#REF!</definedName>
    <definedName name="_F" hidden="1">'[24]Fax a enviar'!#REF!</definedName>
    <definedName name="_FAL1" localSheetId="8">#REF!</definedName>
    <definedName name="_FAL1" localSheetId="9">#REF!</definedName>
    <definedName name="_FAL1" localSheetId="4">#REF!</definedName>
    <definedName name="_FAL1" localSheetId="6">#REF!</definedName>
    <definedName name="_FAL1" localSheetId="3">#REF!</definedName>
    <definedName name="_FAL1" localSheetId="1">#REF!</definedName>
    <definedName name="_FAL1" localSheetId="2">#REF!</definedName>
    <definedName name="_FAL1" localSheetId="5">#REF!</definedName>
    <definedName name="_FAL1">#REF!</definedName>
    <definedName name="_FAL2" localSheetId="8">#REF!</definedName>
    <definedName name="_FAL2" localSheetId="9">#REF!</definedName>
    <definedName name="_FAL2" localSheetId="4">#REF!</definedName>
    <definedName name="_FAL2" localSheetId="6">#REF!</definedName>
    <definedName name="_FAL2" localSheetId="3">#REF!</definedName>
    <definedName name="_FAL2" localSheetId="1">#REF!</definedName>
    <definedName name="_FAL2" localSheetId="2">#REF!</definedName>
    <definedName name="_FAL2">#REF!</definedName>
    <definedName name="_FAL3" localSheetId="8">#REF!</definedName>
    <definedName name="_FAL3" localSheetId="9">#REF!</definedName>
    <definedName name="_FAL3" localSheetId="4">#REF!</definedName>
    <definedName name="_FAL3" localSheetId="6">#REF!</definedName>
    <definedName name="_FAL3" localSheetId="3">#REF!</definedName>
    <definedName name="_FAL3" localSheetId="1">#REF!</definedName>
    <definedName name="_FAL3" localSheetId="2">#REF!</definedName>
    <definedName name="_FAL3">#REF!</definedName>
    <definedName name="_FAL4" localSheetId="9">#REF!</definedName>
    <definedName name="_FAL4" localSheetId="6">#REF!</definedName>
    <definedName name="_FAL4" localSheetId="1">#REF!</definedName>
    <definedName name="_FAL4" localSheetId="2">#REF!</definedName>
    <definedName name="_FAL4" localSheetId="5">#REF!</definedName>
    <definedName name="_FAL4">#REF!</definedName>
    <definedName name="_FAL5" localSheetId="9">#REF!</definedName>
    <definedName name="_FAL5" localSheetId="6">#REF!</definedName>
    <definedName name="_FAL5" localSheetId="1">#REF!</definedName>
    <definedName name="_FAL5" localSheetId="2">#REF!</definedName>
    <definedName name="_FAL5" localSheetId="5">#REF!</definedName>
    <definedName name="_FAL5">#REF!</definedName>
    <definedName name="_FAL6" localSheetId="9">#REF!</definedName>
    <definedName name="_FAL6" localSheetId="6">#REF!</definedName>
    <definedName name="_FAL6" localSheetId="1">#REF!</definedName>
    <definedName name="_FAL6" localSheetId="2">#REF!</definedName>
    <definedName name="_FAL6" localSheetId="5">#REF!</definedName>
    <definedName name="_FAL6">#REF!</definedName>
    <definedName name="_FAL7" localSheetId="9">#REF!</definedName>
    <definedName name="_FAL7" localSheetId="6">#REF!</definedName>
    <definedName name="_FAL7" localSheetId="1">#REF!</definedName>
    <definedName name="_FAL7" localSheetId="2">#REF!</definedName>
    <definedName name="_FAL7" localSheetId="5">#REF!</definedName>
    <definedName name="_FAL7">#REF!</definedName>
    <definedName name="_FAL89" localSheetId="9">#REF!</definedName>
    <definedName name="_FAL89" localSheetId="6">#REF!</definedName>
    <definedName name="_FAL89" localSheetId="1">#REF!</definedName>
    <definedName name="_FAL89" localSheetId="2">#REF!</definedName>
    <definedName name="_FAL89" localSheetId="5">#REF!</definedName>
    <definedName name="_FAL89">#REF!</definedName>
    <definedName name="_Fill" localSheetId="9" hidden="1">#REF!</definedName>
    <definedName name="_Fill" localSheetId="6" hidden="1">#REF!</definedName>
    <definedName name="_Fill" localSheetId="1" hidden="1">#REF!</definedName>
    <definedName name="_Fill" localSheetId="2" hidden="1">#REF!</definedName>
    <definedName name="_Fill" localSheetId="5" hidden="1">#REF!</definedName>
    <definedName name="_Fill" hidden="1">#REF!</definedName>
    <definedName name="_Fill1" localSheetId="9" hidden="1">#REF!</definedName>
    <definedName name="_Fill1" localSheetId="6" hidden="1">#REF!</definedName>
    <definedName name="_Fill1" localSheetId="1" hidden="1">#REF!</definedName>
    <definedName name="_Fill1" localSheetId="2" hidden="1">#REF!</definedName>
    <definedName name="_Fill1" localSheetId="5" hidden="1">#REF!</definedName>
    <definedName name="_Fill1" hidden="1">#REF!</definedName>
    <definedName name="_xlnm._FilterDatabase" hidden="1">[25]C!$P$428:$T$428</definedName>
    <definedName name="_FMK1" localSheetId="8">#REF!</definedName>
    <definedName name="_FMK1" localSheetId="9">#REF!</definedName>
    <definedName name="_FMK1" localSheetId="4">#REF!</definedName>
    <definedName name="_FMK1" localSheetId="6">#REF!</definedName>
    <definedName name="_FMK1" localSheetId="3">#REF!</definedName>
    <definedName name="_FMK1" localSheetId="1">#REF!</definedName>
    <definedName name="_FMK1" localSheetId="2">#REF!</definedName>
    <definedName name="_FMK1" localSheetId="5">#REF!</definedName>
    <definedName name="_FMK1">#REF!</definedName>
    <definedName name="_IKR1" localSheetId="8">#REF!</definedName>
    <definedName name="_IKR1" localSheetId="9">#REF!</definedName>
    <definedName name="_IKR1" localSheetId="4">#REF!</definedName>
    <definedName name="_IKR1" localSheetId="6">#REF!</definedName>
    <definedName name="_IKR1" localSheetId="3">#REF!</definedName>
    <definedName name="_IKR1" localSheetId="1">#REF!</definedName>
    <definedName name="_IKR1" localSheetId="2">#REF!</definedName>
    <definedName name="_IKR1">#REF!</definedName>
    <definedName name="_IRP1" localSheetId="8">#REF!</definedName>
    <definedName name="_IRP1" localSheetId="9">#REF!</definedName>
    <definedName name="_IRP1" localSheetId="4">#REF!</definedName>
    <definedName name="_IRP1" localSheetId="6">#REF!</definedName>
    <definedName name="_IRP1" localSheetId="3">#REF!</definedName>
    <definedName name="_IRP1" localSheetId="1">#REF!</definedName>
    <definedName name="_IRP1" localSheetId="2">#REF!</definedName>
    <definedName name="_IRP1">#REF!</definedName>
    <definedName name="_Key1" localSheetId="9" hidden="1">#REF!</definedName>
    <definedName name="_Key1" localSheetId="6" hidden="1">#REF!</definedName>
    <definedName name="_Key1" localSheetId="1" hidden="1">#REF!</definedName>
    <definedName name="_Key1" localSheetId="2" hidden="1">#REF!</definedName>
    <definedName name="_Key1" localSheetId="5" hidden="1">#REF!</definedName>
    <definedName name="_Key1" hidden="1">#REF!</definedName>
    <definedName name="_Key2" localSheetId="9" hidden="1">#REF!</definedName>
    <definedName name="_Key2" localSheetId="6" hidden="1">#REF!</definedName>
    <definedName name="_Key2" localSheetId="1" hidden="1">#REF!</definedName>
    <definedName name="_Key2" localSheetId="2" hidden="1">#REF!</definedName>
    <definedName name="_Key2" localSheetId="5" hidden="1">#REF!</definedName>
    <definedName name="_Key2" hidden="1">#REF!</definedName>
    <definedName name="_LIT1" localSheetId="9">#REF!</definedName>
    <definedName name="_LIT1" localSheetId="6">#REF!</definedName>
    <definedName name="_LIT1" localSheetId="1">#REF!</definedName>
    <definedName name="_LIT1" localSheetId="2">#REF!</definedName>
    <definedName name="_LIT1" localSheetId="5">#REF!</definedName>
    <definedName name="_LIT1">#REF!</definedName>
    <definedName name="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atMult_A" hidden="1">'[26]Fax a enviar'!#REF!</definedName>
    <definedName name="_MatMult_AxB" hidden="1">'[26]Fax a enviar'!#REF!</definedName>
    <definedName name="_MatMult_B" hidden="1">'[26]Fax a enviar'!#REF!</definedName>
    <definedName name="_MEX1" localSheetId="8">#REF!</definedName>
    <definedName name="_MEX1" localSheetId="9">#REF!</definedName>
    <definedName name="_MEX1" localSheetId="4">#REF!</definedName>
    <definedName name="_MEX1" localSheetId="6">#REF!</definedName>
    <definedName name="_MEX1" localSheetId="3">#REF!</definedName>
    <definedName name="_MEX1" localSheetId="1">#REF!</definedName>
    <definedName name="_MEX1" localSheetId="2">#REF!</definedName>
    <definedName name="_MEX1" localSheetId="5">#REF!</definedName>
    <definedName name="_MEX1">#REF!</definedName>
    <definedName name="_Order1" localSheetId="1" hidden="1">255</definedName>
    <definedName name="_Order1" hidden="1">255</definedName>
    <definedName name="_Order2" hidden="1">255</definedName>
    <definedName name="_P" localSheetId="8">#REF!</definedName>
    <definedName name="_P" localSheetId="9">#REF!</definedName>
    <definedName name="_P" localSheetId="4">#REF!</definedName>
    <definedName name="_P" localSheetId="6">#REF!</definedName>
    <definedName name="_P" localSheetId="3">#REF!</definedName>
    <definedName name="_P" localSheetId="1">#REF!</definedName>
    <definedName name="_P" localSheetId="2">#REF!</definedName>
    <definedName name="_P" localSheetId="5">#REF!</definedName>
    <definedName name="_P">#REF!</definedName>
    <definedName name="_Parse_Out" localSheetId="8" hidden="1">#REF!</definedName>
    <definedName name="_Parse_Out" localSheetId="9" hidden="1">#REF!</definedName>
    <definedName name="_Parse_Out" localSheetId="4" hidden="1">#REF!</definedName>
    <definedName name="_Parse_Out" localSheetId="6" hidden="1">#REF!</definedName>
    <definedName name="_Parse_Out" localSheetId="3" hidden="1">#REF!</definedName>
    <definedName name="_Parse_Out" localSheetId="1" hidden="1">#REF!</definedName>
    <definedName name="_Parse_Out" localSheetId="2" hidden="1">#REF!</definedName>
    <definedName name="_Parse_Out" hidden="1">#REF!</definedName>
    <definedName name="_PTA1" localSheetId="8">#REF!</definedName>
    <definedName name="_PTA1" localSheetId="9">#REF!</definedName>
    <definedName name="_PTA1" localSheetId="4">#REF!</definedName>
    <definedName name="_PTA1" localSheetId="6">#REF!</definedName>
    <definedName name="_PTA1" localSheetId="3">#REF!</definedName>
    <definedName name="_PTA1" localSheetId="1">#REF!</definedName>
    <definedName name="_PTA1" localSheetId="2">#REF!</definedName>
    <definedName name="_PTA1">#REF!</definedName>
    <definedName name="_qV196" localSheetId="8">[22]QNEWLOR!#REF!</definedName>
    <definedName name="_qV196" localSheetId="9">[22]QNEWLOR!#REF!</definedName>
    <definedName name="_qV196" localSheetId="4">[22]QNEWLOR!#REF!</definedName>
    <definedName name="_qV196" localSheetId="6">[22]QNEWLOR!#REF!</definedName>
    <definedName name="_qV196" localSheetId="3">[22]QNEWLOR!#REF!</definedName>
    <definedName name="_qV196" localSheetId="2">[22]QNEWLOR!#REF!</definedName>
    <definedName name="_qV196">[22]QNEWLOR!#REF!</definedName>
    <definedName name="_ref2" localSheetId="8">#REF!</definedName>
    <definedName name="_ref2" localSheetId="9">#REF!</definedName>
    <definedName name="_ref2" localSheetId="4">#REF!</definedName>
    <definedName name="_ref2" localSheetId="6">#REF!</definedName>
    <definedName name="_ref2" localSheetId="3">#REF!</definedName>
    <definedName name="_ref2" localSheetId="1">#REF!</definedName>
    <definedName name="_ref2" localSheetId="2">#REF!</definedName>
    <definedName name="_ref2" localSheetId="5">#REF!</definedName>
    <definedName name="_ref2">#REF!</definedName>
    <definedName name="_Regression_Int" hidden="1">1</definedName>
    <definedName name="_Regression_Out" localSheetId="8" hidden="1">#REF!</definedName>
    <definedName name="_Regression_Out" localSheetId="9" hidden="1">#REF!</definedName>
    <definedName name="_Regression_Out" localSheetId="4" hidden="1">#REF!</definedName>
    <definedName name="_Regression_Out" localSheetId="6" hidden="1">#REF!</definedName>
    <definedName name="_Regression_Out" localSheetId="3" hidden="1">#REF!</definedName>
    <definedName name="_Regression_Out" localSheetId="1" hidden="1">#REF!</definedName>
    <definedName name="_Regression_Out" localSheetId="2" hidden="1">#REF!</definedName>
    <definedName name="_Regression_Out" localSheetId="5" hidden="1">#REF!</definedName>
    <definedName name="_Regression_Out" hidden="1">#REF!</definedName>
    <definedName name="_Regression_X" localSheetId="8" hidden="1">#REF!</definedName>
    <definedName name="_Regression_X" localSheetId="9" hidden="1">#REF!</definedName>
    <definedName name="_Regression_X" localSheetId="4" hidden="1">#REF!</definedName>
    <definedName name="_Regression_X" localSheetId="6" hidden="1">#REF!</definedName>
    <definedName name="_Regression_X" localSheetId="3" hidden="1">#REF!</definedName>
    <definedName name="_Regression_X" localSheetId="1" hidden="1">#REF!</definedName>
    <definedName name="_Regression_X" localSheetId="2" hidden="1">#REF!</definedName>
    <definedName name="_Regression_X" hidden="1">#REF!</definedName>
    <definedName name="_Regression_Y" localSheetId="8" hidden="1">#REF!</definedName>
    <definedName name="_Regression_Y" localSheetId="9" hidden="1">#REF!</definedName>
    <definedName name="_Regression_Y" localSheetId="4" hidden="1">#REF!</definedName>
    <definedName name="_Regression_Y" localSheetId="6" hidden="1">#REF!</definedName>
    <definedName name="_Regression_Y" localSheetId="3" hidden="1">#REF!</definedName>
    <definedName name="_Regression_Y" localSheetId="1" hidden="1">#REF!</definedName>
    <definedName name="_Regression_Y" localSheetId="2" hidden="1">#REF!</definedName>
    <definedName name="_Regression_Y" hidden="1">#REF!</definedName>
    <definedName name="_RES2" localSheetId="8">[23]RES!#REF!</definedName>
    <definedName name="_RES2" localSheetId="9">[23]RES!#REF!</definedName>
    <definedName name="_RES2" localSheetId="4">[23]RES!#REF!</definedName>
    <definedName name="_RES2" localSheetId="6">[23]RES!#REF!</definedName>
    <definedName name="_RES2" localSheetId="3">[23]RES!#REF!</definedName>
    <definedName name="_RES2" localSheetId="2">[23]RES!#REF!</definedName>
    <definedName name="_RES2">[23]RES!#REF!</definedName>
    <definedName name="_ROS1">#N/A</definedName>
    <definedName name="_ROS2">#N/A</definedName>
    <definedName name="_ROS3">#N/A</definedName>
    <definedName name="_ROS4">#N/A</definedName>
    <definedName name="_SAR1" localSheetId="8">#REF!</definedName>
    <definedName name="_SAR1" localSheetId="9">#REF!</definedName>
    <definedName name="_SAR1" localSheetId="4">#REF!</definedName>
    <definedName name="_SAR1" localSheetId="6">#REF!</definedName>
    <definedName name="_SAR1" localSheetId="3">#REF!</definedName>
    <definedName name="_SAR1" localSheetId="1">#REF!</definedName>
    <definedName name="_SAR1" localSheetId="2">#REF!</definedName>
    <definedName name="_SAR1" localSheetId="5">#REF!</definedName>
    <definedName name="_SAR1">#REF!</definedName>
    <definedName name="_Sort" localSheetId="8" hidden="1">#REF!</definedName>
    <definedName name="_Sort" localSheetId="9" hidden="1">#REF!</definedName>
    <definedName name="_Sort" localSheetId="4" hidden="1">#REF!</definedName>
    <definedName name="_Sort" localSheetId="6" hidden="1">#REF!</definedName>
    <definedName name="_Sort" localSheetId="3" hidden="1">#REF!</definedName>
    <definedName name="_Sort" localSheetId="1" hidden="1">#REF!</definedName>
    <definedName name="_Sort" localSheetId="2" hidden="1">#REF!</definedName>
    <definedName name="_Sort" hidden="1">#REF!</definedName>
    <definedName name="_SRT11" localSheetId="7" hidden="1">{"Minpmon",#N/A,FALSE,"Monthinput"}</definedName>
    <definedName name="_SRT11" localSheetId="8" hidden="1">{"Minpmon",#N/A,FALSE,"Monthinput"}</definedName>
    <definedName name="_SRT11" localSheetId="9" hidden="1">{"Minpmon",#N/A,FALSE,"Monthinput"}</definedName>
    <definedName name="_SRT11" localSheetId="0" hidden="1">{"Minpmon",#N/A,FALSE,"Monthinput"}</definedName>
    <definedName name="_SRT11" localSheetId="4" hidden="1">{"Minpmon",#N/A,FALSE,"Monthinput"}</definedName>
    <definedName name="_SRT11" localSheetId="6" hidden="1">{"Minpmon",#N/A,FALSE,"Monthinput"}</definedName>
    <definedName name="_SRT11" localSheetId="3" hidden="1">{"Minpmon",#N/A,FALSE,"Monthinput"}</definedName>
    <definedName name="_SRT11" localSheetId="1" hidden="1">{"Minpmon",#N/A,FALSE,"Monthinput"}</definedName>
    <definedName name="_SRT11" localSheetId="2" hidden="1">{"Minpmon",#N/A,FALSE,"Monthinput"}</definedName>
    <definedName name="_SRT11" localSheetId="5" hidden="1">{"Minpmon",#N/A,FALSE,"Monthinput"}</definedName>
    <definedName name="_SRT11" hidden="1">{"Minpmon",#N/A,FALSE,"Monthinput"}</definedName>
    <definedName name="_SRT111" localSheetId="7" hidden="1">{"Minpmon",#N/A,FALSE,"Monthinput"}</definedName>
    <definedName name="_SRT111" localSheetId="8" hidden="1">{"Minpmon",#N/A,FALSE,"Monthinput"}</definedName>
    <definedName name="_SRT111" localSheetId="9" hidden="1">{"Minpmon",#N/A,FALSE,"Monthinput"}</definedName>
    <definedName name="_SRT111" localSheetId="0" hidden="1">{"Minpmon",#N/A,FALSE,"Monthinput"}</definedName>
    <definedName name="_SRT111" localSheetId="4" hidden="1">{"Minpmon",#N/A,FALSE,"Monthinput"}</definedName>
    <definedName name="_SRT111" localSheetId="6" hidden="1">{"Minpmon",#N/A,FALSE,"Monthinput"}</definedName>
    <definedName name="_SRT111" localSheetId="3" hidden="1">{"Minpmon",#N/A,FALSE,"Monthinput"}</definedName>
    <definedName name="_SRT111" localSheetId="1" hidden="1">{"Minpmon",#N/A,FALSE,"Monthinput"}</definedName>
    <definedName name="_SRT111" localSheetId="2" hidden="1">{"Minpmon",#N/A,FALSE,"Monthinput"}</definedName>
    <definedName name="_SRT111" localSheetId="5" hidden="1">{"Minpmon",#N/A,FALSE,"Monthinput"}</definedName>
    <definedName name="_SRT111" hidden="1">{"Minpmon",#N/A,FALSE,"Monthinput"}</definedName>
    <definedName name="_SUM2" localSheetId="9">#REF!</definedName>
    <definedName name="_SUM2" localSheetId="0">#REF!</definedName>
    <definedName name="_SUM2" localSheetId="4">#REF!</definedName>
    <definedName name="_SUM2" localSheetId="6">#REF!</definedName>
    <definedName name="_SUM2" localSheetId="3">#REF!</definedName>
    <definedName name="_SUM2" localSheetId="1">#REF!</definedName>
    <definedName name="_SUM2" localSheetId="2">#REF!</definedName>
    <definedName name="_SUM2" localSheetId="5">#REF!</definedName>
    <definedName name="_SUM2">#REF!</definedName>
    <definedName name="_TAB1" localSheetId="8">#REF!</definedName>
    <definedName name="_TAB1" localSheetId="9">#REF!</definedName>
    <definedName name="_TAB1" localSheetId="0">#REF!</definedName>
    <definedName name="_TAB1" localSheetId="4">#REF!</definedName>
    <definedName name="_TAB1" localSheetId="6">#REF!</definedName>
    <definedName name="_TAB1" localSheetId="3">#REF!</definedName>
    <definedName name="_TAB1" localSheetId="1">#REF!</definedName>
    <definedName name="_TAB1" localSheetId="2">#REF!</definedName>
    <definedName name="_TAB1">#REF!</definedName>
    <definedName name="_Tab19" localSheetId="8">#REF!</definedName>
    <definedName name="_Tab19" localSheetId="9">#REF!</definedName>
    <definedName name="_Tab19" localSheetId="4">#REF!</definedName>
    <definedName name="_Tab19" localSheetId="6">#REF!</definedName>
    <definedName name="_Tab19" localSheetId="3">#REF!</definedName>
    <definedName name="_Tab19" localSheetId="1">#REF!</definedName>
    <definedName name="_Tab19" localSheetId="2">#REF!</definedName>
    <definedName name="_Tab19">#REF!</definedName>
    <definedName name="_Tab20" localSheetId="9">#REF!</definedName>
    <definedName name="_Tab20" localSheetId="6">#REF!</definedName>
    <definedName name="_Tab20" localSheetId="2">#REF!</definedName>
    <definedName name="_Tab20" localSheetId="5">#REF!</definedName>
    <definedName name="_Tab20">#REF!</definedName>
    <definedName name="_Tab21" localSheetId="9">#REF!</definedName>
    <definedName name="_Tab21" localSheetId="6">#REF!</definedName>
    <definedName name="_Tab21" localSheetId="2">#REF!</definedName>
    <definedName name="_Tab21" localSheetId="5">#REF!</definedName>
    <definedName name="_Tab21">#REF!</definedName>
    <definedName name="_Tab22" localSheetId="9">#REF!</definedName>
    <definedName name="_Tab22" localSheetId="6">#REF!</definedName>
    <definedName name="_Tab22" localSheetId="2">#REF!</definedName>
    <definedName name="_Tab22" localSheetId="5">#REF!</definedName>
    <definedName name="_Tab22">#REF!</definedName>
    <definedName name="_Tab23" localSheetId="9">#REF!</definedName>
    <definedName name="_Tab23" localSheetId="6">#REF!</definedName>
    <definedName name="_Tab23" localSheetId="2">#REF!</definedName>
    <definedName name="_Tab23" localSheetId="5">#REF!</definedName>
    <definedName name="_Tab23">#REF!</definedName>
    <definedName name="_Tab24" localSheetId="9">#REF!</definedName>
    <definedName name="_Tab24" localSheetId="6">#REF!</definedName>
    <definedName name="_Tab24" localSheetId="2">#REF!</definedName>
    <definedName name="_Tab24" localSheetId="5">#REF!</definedName>
    <definedName name="_Tab24">#REF!</definedName>
    <definedName name="_Tab26" localSheetId="9">#REF!</definedName>
    <definedName name="_Tab26" localSheetId="6">#REF!</definedName>
    <definedName name="_Tab26" localSheetId="2">#REF!</definedName>
    <definedName name="_Tab26" localSheetId="5">#REF!</definedName>
    <definedName name="_Tab26">#REF!</definedName>
    <definedName name="_Tab27" localSheetId="9">#REF!</definedName>
    <definedName name="_Tab27" localSheetId="6">#REF!</definedName>
    <definedName name="_Tab27" localSheetId="2">#REF!</definedName>
    <definedName name="_Tab27" localSheetId="5">#REF!</definedName>
    <definedName name="_Tab27">#REF!</definedName>
    <definedName name="_Tab28" localSheetId="9">#REF!</definedName>
    <definedName name="_Tab28" localSheetId="6">#REF!</definedName>
    <definedName name="_Tab28" localSheetId="2">#REF!</definedName>
    <definedName name="_Tab28" localSheetId="5">#REF!</definedName>
    <definedName name="_Tab28">#REF!</definedName>
    <definedName name="_Tab29" localSheetId="9">#REF!</definedName>
    <definedName name="_Tab29" localSheetId="6">#REF!</definedName>
    <definedName name="_Tab29" localSheetId="2">#REF!</definedName>
    <definedName name="_Tab29" localSheetId="5">#REF!</definedName>
    <definedName name="_Tab29">#REF!</definedName>
    <definedName name="_Tab30" localSheetId="9">#REF!</definedName>
    <definedName name="_Tab30" localSheetId="6">#REF!</definedName>
    <definedName name="_Tab30" localSheetId="2">#REF!</definedName>
    <definedName name="_Tab30" localSheetId="5">#REF!</definedName>
    <definedName name="_Tab30">#REF!</definedName>
    <definedName name="_Tab31" localSheetId="9">#REF!</definedName>
    <definedName name="_Tab31" localSheetId="6">#REF!</definedName>
    <definedName name="_Tab31" localSheetId="2">#REF!</definedName>
    <definedName name="_Tab31" localSheetId="5">#REF!</definedName>
    <definedName name="_Tab31">#REF!</definedName>
    <definedName name="_Tab32" localSheetId="9">#REF!</definedName>
    <definedName name="_Tab32" localSheetId="6">#REF!</definedName>
    <definedName name="_Tab32" localSheetId="2">#REF!</definedName>
    <definedName name="_Tab32" localSheetId="5">#REF!</definedName>
    <definedName name="_Tab32">#REF!</definedName>
    <definedName name="_Tab33" localSheetId="9">#REF!</definedName>
    <definedName name="_Tab33" localSheetId="6">#REF!</definedName>
    <definedName name="_Tab33" localSheetId="2">#REF!</definedName>
    <definedName name="_Tab33" localSheetId="5">#REF!</definedName>
    <definedName name="_Tab33">#REF!</definedName>
    <definedName name="_Tab34" localSheetId="9">#REF!</definedName>
    <definedName name="_Tab34" localSheetId="6">#REF!</definedName>
    <definedName name="_Tab34" localSheetId="2">#REF!</definedName>
    <definedName name="_Tab34" localSheetId="5">#REF!</definedName>
    <definedName name="_Tab34">#REF!</definedName>
    <definedName name="_Tab35" localSheetId="9">#REF!</definedName>
    <definedName name="_Tab35" localSheetId="6">#REF!</definedName>
    <definedName name="_Tab35" localSheetId="2">#REF!</definedName>
    <definedName name="_Tab35" localSheetId="5">#REF!</definedName>
    <definedName name="_Tab35">#REF!</definedName>
    <definedName name="_tAB4">'[27]shared data'!$A$1:$G$71</definedName>
    <definedName name="_Toc191191306_3" localSheetId="8">[28]anex7!#REF!</definedName>
    <definedName name="_Toc191191306_3" localSheetId="9">[28]anex7!#REF!</definedName>
    <definedName name="_Toc191191306_3" localSheetId="4">[28]anex7!#REF!</definedName>
    <definedName name="_Toc191191306_3" localSheetId="6">[28]anex7!#REF!</definedName>
    <definedName name="_Toc191191306_3" localSheetId="3">[28]anex7!#REF!</definedName>
    <definedName name="_Toc191191306_3" localSheetId="1">[28]anex7!#REF!</definedName>
    <definedName name="_Toc191191306_3" localSheetId="2">[28]anex7!#REF!</definedName>
    <definedName name="_Toc191191306_3" localSheetId="5">[28]anex7!#REF!</definedName>
    <definedName name="_Toc191191306_3">[28]anex7!#REF!</definedName>
    <definedName name="_TOT58" localSheetId="8">[2]GROWTH!#REF!</definedName>
    <definedName name="_TOT58" localSheetId="9">[2]GROWTH!#REF!</definedName>
    <definedName name="_TOT58" localSheetId="4">[2]GROWTH!#REF!</definedName>
    <definedName name="_TOT58" localSheetId="6">[2]GROWTH!#REF!</definedName>
    <definedName name="_TOT58" localSheetId="3">[2]GROWTH!#REF!</definedName>
    <definedName name="_TOT58" localSheetId="1">[2]GROWTH!#REF!</definedName>
    <definedName name="_TOT58" localSheetId="2">[2]GROWTH!#REF!</definedName>
    <definedName name="_TOT58">[2]GROWTH!#REF!</definedName>
    <definedName name="_WB2" localSheetId="8">#REF!</definedName>
    <definedName name="_WB2" localSheetId="9">#REF!</definedName>
    <definedName name="_WB2" localSheetId="4">#REF!</definedName>
    <definedName name="_WB2" localSheetId="6">#REF!</definedName>
    <definedName name="_WB2" localSheetId="3">#REF!</definedName>
    <definedName name="_WB2" localSheetId="1">#REF!</definedName>
    <definedName name="_WB2" localSheetId="2">#REF!</definedName>
    <definedName name="_WB2" localSheetId="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" localSheetId="8" hidden="1">[15]WB!#REF!</definedName>
    <definedName name="a" localSheetId="9" hidden="1">[15]WB!#REF!</definedName>
    <definedName name="a" localSheetId="4" hidden="1">[15]WB!#REF!</definedName>
    <definedName name="a" localSheetId="6" hidden="1">[15]WB!#REF!</definedName>
    <definedName name="a" localSheetId="3" hidden="1">[15]WB!#REF!</definedName>
    <definedName name="a" localSheetId="1" hidden="1">[15]WB!#REF!</definedName>
    <definedName name="a" localSheetId="2" hidden="1">[15]WB!#REF!</definedName>
    <definedName name="a" localSheetId="5" hidden="1">[15]WB!#REF!</definedName>
    <definedName name="a" hidden="1">[15]WB!#REF!</definedName>
    <definedName name="a\V104" localSheetId="8">[22]QNEWLOR!#REF!</definedName>
    <definedName name="a\V104" localSheetId="9">[22]QNEWLOR!#REF!</definedName>
    <definedName name="a\V104" localSheetId="4">[22]QNEWLOR!#REF!</definedName>
    <definedName name="a\V104" localSheetId="6">[22]QNEWLOR!#REF!</definedName>
    <definedName name="a\V104" localSheetId="3">[22]QNEWLOR!#REF!</definedName>
    <definedName name="a\V104" localSheetId="1">[22]QNEWLOR!#REF!</definedName>
    <definedName name="a\V104" localSheetId="2">[22]QNEWLOR!#REF!</definedName>
    <definedName name="a\V104">[22]QNEWLOR!#REF!</definedName>
    <definedName name="A_impresión_IM">'[29]ponder a y p '!$A$1:$N$50</definedName>
    <definedName name="a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7" hidden="1">{"Riqfin97",#N/A,FALSE,"Tran";"Riqfinpro",#N/A,FALSE,"Tran"}</definedName>
    <definedName name="aaa" localSheetId="8" hidden="1">{"Riqfin97",#N/A,FALSE,"Tran";"Riqfinpro",#N/A,FALSE,"Tran"}</definedName>
    <definedName name="aaa" localSheetId="9" hidden="1">{"Riqfin97",#N/A,FALSE,"Tran";"Riqfinpro",#N/A,FALSE,"Tran"}</definedName>
    <definedName name="aaa" localSheetId="0" hidden="1">{"Riqfin97",#N/A,FALSE,"Tran";"Riqfinpro",#N/A,FALSE,"Tran"}</definedName>
    <definedName name="aaa" localSheetId="4" hidden="1">{"Riqfin97",#N/A,FALSE,"Tran";"Riqfinpro",#N/A,FALSE,"Tran"}</definedName>
    <definedName name="aaa" localSheetId="6" hidden="1">{"Riqfin97",#N/A,FALSE,"Tran";"Riqfinpro",#N/A,FALSE,"Tran"}</definedName>
    <definedName name="aaa" localSheetId="3" hidden="1">{"Riqfin97",#N/A,FALSE,"Tran";"Riqfinpro",#N/A,FALSE,"Tran"}</definedName>
    <definedName name="aaa" localSheetId="1" hidden="1">{"Riqfin97",#N/A,FALSE,"Tran";"Riqfinpro",#N/A,FALSE,"Tran"}</definedName>
    <definedName name="aaa" localSheetId="2" hidden="1">{"Riqfin97",#N/A,FALSE,"Tran";"Riqfinpro",#N/A,FALSE,"Tran"}</definedName>
    <definedName name="aaa" localSheetId="5" hidden="1">{"Riqfin97",#N/A,FALSE,"Tran";"Riqfinpro",#N/A,FALSE,"Tran"}</definedName>
    <definedName name="aaa" hidden="1">{"Riqfin97",#N/A,FALSE,"Tran";"Riqfinpro",#N/A,FALSE,"Tran"}</definedName>
    <definedName name="abu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 localSheetId="9">#REF!</definedName>
    <definedName name="abv" localSheetId="0">#REF!</definedName>
    <definedName name="abv" localSheetId="4">#REF!</definedName>
    <definedName name="abv" localSheetId="6">#REF!</definedName>
    <definedName name="abv" localSheetId="3">#REF!</definedName>
    <definedName name="abv" localSheetId="1">#REF!</definedName>
    <definedName name="abv" localSheetId="2">#REF!</definedName>
    <definedName name="abv" localSheetId="5">#REF!</definedName>
    <definedName name="abv">#REF!</definedName>
    <definedName name="abx" localSheetId="8">#REF!</definedName>
    <definedName name="abx" localSheetId="9">#REF!</definedName>
    <definedName name="abx" localSheetId="0">#REF!</definedName>
    <definedName name="abx" localSheetId="4">#REF!</definedName>
    <definedName name="abx" localSheetId="6">#REF!</definedName>
    <definedName name="abx" localSheetId="3">#REF!</definedName>
    <definedName name="abx" localSheetId="1">#REF!</definedName>
    <definedName name="abx" localSheetId="2">#REF!</definedName>
    <definedName name="abx">#REF!</definedName>
    <definedName name="AccessDatabase" hidden="1">"\\De2kp-42538\BOLETIN\Claga\CLAGA2000.mdb"</definedName>
    <definedName name="ACTIVATE" localSheetId="9">#REF!</definedName>
    <definedName name="ACTIVATE" localSheetId="0">#REF!</definedName>
    <definedName name="ACTIVATE" localSheetId="4">#REF!</definedName>
    <definedName name="ACTIVATE" localSheetId="6">#REF!</definedName>
    <definedName name="ACTIVATE" localSheetId="3">#REF!</definedName>
    <definedName name="ACTIVATE" localSheetId="1">#REF!</definedName>
    <definedName name="ACTIVATE" localSheetId="2">#REF!</definedName>
    <definedName name="ACTIVATE" localSheetId="5">#REF!</definedName>
    <definedName name="ACTIVATE">#REF!</definedName>
    <definedName name="Actual" localSheetId="8">#REF!</definedName>
    <definedName name="Actual" localSheetId="9">#REF!</definedName>
    <definedName name="Actual" localSheetId="0">#REF!</definedName>
    <definedName name="Actual" localSheetId="4">#REF!</definedName>
    <definedName name="Actual" localSheetId="6">#REF!</definedName>
    <definedName name="Actual" localSheetId="3">#REF!</definedName>
    <definedName name="Actual" localSheetId="1">#REF!</definedName>
    <definedName name="Actual" localSheetId="2">#REF!</definedName>
    <definedName name="Actual">#REF!</definedName>
    <definedName name="ACUMULADO">#N/A</definedName>
    <definedName name="ACwvu.PLA1." localSheetId="8" hidden="1">'[30]COP FED'!#REF!</definedName>
    <definedName name="ACwvu.PLA1." localSheetId="9" hidden="1">'[30]COP FED'!#REF!</definedName>
    <definedName name="ACwvu.PLA1." localSheetId="0" hidden="1">'[30]COP FED'!#REF!</definedName>
    <definedName name="ACwvu.PLA1." localSheetId="4" hidden="1">'[30]COP FED'!#REF!</definedName>
    <definedName name="ACwvu.PLA1." localSheetId="6" hidden="1">'[30]COP FED'!#REF!</definedName>
    <definedName name="ACwvu.PLA1." localSheetId="3" hidden="1">'[30]COP FED'!#REF!</definedName>
    <definedName name="ACwvu.PLA1." localSheetId="1" hidden="1">'[30]COP FED'!#REF!</definedName>
    <definedName name="ACwvu.PLA1." localSheetId="2" hidden="1">'[30]COP FED'!#REF!</definedName>
    <definedName name="ACwvu.PLA1." localSheetId="5" hidden="1">'[30]COP FED'!#REF!</definedName>
    <definedName name="ACwvu.PLA1." hidden="1">'[30]COP FED'!#REF!</definedName>
    <definedName name="ACwvu.PLA2." hidden="1">'[30]COP FED'!$A$1:$N$49</definedName>
    <definedName name="ad" localSheetId="7" hidden="1">{"Riqfin97",#N/A,FALSE,"Tran";"Riqfinpro",#N/A,FALSE,"Tran"}</definedName>
    <definedName name="ad" localSheetId="8" hidden="1">{"Riqfin97",#N/A,FALSE,"Tran";"Riqfinpro",#N/A,FALSE,"Tran"}</definedName>
    <definedName name="ad" localSheetId="9" hidden="1">{"Riqfin97",#N/A,FALSE,"Tran";"Riqfinpro",#N/A,FALSE,"Tran"}</definedName>
    <definedName name="ad" localSheetId="0" hidden="1">{"Riqfin97",#N/A,FALSE,"Tran";"Riqfinpro",#N/A,FALSE,"Tran"}</definedName>
    <definedName name="ad" localSheetId="4" hidden="1">{"Riqfin97",#N/A,FALSE,"Tran";"Riqfinpro",#N/A,FALSE,"Tran"}</definedName>
    <definedName name="ad" localSheetId="6" hidden="1">{"Riqfin97",#N/A,FALSE,"Tran";"Riqfinpro",#N/A,FALSE,"Tran"}</definedName>
    <definedName name="ad" localSheetId="3" hidden="1">{"Riqfin97",#N/A,FALSE,"Tran";"Riqfinpro",#N/A,FALSE,"Tran"}</definedName>
    <definedName name="ad" localSheetId="1" hidden="1">{"Riqfin97",#N/A,FALSE,"Tran";"Riqfinpro",#N/A,FALSE,"Tran"}</definedName>
    <definedName name="ad" localSheetId="2" hidden="1">{"Riqfin97",#N/A,FALSE,"Tran";"Riqfinpro",#N/A,FALSE,"Tran"}</definedName>
    <definedName name="ad" localSheetId="5" hidden="1">{"Riqfin97",#N/A,FALSE,"Tran";"Riqfinpro",#N/A,FALSE,"Tran"}</definedName>
    <definedName name="ad" hidden="1">{"Riqfin97",#N/A,FALSE,"Tran";"Riqfinpro",#N/A,FALSE,"Tran"}</definedName>
    <definedName name="adaD" localSheetId="8">#REF!</definedName>
    <definedName name="adaD" localSheetId="9">#REF!</definedName>
    <definedName name="adaD" localSheetId="4">#REF!</definedName>
    <definedName name="adaD" localSheetId="6">#REF!</definedName>
    <definedName name="adaD" localSheetId="3">#REF!</definedName>
    <definedName name="adaD" localSheetId="1">#REF!</definedName>
    <definedName name="adaD" localSheetId="2">#REF!</definedName>
    <definedName name="adaD" localSheetId="5">#REF!</definedName>
    <definedName name="adaD">#REF!</definedName>
    <definedName name="adrra" localSheetId="8">#REF!</definedName>
    <definedName name="adrra" localSheetId="9">#REF!</definedName>
    <definedName name="adrra" localSheetId="4">#REF!</definedName>
    <definedName name="adrra" localSheetId="6">#REF!</definedName>
    <definedName name="adrra" localSheetId="3">#REF!</definedName>
    <definedName name="adrra" localSheetId="1">#REF!</definedName>
    <definedName name="adrra" localSheetId="2">#REF!</definedName>
    <definedName name="adrra">#REF!</definedName>
    <definedName name="adsadrr" localSheetId="8" hidden="1">#REF!</definedName>
    <definedName name="adsadrr" localSheetId="9" hidden="1">#REF!</definedName>
    <definedName name="adsadrr" localSheetId="4" hidden="1">#REF!</definedName>
    <definedName name="adsadrr" localSheetId="6" hidden="1">#REF!</definedName>
    <definedName name="adsadrr" localSheetId="3" hidden="1">#REF!</definedName>
    <definedName name="adsadrr" localSheetId="1" hidden="1">#REF!</definedName>
    <definedName name="adsadrr" localSheetId="2" hidden="1">#REF!</definedName>
    <definedName name="adsadrr" hidden="1">#REF!</definedName>
    <definedName name="af" localSheetId="7" hidden="1">{"Tab1",#N/A,FALSE,"P";"Tab2",#N/A,FALSE,"P"}</definedName>
    <definedName name="af" localSheetId="8" hidden="1">{"Tab1",#N/A,FALSE,"P";"Tab2",#N/A,FALSE,"P"}</definedName>
    <definedName name="af" localSheetId="9" hidden="1">{"Tab1",#N/A,FALSE,"P";"Tab2",#N/A,FALSE,"P"}</definedName>
    <definedName name="af" localSheetId="0" hidden="1">{"Tab1",#N/A,FALSE,"P";"Tab2",#N/A,FALSE,"P"}</definedName>
    <definedName name="af" localSheetId="4" hidden="1">{"Tab1",#N/A,FALSE,"P";"Tab2",#N/A,FALSE,"P"}</definedName>
    <definedName name="af" localSheetId="6" hidden="1">{"Tab1",#N/A,FALSE,"P";"Tab2",#N/A,FALSE,"P"}</definedName>
    <definedName name="af" localSheetId="3" hidden="1">{"Tab1",#N/A,FALSE,"P";"Tab2",#N/A,FALSE,"P"}</definedName>
    <definedName name="af" localSheetId="1" hidden="1">{"Tab1",#N/A,FALSE,"P";"Tab2",#N/A,FALSE,"P"}</definedName>
    <definedName name="af" localSheetId="2" hidden="1">{"Tab1",#N/A,FALSE,"P";"Tab2",#N/A,FALSE,"P"}</definedName>
    <definedName name="af" localSheetId="5" hidden="1">{"Tab1",#N/A,FALSE,"P";"Tab2",#N/A,FALSE,"P"}</definedName>
    <definedName name="af" hidden="1">{"Tab1",#N/A,FALSE,"P";"Tab2",#N/A,FALSE,"P"}</definedName>
    <definedName name="aff" localSheetId="7" hidden="1">{"Tab1",#N/A,FALSE,"P";"Tab2",#N/A,FALSE,"P"}</definedName>
    <definedName name="aff" localSheetId="8" hidden="1">{"Tab1",#N/A,FALSE,"P";"Tab2",#N/A,FALSE,"P"}</definedName>
    <definedName name="aff" localSheetId="9" hidden="1">{"Tab1",#N/A,FALSE,"P";"Tab2",#N/A,FALSE,"P"}</definedName>
    <definedName name="aff" localSheetId="0" hidden="1">{"Tab1",#N/A,FALSE,"P";"Tab2",#N/A,FALSE,"P"}</definedName>
    <definedName name="aff" localSheetId="4" hidden="1">{"Tab1",#N/A,FALSE,"P";"Tab2",#N/A,FALSE,"P"}</definedName>
    <definedName name="aff" localSheetId="6" hidden="1">{"Tab1",#N/A,FALSE,"P";"Tab2",#N/A,FALSE,"P"}</definedName>
    <definedName name="aff" localSheetId="3" hidden="1">{"Tab1",#N/A,FALSE,"P";"Tab2",#N/A,FALSE,"P"}</definedName>
    <definedName name="aff" localSheetId="1" hidden="1">{"Tab1",#N/A,FALSE,"P";"Tab2",#N/A,FALSE,"P"}</definedName>
    <definedName name="aff" localSheetId="2" hidden="1">{"Tab1",#N/A,FALSE,"P";"Tab2",#N/A,FALSE,"P"}</definedName>
    <definedName name="aff" localSheetId="5" hidden="1">{"Tab1",#N/A,FALSE,"P";"Tab2",#N/A,FALSE,"P"}</definedName>
    <definedName name="aff" hidden="1">{"Tab1",#N/A,FALSE,"P";"Tab2",#N/A,FALSE,"P"}</definedName>
    <definedName name="ag" localSheetId="7" hidden="1">{"Tab1",#N/A,FALSE,"P";"Tab2",#N/A,FALSE,"P"}</definedName>
    <definedName name="ag" localSheetId="8" hidden="1">{"Tab1",#N/A,FALSE,"P";"Tab2",#N/A,FALSE,"P"}</definedName>
    <definedName name="ag" localSheetId="9" hidden="1">{"Tab1",#N/A,FALSE,"P";"Tab2",#N/A,FALSE,"P"}</definedName>
    <definedName name="ag" localSheetId="0" hidden="1">{"Tab1",#N/A,FALSE,"P";"Tab2",#N/A,FALSE,"P"}</definedName>
    <definedName name="ag" localSheetId="4" hidden="1">{"Tab1",#N/A,FALSE,"P";"Tab2",#N/A,FALSE,"P"}</definedName>
    <definedName name="ag" localSheetId="6" hidden="1">{"Tab1",#N/A,FALSE,"P";"Tab2",#N/A,FALSE,"P"}</definedName>
    <definedName name="ag" localSheetId="3" hidden="1">{"Tab1",#N/A,FALSE,"P";"Tab2",#N/A,FALSE,"P"}</definedName>
    <definedName name="ag" localSheetId="1" hidden="1">{"Tab1",#N/A,FALSE,"P";"Tab2",#N/A,FALSE,"P"}</definedName>
    <definedName name="ag" localSheetId="2" hidden="1">{"Tab1",#N/A,FALSE,"P";"Tab2",#N/A,FALSE,"P"}</definedName>
    <definedName name="ag" localSheetId="5" hidden="1">{"Tab1",#N/A,FALSE,"P";"Tab2",#N/A,FALSE,"P"}</definedName>
    <definedName name="ag" hidden="1">{"Tab1",#N/A,FALSE,"P";"Tab2",#N/A,FALSE,"P"}</definedName>
    <definedName name="ah" localSheetId="7" hidden="1">{"Riqfin97",#N/A,FALSE,"Tran";"Riqfinpro",#N/A,FALSE,"Tran"}</definedName>
    <definedName name="ah" localSheetId="8" hidden="1">{"Riqfin97",#N/A,FALSE,"Tran";"Riqfinpro",#N/A,FALSE,"Tran"}</definedName>
    <definedName name="ah" localSheetId="9" hidden="1">{"Riqfin97",#N/A,FALSE,"Tran";"Riqfinpro",#N/A,FALSE,"Tran"}</definedName>
    <definedName name="ah" localSheetId="0" hidden="1">{"Riqfin97",#N/A,FALSE,"Tran";"Riqfinpro",#N/A,FALSE,"Tran"}</definedName>
    <definedName name="ah" localSheetId="4" hidden="1">{"Riqfin97",#N/A,FALSE,"Tran";"Riqfinpro",#N/A,FALSE,"Tran"}</definedName>
    <definedName name="ah" localSheetId="6" hidden="1">{"Riqfin97",#N/A,FALSE,"Tran";"Riqfinpro",#N/A,FALSE,"Tran"}</definedName>
    <definedName name="ah" localSheetId="3" hidden="1">{"Riqfin97",#N/A,FALSE,"Tran";"Riqfinpro",#N/A,FALSE,"Tran"}</definedName>
    <definedName name="ah" localSheetId="1" hidden="1">{"Riqfin97",#N/A,FALSE,"Tran";"Riqfinpro",#N/A,FALSE,"Tran"}</definedName>
    <definedName name="ah" localSheetId="2" hidden="1">{"Riqfin97",#N/A,FALSE,"Tran";"Riqfinpro",#N/A,FALSE,"Tran"}</definedName>
    <definedName name="ah" localSheetId="5" hidden="1">{"Riqfin97",#N/A,FALSE,"Tran";"Riqfinpro",#N/A,FALSE,"Tran"}</definedName>
    <definedName name="ah" hidden="1">{"Riqfin97",#N/A,FALSE,"Tran";"Riqfinpro",#N/A,FALSE,"Tran"}</definedName>
    <definedName name="aj" localSheetId="7" hidden="1">{"Riqfin97",#N/A,FALSE,"Tran";"Riqfinpro",#N/A,FALSE,"Tran"}</definedName>
    <definedName name="aj" localSheetId="8" hidden="1">{"Riqfin97",#N/A,FALSE,"Tran";"Riqfinpro",#N/A,FALSE,"Tran"}</definedName>
    <definedName name="aj" localSheetId="9" hidden="1">{"Riqfin97",#N/A,FALSE,"Tran";"Riqfinpro",#N/A,FALSE,"Tran"}</definedName>
    <definedName name="aj" localSheetId="0" hidden="1">{"Riqfin97",#N/A,FALSE,"Tran";"Riqfinpro",#N/A,FALSE,"Tran"}</definedName>
    <definedName name="aj" localSheetId="4" hidden="1">{"Riqfin97",#N/A,FALSE,"Tran";"Riqfinpro",#N/A,FALSE,"Tran"}</definedName>
    <definedName name="aj" localSheetId="6" hidden="1">{"Riqfin97",#N/A,FALSE,"Tran";"Riqfinpro",#N/A,FALSE,"Tran"}</definedName>
    <definedName name="aj" localSheetId="3" hidden="1">{"Riqfin97",#N/A,FALSE,"Tran";"Riqfinpro",#N/A,FALSE,"Tran"}</definedName>
    <definedName name="aj" localSheetId="1" hidden="1">{"Riqfin97",#N/A,FALSE,"Tran";"Riqfinpro",#N/A,FALSE,"Tran"}</definedName>
    <definedName name="aj" localSheetId="2" hidden="1">{"Riqfin97",#N/A,FALSE,"Tran";"Riqfinpro",#N/A,FALSE,"Tran"}</definedName>
    <definedName name="aj" localSheetId="5" hidden="1">{"Riqfin97",#N/A,FALSE,"Tran";"Riqfinpro",#N/A,FALSE,"Tran"}</definedName>
    <definedName name="aj" hidden="1">{"Riqfin97",#N/A,FALSE,"Tran";"Riqfinpro",#N/A,FALSE,"Tran"}</definedName>
    <definedName name="al" localSheetId="7" hidden="1">{"Riqfin97",#N/A,FALSE,"Tran";"Riqfinpro",#N/A,FALSE,"Tran"}</definedName>
    <definedName name="al" localSheetId="8" hidden="1">{"Riqfin97",#N/A,FALSE,"Tran";"Riqfinpro",#N/A,FALSE,"Tran"}</definedName>
    <definedName name="al" localSheetId="9" hidden="1">{"Riqfin97",#N/A,FALSE,"Tran";"Riqfinpro",#N/A,FALSE,"Tran"}</definedName>
    <definedName name="al" localSheetId="0" hidden="1">{"Riqfin97",#N/A,FALSE,"Tran";"Riqfinpro",#N/A,FALSE,"Tran"}</definedName>
    <definedName name="al" localSheetId="4" hidden="1">{"Riqfin97",#N/A,FALSE,"Tran";"Riqfinpro",#N/A,FALSE,"Tran"}</definedName>
    <definedName name="al" localSheetId="6" hidden="1">{"Riqfin97",#N/A,FALSE,"Tran";"Riqfinpro",#N/A,FALSE,"Tran"}</definedName>
    <definedName name="al" localSheetId="3" hidden="1">{"Riqfin97",#N/A,FALSE,"Tran";"Riqfinpro",#N/A,FALSE,"Tran"}</definedName>
    <definedName name="al" localSheetId="1" hidden="1">{"Riqfin97",#N/A,FALSE,"Tran";"Riqfinpro",#N/A,FALSE,"Tran"}</definedName>
    <definedName name="al" localSheetId="2" hidden="1">{"Riqfin97",#N/A,FALSE,"Tran";"Riqfinpro",#N/A,FALSE,"Tran"}</definedName>
    <definedName name="al" localSheetId="5" hidden="1">{"Riqfin97",#N/A,FALSE,"Tran";"Riqfinpro",#N/A,FALSE,"Tran"}</definedName>
    <definedName name="al" hidden="1">{"Riqfin97",#N/A,FALSE,"Tran";"Riqfinpro",#N/A,FALSE,"Tran"}</definedName>
    <definedName name="alj" localSheetId="7" hidden="1">{"Riqfin97",#N/A,FALSE,"Tran";"Riqfinpro",#N/A,FALSE,"Tran"}</definedName>
    <definedName name="alj" localSheetId="8" hidden="1">{"Riqfin97",#N/A,FALSE,"Tran";"Riqfinpro",#N/A,FALSE,"Tran"}</definedName>
    <definedName name="alj" localSheetId="9" hidden="1">{"Riqfin97",#N/A,FALSE,"Tran";"Riqfinpro",#N/A,FALSE,"Tran"}</definedName>
    <definedName name="alj" localSheetId="0" hidden="1">{"Riqfin97",#N/A,FALSE,"Tran";"Riqfinpro",#N/A,FALSE,"Tran"}</definedName>
    <definedName name="alj" localSheetId="4" hidden="1">{"Riqfin97",#N/A,FALSE,"Tran";"Riqfinpro",#N/A,FALSE,"Tran"}</definedName>
    <definedName name="alj" localSheetId="6" hidden="1">{"Riqfin97",#N/A,FALSE,"Tran";"Riqfinpro",#N/A,FALSE,"Tran"}</definedName>
    <definedName name="alj" localSheetId="3" hidden="1">{"Riqfin97",#N/A,FALSE,"Tran";"Riqfinpro",#N/A,FALSE,"Tran"}</definedName>
    <definedName name="alj" localSheetId="1" hidden="1">{"Riqfin97",#N/A,FALSE,"Tran";"Riqfinpro",#N/A,FALSE,"Tran"}</definedName>
    <definedName name="alj" localSheetId="2" hidden="1">{"Riqfin97",#N/A,FALSE,"Tran";"Riqfinpro",#N/A,FALSE,"Tran"}</definedName>
    <definedName name="alj" localSheetId="5" hidden="1">{"Riqfin97",#N/A,FALSE,"Tran";"Riqfinpro",#N/A,FALSE,"Tran"}</definedName>
    <definedName name="alj" hidden="1">{"Riqfin97",#N/A,FALSE,"Tran";"Riqfinpro",#N/A,FALSE,"Tran"}</definedName>
    <definedName name="ALL">'[1]Imp:DSA output'!$C$9:$R$464</definedName>
    <definedName name="ALLBIRR" localSheetId="8">#REF!</definedName>
    <definedName name="ALLBIRR" localSheetId="9">#REF!</definedName>
    <definedName name="ALLBIRR" localSheetId="4">#REF!</definedName>
    <definedName name="ALLBIRR" localSheetId="6">#REF!</definedName>
    <definedName name="ALLBIRR" localSheetId="3">#REF!</definedName>
    <definedName name="ALLBIRR" localSheetId="1">#REF!</definedName>
    <definedName name="ALLBIRR" localSheetId="2">#REF!</definedName>
    <definedName name="ALLBIRR" localSheetId="5">#REF!</definedName>
    <definedName name="ALLBIRR">#REF!</definedName>
    <definedName name="AllData" localSheetId="8">#REF!</definedName>
    <definedName name="AllData" localSheetId="9">#REF!</definedName>
    <definedName name="AllData" localSheetId="4">#REF!</definedName>
    <definedName name="AllData" localSheetId="6">#REF!</definedName>
    <definedName name="AllData" localSheetId="3">#REF!</definedName>
    <definedName name="AllData" localSheetId="1">#REF!</definedName>
    <definedName name="AllData" localSheetId="2">#REF!</definedName>
    <definedName name="AllData">#REF!</definedName>
    <definedName name="ALLSDR" localSheetId="8">#REF!</definedName>
    <definedName name="ALLSDR" localSheetId="9">#REF!</definedName>
    <definedName name="ALLSDR" localSheetId="4">#REF!</definedName>
    <definedName name="ALLSDR" localSheetId="6">#REF!</definedName>
    <definedName name="ALLSDR" localSheetId="3">#REF!</definedName>
    <definedName name="ALLSDR" localSheetId="1">#REF!</definedName>
    <definedName name="ALLSDR" localSheetId="2">#REF!</definedName>
    <definedName name="ALLSDR">#REF!</definedName>
    <definedName name="alpha">'[31]Int rate table spreads'!$C$7</definedName>
    <definedName name="AMORTI" localSheetId="8">#REF!</definedName>
    <definedName name="AMORTI" localSheetId="9">#REF!</definedName>
    <definedName name="AMORTI" localSheetId="4">#REF!</definedName>
    <definedName name="AMORTI" localSheetId="6">#REF!</definedName>
    <definedName name="AMORTI" localSheetId="3">#REF!</definedName>
    <definedName name="AMORTI" localSheetId="1">#REF!</definedName>
    <definedName name="AMORTI" localSheetId="2">#REF!</definedName>
    <definedName name="AMORTI" localSheetId="5">#REF!</definedName>
    <definedName name="AMORTI">#REF!</definedName>
    <definedName name="ANEXO2" localSheetId="8">[32]BCP!#REF!</definedName>
    <definedName name="ANEXO2" localSheetId="9">[32]BCP!#REF!</definedName>
    <definedName name="ANEXO2" localSheetId="4">[32]BCP!#REF!</definedName>
    <definedName name="ANEXO2" localSheetId="6">[32]BCP!#REF!</definedName>
    <definedName name="ANEXO2" localSheetId="3">[32]BCP!#REF!</definedName>
    <definedName name="ANEXO2" localSheetId="1">[32]BCP!#REF!</definedName>
    <definedName name="ANEXO2" localSheetId="2">[32]BCP!#REF!</definedName>
    <definedName name="ANEXO2" localSheetId="5">[32]BCP!#REF!</definedName>
    <definedName name="ANEXO2">[32]BCP!#REF!</definedName>
    <definedName name="ANEXO3">#N/A</definedName>
    <definedName name="ANEXO4">#N/A</definedName>
    <definedName name="ANEXO5">#N/A</definedName>
    <definedName name="ANEXO6">#N/A</definedName>
    <definedName name="apigraphs">#N/A</definedName>
    <definedName name="appendix">[22]QNEWLOR!$J$3:$AU$7,[22]QNEWLOR!$J$21:$AU$77,[22]QNEWLOR!$J$91:$AU$149</definedName>
    <definedName name="_xlnm.Print_Area">[33]MONTHLY!$A$2:$U$25,[33]MONTHLY!$A$29:$U$66,[33]MONTHLY!$A$71:$U$124,[33]MONTHLY!$A$127:$U$180,[33]MONTHLY!$A$183:$U$238,[33]MONTHLY!$A$244:$U$287,[33]MONTHLY!$A$291:$U$330</definedName>
    <definedName name="AREACONSTRUCCIO" localSheetId="8">#REF!</definedName>
    <definedName name="AREACONSTRUCCIO" localSheetId="9">#REF!</definedName>
    <definedName name="AREACONSTRUCCIO" localSheetId="4">#REF!</definedName>
    <definedName name="AREACONSTRUCCIO" localSheetId="6">#REF!</definedName>
    <definedName name="AREACONSTRUCCIO" localSheetId="3">#REF!</definedName>
    <definedName name="AREACONSTRUCCIO" localSheetId="1">#REF!</definedName>
    <definedName name="AREACONSTRUCCIO" localSheetId="2">#REF!</definedName>
    <definedName name="AREACONSTRUCCIO" localSheetId="5">#REF!</definedName>
    <definedName name="AREACONSTRUCCIO">#REF!</definedName>
    <definedName name="as" localSheetId="8" hidden="1">'[34]Fax a enviar'!#REF!</definedName>
    <definedName name="as" localSheetId="9" hidden="1">'[34]Fax a enviar'!#REF!</definedName>
    <definedName name="as" localSheetId="4" hidden="1">'[34]Fax a enviar'!#REF!</definedName>
    <definedName name="as" localSheetId="6" hidden="1">'[34]Fax a enviar'!#REF!</definedName>
    <definedName name="as" localSheetId="3" hidden="1">'[34]Fax a enviar'!#REF!</definedName>
    <definedName name="as" localSheetId="1" hidden="1">'[34]Fax a enviar'!#REF!</definedName>
    <definedName name="as" localSheetId="2" hidden="1">'[34]Fax a enviar'!#REF!</definedName>
    <definedName name="as" localSheetId="5" hidden="1">'[34]Fax a enviar'!#REF!</definedName>
    <definedName name="as" hidden="1">'[34]Fax a enviar'!#REF!</definedName>
    <definedName name="ASAU" localSheetId="8">#REF!</definedName>
    <definedName name="ASAU" localSheetId="9">#REF!</definedName>
    <definedName name="ASAU" localSheetId="4">#REF!</definedName>
    <definedName name="ASAU" localSheetId="6">#REF!</definedName>
    <definedName name="ASAU" localSheetId="3">#REF!</definedName>
    <definedName name="ASAU" localSheetId="1">#REF!</definedName>
    <definedName name="ASAU" localSheetId="2">#REF!</definedName>
    <definedName name="ASAU" localSheetId="5">#REF!</definedName>
    <definedName name="ASAU">#REF!</definedName>
    <definedName name="ASAU1" localSheetId="8">#REF!</definedName>
    <definedName name="ASAU1" localSheetId="9">#REF!</definedName>
    <definedName name="ASAU1" localSheetId="4">#REF!</definedName>
    <definedName name="ASAU1" localSheetId="6">#REF!</definedName>
    <definedName name="ASAU1" localSheetId="3">#REF!</definedName>
    <definedName name="ASAU1" localSheetId="1">#REF!</definedName>
    <definedName name="ASAU1" localSheetId="2">#REF!</definedName>
    <definedName name="ASAU1">#REF!</definedName>
    <definedName name="asd" localSheetId="8">#REF!</definedName>
    <definedName name="asd" localSheetId="9">#REF!</definedName>
    <definedName name="asd" localSheetId="4">#REF!</definedName>
    <definedName name="asd" localSheetId="6">#REF!</definedName>
    <definedName name="asd" localSheetId="3">#REF!</definedName>
    <definedName name="asd" localSheetId="1">#REF!</definedName>
    <definedName name="asd" localSheetId="2">#REF!</definedName>
    <definedName name="asd">#REF!</definedName>
    <definedName name="asdrae" localSheetId="9" hidden="1">#REF!</definedName>
    <definedName name="asdrae" localSheetId="6" hidden="1">#REF!</definedName>
    <definedName name="asdrae" localSheetId="1" hidden="1">#REF!</definedName>
    <definedName name="asdrae" localSheetId="2" hidden="1">#REF!</definedName>
    <definedName name="asdrae" localSheetId="5" hidden="1">#REF!</definedName>
    <definedName name="asdrae" hidden="1">#REF!</definedName>
    <definedName name="asdrra" localSheetId="9">#REF!</definedName>
    <definedName name="asdrra" localSheetId="6">#REF!</definedName>
    <definedName name="asdrra" localSheetId="1">#REF!</definedName>
    <definedName name="asdrra" localSheetId="2">#REF!</definedName>
    <definedName name="asdrra" localSheetId="5">#REF!</definedName>
    <definedName name="asdrra">#REF!</definedName>
    <definedName name="ase" localSheetId="9">#REF!</definedName>
    <definedName name="ase" localSheetId="6">#REF!</definedName>
    <definedName name="ase" localSheetId="1">#REF!</definedName>
    <definedName name="ase" localSheetId="2">#REF!</definedName>
    <definedName name="ase" localSheetId="5">#REF!</definedName>
    <definedName name="ase">#REF!</definedName>
    <definedName name="aser" localSheetId="9">#REF!</definedName>
    <definedName name="aser" localSheetId="6">#REF!</definedName>
    <definedName name="aser" localSheetId="1">#REF!</definedName>
    <definedName name="aser" localSheetId="2">#REF!</definedName>
    <definedName name="aser" localSheetId="5">#REF!</definedName>
    <definedName name="aser">#REF!</definedName>
    <definedName name="AsignadoA" localSheetId="9">#REF!</definedName>
    <definedName name="AsignadoA" localSheetId="6">#REF!</definedName>
    <definedName name="AsignadoA" localSheetId="2">#REF!</definedName>
    <definedName name="AsignadoA" localSheetId="5">#REF!</definedName>
    <definedName name="AsignadoA">#REF!</definedName>
    <definedName name="ASO" localSheetId="9">#REF!</definedName>
    <definedName name="ASO" localSheetId="6">#REF!</definedName>
    <definedName name="ASO" localSheetId="2">#REF!</definedName>
    <definedName name="ASO" localSheetId="5">#REF!</definedName>
    <definedName name="ASO">#REF!</definedName>
    <definedName name="asraa" localSheetId="9">#REF!</definedName>
    <definedName name="asraa" localSheetId="6">#REF!</definedName>
    <definedName name="asraa" localSheetId="1">#REF!</definedName>
    <definedName name="asraa" localSheetId="2">#REF!</definedName>
    <definedName name="asraa" localSheetId="5">#REF!</definedName>
    <definedName name="asraa">#REF!</definedName>
    <definedName name="asrraa44" localSheetId="9">#REF!</definedName>
    <definedName name="asrraa44" localSheetId="6">#REF!</definedName>
    <definedName name="asrraa44" localSheetId="1">#REF!</definedName>
    <definedName name="asrraa44" localSheetId="2">#REF!</definedName>
    <definedName name="asrraa44" localSheetId="5">#REF!</definedName>
    <definedName name="asrraa44">#REF!</definedName>
    <definedName name="ass">#N/A</definedName>
    <definedName name="ASSUM" localSheetId="8">#REF!</definedName>
    <definedName name="ASSUM" localSheetId="9">#REF!</definedName>
    <definedName name="ASSUM" localSheetId="4">#REF!</definedName>
    <definedName name="ASSUM" localSheetId="6">#REF!</definedName>
    <definedName name="ASSUM" localSheetId="3">#REF!</definedName>
    <definedName name="ASSUM" localSheetId="1">#REF!</definedName>
    <definedName name="ASSUM" localSheetId="2">#REF!</definedName>
    <definedName name="ASSUM" localSheetId="5">#REF!</definedName>
    <definedName name="ASSUM">#REF!</definedName>
    <definedName name="atlantic">[35]nonopec!$D$424:$D$433</definedName>
    <definedName name="atrade" localSheetId="7">[12]!atrade</definedName>
    <definedName name="atrade" localSheetId="8">[12]!atrade</definedName>
    <definedName name="atrade" localSheetId="9">[12]!atrade</definedName>
    <definedName name="atrade" localSheetId="0">[12]!atrade</definedName>
    <definedName name="atrade">[12]!atrade</definedName>
    <definedName name="AUS" localSheetId="8">#REF!</definedName>
    <definedName name="AUS" localSheetId="9">#REF!</definedName>
    <definedName name="AUS" localSheetId="4">#REF!</definedName>
    <definedName name="AUS" localSheetId="6">#REF!</definedName>
    <definedName name="AUS" localSheetId="3">#REF!</definedName>
    <definedName name="AUS" localSheetId="1">#REF!</definedName>
    <definedName name="AUS" localSheetId="2">#REF!</definedName>
    <definedName name="AUS" localSheetId="5">#REF!</definedName>
    <definedName name="AUS">#REF!</definedName>
    <definedName name="Average_Daily_Depreciation">'[36]Inter-Bank'!$G$5</definedName>
    <definedName name="Average_Weekly_Depreciation">'[36]Inter-Bank'!$K$5</definedName>
    <definedName name="Average_Weekly_Inter_Bank_Exchange_Rate">'[36]Inter-Bank'!$H$5</definedName>
    <definedName name="AVISO" localSheetId="8">#REF!</definedName>
    <definedName name="AVISO" localSheetId="9">#REF!</definedName>
    <definedName name="AVISO" localSheetId="4">#REF!</definedName>
    <definedName name="AVISO" localSheetId="6">#REF!</definedName>
    <definedName name="AVISO" localSheetId="3">#REF!</definedName>
    <definedName name="AVISO" localSheetId="1">#REF!</definedName>
    <definedName name="AVISO" localSheetId="2">#REF!</definedName>
    <definedName name="AVISO" localSheetId="5">#REF!</definedName>
    <definedName name="AVISO">#REF!</definedName>
    <definedName name="B" localSheetId="8">#REF!</definedName>
    <definedName name="B" localSheetId="9">#REF!</definedName>
    <definedName name="B" localSheetId="4">#REF!</definedName>
    <definedName name="B" localSheetId="6">#REF!</definedName>
    <definedName name="B" localSheetId="3">#REF!</definedName>
    <definedName name="B" localSheetId="1">#REF!</definedName>
    <definedName name="B" localSheetId="2">#REF!</definedName>
    <definedName name="B">#REF!</definedName>
    <definedName name="BAL" localSheetId="8">#REF!</definedName>
    <definedName name="BAL" localSheetId="9">#REF!</definedName>
    <definedName name="BAL" localSheetId="4">#REF!</definedName>
    <definedName name="BAL" localSheetId="6">#REF!</definedName>
    <definedName name="BAL" localSheetId="3">#REF!</definedName>
    <definedName name="BAL" localSheetId="2">#REF!</definedName>
    <definedName name="BAL">#REF!</definedName>
    <definedName name="bALANCE" localSheetId="7" hidden="1">{"Minpmon",#N/A,FALSE,"Monthinput"}</definedName>
    <definedName name="bALANCE" localSheetId="8" hidden="1">{"Minpmon",#N/A,FALSE,"Monthinput"}</definedName>
    <definedName name="bALANCE" localSheetId="9" hidden="1">{"Minpmon",#N/A,FALSE,"Monthinput"}</definedName>
    <definedName name="bALANCE" localSheetId="0" hidden="1">{"Minpmon",#N/A,FALSE,"Monthinput"}</definedName>
    <definedName name="bALANCE" localSheetId="4" hidden="1">{"Minpmon",#N/A,FALSE,"Monthinput"}</definedName>
    <definedName name="bALANCE" localSheetId="6" hidden="1">{"Minpmon",#N/A,FALSE,"Monthinput"}</definedName>
    <definedName name="bALANCE" localSheetId="3" hidden="1">{"Minpmon",#N/A,FALSE,"Monthinput"}</definedName>
    <definedName name="bALANCE" localSheetId="1" hidden="1">{"Minpmon",#N/A,FALSE,"Monthinput"}</definedName>
    <definedName name="bALANCE" localSheetId="2" hidden="1">{"Minpmon",#N/A,FALSE,"Monthinput"}</definedName>
    <definedName name="bALANCE" localSheetId="5" hidden="1">{"Minpmon",#N/A,FALSE,"Monthinput"}</definedName>
    <definedName name="bALANCE" hidden="1">{"Minpmon",#N/A,FALSE,"Monthinput"}</definedName>
    <definedName name="BANCOS" localSheetId="8">#REF!</definedName>
    <definedName name="BANCOS" localSheetId="9">#REF!</definedName>
    <definedName name="BANCOS" localSheetId="4">#REF!</definedName>
    <definedName name="BANCOS" localSheetId="6">#REF!</definedName>
    <definedName name="BANCOS" localSheetId="3">#REF!</definedName>
    <definedName name="BANCOS" localSheetId="1">#REF!</definedName>
    <definedName name="BANCOS" localSheetId="2">#REF!</definedName>
    <definedName name="BANCOS" localSheetId="5">#REF!</definedName>
    <definedName name="BANCOS">#REF!</definedName>
    <definedName name="_xlnm.Database" localSheetId="8">#REF!</definedName>
    <definedName name="_xlnm.Database" localSheetId="9">#REF!</definedName>
    <definedName name="_xlnm.Database" localSheetId="4">#REF!</definedName>
    <definedName name="_xlnm.Database" localSheetId="6">#REF!</definedName>
    <definedName name="_xlnm.Database" localSheetId="3">#REF!</definedName>
    <definedName name="_xlnm.Database" localSheetId="1">#REF!</definedName>
    <definedName name="_xlnm.Database" localSheetId="2">#REF!</definedName>
    <definedName name="_xlnm.Database" localSheetId="5">#REF!</definedName>
    <definedName name="_xlnm.Database">#REF!</definedName>
    <definedName name="Batumi_debt" localSheetId="8">#REF!</definedName>
    <definedName name="Batumi_debt" localSheetId="9">#REF!</definedName>
    <definedName name="Batumi_debt" localSheetId="4">#REF!</definedName>
    <definedName name="Batumi_debt" localSheetId="6">#REF!</definedName>
    <definedName name="Batumi_debt" localSheetId="3">#REF!</definedName>
    <definedName name="Batumi_debt" localSheetId="2">#REF!</definedName>
    <definedName name="Batumi_debt">#REF!</definedName>
    <definedName name="bb" localSheetId="7" hidden="1">{"Riqfin97",#N/A,FALSE,"Tran";"Riqfinpro",#N/A,FALSE,"Tran"}</definedName>
    <definedName name="bb" localSheetId="8" hidden="1">{"Riqfin97",#N/A,FALSE,"Tran";"Riqfinpro",#N/A,FALSE,"Tran"}</definedName>
    <definedName name="bb" localSheetId="9" hidden="1">{"Riqfin97",#N/A,FALSE,"Tran";"Riqfinpro",#N/A,FALSE,"Tran"}</definedName>
    <definedName name="bb" localSheetId="0" hidden="1">{"Riqfin97",#N/A,FALSE,"Tran";"Riqfinpro",#N/A,FALSE,"Tran"}</definedName>
    <definedName name="bb" localSheetId="4" hidden="1">{"Riqfin97",#N/A,FALSE,"Tran";"Riqfinpro",#N/A,FALSE,"Tran"}</definedName>
    <definedName name="bb" localSheetId="6" hidden="1">{"Riqfin97",#N/A,FALSE,"Tran";"Riqfinpro",#N/A,FALSE,"Tran"}</definedName>
    <definedName name="bb" localSheetId="3" hidden="1">{"Riqfin97",#N/A,FALSE,"Tran";"Riqfinpro",#N/A,FALSE,"Tran"}</definedName>
    <definedName name="bb" localSheetId="1" hidden="1">{"Riqfin97",#N/A,FALSE,"Tran";"Riqfinpro",#N/A,FALSE,"Tran"}</definedName>
    <definedName name="bb" localSheetId="2" hidden="1">{"Riqfin97",#N/A,FALSE,"Tran";"Riqfinpro",#N/A,FALSE,"Tran"}</definedName>
    <definedName name="bb" localSheetId="5" hidden="1">{"Riqfin97",#N/A,FALSE,"Tran";"Riqfinpro",#N/A,FALSE,"Tran"}</definedName>
    <definedName name="bb" hidden="1">{"Riqfin97",#N/A,FALSE,"Tran";"Riqfinpro",#N/A,FALSE,"Tran"}</definedName>
    <definedName name="BBB" localSheetId="9">#REF!</definedName>
    <definedName name="BBB" localSheetId="0">#REF!</definedName>
    <definedName name="BBB" localSheetId="4">#REF!</definedName>
    <definedName name="BBB" localSheetId="6">#REF!</definedName>
    <definedName name="BBB" localSheetId="3">#REF!</definedName>
    <definedName name="BBB" localSheetId="1">#REF!</definedName>
    <definedName name="BBB" localSheetId="2">#REF!</definedName>
    <definedName name="BBB" localSheetId="5">#REF!</definedName>
    <definedName name="BBB">#REF!</definedName>
    <definedName name="bbbb" localSheetId="7" hidden="1">{"Minpmon",#N/A,FALSE,"Monthinput"}</definedName>
    <definedName name="bbbb" localSheetId="8" hidden="1">{"Minpmon",#N/A,FALSE,"Monthinput"}</definedName>
    <definedName name="bbbb" localSheetId="9" hidden="1">{"Minpmon",#N/A,FALSE,"Monthinput"}</definedName>
    <definedName name="bbbb" localSheetId="0" hidden="1">{"Minpmon",#N/A,FALSE,"Monthinput"}</definedName>
    <definedName name="bbbb" localSheetId="4" hidden="1">{"Minpmon",#N/A,FALSE,"Monthinput"}</definedName>
    <definedName name="bbbb" localSheetId="6" hidden="1">{"Minpmon",#N/A,FALSE,"Monthinput"}</definedName>
    <definedName name="bbbb" localSheetId="3" hidden="1">{"Minpmon",#N/A,FALSE,"Monthinput"}</definedName>
    <definedName name="bbbb" localSheetId="1" hidden="1">{"Minpmon",#N/A,FALSE,"Monthinput"}</definedName>
    <definedName name="bbbb" localSheetId="2" hidden="1">{"Minpmon",#N/A,FALSE,"Monthinput"}</definedName>
    <definedName name="bbbb" localSheetId="5" hidden="1">{"Minpmon",#N/A,FALSE,"Monthinput"}</definedName>
    <definedName name="bbbb" hidden="1">{"Minpmon",#N/A,FALSE,"Monthinput"}</definedName>
    <definedName name="bbbbbbbbbbbbb" localSheetId="7" hidden="1">{"Tab1",#N/A,FALSE,"P";"Tab2",#N/A,FALSE,"P"}</definedName>
    <definedName name="bbbbbbbbbbbbb" localSheetId="8" hidden="1">{"Tab1",#N/A,FALSE,"P";"Tab2",#N/A,FALSE,"P"}</definedName>
    <definedName name="bbbbbbbbbbbbb" localSheetId="9" hidden="1">{"Tab1",#N/A,FALSE,"P";"Tab2",#N/A,FALSE,"P"}</definedName>
    <definedName name="bbbbbbbbbbbbb" localSheetId="0" hidden="1">{"Tab1",#N/A,FALSE,"P";"Tab2",#N/A,FALSE,"P"}</definedName>
    <definedName name="bbbbbbbbbbbbb" localSheetId="4" hidden="1">{"Tab1",#N/A,FALSE,"P";"Tab2",#N/A,FALSE,"P"}</definedName>
    <definedName name="bbbbbbbbbbbbb" localSheetId="6" hidden="1">{"Tab1",#N/A,FALSE,"P";"Tab2",#N/A,FALSE,"P"}</definedName>
    <definedName name="bbbbbbbbbbbbb" localSheetId="3" hidden="1">{"Tab1",#N/A,FALSE,"P";"Tab2",#N/A,FALSE,"P"}</definedName>
    <definedName name="bbbbbbbbbbbbb" localSheetId="1" hidden="1">{"Tab1",#N/A,FALSE,"P";"Tab2",#N/A,FALSE,"P"}</definedName>
    <definedName name="bbbbbbbbbbbbb" localSheetId="2" hidden="1">{"Tab1",#N/A,FALSE,"P";"Tab2",#N/A,FALSE,"P"}</definedName>
    <definedName name="bbbbbbbbbbbbb" localSheetId="5" hidden="1">{"Tab1",#N/A,FALSE,"P";"Tab2",#N/A,FALSE,"P"}</definedName>
    <definedName name="bbbbbbbbbbbbb" hidden="1">{"Tab1",#N/A,FALSE,"P";"Tab2",#N/A,FALSE,"P"}</definedName>
    <definedName name="BC" localSheetId="8">#REF!</definedName>
    <definedName name="BC" localSheetId="9">#REF!</definedName>
    <definedName name="BC" localSheetId="4">#REF!</definedName>
    <definedName name="BC" localSheetId="6">#REF!</definedName>
    <definedName name="BC" localSheetId="3">#REF!</definedName>
    <definedName name="BC" localSheetId="1">#REF!</definedName>
    <definedName name="BC" localSheetId="2">#REF!</definedName>
    <definedName name="BC" localSheetId="5">#REF!</definedName>
    <definedName name="BC">#REF!</definedName>
    <definedName name="BCA">#N/A</definedName>
    <definedName name="BCA_GDP">#N/A</definedName>
    <definedName name="BCA_NGDP" localSheetId="8">#REF!</definedName>
    <definedName name="BCA_NGDP" localSheetId="9">#REF!</definedName>
    <definedName name="BCA_NGDP" localSheetId="4">#REF!</definedName>
    <definedName name="BCA_NGDP" localSheetId="6">#REF!</definedName>
    <definedName name="BCA_NGDP" localSheetId="3">#REF!</definedName>
    <definedName name="BCA_NGDP" localSheetId="1">#REF!</definedName>
    <definedName name="BCA_NGDP" localSheetId="2">#REF!</definedName>
    <definedName name="BCA_NGDP" localSheetId="5">#REF!</definedName>
    <definedName name="BCA_NGDP">#REF!</definedName>
    <definedName name="BCH" localSheetId="8">#REF!</definedName>
    <definedName name="BCH" localSheetId="9">#REF!</definedName>
    <definedName name="BCH" localSheetId="4">#REF!</definedName>
    <definedName name="BCH" localSheetId="6">#REF!</definedName>
    <definedName name="BCH" localSheetId="3">#REF!</definedName>
    <definedName name="BCH" localSheetId="1">#REF!</definedName>
    <definedName name="BCH" localSheetId="2">#REF!</definedName>
    <definedName name="BCH">#REF!</definedName>
    <definedName name="BCH_10G" localSheetId="8">#REF!</definedName>
    <definedName name="BCH_10G" localSheetId="9">#REF!</definedName>
    <definedName name="BCH_10G" localSheetId="4">#REF!</definedName>
    <definedName name="BCH_10G" localSheetId="6">#REF!</definedName>
    <definedName name="BCH_10G" localSheetId="3">#REF!</definedName>
    <definedName name="BCH_10G" localSheetId="1">#REF!</definedName>
    <definedName name="BCH_10G" localSheetId="2">#REF!</definedName>
    <definedName name="BCH_10G">#REF!</definedName>
    <definedName name="BCH_10R" localSheetId="9">#REF!</definedName>
    <definedName name="BCH_10R" localSheetId="6">#REF!</definedName>
    <definedName name="BCH_10R" localSheetId="2">#REF!</definedName>
    <definedName name="BCH_10R" localSheetId="5">#REF!</definedName>
    <definedName name="BCH_10R">#REF!</definedName>
    <definedName name="Bcos_Com_20G" localSheetId="9">#REF!</definedName>
    <definedName name="Bcos_Com_20G" localSheetId="6">#REF!</definedName>
    <definedName name="Bcos_Com_20G" localSheetId="2">#REF!</definedName>
    <definedName name="Bcos_Com_20G" localSheetId="5">#REF!</definedName>
    <definedName name="Bcos_Com_20G">#REF!</definedName>
    <definedName name="Bcos_Com20R" localSheetId="9">#REF!</definedName>
    <definedName name="Bcos_Com20R" localSheetId="6">#REF!</definedName>
    <definedName name="Bcos_Com20R" localSheetId="2">#REF!</definedName>
    <definedName name="Bcos_Com20R" localSheetId="5">#REF!</definedName>
    <definedName name="Bcos_Com20R">#REF!</definedName>
    <definedName name="BCRD15" localSheetId="9" hidden="1">'[37]Crédito SPNF (fiscal)'!#REF!</definedName>
    <definedName name="BCRD15" localSheetId="5" hidden="1">'[37]Crédito SPNF (fiscal)'!#REF!</definedName>
    <definedName name="BCRD15" hidden="1">'[37]Crédito SPNF (fiscal)'!#REF!</definedName>
    <definedName name="BE">#N/A</definedName>
    <definedName name="BEA" localSheetId="8">#REF!</definedName>
    <definedName name="BEA" localSheetId="9">#REF!</definedName>
    <definedName name="BEA" localSheetId="4">#REF!</definedName>
    <definedName name="BEA" localSheetId="6">#REF!</definedName>
    <definedName name="BEA" localSheetId="3">#REF!</definedName>
    <definedName name="BEA" localSheetId="1">#REF!</definedName>
    <definedName name="BEA" localSheetId="2">#REF!</definedName>
    <definedName name="BEA" localSheetId="5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8">#REF!</definedName>
    <definedName name="BED" localSheetId="9">#REF!</definedName>
    <definedName name="BED" localSheetId="4">#REF!</definedName>
    <definedName name="BED" localSheetId="6">#REF!</definedName>
    <definedName name="BED" localSheetId="3">#REF!</definedName>
    <definedName name="BED" localSheetId="1">#REF!</definedName>
    <definedName name="BED" localSheetId="2">#REF!</definedName>
    <definedName name="BED" localSheetId="5">#REF!</definedName>
    <definedName name="BED">#REF!</definedName>
    <definedName name="BED_6" localSheetId="8">#REF!</definedName>
    <definedName name="BED_6" localSheetId="9">#REF!</definedName>
    <definedName name="BED_6" localSheetId="4">#REF!</definedName>
    <definedName name="BED_6" localSheetId="6">#REF!</definedName>
    <definedName name="BED_6" localSheetId="3">#REF!</definedName>
    <definedName name="BED_6" localSheetId="1">#REF!</definedName>
    <definedName name="BED_6" localSheetId="2">#REF!</definedName>
    <definedName name="BED_6">#REF!</definedName>
    <definedName name="BEO" localSheetId="8">#REF!</definedName>
    <definedName name="BEO" localSheetId="9">#REF!</definedName>
    <definedName name="BEO" localSheetId="4">#REF!</definedName>
    <definedName name="BEO" localSheetId="6">#REF!</definedName>
    <definedName name="BEO" localSheetId="3">#REF!</definedName>
    <definedName name="BEO" localSheetId="1">#REF!</definedName>
    <definedName name="BEO" localSheetId="2">#REF!</definedName>
    <definedName name="BEO">#REF!</definedName>
    <definedName name="BER" localSheetId="9">#REF!</definedName>
    <definedName name="BER" localSheetId="6">#REF!</definedName>
    <definedName name="BER" localSheetId="2">#REF!</definedName>
    <definedName name="BER" localSheetId="5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8">#REF!</definedName>
    <definedName name="BFD" localSheetId="9">#REF!</definedName>
    <definedName name="BFD" localSheetId="4">#REF!</definedName>
    <definedName name="BFD" localSheetId="6">#REF!</definedName>
    <definedName name="BFD" localSheetId="3">#REF!</definedName>
    <definedName name="BFD" localSheetId="1">#REF!</definedName>
    <definedName name="BFD" localSheetId="2">#REF!</definedName>
    <definedName name="BFD" localSheetId="5">#REF!</definedName>
    <definedName name="BFD">#REF!</definedName>
    <definedName name="BFDA" localSheetId="8">#REF!</definedName>
    <definedName name="BFDA" localSheetId="9">#REF!</definedName>
    <definedName name="BFDA" localSheetId="4">#REF!</definedName>
    <definedName name="BFDA" localSheetId="6">#REF!</definedName>
    <definedName name="BFDA" localSheetId="3">#REF!</definedName>
    <definedName name="BFDA" localSheetId="1">#REF!</definedName>
    <definedName name="BFDA" localSheetId="2">#REF!</definedName>
    <definedName name="BFDA">#REF!</definedName>
    <definedName name="BFDI" localSheetId="8">#REF!</definedName>
    <definedName name="BFDI" localSheetId="9">#REF!</definedName>
    <definedName name="BFDI" localSheetId="4">#REF!</definedName>
    <definedName name="BFDI" localSheetId="6">#REF!</definedName>
    <definedName name="BFDI" localSheetId="3">#REF!</definedName>
    <definedName name="BFDI" localSheetId="1">#REF!</definedName>
    <definedName name="BFDI" localSheetId="2">#REF!</definedName>
    <definedName name="BFDI">#REF!</definedName>
    <definedName name="BFDIL" localSheetId="9">#REF!</definedName>
    <definedName name="BFDIL" localSheetId="6">#REF!</definedName>
    <definedName name="BFDIL" localSheetId="2">#REF!</definedName>
    <definedName name="BFDIL" localSheetId="5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7">[38]!BFLD_DF</definedName>
    <definedName name="BFLD_DF" localSheetId="8">[38]!BFLD_DF</definedName>
    <definedName name="BFLD_DF" localSheetId="9">[38]!BFLD_DF</definedName>
    <definedName name="BFLD_DF" localSheetId="0">[38]!BFLD_DF</definedName>
    <definedName name="BFLD_DF">[38]!BFLD_DF</definedName>
    <definedName name="BFLD_DF1">#N/A</definedName>
    <definedName name="BFLG">#N/A</definedName>
    <definedName name="BFLG_D">#N/A</definedName>
    <definedName name="BFLG_DF">#N/A</definedName>
    <definedName name="BFO" localSheetId="9">#REF!</definedName>
    <definedName name="BFO" localSheetId="0">#REF!</definedName>
    <definedName name="BFO" localSheetId="4">#REF!</definedName>
    <definedName name="BFO" localSheetId="6">#REF!</definedName>
    <definedName name="BFO" localSheetId="3">#REF!</definedName>
    <definedName name="BFO" localSheetId="1">#REF!</definedName>
    <definedName name="BFO" localSheetId="2">#REF!</definedName>
    <definedName name="BFO" localSheetId="5">#REF!</definedName>
    <definedName name="BFO">#REF!</definedName>
    <definedName name="BFOA" localSheetId="8">#REF!</definedName>
    <definedName name="BFOA" localSheetId="9">#REF!</definedName>
    <definedName name="BFOA" localSheetId="0">#REF!</definedName>
    <definedName name="BFOA" localSheetId="4">#REF!</definedName>
    <definedName name="BFOA" localSheetId="6">#REF!</definedName>
    <definedName name="BFOA" localSheetId="3">#REF!</definedName>
    <definedName name="BFOA" localSheetId="1">#REF!</definedName>
    <definedName name="BFOA" localSheetId="2">#REF!</definedName>
    <definedName name="BFOA">#REF!</definedName>
    <definedName name="BFOAG" localSheetId="8">#REF!</definedName>
    <definedName name="BFOAG" localSheetId="9">#REF!</definedName>
    <definedName name="BFOAG" localSheetId="4">#REF!</definedName>
    <definedName name="BFOAG" localSheetId="6">#REF!</definedName>
    <definedName name="BFOAG" localSheetId="3">#REF!</definedName>
    <definedName name="BFOAG" localSheetId="1">#REF!</definedName>
    <definedName name="BFOAG" localSheetId="2">#REF!</definedName>
    <definedName name="BFOAG">#REF!</definedName>
    <definedName name="BFOL" localSheetId="9">#REF!</definedName>
    <definedName name="BFOL" localSheetId="6">#REF!</definedName>
    <definedName name="BFOL" localSheetId="2">#REF!</definedName>
    <definedName name="BFOL" localSheetId="5">#REF!</definedName>
    <definedName name="BFOL">#REF!</definedName>
    <definedName name="BFOL_B" localSheetId="9">#REF!</definedName>
    <definedName name="BFOL_B" localSheetId="6">#REF!</definedName>
    <definedName name="BFOL_B" localSheetId="2">#REF!</definedName>
    <definedName name="BFOL_B" localSheetId="5">#REF!</definedName>
    <definedName name="BFOL_B">#REF!</definedName>
    <definedName name="BFOL_G" localSheetId="9">#REF!</definedName>
    <definedName name="BFOL_G" localSheetId="6">#REF!</definedName>
    <definedName name="BFOL_G" localSheetId="2">#REF!</definedName>
    <definedName name="BFOL_G" localSheetId="5">#REF!</definedName>
    <definedName name="BFOL_G">#REF!</definedName>
    <definedName name="BFOL_L" localSheetId="9">#REF!</definedName>
    <definedName name="BFOL_L" localSheetId="6">#REF!</definedName>
    <definedName name="BFOL_L" localSheetId="2">#REF!</definedName>
    <definedName name="BFOL_L" localSheetId="5">#REF!</definedName>
    <definedName name="BFOL_L">#REF!</definedName>
    <definedName name="BFOL_O" localSheetId="9">#REF!</definedName>
    <definedName name="BFOL_O" localSheetId="6">#REF!</definedName>
    <definedName name="BFOL_O" localSheetId="2">#REF!</definedName>
    <definedName name="BFOL_O" localSheetId="5">#REF!</definedName>
    <definedName name="BFOL_O">#REF!</definedName>
    <definedName name="BFOL_S" localSheetId="9">#REF!</definedName>
    <definedName name="BFOL_S" localSheetId="6">#REF!</definedName>
    <definedName name="BFOL_S" localSheetId="2">#REF!</definedName>
    <definedName name="BFOL_S" localSheetId="5">#REF!</definedName>
    <definedName name="BFOL_S">#REF!</definedName>
    <definedName name="BFOLB" localSheetId="9">#REF!</definedName>
    <definedName name="BFOLB" localSheetId="6">#REF!</definedName>
    <definedName name="BFOLB" localSheetId="2">#REF!</definedName>
    <definedName name="BFOLB" localSheetId="5">#REF!</definedName>
    <definedName name="BFOLB">#REF!</definedName>
    <definedName name="BFOLG_L" localSheetId="9">#REF!</definedName>
    <definedName name="BFOLG_L" localSheetId="6">#REF!</definedName>
    <definedName name="BFOLG_L" localSheetId="2">#REF!</definedName>
    <definedName name="BFOLG_L" localSheetId="5">#REF!</definedName>
    <definedName name="BFOLG_L">#REF!</definedName>
    <definedName name="BFP" localSheetId="9">#REF!</definedName>
    <definedName name="BFP" localSheetId="6">#REF!</definedName>
    <definedName name="BFP" localSheetId="2">#REF!</definedName>
    <definedName name="BFP" localSheetId="5">#REF!</definedName>
    <definedName name="BFP">#REF!</definedName>
    <definedName name="BFPA" localSheetId="9">#REF!</definedName>
    <definedName name="BFPA" localSheetId="6">#REF!</definedName>
    <definedName name="BFPA" localSheetId="2">#REF!</definedName>
    <definedName name="BFPA" localSheetId="5">#REF!</definedName>
    <definedName name="BFPA">#REF!</definedName>
    <definedName name="BFPAG" localSheetId="9">#REF!</definedName>
    <definedName name="BFPAG" localSheetId="6">#REF!</definedName>
    <definedName name="BFPAG" localSheetId="2">#REF!</definedName>
    <definedName name="BFPAG" localSheetId="5">#REF!</definedName>
    <definedName name="BFPAG">#REF!</definedName>
    <definedName name="BFPL" localSheetId="9">#REF!</definedName>
    <definedName name="BFPL" localSheetId="6">#REF!</definedName>
    <definedName name="BFPL" localSheetId="2">#REF!</definedName>
    <definedName name="BFPL" localSheetId="5">#REF!</definedName>
    <definedName name="BFPL">#REF!</definedName>
    <definedName name="BFPLBN" localSheetId="9">#REF!</definedName>
    <definedName name="BFPLBN" localSheetId="6">#REF!</definedName>
    <definedName name="BFPLBN" localSheetId="2">#REF!</definedName>
    <definedName name="BFPLBN" localSheetId="5">#REF!</definedName>
    <definedName name="BFPLBN">#REF!</definedName>
    <definedName name="BFPLD" localSheetId="9">#REF!</definedName>
    <definedName name="BFPLD" localSheetId="6">#REF!</definedName>
    <definedName name="BFPLD" localSheetId="2">#REF!</definedName>
    <definedName name="BFPLD" localSheetId="5">#REF!</definedName>
    <definedName name="BFPLD">#REF!</definedName>
    <definedName name="BFPLD_G" localSheetId="9">#REF!</definedName>
    <definedName name="BFPLD_G" localSheetId="6">#REF!</definedName>
    <definedName name="BFPLD_G" localSheetId="2">#REF!</definedName>
    <definedName name="BFPLD_G" localSheetId="5">#REF!</definedName>
    <definedName name="BFPLD_G">#REF!</definedName>
    <definedName name="BFPLE" localSheetId="9">#REF!</definedName>
    <definedName name="BFPLE" localSheetId="6">#REF!</definedName>
    <definedName name="BFPLE" localSheetId="2">#REF!</definedName>
    <definedName name="BFPLE" localSheetId="5">#REF!</definedName>
    <definedName name="BFPLE">#REF!</definedName>
    <definedName name="BFPLE_G" localSheetId="9">#REF!</definedName>
    <definedName name="BFPLE_G" localSheetId="6">#REF!</definedName>
    <definedName name="BFPLE_G" localSheetId="2">#REF!</definedName>
    <definedName name="BFPLE_G" localSheetId="5">#REF!</definedName>
    <definedName name="BFPLE_G">#REF!</definedName>
    <definedName name="BFPLMM" localSheetId="9">#REF!</definedName>
    <definedName name="BFPLMM" localSheetId="6">#REF!</definedName>
    <definedName name="BFPLMM" localSheetId="2">#REF!</definedName>
    <definedName name="BFPLMM" localSheetId="5">#REF!</definedName>
    <definedName name="BFPLMM">#REF!</definedName>
    <definedName name="BFRA">#N/A</definedName>
    <definedName name="BFUND" localSheetId="8">#REF!</definedName>
    <definedName name="BFUND" localSheetId="9">#REF!</definedName>
    <definedName name="BFUND" localSheetId="4">#REF!</definedName>
    <definedName name="BFUND" localSheetId="6">#REF!</definedName>
    <definedName name="BFUND" localSheetId="3">#REF!</definedName>
    <definedName name="BFUND" localSheetId="1">#REF!</definedName>
    <definedName name="BFUND" localSheetId="2">#REF!</definedName>
    <definedName name="BFUND" localSheetId="5">#REF!</definedName>
    <definedName name="BFUND">#REF!</definedName>
    <definedName name="BGS" localSheetId="8">#REF!</definedName>
    <definedName name="BGS" localSheetId="9">#REF!</definedName>
    <definedName name="BGS" localSheetId="4">#REF!</definedName>
    <definedName name="BGS" localSheetId="6">#REF!</definedName>
    <definedName name="BGS" localSheetId="3">#REF!</definedName>
    <definedName name="BGS" localSheetId="1">#REF!</definedName>
    <definedName name="BGS" localSheetId="2">#REF!</definedName>
    <definedName name="BGS">#REF!</definedName>
    <definedName name="BI">#N/A</definedName>
    <definedName name="BIP" localSheetId="8">#REF!</definedName>
    <definedName name="BIP" localSheetId="9">#REF!</definedName>
    <definedName name="BIP" localSheetId="4">#REF!</definedName>
    <definedName name="BIP" localSheetId="6">#REF!</definedName>
    <definedName name="BIP" localSheetId="3">#REF!</definedName>
    <definedName name="BIP" localSheetId="1">#REF!</definedName>
    <definedName name="BIP" localSheetId="2">#REF!</definedName>
    <definedName name="BIP" localSheetId="5">#REF!</definedName>
    <definedName name="BIP">#REF!</definedName>
    <definedName name="BK">#N/A</definedName>
    <definedName name="BKF">#N/A</definedName>
    <definedName name="BKFA" localSheetId="8">#REF!</definedName>
    <definedName name="BKFA" localSheetId="9">#REF!</definedName>
    <definedName name="BKFA" localSheetId="4">#REF!</definedName>
    <definedName name="BKFA" localSheetId="6">#REF!</definedName>
    <definedName name="BKFA" localSheetId="3">#REF!</definedName>
    <definedName name="BKFA" localSheetId="1">#REF!</definedName>
    <definedName name="BKFA" localSheetId="2">#REF!</definedName>
    <definedName name="BKFA" localSheetId="5">#REF!</definedName>
    <definedName name="BKFA">#REF!</definedName>
    <definedName name="BKO" localSheetId="8">#REF!</definedName>
    <definedName name="BKO" localSheetId="9">#REF!</definedName>
    <definedName name="BKO" localSheetId="4">#REF!</definedName>
    <definedName name="BKO" localSheetId="6">#REF!</definedName>
    <definedName name="BKO" localSheetId="3">#REF!</definedName>
    <definedName name="BKO" localSheetId="1">#REF!</definedName>
    <definedName name="BKO" localSheetId="2">#REF!</definedName>
    <definedName name="BKO">#REF!</definedName>
    <definedName name="bla" localSheetId="8" hidden="1">#REF!</definedName>
    <definedName name="bla" localSheetId="9" hidden="1">#REF!</definedName>
    <definedName name="bla" localSheetId="4" hidden="1">#REF!</definedName>
    <definedName name="bla" localSheetId="6" hidden="1">#REF!</definedName>
    <definedName name="bla" localSheetId="3" hidden="1">#REF!</definedName>
    <definedName name="bla" localSheetId="1" hidden="1">#REF!</definedName>
    <definedName name="bla" localSheetId="2" hidden="1">#REF!</definedName>
    <definedName name="bla" hidden="1">#REF!</definedName>
    <definedName name="BLPH1" hidden="1">'[39]Ex rate bloom'!$A$4</definedName>
    <definedName name="BLPH2" hidden="1">'[39]Ex rate bloom'!$D$4</definedName>
    <definedName name="BLPH3" hidden="1">'[39]Ex rate bloom'!$G$4</definedName>
    <definedName name="BLPH4" hidden="1">'[39]Ex rate bloom'!$J$4</definedName>
    <definedName name="BLPH5" hidden="1">'[39]Ex rate bloom'!$M$4</definedName>
    <definedName name="BLPH6" hidden="1">'[39]Ex rate bloom'!$P$4</definedName>
    <definedName name="BLPH7" hidden="1">'[39]Ex rate bloom'!$S$4</definedName>
    <definedName name="BLPH8" hidden="1">'[39]Ex rate bloom'!$V$4</definedName>
    <definedName name="BM" localSheetId="8">#REF!</definedName>
    <definedName name="BM" localSheetId="9">#REF!</definedName>
    <definedName name="BM" localSheetId="4">#REF!</definedName>
    <definedName name="BM" localSheetId="6">#REF!</definedName>
    <definedName name="BM" localSheetId="3">#REF!</definedName>
    <definedName name="BM" localSheetId="1">#REF!</definedName>
    <definedName name="BM" localSheetId="2">#REF!</definedName>
    <definedName name="BM" localSheetId="5">#REF!</definedName>
    <definedName name="BM">#REF!</definedName>
    <definedName name="BMG">[40]Q6!$E$28:$AH$28</definedName>
    <definedName name="BMII">#N/A</definedName>
    <definedName name="BMII_7" localSheetId="9">#REF!</definedName>
    <definedName name="BMII_7" localSheetId="0">#REF!</definedName>
    <definedName name="BMII_7" localSheetId="4">#REF!</definedName>
    <definedName name="BMII_7" localSheetId="6">#REF!</definedName>
    <definedName name="BMII_7" localSheetId="3">#REF!</definedName>
    <definedName name="BMII_7" localSheetId="1">#REF!</definedName>
    <definedName name="BMII_7" localSheetId="2">#REF!</definedName>
    <definedName name="BMII_7" localSheetId="5">#REF!</definedName>
    <definedName name="BMII_7">#REF!</definedName>
    <definedName name="BMIIB">#N/A</definedName>
    <definedName name="BMIIG">#N/A</definedName>
    <definedName name="BMS" localSheetId="9">#REF!</definedName>
    <definedName name="BMS" localSheetId="0">#REF!</definedName>
    <definedName name="BMS" localSheetId="4">#REF!</definedName>
    <definedName name="BMS" localSheetId="6">#REF!</definedName>
    <definedName name="BMS" localSheetId="3">#REF!</definedName>
    <definedName name="BMS" localSheetId="1">#REF!</definedName>
    <definedName name="BMS" localSheetId="2">#REF!</definedName>
    <definedName name="BMS" localSheetId="5">#REF!</definedName>
    <definedName name="BMS">#REF!</definedName>
    <definedName name="BOG" localSheetId="8">#REF!</definedName>
    <definedName name="BOG" localSheetId="9">#REF!</definedName>
    <definedName name="BOG" localSheetId="0">#REF!</definedName>
    <definedName name="BOG" localSheetId="4">#REF!</definedName>
    <definedName name="BOG" localSheetId="6">#REF!</definedName>
    <definedName name="BOG" localSheetId="3">#REF!</definedName>
    <definedName name="BOG" localSheetId="1">#REF!</definedName>
    <definedName name="BOG" localSheetId="2">#REF!</definedName>
    <definedName name="BOG">#REF!</definedName>
    <definedName name="BOLETIN" localSheetId="8">[32]BCP!#REF!</definedName>
    <definedName name="BOLETIN" localSheetId="9">[32]BCP!#REF!</definedName>
    <definedName name="BOLETIN" localSheetId="0">[32]BCP!#REF!</definedName>
    <definedName name="BOLETIN" localSheetId="4">[32]BCP!#REF!</definedName>
    <definedName name="BOLETIN" localSheetId="6">[32]BCP!#REF!</definedName>
    <definedName name="BOLETIN" localSheetId="3">[32]BCP!#REF!</definedName>
    <definedName name="BOLETIN" localSheetId="1">[32]BCP!#REF!</definedName>
    <definedName name="BOLETIN" localSheetId="2">[32]BCP!#REF!</definedName>
    <definedName name="BOLETIN">[32]BCP!#REF!</definedName>
    <definedName name="BOP">#N/A</definedName>
    <definedName name="BOPUSD" localSheetId="8">#REF!</definedName>
    <definedName name="BOPUSD" localSheetId="9">#REF!</definedName>
    <definedName name="BOPUSD" localSheetId="4">#REF!</definedName>
    <definedName name="BOPUSD" localSheetId="6">#REF!</definedName>
    <definedName name="BOPUSD" localSheetId="3">#REF!</definedName>
    <definedName name="BOPUSD" localSheetId="1">#REF!</definedName>
    <definedName name="BOPUSD" localSheetId="2">#REF!</definedName>
    <definedName name="BOPUSD" localSheetId="5">#REF!</definedName>
    <definedName name="BOPUSD">#REF!</definedName>
    <definedName name="BRASS" localSheetId="8">#REF!</definedName>
    <definedName name="BRASS" localSheetId="9">#REF!</definedName>
    <definedName name="BRASS" localSheetId="4">#REF!</definedName>
    <definedName name="BRASS" localSheetId="6">#REF!</definedName>
    <definedName name="BRASS" localSheetId="3">#REF!</definedName>
    <definedName name="BRASS" localSheetId="1">#REF!</definedName>
    <definedName name="BRASS" localSheetId="2">#REF!</definedName>
    <definedName name="BRASS">#REF!</definedName>
    <definedName name="BRASS_1" localSheetId="8">#REF!</definedName>
    <definedName name="BRASS_1" localSheetId="9">#REF!</definedName>
    <definedName name="BRASS_1" localSheetId="4">#REF!</definedName>
    <definedName name="BRASS_1" localSheetId="6">#REF!</definedName>
    <definedName name="BRASS_1" localSheetId="3">#REF!</definedName>
    <definedName name="BRASS_1" localSheetId="1">#REF!</definedName>
    <definedName name="BRASS_1" localSheetId="2">#REF!</definedName>
    <definedName name="BRASS_1">#REF!</definedName>
    <definedName name="BRASS_6" localSheetId="9">#REF!</definedName>
    <definedName name="BRASS_6" localSheetId="6">#REF!</definedName>
    <definedName name="BRASS_6" localSheetId="2">#REF!</definedName>
    <definedName name="BRASS_6" localSheetId="5">#REF!</definedName>
    <definedName name="BRASS_6">#REF!</definedName>
    <definedName name="BS" localSheetId="9">#REF!</definedName>
    <definedName name="BS" localSheetId="6">#REF!</definedName>
    <definedName name="BS" localSheetId="1">#REF!</definedName>
    <definedName name="BS" localSheetId="2">#REF!</definedName>
    <definedName name="BS" localSheetId="5">#REF!</definedName>
    <definedName name="BS">#REF!</definedName>
    <definedName name="BS1A" localSheetId="9">#REF!</definedName>
    <definedName name="BS1A" localSheetId="6">#REF!</definedName>
    <definedName name="BS1A" localSheetId="1">#REF!</definedName>
    <definedName name="BS1A" localSheetId="2">#REF!</definedName>
    <definedName name="BS1A" localSheetId="5">#REF!</definedName>
    <definedName name="BS1A">#REF!</definedName>
    <definedName name="BTR" localSheetId="9">#REF!</definedName>
    <definedName name="BTR" localSheetId="6">#REF!</definedName>
    <definedName name="BTR" localSheetId="2">#REF!</definedName>
    <definedName name="BTR" localSheetId="5">#REF!</definedName>
    <definedName name="BTR">#REF!</definedName>
    <definedName name="BTRG" localSheetId="9">#REF!</definedName>
    <definedName name="BTRG" localSheetId="6">#REF!</definedName>
    <definedName name="BTRG" localSheetId="2">#REF!</definedName>
    <definedName name="BTRG" localSheetId="5">#REF!</definedName>
    <definedName name="BTRG">#REF!</definedName>
    <definedName name="Budget" localSheetId="9">#REF!</definedName>
    <definedName name="Budget" localSheetId="6">#REF!</definedName>
    <definedName name="Budget" localSheetId="1">#REF!</definedName>
    <definedName name="Budget" localSheetId="2">#REF!</definedName>
    <definedName name="Budget" localSheetId="5">#REF!</definedName>
    <definedName name="Budget">#REF!</definedName>
    <definedName name="Button_13">"CLAGA2000_Consolidado_2001_List"</definedName>
    <definedName name="BX" localSheetId="9">#REF!</definedName>
    <definedName name="BX" localSheetId="0">#REF!</definedName>
    <definedName name="BX" localSheetId="4">#REF!</definedName>
    <definedName name="BX" localSheetId="6">#REF!</definedName>
    <definedName name="BX" localSheetId="3">#REF!</definedName>
    <definedName name="BX" localSheetId="1">#REF!</definedName>
    <definedName name="BX" localSheetId="2">#REF!</definedName>
    <definedName name="BX" localSheetId="5">#REF!</definedName>
    <definedName name="BX">#REF!</definedName>
    <definedName name="BXG">[40]Q6!$E$26:$AH$26</definedName>
    <definedName name="BXS" localSheetId="8">#REF!</definedName>
    <definedName name="BXS" localSheetId="9">#REF!</definedName>
    <definedName name="BXS" localSheetId="4">#REF!</definedName>
    <definedName name="BXS" localSheetId="6">#REF!</definedName>
    <definedName name="BXS" localSheetId="3">#REF!</definedName>
    <definedName name="BXS" localSheetId="1">#REF!</definedName>
    <definedName name="BXS" localSheetId="2">#REF!</definedName>
    <definedName name="BXS" localSheetId="5">#REF!</definedName>
    <definedName name="BXS">#REF!</definedName>
    <definedName name="C.2" localSheetId="8">#REF!</definedName>
    <definedName name="C.2" localSheetId="9">#REF!</definedName>
    <definedName name="C.2" localSheetId="4">#REF!</definedName>
    <definedName name="C.2" localSheetId="6">#REF!</definedName>
    <definedName name="C.2" localSheetId="3">#REF!</definedName>
    <definedName name="C.2" localSheetId="1">#REF!</definedName>
    <definedName name="C.2" localSheetId="2">#REF!</definedName>
    <definedName name="C.2">#REF!</definedName>
    <definedName name="C_" localSheetId="8">#REF!</definedName>
    <definedName name="C_" localSheetId="9">#REF!</definedName>
    <definedName name="C_" localSheetId="4">#REF!</definedName>
    <definedName name="C_" localSheetId="6">#REF!</definedName>
    <definedName name="C_" localSheetId="3">#REF!</definedName>
    <definedName name="C_" localSheetId="1">#REF!</definedName>
    <definedName name="C_" localSheetId="2">#REF!</definedName>
    <definedName name="C_">#REF!</definedName>
    <definedName name="C_1" localSheetId="8">OFFSET(#REF!,0,0,COUNT(#REF!),1)</definedName>
    <definedName name="C_1" localSheetId="9">OFFSET(#REF!,0,0,COUNT(#REF!),1)</definedName>
    <definedName name="C_1" localSheetId="4">OFFSET(#REF!,0,0,COUNT(#REF!),1)</definedName>
    <definedName name="C_1" localSheetId="6">OFFSET(#REF!,0,0,COUNT(#REF!),1)</definedName>
    <definedName name="C_1" localSheetId="3">OFFSET(#REF!,0,0,COUNT(#REF!),1)</definedName>
    <definedName name="C_1" localSheetId="1">OFFSET(#REF!,0,0,COUNT(#REF!),1)</definedName>
    <definedName name="C_1" localSheetId="2">OFFSET(#REF!,0,0,COUNT(#REF!),1)</definedName>
    <definedName name="C_1">OFFSET(#REF!,0,0,COUNT(#REF!),1)</definedName>
    <definedName name="C_2" localSheetId="9">OFFSET(#REF!,0,0,COUNT(#REF!),1)</definedName>
    <definedName name="C_2" localSheetId="6">OFFSET(#REF!,0,0,COUNT(#REF!),1)</definedName>
    <definedName name="C_2" localSheetId="2">OFFSET(#REF!,0,0,COUNT(#REF!),1)</definedName>
    <definedName name="C_2" localSheetId="5">OFFSET(#REF!,0,0,COUNT(#REF!),1)</definedName>
    <definedName name="C_2">OFFSET(#REF!,0,0,COUNT(#REF!),1)</definedName>
    <definedName name="CAD" localSheetId="8">#REF!</definedName>
    <definedName name="CAD" localSheetId="9">#REF!</definedName>
    <definedName name="CAD" localSheetId="4">#REF!</definedName>
    <definedName name="CAD" localSheetId="6">#REF!</definedName>
    <definedName name="CAD" localSheetId="3">#REF!</definedName>
    <definedName name="CAD" localSheetId="1">#REF!</definedName>
    <definedName name="CAD" localSheetId="2">#REF!</definedName>
    <definedName name="CAD" localSheetId="5">#REF!</definedName>
    <definedName name="CAD">#REF!</definedName>
    <definedName name="caj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MARON" localSheetId="9">#REF!</definedName>
    <definedName name="CAMARON" localSheetId="0">#REF!</definedName>
    <definedName name="CAMARON" localSheetId="4">#REF!</definedName>
    <definedName name="CAMARON" localSheetId="6">#REF!</definedName>
    <definedName name="CAMARON" localSheetId="3">#REF!</definedName>
    <definedName name="CAMARON" localSheetId="1">#REF!</definedName>
    <definedName name="CAMARON" localSheetId="2">#REF!</definedName>
    <definedName name="CAMARON" localSheetId="5">#REF!</definedName>
    <definedName name="CAMARON">#REF!</definedName>
    <definedName name="Cavg" localSheetId="8">OFFSET(#REF!,0,0,COUNT(#REF!),1)</definedName>
    <definedName name="Cavg" localSheetId="9">OFFSET(#REF!,0,0,COUNT(#REF!),1)</definedName>
    <definedName name="Cavg" localSheetId="4">OFFSET(#REF!,0,0,COUNT(#REF!),1)</definedName>
    <definedName name="Cavg" localSheetId="6">OFFSET(#REF!,0,0,COUNT(#REF!),1)</definedName>
    <definedName name="Cavg" localSheetId="3">OFFSET(#REF!,0,0,COUNT(#REF!),1)</definedName>
    <definedName name="Cavg" localSheetId="1">OFFSET(#REF!,0,0,COUNT(#REF!),1)</definedName>
    <definedName name="Cavg" localSheetId="2">OFFSET(#REF!,0,0,COUNT(#REF!),1)</definedName>
    <definedName name="Cavg">OFFSET(#REF!,0,0,COUNT(#REF!),1)</definedName>
    <definedName name="cc" localSheetId="7" hidden="1">{"Riqfin97",#N/A,FALSE,"Tran";"Riqfinpro",#N/A,FALSE,"Tran"}</definedName>
    <definedName name="cc" localSheetId="8" hidden="1">{"Riqfin97",#N/A,FALSE,"Tran";"Riqfinpro",#N/A,FALSE,"Tran"}</definedName>
    <definedName name="cc" localSheetId="9" hidden="1">{"Riqfin97",#N/A,FALSE,"Tran";"Riqfinpro",#N/A,FALSE,"Tran"}</definedName>
    <definedName name="cc" localSheetId="0" hidden="1">{"Riqfin97",#N/A,FALSE,"Tran";"Riqfinpro",#N/A,FALSE,"Tran"}</definedName>
    <definedName name="cc" localSheetId="4" hidden="1">{"Riqfin97",#N/A,FALSE,"Tran";"Riqfinpro",#N/A,FALSE,"Tran"}</definedName>
    <definedName name="cc" localSheetId="6" hidden="1">{"Riqfin97",#N/A,FALSE,"Tran";"Riqfinpro",#N/A,FALSE,"Tran"}</definedName>
    <definedName name="cc" localSheetId="3" hidden="1">{"Riqfin97",#N/A,FALSE,"Tran";"Riqfinpro",#N/A,FALSE,"Tran"}</definedName>
    <definedName name="cc" localSheetId="1" hidden="1">{"Riqfin97",#N/A,FALSE,"Tran";"Riqfinpro",#N/A,FALSE,"Tran"}</definedName>
    <definedName name="cc" localSheetId="2" hidden="1">{"Riqfin97",#N/A,FALSE,"Tran";"Riqfinpro",#N/A,FALSE,"Tran"}</definedName>
    <definedName name="cc" localSheetId="5" hidden="1">{"Riqfin97",#N/A,FALSE,"Tran";"Riqfinpro",#N/A,FALSE,"Tran"}</definedName>
    <definedName name="cc" hidden="1">{"Riqfin97",#N/A,FALSE,"Tran";"Riqfinpro",#N/A,FALSE,"Tran"}</definedName>
    <definedName name="ccc">#N/A</definedName>
    <definedName name="ccccc" localSheetId="7" hidden="1">{"Minpmon",#N/A,FALSE,"Monthinput"}</definedName>
    <definedName name="ccccc" localSheetId="8" hidden="1">{"Minpmon",#N/A,FALSE,"Monthinput"}</definedName>
    <definedName name="ccccc" localSheetId="9" hidden="1">{"Minpmon",#N/A,FALSE,"Monthinput"}</definedName>
    <definedName name="ccccc" localSheetId="0" hidden="1">{"Minpmon",#N/A,FALSE,"Monthinput"}</definedName>
    <definedName name="ccccc" localSheetId="4" hidden="1">{"Minpmon",#N/A,FALSE,"Monthinput"}</definedName>
    <definedName name="ccccc" localSheetId="6" hidden="1">{"Minpmon",#N/A,FALSE,"Monthinput"}</definedName>
    <definedName name="ccccc" localSheetId="3" hidden="1">{"Minpmon",#N/A,FALSE,"Monthinput"}</definedName>
    <definedName name="ccccc" localSheetId="1" hidden="1">{"Minpmon",#N/A,FALSE,"Monthinput"}</definedName>
    <definedName name="ccccc" localSheetId="2" hidden="1">{"Minpmon",#N/A,FALSE,"Monthinput"}</definedName>
    <definedName name="ccccc" localSheetId="5" hidden="1">{"Minpmon",#N/A,FALSE,"Monthinput"}</definedName>
    <definedName name="ccccc" hidden="1">{"Minpmon",#N/A,FALSE,"Monthinput"}</definedName>
    <definedName name="cccccccccccccc" localSheetId="7" hidden="1">{"Tab1",#N/A,FALSE,"P";"Tab2",#N/A,FALSE,"P"}</definedName>
    <definedName name="cccccccccccccc" localSheetId="8" hidden="1">{"Tab1",#N/A,FALSE,"P";"Tab2",#N/A,FALSE,"P"}</definedName>
    <definedName name="cccccccccccccc" localSheetId="9" hidden="1">{"Tab1",#N/A,FALSE,"P";"Tab2",#N/A,FALSE,"P"}</definedName>
    <definedName name="cccccccccccccc" localSheetId="0" hidden="1">{"Tab1",#N/A,FALSE,"P";"Tab2",#N/A,FALSE,"P"}</definedName>
    <definedName name="cccccccccccccc" localSheetId="4" hidden="1">{"Tab1",#N/A,FALSE,"P";"Tab2",#N/A,FALSE,"P"}</definedName>
    <definedName name="cccccccccccccc" localSheetId="6" hidden="1">{"Tab1",#N/A,FALSE,"P";"Tab2",#N/A,FALSE,"P"}</definedName>
    <definedName name="cccccccccccccc" localSheetId="3" hidden="1">{"Tab1",#N/A,FALSE,"P";"Tab2",#N/A,FALSE,"P"}</definedName>
    <definedName name="cccccccccccccc" localSheetId="1" hidden="1">{"Tab1",#N/A,FALSE,"P";"Tab2",#N/A,FALSE,"P"}</definedName>
    <definedName name="cccccccccccccc" localSheetId="2" hidden="1">{"Tab1",#N/A,FALSE,"P";"Tab2",#N/A,FALSE,"P"}</definedName>
    <definedName name="cccccccccccccc" localSheetId="5" hidden="1">{"Tab1",#N/A,FALSE,"P";"Tab2",#N/A,FALSE,"P"}</definedName>
    <definedName name="cccccccccccccc" hidden="1">{"Tab1",#N/A,FALSE,"P";"Tab2",#N/A,FALSE,"P"}</definedName>
    <definedName name="cccm" localSheetId="7" hidden="1">{"Riqfin97",#N/A,FALSE,"Tran";"Riqfinpro",#N/A,FALSE,"Tran"}</definedName>
    <definedName name="cccm" localSheetId="8" hidden="1">{"Riqfin97",#N/A,FALSE,"Tran";"Riqfinpro",#N/A,FALSE,"Tran"}</definedName>
    <definedName name="cccm" localSheetId="9" hidden="1">{"Riqfin97",#N/A,FALSE,"Tran";"Riqfinpro",#N/A,FALSE,"Tran"}</definedName>
    <definedName name="cccm" localSheetId="0" hidden="1">{"Riqfin97",#N/A,FALSE,"Tran";"Riqfinpro",#N/A,FALSE,"Tran"}</definedName>
    <definedName name="cccm" localSheetId="4" hidden="1">{"Riqfin97",#N/A,FALSE,"Tran";"Riqfinpro",#N/A,FALSE,"Tran"}</definedName>
    <definedName name="cccm" localSheetId="6" hidden="1">{"Riqfin97",#N/A,FALSE,"Tran";"Riqfinpro",#N/A,FALSE,"Tran"}</definedName>
    <definedName name="cccm" localSheetId="3" hidden="1">{"Riqfin97",#N/A,FALSE,"Tran";"Riqfinpro",#N/A,FALSE,"Tran"}</definedName>
    <definedName name="cccm" localSheetId="1" hidden="1">{"Riqfin97",#N/A,FALSE,"Tran";"Riqfinpro",#N/A,FALSE,"Tran"}</definedName>
    <definedName name="cccm" localSheetId="2" hidden="1">{"Riqfin97",#N/A,FALSE,"Tran";"Riqfinpro",#N/A,FALSE,"Tran"}</definedName>
    <definedName name="cccm" localSheetId="5" hidden="1">{"Riqfin97",#N/A,FALSE,"Tran";"Riqfinpro",#N/A,FALSE,"Tran"}</definedName>
    <definedName name="cccm" hidden="1">{"Riqfin97",#N/A,FALSE,"Tran";"Riqfinpro",#N/A,FALSE,"Tran"}</definedName>
    <definedName name="CD" localSheetId="8">#REF!</definedName>
    <definedName name="CD" localSheetId="9">#REF!</definedName>
    <definedName name="CD" localSheetId="4">#REF!</definedName>
    <definedName name="CD" localSheetId="6">#REF!</definedName>
    <definedName name="CD" localSheetId="3">#REF!</definedName>
    <definedName name="CD" localSheetId="1">#REF!</definedName>
    <definedName name="CD" localSheetId="2">#REF!</definedName>
    <definedName name="CD" localSheetId="5">#REF!</definedName>
    <definedName name="CD">#REF!</definedName>
    <definedName name="CD1A" localSheetId="8">#REF!</definedName>
    <definedName name="CD1A" localSheetId="9">#REF!</definedName>
    <definedName name="CD1A" localSheetId="4">#REF!</definedName>
    <definedName name="CD1A" localSheetId="6">#REF!</definedName>
    <definedName name="CD1A" localSheetId="3">#REF!</definedName>
    <definedName name="CD1A" localSheetId="1">#REF!</definedName>
    <definedName name="CD1A" localSheetId="2">#REF!</definedName>
    <definedName name="CD1A">#REF!</definedName>
    <definedName name="CEMENTO" localSheetId="8">#REF!</definedName>
    <definedName name="CEMENTO" localSheetId="9">#REF!</definedName>
    <definedName name="CEMENTO" localSheetId="4">#REF!</definedName>
    <definedName name="CEMENTO" localSheetId="6">#REF!</definedName>
    <definedName name="CEMENTO" localSheetId="3">#REF!</definedName>
    <definedName name="CEMENTO" localSheetId="2">#REF!</definedName>
    <definedName name="CEMENTO">#REF!</definedName>
    <definedName name="cfdfdf" localSheetId="9" hidden="1">#REF!</definedName>
    <definedName name="cfdfdf" localSheetId="6" hidden="1">#REF!</definedName>
    <definedName name="cfdfdf" localSheetId="1" hidden="1">#REF!</definedName>
    <definedName name="cfdfdf" localSheetId="2" hidden="1">#REF!</definedName>
    <definedName name="cfdfdf" localSheetId="5" hidden="1">#REF!</definedName>
    <definedName name="cfdfdf" hidden="1">#REF!</definedName>
    <definedName name="chart" localSheetId="9">#REF!</definedName>
    <definedName name="chart" localSheetId="6">#REF!</definedName>
    <definedName name="chart" localSheetId="1">#REF!</definedName>
    <definedName name="chart" localSheetId="2">#REF!</definedName>
    <definedName name="chart" localSheetId="5">#REF!</definedName>
    <definedName name="chart">#REF!</definedName>
    <definedName name="CHF" localSheetId="9">#REF!</definedName>
    <definedName name="CHF" localSheetId="6">#REF!</definedName>
    <definedName name="CHF" localSheetId="1">#REF!</definedName>
    <definedName name="CHF" localSheetId="2">#REF!</definedName>
    <definedName name="CHF" localSheetId="5">#REF!</definedName>
    <definedName name="CHF">#REF!</definedName>
    <definedName name="CHK5.1" localSheetId="9">#REF!</definedName>
    <definedName name="CHK5.1" localSheetId="6">#REF!</definedName>
    <definedName name="CHK5.1" localSheetId="2">#REF!</definedName>
    <definedName name="CHK5.1" localSheetId="5">#REF!</definedName>
    <definedName name="CHK5.1">#REF!</definedName>
    <definedName name="cirr" localSheetId="9">#REF!</definedName>
    <definedName name="cirr" localSheetId="6">#REF!</definedName>
    <definedName name="cirr" localSheetId="2">#REF!</definedName>
    <definedName name="cirr" localSheetId="5">#REF!</definedName>
    <definedName name="cirr">#REF!</definedName>
    <definedName name="ClaveDeColor" localSheetId="9">#REF!</definedName>
    <definedName name="ClaveDeColor" localSheetId="6">#REF!</definedName>
    <definedName name="ClaveDeColor" localSheetId="2">#REF!</definedName>
    <definedName name="ClaveDeColor" localSheetId="5">#REF!</definedName>
    <definedName name="ClaveDeColor">#REF!</definedName>
    <definedName name="CLUB91" localSheetId="9">#REF!</definedName>
    <definedName name="CLUB91" localSheetId="6">#REF!</definedName>
    <definedName name="CLUB91" localSheetId="1">#REF!</definedName>
    <definedName name="CLUB91" localSheetId="2">#REF!</definedName>
    <definedName name="CLUB91" localSheetId="5">#REF!</definedName>
    <definedName name="CLUB91">#REF!</definedName>
    <definedName name="CMD" localSheetId="9">[32]BCP!#REF!</definedName>
    <definedName name="CMD" localSheetId="5">[32]BCP!#REF!</definedName>
    <definedName name="CMD">[32]BCP!#REF!</definedName>
    <definedName name="cmethapp" localSheetId="8">#REF!,#REF!,#REF!</definedName>
    <definedName name="cmethapp" localSheetId="9">#REF!,#REF!,#REF!</definedName>
    <definedName name="cmethapp" localSheetId="4">#REF!,#REF!,#REF!</definedName>
    <definedName name="cmethapp" localSheetId="6">#REF!,#REF!,#REF!</definedName>
    <definedName name="cmethapp" localSheetId="3">#REF!,#REF!,#REF!</definedName>
    <definedName name="cmethapp" localSheetId="1">#REF!,#REF!,#REF!</definedName>
    <definedName name="cmethapp" localSheetId="2">#REF!,#REF!,#REF!</definedName>
    <definedName name="cmethapp" localSheetId="5">#REF!,#REF!,#REF!</definedName>
    <definedName name="cmethapp">#REF!,#REF!,#REF!</definedName>
    <definedName name="cmethmain" localSheetId="8">#REF!</definedName>
    <definedName name="cmethmain" localSheetId="9">#REF!</definedName>
    <definedName name="cmethmain" localSheetId="4">#REF!</definedName>
    <definedName name="cmethmain" localSheetId="6">#REF!</definedName>
    <definedName name="cmethmain" localSheetId="3">#REF!</definedName>
    <definedName name="cmethmain" localSheetId="1">#REF!</definedName>
    <definedName name="cmethmain" localSheetId="2">#REF!</definedName>
    <definedName name="cmethmain" localSheetId="5">#REF!</definedName>
    <definedName name="cmethmain">#REF!</definedName>
    <definedName name="Cmin" localSheetId="8">OFFSET(#REF!,0,0,COUNT(#REF!),1)</definedName>
    <definedName name="Cmin" localSheetId="9">OFFSET(#REF!,0,0,COUNT(#REF!),1)</definedName>
    <definedName name="Cmin" localSheetId="4">OFFSET(#REF!,0,0,COUNT(#REF!),1)</definedName>
    <definedName name="Cmin" localSheetId="6">OFFSET(#REF!,0,0,COUNT(#REF!),1)</definedName>
    <definedName name="Cmin" localSheetId="3">OFFSET(#REF!,0,0,COUNT(#REF!),1)</definedName>
    <definedName name="Cmin" localSheetId="1">OFFSET(#REF!,0,0,COUNT(#REF!),1)</definedName>
    <definedName name="Cmin" localSheetId="2">OFFSET(#REF!,0,0,COUNT(#REF!),1)</definedName>
    <definedName name="Cmin">OFFSET(#REF!,0,0,COUNT(#REF!),1)</definedName>
    <definedName name="CN" localSheetId="8">#REF!</definedName>
    <definedName name="CN" localSheetId="9">#REF!</definedName>
    <definedName name="CN" localSheetId="4">#REF!</definedName>
    <definedName name="CN" localSheetId="6">#REF!</definedName>
    <definedName name="CN" localSheetId="3">#REF!</definedName>
    <definedName name="CN" localSheetId="1">#REF!</definedName>
    <definedName name="CN" localSheetId="2">#REF!</definedName>
    <definedName name="CN" localSheetId="5">#REF!</definedName>
    <definedName name="CN">#REF!</definedName>
    <definedName name="CN1A" localSheetId="8">#REF!</definedName>
    <definedName name="CN1A" localSheetId="9">#REF!</definedName>
    <definedName name="CN1A" localSheetId="4">#REF!</definedName>
    <definedName name="CN1A" localSheetId="6">#REF!</definedName>
    <definedName name="CN1A" localSheetId="3">#REF!</definedName>
    <definedName name="CN1A" localSheetId="1">#REF!</definedName>
    <definedName name="CN1A" localSheetId="2">#REF!</definedName>
    <definedName name="CN1A">#REF!</definedName>
    <definedName name="Color1" localSheetId="8">#REF!</definedName>
    <definedName name="Color1" localSheetId="9">#REF!</definedName>
    <definedName name="Color1" localSheetId="4">#REF!</definedName>
    <definedName name="Color1" localSheetId="6">#REF!</definedName>
    <definedName name="Color1" localSheetId="3">#REF!</definedName>
    <definedName name="Color1" localSheetId="2">#REF!</definedName>
    <definedName name="Color1">#REF!</definedName>
    <definedName name="Color2" localSheetId="9">#REF!</definedName>
    <definedName name="Color2" localSheetId="6">#REF!</definedName>
    <definedName name="Color2" localSheetId="2">#REF!</definedName>
    <definedName name="Color2" localSheetId="5">#REF!</definedName>
    <definedName name="Color2">#REF!</definedName>
    <definedName name="Color3" localSheetId="9">#REF!</definedName>
    <definedName name="Color3" localSheetId="6">#REF!</definedName>
    <definedName name="Color3" localSheetId="2">#REF!</definedName>
    <definedName name="Color3" localSheetId="5">#REF!</definedName>
    <definedName name="Color3">#REF!</definedName>
    <definedName name="Color4" localSheetId="9">#REF!</definedName>
    <definedName name="Color4" localSheetId="6">#REF!</definedName>
    <definedName name="Color4" localSheetId="2">#REF!</definedName>
    <definedName name="Color4" localSheetId="5">#REF!</definedName>
    <definedName name="Color4">#REF!</definedName>
    <definedName name="Color5" localSheetId="9">#REF!</definedName>
    <definedName name="Color5" localSheetId="6">#REF!</definedName>
    <definedName name="Color5" localSheetId="2">#REF!</definedName>
    <definedName name="Color5" localSheetId="5">#REF!</definedName>
    <definedName name="Color5">#REF!</definedName>
    <definedName name="Color6" localSheetId="9">#REF!</definedName>
    <definedName name="Color6" localSheetId="6">#REF!</definedName>
    <definedName name="Color6" localSheetId="2">#REF!</definedName>
    <definedName name="Color6" localSheetId="5">#REF!</definedName>
    <definedName name="Color6">#REF!</definedName>
    <definedName name="COM" localSheetId="9">#REF!</definedName>
    <definedName name="COM" localSheetId="6">#REF!</definedName>
    <definedName name="COM" localSheetId="2">#REF!</definedName>
    <definedName name="COM" localSheetId="5">#REF!</definedName>
    <definedName name="COM">#REF!</definedName>
    <definedName name="CONS1">[41]MONTHLY!$BP$4:$CA$4</definedName>
    <definedName name="CONS2">[41]MONTHLY!$CB$4:$CM$4</definedName>
    <definedName name="CONSOL" localSheetId="8">#REF!</definedName>
    <definedName name="CONSOL" localSheetId="9">#REF!</definedName>
    <definedName name="CONSOL" localSheetId="4">#REF!</definedName>
    <definedName name="CONSOL" localSheetId="6">#REF!</definedName>
    <definedName name="CONSOL" localSheetId="3">#REF!</definedName>
    <definedName name="CONSOL" localSheetId="1">#REF!</definedName>
    <definedName name="CONSOL" localSheetId="2">#REF!</definedName>
    <definedName name="CONSOL" localSheetId="5">#REF!</definedName>
    <definedName name="CONSOL">#REF!</definedName>
    <definedName name="CONSOLC2" localSheetId="8">#REF!</definedName>
    <definedName name="CONSOLC2" localSheetId="9">#REF!</definedName>
    <definedName name="CONSOLC2" localSheetId="4">#REF!</definedName>
    <definedName name="CONSOLC2" localSheetId="6">#REF!</definedName>
    <definedName name="CONSOLC2" localSheetId="3">#REF!</definedName>
    <definedName name="CONSOLC2" localSheetId="1">#REF!</definedName>
    <definedName name="CONSOLC2" localSheetId="2">#REF!</definedName>
    <definedName name="CONSOLC2">#REF!</definedName>
    <definedName name="copystart" localSheetId="8">#REF!</definedName>
    <definedName name="copystart" localSheetId="9">#REF!</definedName>
    <definedName name="copystart" localSheetId="4">#REF!</definedName>
    <definedName name="copystart" localSheetId="6">#REF!</definedName>
    <definedName name="copystart" localSheetId="3">#REF!</definedName>
    <definedName name="copystart" localSheetId="1">#REF!</definedName>
    <definedName name="copystart" localSheetId="2">#REF!</definedName>
    <definedName name="copystart">#REF!</definedName>
    <definedName name="Copytodebt" localSheetId="8">'[1]in-out'!#REF!</definedName>
    <definedName name="Copytodebt" localSheetId="9">'[1]in-out'!#REF!</definedName>
    <definedName name="Copytodebt" localSheetId="4">'[1]in-out'!#REF!</definedName>
    <definedName name="Copytodebt" localSheetId="6">'[1]in-out'!#REF!</definedName>
    <definedName name="Copytodebt" localSheetId="3">'[1]in-out'!#REF!</definedName>
    <definedName name="Copytodebt" localSheetId="1">'[1]in-out'!#REF!</definedName>
    <definedName name="Copytodebt" localSheetId="2">'[1]in-out'!#REF!</definedName>
    <definedName name="Copytodebt">'[1]in-out'!#REF!</definedName>
    <definedName name="COUNT" localSheetId="8">#REF!</definedName>
    <definedName name="COUNT" localSheetId="9">#REF!</definedName>
    <definedName name="COUNT" localSheetId="4">#REF!</definedName>
    <definedName name="COUNT" localSheetId="6">#REF!</definedName>
    <definedName name="COUNT" localSheetId="3">#REF!</definedName>
    <definedName name="COUNT" localSheetId="1">#REF!</definedName>
    <definedName name="COUNT" localSheetId="2">#REF!</definedName>
    <definedName name="COUNT" localSheetId="5">#REF!</definedName>
    <definedName name="COUNT">#REF!</definedName>
    <definedName name="COUNTER" localSheetId="8">#REF!</definedName>
    <definedName name="COUNTER" localSheetId="9">#REF!</definedName>
    <definedName name="COUNTER" localSheetId="4">#REF!</definedName>
    <definedName name="COUNTER" localSheetId="6">#REF!</definedName>
    <definedName name="COUNTER" localSheetId="3">#REF!</definedName>
    <definedName name="COUNTER" localSheetId="1">#REF!</definedName>
    <definedName name="COUNTER" localSheetId="2">#REF!</definedName>
    <definedName name="COUNTER">#REF!</definedName>
    <definedName name="cp" localSheetId="8" hidden="1">'[42]C Summary'!#REF!</definedName>
    <definedName name="cp" localSheetId="9" hidden="1">'[42]C Summary'!#REF!</definedName>
    <definedName name="cp" localSheetId="4" hidden="1">'[42]C Summary'!#REF!</definedName>
    <definedName name="cp" localSheetId="6" hidden="1">'[42]C Summary'!#REF!</definedName>
    <definedName name="cp" localSheetId="3" hidden="1">'[42]C Summary'!#REF!</definedName>
    <definedName name="cp" localSheetId="1" hidden="1">'[42]C Summary'!#REF!</definedName>
    <definedName name="cp" localSheetId="2" hidden="1">'[42]C Summary'!#REF!</definedName>
    <definedName name="cp" hidden="1">'[42]C Summary'!#REF!</definedName>
    <definedName name="CPF" localSheetId="8">#REF!</definedName>
    <definedName name="CPF" localSheetId="9">#REF!</definedName>
    <definedName name="CPF" localSheetId="4">#REF!</definedName>
    <definedName name="CPF" localSheetId="6">#REF!</definedName>
    <definedName name="CPF" localSheetId="3">#REF!</definedName>
    <definedName name="CPF" localSheetId="1">#REF!</definedName>
    <definedName name="CPF" localSheetId="2">#REF!</definedName>
    <definedName name="CPF" localSheetId="5">#REF!</definedName>
    <definedName name="CPF">#REF!</definedName>
    <definedName name="CPI_Core" localSheetId="8">#REF!</definedName>
    <definedName name="CPI_Core" localSheetId="9">#REF!</definedName>
    <definedName name="CPI_Core" localSheetId="4">#REF!</definedName>
    <definedName name="CPI_Core" localSheetId="6">#REF!</definedName>
    <definedName name="CPI_Core" localSheetId="3">#REF!</definedName>
    <definedName name="CPI_Core" localSheetId="1">#REF!</definedName>
    <definedName name="CPI_Core" localSheetId="2">#REF!</definedName>
    <definedName name="CPI_Core">#REF!</definedName>
    <definedName name="CPI_NAT_monthly" localSheetId="8">#REF!</definedName>
    <definedName name="CPI_NAT_monthly" localSheetId="9">#REF!</definedName>
    <definedName name="CPI_NAT_monthly" localSheetId="4">#REF!</definedName>
    <definedName name="CPI_NAT_monthly" localSheetId="6">#REF!</definedName>
    <definedName name="CPI_NAT_monthly" localSheetId="3">#REF!</definedName>
    <definedName name="CPI_NAT_monthly" localSheetId="1">#REF!</definedName>
    <definedName name="CPI_NAT_monthly" localSheetId="2">#REF!</definedName>
    <definedName name="CPI_NAT_monthly">#REF!</definedName>
    <definedName name="CREDITOBCH" localSheetId="9">#REF!</definedName>
    <definedName name="CREDITOBCH" localSheetId="6">#REF!</definedName>
    <definedName name="CREDITOBCH" localSheetId="2">#REF!</definedName>
    <definedName name="CREDITOBCH" localSheetId="5">#REF!</definedName>
    <definedName name="CREDITOBCH">#REF!</definedName>
    <definedName name="CREDITORSB" localSheetId="9">#REF!</definedName>
    <definedName name="CREDITORSB" localSheetId="6">#REF!</definedName>
    <definedName name="CREDITORSB" localSheetId="2">#REF!</definedName>
    <definedName name="CREDITORSB" localSheetId="5">#REF!</definedName>
    <definedName name="CREDITORSB">#REF!</definedName>
    <definedName name="Crng" localSheetId="8">OFFSET(#REF!,0,0,COUNT(#REF!),1)</definedName>
    <definedName name="Crng" localSheetId="9">OFFSET(#REF!,0,0,COUNT(#REF!),1)</definedName>
    <definedName name="Crng" localSheetId="4">OFFSET(#REF!,0,0,COUNT(#REF!),1)</definedName>
    <definedName name="Crng" localSheetId="6">OFFSET(#REF!,0,0,COUNT(#REF!),1)</definedName>
    <definedName name="Crng" localSheetId="3">OFFSET(#REF!,0,0,COUNT(#REF!),1)</definedName>
    <definedName name="Crng" localSheetId="1">OFFSET(#REF!,0,0,COUNT(#REF!),1)</definedName>
    <definedName name="Crng" localSheetId="2">OFFSET(#REF!,0,0,COUNT(#REF!),1)</definedName>
    <definedName name="Crng">OFFSET(#REF!,0,0,COUNT(#REF!),1)</definedName>
    <definedName name="Crt" localSheetId="8">#REF!</definedName>
    <definedName name="Crt" localSheetId="9">#REF!</definedName>
    <definedName name="Crt" localSheetId="4">#REF!</definedName>
    <definedName name="Crt" localSheetId="6">#REF!</definedName>
    <definedName name="Crt" localSheetId="3">#REF!</definedName>
    <definedName name="Crt" localSheetId="1">#REF!</definedName>
    <definedName name="Crt" localSheetId="2">#REF!</definedName>
    <definedName name="Crt" localSheetId="5">#REF!</definedName>
    <definedName name="Crt">#REF!</definedName>
    <definedName name="CRUDE1">[41]MONTHLY!$B$437:$Z$444</definedName>
    <definedName name="CRUDE2">[41]MONTHLY!$B$451:$Z$458</definedName>
    <definedName name="CRUDE3">[41]MONTHLY!$B$465:$Z$472</definedName>
    <definedName name="CRUZ" localSheetId="8">#REF!</definedName>
    <definedName name="CRUZ" localSheetId="9">#REF!</definedName>
    <definedName name="CRUZ" localSheetId="4">#REF!</definedName>
    <definedName name="CRUZ" localSheetId="6">#REF!</definedName>
    <definedName name="CRUZ" localSheetId="3">#REF!</definedName>
    <definedName name="CRUZ" localSheetId="1">#REF!</definedName>
    <definedName name="CRUZ" localSheetId="2">#REF!</definedName>
    <definedName name="CRUZ" localSheetId="5">#REF!</definedName>
    <definedName name="CRUZ">#REF!</definedName>
    <definedName name="CRUZ1" localSheetId="8">#REF!</definedName>
    <definedName name="CRUZ1" localSheetId="9">#REF!</definedName>
    <definedName name="CRUZ1" localSheetId="4">#REF!</definedName>
    <definedName name="CRUZ1" localSheetId="6">#REF!</definedName>
    <definedName name="CRUZ1" localSheetId="3">#REF!</definedName>
    <definedName name="CRUZ1" localSheetId="1">#REF!</definedName>
    <definedName name="CRUZ1" localSheetId="2">#REF!</definedName>
    <definedName name="CRUZ1">#REF!</definedName>
    <definedName name="CS" localSheetId="8">#REF!</definedName>
    <definedName name="CS" localSheetId="9">#REF!</definedName>
    <definedName name="CS" localSheetId="4">#REF!</definedName>
    <definedName name="CS" localSheetId="6">#REF!</definedName>
    <definedName name="CS" localSheetId="3">#REF!</definedName>
    <definedName name="CS" localSheetId="1">#REF!</definedName>
    <definedName name="CS" localSheetId="2">#REF!</definedName>
    <definedName name="CS">#REF!</definedName>
    <definedName name="CS1A" localSheetId="9">#REF!</definedName>
    <definedName name="CS1A" localSheetId="6">#REF!</definedName>
    <definedName name="CS1A" localSheetId="1">#REF!</definedName>
    <definedName name="CS1A" localSheetId="2">#REF!</definedName>
    <definedName name="CS1A" localSheetId="5">#REF!</definedName>
    <definedName name="CS1A">#REF!</definedName>
    <definedName name="CUENTASMON" localSheetId="9">[32]BCP!#REF!</definedName>
    <definedName name="CUENTASMON" localSheetId="5">[32]BCP!#REF!</definedName>
    <definedName name="CUENTASMON">[32]BCP!#REF!</definedName>
    <definedName name="CurMonth" localSheetId="8">#REF!</definedName>
    <definedName name="CurMonth" localSheetId="9">#REF!</definedName>
    <definedName name="CurMonth" localSheetId="4">#REF!</definedName>
    <definedName name="CurMonth" localSheetId="6">#REF!</definedName>
    <definedName name="CurMonth" localSheetId="3">#REF!</definedName>
    <definedName name="CurMonth" localSheetId="1">#REF!</definedName>
    <definedName name="CurMonth" localSheetId="2">#REF!</definedName>
    <definedName name="CurMonth" localSheetId="5">#REF!</definedName>
    <definedName name="CurMonth">#REF!</definedName>
    <definedName name="Currency" localSheetId="8">#REF!</definedName>
    <definedName name="Currency" localSheetId="9">#REF!</definedName>
    <definedName name="Currency" localSheetId="4">#REF!</definedName>
    <definedName name="Currency" localSheetId="6">#REF!</definedName>
    <definedName name="Currency" localSheetId="3">#REF!</definedName>
    <definedName name="Currency" localSheetId="1">#REF!</definedName>
    <definedName name="Currency" localSheetId="2">#REF!</definedName>
    <definedName name="Currency">#REF!</definedName>
    <definedName name="cutoff">'[43]LIC cutoff'!$A$2:$B$15</definedName>
    <definedName name="d" localSheetId="8" hidden="1">'[44]Fax a enviar'!#REF!</definedName>
    <definedName name="d" localSheetId="9" hidden="1">'[44]Fax a enviar'!#REF!</definedName>
    <definedName name="d" localSheetId="4" hidden="1">'[44]Fax a enviar'!#REF!</definedName>
    <definedName name="d" localSheetId="6" hidden="1">'[44]Fax a enviar'!#REF!</definedName>
    <definedName name="d" localSheetId="3" hidden="1">'[44]Fax a enviar'!#REF!</definedName>
    <definedName name="d" localSheetId="1" hidden="1">'[44]Fax a enviar'!#REF!</definedName>
    <definedName name="d" localSheetId="2" hidden="1">'[44]Fax a enviar'!#REF!</definedName>
    <definedName name="d" localSheetId="5" hidden="1">'[44]Fax a enviar'!#REF!</definedName>
    <definedName name="d" hidden="1">'[44]Fax a enviar'!#REF!</definedName>
    <definedName name="D_B" localSheetId="8">#REF!</definedName>
    <definedName name="D_B" localSheetId="9">#REF!</definedName>
    <definedName name="D_B" localSheetId="4">#REF!</definedName>
    <definedName name="D_B" localSheetId="6">#REF!</definedName>
    <definedName name="D_B" localSheetId="3">#REF!</definedName>
    <definedName name="D_B" localSheetId="1">#REF!</definedName>
    <definedName name="D_B" localSheetId="2">#REF!</definedName>
    <definedName name="D_B" localSheetId="5">#REF!</definedName>
    <definedName name="D_B">#REF!</definedName>
    <definedName name="D_G" localSheetId="8">#REF!</definedName>
    <definedName name="D_G" localSheetId="9">#REF!</definedName>
    <definedName name="D_G" localSheetId="4">#REF!</definedName>
    <definedName name="D_G" localSheetId="6">#REF!</definedName>
    <definedName name="D_G" localSheetId="3">#REF!</definedName>
    <definedName name="D_G" localSheetId="1">#REF!</definedName>
    <definedName name="D_G" localSheetId="2">#REF!</definedName>
    <definedName name="D_G">#REF!</definedName>
    <definedName name="D_Ind" localSheetId="8">#REF!</definedName>
    <definedName name="D_Ind" localSheetId="9">#REF!</definedName>
    <definedName name="D_Ind" localSheetId="4">#REF!</definedName>
    <definedName name="D_Ind" localSheetId="6">#REF!</definedName>
    <definedName name="D_Ind" localSheetId="3">#REF!</definedName>
    <definedName name="D_Ind" localSheetId="1">#REF!</definedName>
    <definedName name="D_Ind" localSheetId="2">#REF!</definedName>
    <definedName name="D_Ind">#REF!</definedName>
    <definedName name="D_L" localSheetId="9">#REF!</definedName>
    <definedName name="D_L" localSheetId="6">#REF!</definedName>
    <definedName name="D_L" localSheetId="2">#REF!</definedName>
    <definedName name="D_L" localSheetId="5">#REF!</definedName>
    <definedName name="D_L">#REF!</definedName>
    <definedName name="D_O" localSheetId="9">#REF!</definedName>
    <definedName name="D_O" localSheetId="6">#REF!</definedName>
    <definedName name="D_O" localSheetId="2">#REF!</definedName>
    <definedName name="D_O" localSheetId="5">#REF!</definedName>
    <definedName name="D_O">#REF!</definedName>
    <definedName name="D_S" localSheetId="9">#REF!</definedName>
    <definedName name="D_S" localSheetId="6">#REF!</definedName>
    <definedName name="D_S" localSheetId="2">#REF!</definedName>
    <definedName name="D_S" localSheetId="5">#REF!</definedName>
    <definedName name="D_S">#REF!</definedName>
    <definedName name="D_SRM" localSheetId="9">#REF!</definedName>
    <definedName name="D_SRM" localSheetId="6">#REF!</definedName>
    <definedName name="D_SRM" localSheetId="2">#REF!</definedName>
    <definedName name="D_SRM" localSheetId="5">#REF!</definedName>
    <definedName name="D_SRM">#REF!</definedName>
    <definedName name="D_SY" localSheetId="9">#REF!</definedName>
    <definedName name="D_SY" localSheetId="6">#REF!</definedName>
    <definedName name="D_SY" localSheetId="2">#REF!</definedName>
    <definedName name="D_SY" localSheetId="5">#REF!</definedName>
    <definedName name="D_SY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 localSheetId="9">#REF!</definedName>
    <definedName name="da" localSheetId="6">#REF!</definedName>
    <definedName name="da" localSheetId="2">#REF!</definedName>
    <definedName name="da" localSheetId="5">#REF!</definedName>
    <definedName name="da">#REF!</definedName>
    <definedName name="DABproj">#N/A</definedName>
    <definedName name="DAGproj">#N/A</definedName>
    <definedName name="Daily_Depreciation">'[36]Inter-Bank'!$E$5</definedName>
    <definedName name="DAproj">#N/A</definedName>
    <definedName name="DASD">#N/A</definedName>
    <definedName name="DASDB">#N/A</definedName>
    <definedName name="DASDG">#N/A</definedName>
    <definedName name="data" localSheetId="8">#REF!</definedName>
    <definedName name="data" localSheetId="9">#REF!</definedName>
    <definedName name="data" localSheetId="4">#REF!</definedName>
    <definedName name="data" localSheetId="6">#REF!</definedName>
    <definedName name="data" localSheetId="3">#REF!</definedName>
    <definedName name="data" localSheetId="1">#REF!</definedName>
    <definedName name="data" localSheetId="2">#REF!</definedName>
    <definedName name="data" localSheetId="5">#REF!</definedName>
    <definedName name="data">#REF!</definedName>
    <definedName name="data1" localSheetId="8">#REF!</definedName>
    <definedName name="data1" localSheetId="9">#REF!</definedName>
    <definedName name="data1" localSheetId="4">#REF!</definedName>
    <definedName name="data1" localSheetId="6">#REF!</definedName>
    <definedName name="data1" localSheetId="3">#REF!</definedName>
    <definedName name="data1" localSheetId="1">#REF!</definedName>
    <definedName name="data1" localSheetId="2">#REF!</definedName>
    <definedName name="data1">#REF!</definedName>
    <definedName name="Data2" localSheetId="8">#REF!</definedName>
    <definedName name="Data2" localSheetId="9">#REF!</definedName>
    <definedName name="Data2" localSheetId="4">#REF!</definedName>
    <definedName name="Data2" localSheetId="6">#REF!</definedName>
    <definedName name="Data2" localSheetId="3">#REF!</definedName>
    <definedName name="Data2" localSheetId="1">#REF!</definedName>
    <definedName name="Data2" localSheetId="2">#REF!</definedName>
    <definedName name="Data2">#REF!</definedName>
    <definedName name="Dataset" localSheetId="9">#REF!</definedName>
    <definedName name="Dataset" localSheetId="6">#REF!</definedName>
    <definedName name="Dataset" localSheetId="1">#REF!</definedName>
    <definedName name="Dataset" localSheetId="2">#REF!</definedName>
    <definedName name="Dataset" localSheetId="5">#REF!</definedName>
    <definedName name="Dataset">#REF!</definedName>
    <definedName name="date" localSheetId="1">[45]Tablas!$IV$1:$IV$2</definedName>
    <definedName name="date">[45]Tablas!$IV$1:$IV$2</definedName>
    <definedName name="dates">'[27]shared data'!$S$8:$S$155</definedName>
    <definedName name="DATES_A">'[27]shared data'!$D$2:$AC$2</definedName>
    <definedName name="Dates1" localSheetId="8">#REF!</definedName>
    <definedName name="Dates1" localSheetId="9">#REF!</definedName>
    <definedName name="Dates1" localSheetId="4">#REF!</definedName>
    <definedName name="Dates1" localSheetId="6">#REF!</definedName>
    <definedName name="Dates1" localSheetId="3">#REF!</definedName>
    <definedName name="Dates1" localSheetId="1">#REF!</definedName>
    <definedName name="Dates1" localSheetId="2">#REF!</definedName>
    <definedName name="Dates1" localSheetId="5">#REF!</definedName>
    <definedName name="Dates1">#REF!</definedName>
    <definedName name="DB" localSheetId="8">#REF!</definedName>
    <definedName name="DB" localSheetId="9">#REF!</definedName>
    <definedName name="DB" localSheetId="4">#REF!</definedName>
    <definedName name="DB" localSheetId="6">#REF!</definedName>
    <definedName name="DB" localSheetId="3">#REF!</definedName>
    <definedName name="DB" localSheetId="1">#REF!</definedName>
    <definedName name="DB" localSheetId="2">#REF!</definedName>
    <definedName name="DB">#REF!</definedName>
    <definedName name="dbo" localSheetId="8">#REF!</definedName>
    <definedName name="dbo" localSheetId="9">#REF!</definedName>
    <definedName name="dbo" localSheetId="4">#REF!</definedName>
    <definedName name="dbo" localSheetId="6">#REF!</definedName>
    <definedName name="dbo" localSheetId="3">#REF!</definedName>
    <definedName name="dbo" localSheetId="1">#REF!</definedName>
    <definedName name="dbo" localSheetId="2">#REF!</definedName>
    <definedName name="dbo">#REF!</definedName>
    <definedName name="DBproj">#N/A</definedName>
    <definedName name="dd" localSheetId="7" hidden="1">{"Riqfin97",#N/A,FALSE,"Tran";"Riqfinpro",#N/A,FALSE,"Tran"}</definedName>
    <definedName name="dd" localSheetId="8" hidden="1">{"Riqfin97",#N/A,FALSE,"Tran";"Riqfinpro",#N/A,FALSE,"Tran"}</definedName>
    <definedName name="dd" localSheetId="9" hidden="1">{"Riqfin97",#N/A,FALSE,"Tran";"Riqfinpro",#N/A,FALSE,"Tran"}</definedName>
    <definedName name="dd" localSheetId="0" hidden="1">{"Riqfin97",#N/A,FALSE,"Tran";"Riqfinpro",#N/A,FALSE,"Tran"}</definedName>
    <definedName name="dd" localSheetId="4" hidden="1">{"Riqfin97",#N/A,FALSE,"Tran";"Riqfinpro",#N/A,FALSE,"Tran"}</definedName>
    <definedName name="dd" localSheetId="6" hidden="1">{"Riqfin97",#N/A,FALSE,"Tran";"Riqfinpro",#N/A,FALSE,"Tran"}</definedName>
    <definedName name="dd" localSheetId="3" hidden="1">{"Riqfin97",#N/A,FALSE,"Tran";"Riqfinpro",#N/A,FALSE,"Tran"}</definedName>
    <definedName name="dd" localSheetId="1" hidden="1">{"Riqfin97",#N/A,FALSE,"Tran";"Riqfinpro",#N/A,FALSE,"Tran"}</definedName>
    <definedName name="dd" localSheetId="2" hidden="1">{"Riqfin97",#N/A,FALSE,"Tran";"Riqfinpro",#N/A,FALSE,"Tran"}</definedName>
    <definedName name="dd" localSheetId="5" hidden="1">{"Riqfin97",#N/A,FALSE,"Tran";"Riqfinpro",#N/A,FALSE,"Tran"}</definedName>
    <definedName name="dd" hidden="1">{"Riqfin97",#N/A,FALSE,"Tran";"Riqfinpro",#N/A,FALSE,"Tran"}</definedName>
    <definedName name="DDD" localSheetId="8">#REF!</definedName>
    <definedName name="DDD" localSheetId="9">#REF!</definedName>
    <definedName name="DDD" localSheetId="4">#REF!</definedName>
    <definedName name="DDD" localSheetId="6">#REF!</definedName>
    <definedName name="DDD" localSheetId="3">#REF!</definedName>
    <definedName name="DDD" localSheetId="1">#REF!</definedName>
    <definedName name="DDD" localSheetId="2">#REF!</definedName>
    <definedName name="DDD" localSheetId="5">#REF!</definedName>
    <definedName name="DDD">#REF!</definedName>
    <definedName name="dddd" localSheetId="7" hidden="1">{"Minpmon",#N/A,FALSE,"Monthinput"}</definedName>
    <definedName name="dddd" localSheetId="8" hidden="1">{"Minpmon",#N/A,FALSE,"Monthinput"}</definedName>
    <definedName name="dddd" localSheetId="9" hidden="1">{"Minpmon",#N/A,FALSE,"Monthinput"}</definedName>
    <definedName name="dddd" localSheetId="0" hidden="1">{"Minpmon",#N/A,FALSE,"Monthinput"}</definedName>
    <definedName name="dddd" localSheetId="4" hidden="1">{"Minpmon",#N/A,FALSE,"Monthinput"}</definedName>
    <definedName name="dddd" localSheetId="6" hidden="1">{"Minpmon",#N/A,FALSE,"Monthinput"}</definedName>
    <definedName name="dddd" localSheetId="3" hidden="1">{"Minpmon",#N/A,FALSE,"Monthinput"}</definedName>
    <definedName name="dddd" localSheetId="1" hidden="1">{"Minpmon",#N/A,FALSE,"Monthinput"}</definedName>
    <definedName name="dddd" localSheetId="2" hidden="1">{"Minpmon",#N/A,FALSE,"Monthinput"}</definedName>
    <definedName name="dddd" localSheetId="5" hidden="1">{"Minpmon",#N/A,FALSE,"Monthinput"}</definedName>
    <definedName name="dddd" hidden="1">{"Minpmon",#N/A,FALSE,"Monthinput"}</definedName>
    <definedName name="dddddd" localSheetId="7" hidden="1">{"Tab1",#N/A,FALSE,"P";"Tab2",#N/A,FALSE,"P"}</definedName>
    <definedName name="dddddd" localSheetId="8" hidden="1">{"Tab1",#N/A,FALSE,"P";"Tab2",#N/A,FALSE,"P"}</definedName>
    <definedName name="dddddd" localSheetId="9" hidden="1">{"Tab1",#N/A,FALSE,"P";"Tab2",#N/A,FALSE,"P"}</definedName>
    <definedName name="dddddd" localSheetId="0" hidden="1">{"Tab1",#N/A,FALSE,"P";"Tab2",#N/A,FALSE,"P"}</definedName>
    <definedName name="dddddd" localSheetId="4" hidden="1">{"Tab1",#N/A,FALSE,"P";"Tab2",#N/A,FALSE,"P"}</definedName>
    <definedName name="dddddd" localSheetId="6" hidden="1">{"Tab1",#N/A,FALSE,"P";"Tab2",#N/A,FALSE,"P"}</definedName>
    <definedName name="dddddd" localSheetId="3" hidden="1">{"Tab1",#N/A,FALSE,"P";"Tab2",#N/A,FALSE,"P"}</definedName>
    <definedName name="dddddd" localSheetId="1" hidden="1">{"Tab1",#N/A,FALSE,"P";"Tab2",#N/A,FALSE,"P"}</definedName>
    <definedName name="dddddd" localSheetId="2" hidden="1">{"Tab1",#N/A,FALSE,"P";"Tab2",#N/A,FALSE,"P"}</definedName>
    <definedName name="dddddd" localSheetId="5" hidden="1">{"Tab1",#N/A,FALSE,"P";"Tab2",#N/A,FALSE,"P"}</definedName>
    <definedName name="dddddd" hidden="1">{"Tab1",#N/A,FALSE,"P";"Tab2",#N/A,FALSE,"P"}</definedName>
    <definedName name="ddgdg" localSheetId="8" hidden="1">#REF!</definedName>
    <definedName name="ddgdg" localSheetId="9" hidden="1">#REF!</definedName>
    <definedName name="ddgdg" localSheetId="4" hidden="1">#REF!</definedName>
    <definedName name="ddgdg" localSheetId="6" hidden="1">#REF!</definedName>
    <definedName name="ddgdg" localSheetId="3" hidden="1">#REF!</definedName>
    <definedName name="ddgdg" localSheetId="1" hidden="1">#REF!</definedName>
    <definedName name="ddgdg" localSheetId="2" hidden="1">#REF!</definedName>
    <definedName name="ddgdg" localSheetId="5" hidden="1">#REF!</definedName>
    <definedName name="ddgdg" hidden="1">#REF!</definedName>
    <definedName name="Deal_Date">'[36]Inter-Bank'!$B$5</definedName>
    <definedName name="DEBRIEF" localSheetId="8">#REF!</definedName>
    <definedName name="DEBRIEF" localSheetId="9">#REF!</definedName>
    <definedName name="DEBRIEF" localSheetId="4">#REF!</definedName>
    <definedName name="DEBRIEF" localSheetId="6">#REF!</definedName>
    <definedName name="DEBRIEF" localSheetId="3">#REF!</definedName>
    <definedName name="DEBRIEF" localSheetId="1">#REF!</definedName>
    <definedName name="DEBRIEF" localSheetId="2">#REF!</definedName>
    <definedName name="DEBRIEF" localSheetId="5">#REF!</definedName>
    <definedName name="DEBRIEF">#REF!</definedName>
    <definedName name="DEBT" localSheetId="8">#REF!</definedName>
    <definedName name="DEBT" localSheetId="9">#REF!</definedName>
    <definedName name="DEBT" localSheetId="4">#REF!</definedName>
    <definedName name="DEBT" localSheetId="6">#REF!</definedName>
    <definedName name="DEBT" localSheetId="3">#REF!</definedName>
    <definedName name="DEBT" localSheetId="1">#REF!</definedName>
    <definedName name="DEBT" localSheetId="2">#REF!</definedName>
    <definedName name="DEBT">#REF!</definedName>
    <definedName name="DEFL" localSheetId="8">#REF!</definedName>
    <definedName name="DEFL" localSheetId="9">#REF!</definedName>
    <definedName name="DEFL" localSheetId="4">#REF!</definedName>
    <definedName name="DEFL" localSheetId="6">#REF!</definedName>
    <definedName name="DEFL" localSheetId="3">#REF!</definedName>
    <definedName name="DEFL" localSheetId="2">#REF!</definedName>
    <definedName name="DEFL">#REF!</definedName>
    <definedName name="DEG" localSheetId="9">#REF!</definedName>
    <definedName name="DEG" localSheetId="6">#REF!</definedName>
    <definedName name="DEG" localSheetId="1">#REF!</definedName>
    <definedName name="DEG" localSheetId="2">#REF!</definedName>
    <definedName name="DEG" localSheetId="5">#REF!</definedName>
    <definedName name="DEG">#REF!</definedName>
    <definedName name="DEMEURO" localSheetId="9">#REF!</definedName>
    <definedName name="DEMEURO" localSheetId="6">#REF!</definedName>
    <definedName name="DEMEURO" localSheetId="1">#REF!</definedName>
    <definedName name="DEMEURO" localSheetId="2">#REF!</definedName>
    <definedName name="DEMEURO" localSheetId="5">#REF!</definedName>
    <definedName name="DEMEURO">#REF!</definedName>
    <definedName name="der" localSheetId="7" hidden="1">{"Tab1",#N/A,FALSE,"P";"Tab2",#N/A,FALSE,"P"}</definedName>
    <definedName name="der" localSheetId="8" hidden="1">{"Tab1",#N/A,FALSE,"P";"Tab2",#N/A,FALSE,"P"}</definedName>
    <definedName name="der" localSheetId="9" hidden="1">{"Tab1",#N/A,FALSE,"P";"Tab2",#N/A,FALSE,"P"}</definedName>
    <definedName name="der" localSheetId="0" hidden="1">{"Tab1",#N/A,FALSE,"P";"Tab2",#N/A,FALSE,"P"}</definedName>
    <definedName name="der" localSheetId="4" hidden="1">{"Tab1",#N/A,FALSE,"P";"Tab2",#N/A,FALSE,"P"}</definedName>
    <definedName name="der" localSheetId="6" hidden="1">{"Tab1",#N/A,FALSE,"P";"Tab2",#N/A,FALSE,"P"}</definedName>
    <definedName name="der" localSheetId="3" hidden="1">{"Tab1",#N/A,FALSE,"P";"Tab2",#N/A,FALSE,"P"}</definedName>
    <definedName name="der" localSheetId="1" hidden="1">{"Tab1",#N/A,FALSE,"P";"Tab2",#N/A,FALSE,"P"}</definedName>
    <definedName name="der" localSheetId="2" hidden="1">{"Tab1",#N/A,FALSE,"P";"Tab2",#N/A,FALSE,"P"}</definedName>
    <definedName name="der" localSheetId="5" hidden="1">{"Tab1",#N/A,FALSE,"P";"Tab2",#N/A,FALSE,"P"}</definedName>
    <definedName name="der" hidden="1">{"Tab1",#N/A,FALSE,"P";"Tab2",#N/A,FALSE,"P"}</definedName>
    <definedName name="DES" localSheetId="9">#REF!</definedName>
    <definedName name="DES" localSheetId="0">#REF!</definedName>
    <definedName name="DES" localSheetId="4">#REF!</definedName>
    <definedName name="DES" localSheetId="6">#REF!</definedName>
    <definedName name="DES" localSheetId="3">#REF!</definedName>
    <definedName name="DES" localSheetId="1">#REF!</definedName>
    <definedName name="DES" localSheetId="2">#REF!</definedName>
    <definedName name="DES" localSheetId="5">#REF!</definedName>
    <definedName name="DES">#REF!</definedName>
    <definedName name="dfdf" localSheetId="8" hidden="1">'[44]Fax a enviar'!#REF!</definedName>
    <definedName name="dfdf" localSheetId="9" hidden="1">'[44]Fax a enviar'!#REF!</definedName>
    <definedName name="dfdf" localSheetId="0" hidden="1">'[44]Fax a enviar'!#REF!</definedName>
    <definedName name="dfdf" localSheetId="4" hidden="1">'[44]Fax a enviar'!#REF!</definedName>
    <definedName name="dfdf" localSheetId="6" hidden="1">'[44]Fax a enviar'!#REF!</definedName>
    <definedName name="dfdf" localSheetId="3" hidden="1">'[44]Fax a enviar'!#REF!</definedName>
    <definedName name="dfdf" localSheetId="1" hidden="1">'[44]Fax a enviar'!#REF!</definedName>
    <definedName name="dfdf" localSheetId="2" hidden="1">'[44]Fax a enviar'!#REF!</definedName>
    <definedName name="dfdf" hidden="1">'[44]Fax a enviar'!#REF!</definedName>
    <definedName name="dfdfsd" localSheetId="8" hidden="1">'[46]Fax a enviar'!#REF!</definedName>
    <definedName name="dfdfsd" localSheetId="9" hidden="1">'[46]Fax a enviar'!#REF!</definedName>
    <definedName name="dfdfsd" localSheetId="0" hidden="1">'[46]Fax a enviar'!#REF!</definedName>
    <definedName name="dfdfsd" localSheetId="4" hidden="1">'[46]Fax a enviar'!#REF!</definedName>
    <definedName name="dfdfsd" localSheetId="6" hidden="1">'[46]Fax a enviar'!#REF!</definedName>
    <definedName name="dfdfsd" localSheetId="3" hidden="1">'[46]Fax a enviar'!#REF!</definedName>
    <definedName name="dfdfsd" localSheetId="1" hidden="1">'[46]Fax a enviar'!#REF!</definedName>
    <definedName name="dfdfsd" localSheetId="2" hidden="1">'[46]Fax a enviar'!#REF!</definedName>
    <definedName name="dfdfsd" hidden="1">'[46]Fax a enviar'!#REF!</definedName>
    <definedName name="dfdgfdfd" hidden="1">'[47]Fax a enviar'!#REF!</definedName>
    <definedName name="dfdgfdsfsd" localSheetId="8" hidden="1">#REF!</definedName>
    <definedName name="dfdgfdsfsd" localSheetId="9" hidden="1">#REF!</definedName>
    <definedName name="dfdgfdsfsd" localSheetId="4" hidden="1">#REF!</definedName>
    <definedName name="dfdgfdsfsd" localSheetId="6" hidden="1">#REF!</definedName>
    <definedName name="dfdgfdsfsd" localSheetId="3" hidden="1">#REF!</definedName>
    <definedName name="dfdgfdsfsd" localSheetId="1" hidden="1">#REF!</definedName>
    <definedName name="dfdgfdsfsd" localSheetId="2" hidden="1">#REF!</definedName>
    <definedName name="dfdgfdsfsd" localSheetId="5" hidden="1">#REF!</definedName>
    <definedName name="dfdgfdsfsd" hidden="1">#REF!</definedName>
    <definedName name="dfgd" localSheetId="8">#REF!</definedName>
    <definedName name="dfgd" localSheetId="9">#REF!</definedName>
    <definedName name="dfgd" localSheetId="4">#REF!</definedName>
    <definedName name="dfgd" localSheetId="6">#REF!</definedName>
    <definedName name="dfgd" localSheetId="3">#REF!</definedName>
    <definedName name="dfgd" localSheetId="1">#REF!</definedName>
    <definedName name="dfgd" localSheetId="2">#REF!</definedName>
    <definedName name="dfgd">#REF!</definedName>
    <definedName name="DG" localSheetId="8">#REF!</definedName>
    <definedName name="DG" localSheetId="9">#REF!</definedName>
    <definedName name="DG" localSheetId="4">#REF!</definedName>
    <definedName name="DG" localSheetId="6">#REF!</definedName>
    <definedName name="DG" localSheetId="3">#REF!</definedName>
    <definedName name="DG" localSheetId="2">#REF!</definedName>
    <definedName name="DG">#REF!</definedName>
    <definedName name="DG_S" localSheetId="9">#REF!</definedName>
    <definedName name="DG_S" localSheetId="6">#REF!</definedName>
    <definedName name="DG_S" localSheetId="2">#REF!</definedName>
    <definedName name="DG_S" localSheetId="5">#REF!</definedName>
    <definedName name="DG_S">#REF!</definedName>
    <definedName name="dgdgd" localSheetId="9" hidden="1">#REF!</definedName>
    <definedName name="dgdgd" localSheetId="6" hidden="1">#REF!</definedName>
    <definedName name="dgdgd" localSheetId="1" hidden="1">#REF!</definedName>
    <definedName name="dgdgd" localSheetId="2" hidden="1">#REF!</definedName>
    <definedName name="dgdgd" localSheetId="5" hidden="1">#REF!</definedName>
    <definedName name="dgdgd" hidden="1">#REF!</definedName>
    <definedName name="DGproj">#N/A</definedName>
    <definedName name="Discount_IDA">[48]NPV!$B$28</definedName>
    <definedName name="Discount_NC">[48]NPV!#REF!</definedName>
    <definedName name="DiscountRate" localSheetId="8">#REF!</definedName>
    <definedName name="DiscountRate" localSheetId="9">#REF!</definedName>
    <definedName name="DiscountRate" localSheetId="4">#REF!</definedName>
    <definedName name="DiscountRate" localSheetId="6">#REF!</definedName>
    <definedName name="DiscountRate" localSheetId="3">#REF!</definedName>
    <definedName name="DiscountRate" localSheetId="1">#REF!</definedName>
    <definedName name="DiscountRate" localSheetId="2">#REF!</definedName>
    <definedName name="DiscountRate" localSheetId="5">#REF!</definedName>
    <definedName name="DiscountRate">#REF!</definedName>
    <definedName name="DIVISOR" localSheetId="8">#REF!</definedName>
    <definedName name="DIVISOR" localSheetId="9">#REF!</definedName>
    <definedName name="DIVISOR" localSheetId="4">#REF!</definedName>
    <definedName name="DIVISOR" localSheetId="6">#REF!</definedName>
    <definedName name="DIVISOR" localSheetId="3">#REF!</definedName>
    <definedName name="DIVISOR" localSheetId="1">#REF!</definedName>
    <definedName name="DIVISOR" localSheetId="2">#REF!</definedName>
    <definedName name="DIVISOR">#REF!</definedName>
    <definedName name="DIVISOR1" localSheetId="8">#REF!</definedName>
    <definedName name="DIVISOR1" localSheetId="9">#REF!</definedName>
    <definedName name="DIVISOR1" localSheetId="4">#REF!</definedName>
    <definedName name="DIVISOR1" localSheetId="6">#REF!</definedName>
    <definedName name="DIVISOR1" localSheetId="3">#REF!</definedName>
    <definedName name="DIVISOR1" localSheetId="1">#REF!</definedName>
    <definedName name="DIVISOR1" localSheetId="2">#REF!</definedName>
    <definedName name="DIVISOR1">#REF!</definedName>
    <definedName name="DKK" localSheetId="9">#REF!</definedName>
    <definedName name="DKK" localSheetId="6">#REF!</definedName>
    <definedName name="DKK" localSheetId="1">#REF!</definedName>
    <definedName name="DKK" localSheetId="2">#REF!</definedName>
    <definedName name="DKK" localSheetId="5">#REF!</definedName>
    <definedName name="DKK">#REF!</definedName>
    <definedName name="DKR" localSheetId="9">#REF!</definedName>
    <definedName name="DKR" localSheetId="6">#REF!</definedName>
    <definedName name="DKR" localSheetId="1">#REF!</definedName>
    <definedName name="DKR" localSheetId="2">#REF!</definedName>
    <definedName name="DKR" localSheetId="5">#REF!</definedName>
    <definedName name="DKR">#REF!</definedName>
    <definedName name="DM" localSheetId="9">#REF!</definedName>
    <definedName name="DM" localSheetId="6">#REF!</definedName>
    <definedName name="DM" localSheetId="1">#REF!</definedName>
    <definedName name="DM" localSheetId="2">#REF!</definedName>
    <definedName name="DM" localSheetId="5">#REF!</definedName>
    <definedName name="DM">#REF!</definedName>
    <definedName name="DM1A" localSheetId="9">#REF!</definedName>
    <definedName name="DM1A" localSheetId="6">#REF!</definedName>
    <definedName name="DM1A" localSheetId="1">#REF!</definedName>
    <definedName name="DM1A" localSheetId="2">#REF!</definedName>
    <definedName name="DM1A" localSheetId="5">#REF!</definedName>
    <definedName name="DM1A">#REF!</definedName>
    <definedName name="DO" localSheetId="9">#REF!</definedName>
    <definedName name="DO" localSheetId="6">#REF!</definedName>
    <definedName name="DO" localSheetId="2">#REF!</definedName>
    <definedName name="DO" localSheetId="5">#REF!</definedName>
    <definedName name="DO">#REF!</definedName>
    <definedName name="Dproj">#N/A</definedName>
    <definedName name="DR" localSheetId="8">#REF!</definedName>
    <definedName name="DR" localSheetId="9">#REF!</definedName>
    <definedName name="DR" localSheetId="4">#REF!</definedName>
    <definedName name="DR" localSheetId="6">#REF!</definedName>
    <definedName name="DR" localSheetId="3">#REF!</definedName>
    <definedName name="DR" localSheetId="1">#REF!</definedName>
    <definedName name="DR" localSheetId="2">#REF!</definedName>
    <definedName name="DR" localSheetId="5">#REF!</definedName>
    <definedName name="DR">#REF!</definedName>
    <definedName name="DR1A" localSheetId="8">#REF!</definedName>
    <definedName name="DR1A" localSheetId="9">#REF!</definedName>
    <definedName name="DR1A" localSheetId="4">#REF!</definedName>
    <definedName name="DR1A" localSheetId="6">#REF!</definedName>
    <definedName name="DR1A" localSheetId="3">#REF!</definedName>
    <definedName name="DR1A" localSheetId="1">#REF!</definedName>
    <definedName name="DR1A" localSheetId="2">#REF!</definedName>
    <definedName name="DR1A">#REF!</definedName>
    <definedName name="drd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s" hidden="1">'[44]Fax a enviar'!#REF!</definedName>
    <definedName name="DSA_Assumptions" localSheetId="8">#REF!</definedName>
    <definedName name="DSA_Assumptions" localSheetId="9">#REF!</definedName>
    <definedName name="DSA_Assumptions" localSheetId="4">#REF!</definedName>
    <definedName name="DSA_Assumptions" localSheetId="6">#REF!</definedName>
    <definedName name="DSA_Assumptions" localSheetId="3">#REF!</definedName>
    <definedName name="DSA_Assumptions" localSheetId="1">#REF!</definedName>
    <definedName name="DSA_Assumptions" localSheetId="2">#REF!</definedName>
    <definedName name="DSA_Assumptions" localSheetId="5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ds" localSheetId="8" hidden="1">'[44]Fax a enviar'!#REF!</definedName>
    <definedName name="dsds" localSheetId="9" hidden="1">'[44]Fax a enviar'!#REF!</definedName>
    <definedName name="dsds" localSheetId="4" hidden="1">'[44]Fax a enviar'!#REF!</definedName>
    <definedName name="dsds" localSheetId="6" hidden="1">'[44]Fax a enviar'!#REF!</definedName>
    <definedName name="dsds" localSheetId="3" hidden="1">'[44]Fax a enviar'!#REF!</definedName>
    <definedName name="dsds" localSheetId="1" hidden="1">'[44]Fax a enviar'!#REF!</definedName>
    <definedName name="dsds" localSheetId="2" hidden="1">'[44]Fax a enviar'!#REF!</definedName>
    <definedName name="dsds" localSheetId="5" hidden="1">'[44]Fax a enviar'!#REF!</definedName>
    <definedName name="dsds" hidden="1">'[44]Fax a enviar'!#REF!</definedName>
    <definedName name="DSI" localSheetId="8">#REF!</definedName>
    <definedName name="DSI" localSheetId="9">#REF!</definedName>
    <definedName name="DSI" localSheetId="4">#REF!</definedName>
    <definedName name="DSI" localSheetId="6">#REF!</definedName>
    <definedName name="DSI" localSheetId="3">#REF!</definedName>
    <definedName name="DSI" localSheetId="1">#REF!</definedName>
    <definedName name="DSI" localSheetId="2">#REF!</definedName>
    <definedName name="DSI" localSheetId="5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8">#REF!</definedName>
    <definedName name="DSP" localSheetId="9">#REF!</definedName>
    <definedName name="DSP" localSheetId="4">#REF!</definedName>
    <definedName name="DSP" localSheetId="6">#REF!</definedName>
    <definedName name="DSP" localSheetId="3">#REF!</definedName>
    <definedName name="DSP" localSheetId="1">#REF!</definedName>
    <definedName name="DSP" localSheetId="2">#REF!</definedName>
    <definedName name="DSP" localSheetId="5">#REF!</definedName>
    <definedName name="DSP">#REF!</definedName>
    <definedName name="DSPBproj">#N/A</definedName>
    <definedName name="DSPG" localSheetId="8">#REF!</definedName>
    <definedName name="DSPG" localSheetId="9">#REF!</definedName>
    <definedName name="DSPG" localSheetId="4">#REF!</definedName>
    <definedName name="DSPG" localSheetId="6">#REF!</definedName>
    <definedName name="DSPG" localSheetId="3">#REF!</definedName>
    <definedName name="DSPG" localSheetId="1">#REF!</definedName>
    <definedName name="DSPG" localSheetId="2">#REF!</definedName>
    <definedName name="DSPG" localSheetId="5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Y" localSheetId="8">#REF!</definedName>
    <definedName name="DY" localSheetId="9">#REF!</definedName>
    <definedName name="DY" localSheetId="4">#REF!</definedName>
    <definedName name="DY" localSheetId="6">#REF!</definedName>
    <definedName name="DY" localSheetId="3">#REF!</definedName>
    <definedName name="DY" localSheetId="1">#REF!</definedName>
    <definedName name="DY" localSheetId="2">#REF!</definedName>
    <definedName name="DY" localSheetId="5">#REF!</definedName>
    <definedName name="DY">#REF!</definedName>
    <definedName name="DY1A" localSheetId="8">#REF!</definedName>
    <definedName name="DY1A" localSheetId="9">#REF!</definedName>
    <definedName name="DY1A" localSheetId="4">#REF!</definedName>
    <definedName name="DY1A" localSheetId="6">#REF!</definedName>
    <definedName name="DY1A" localSheetId="3">#REF!</definedName>
    <definedName name="DY1A" localSheetId="1">#REF!</definedName>
    <definedName name="DY1A" localSheetId="2">#REF!</definedName>
    <definedName name="DY1A">#REF!</definedName>
    <definedName name="E" localSheetId="8">#REF!</definedName>
    <definedName name="E" localSheetId="9">#REF!</definedName>
    <definedName name="E" localSheetId="4">#REF!</definedName>
    <definedName name="E" localSheetId="6">#REF!</definedName>
    <definedName name="E" localSheetId="3">#REF!</definedName>
    <definedName name="E" localSheetId="1">#REF!</definedName>
    <definedName name="E" localSheetId="2">#REF!</definedName>
    <definedName name="E">#REF!</definedName>
    <definedName name="EBRD" localSheetId="9">#REF!</definedName>
    <definedName name="EBRD" localSheetId="6">#REF!</definedName>
    <definedName name="EBRD" localSheetId="2">#REF!</definedName>
    <definedName name="EBRD" localSheetId="5">#REF!</definedName>
    <definedName name="EBRD">#REF!</definedName>
    <definedName name="ECU" localSheetId="9">#REF!</definedName>
    <definedName name="ECU" localSheetId="6">#REF!</definedName>
    <definedName name="ECU" localSheetId="1">#REF!</definedName>
    <definedName name="ECU" localSheetId="2">#REF!</definedName>
    <definedName name="ECU" localSheetId="5">#REF!</definedName>
    <definedName name="ECU">#REF!</definedName>
    <definedName name="EDNA">#N/A</definedName>
    <definedName name="edr" localSheetId="7" hidden="1">{"Riqfin97",#N/A,FALSE,"Tran";"Riqfinpro",#N/A,FALSE,"Tran"}</definedName>
    <definedName name="edr" localSheetId="8" hidden="1">{"Riqfin97",#N/A,FALSE,"Tran";"Riqfinpro",#N/A,FALSE,"Tran"}</definedName>
    <definedName name="edr" localSheetId="9" hidden="1">{"Riqfin97",#N/A,FALSE,"Tran";"Riqfinpro",#N/A,FALSE,"Tran"}</definedName>
    <definedName name="edr" localSheetId="0" hidden="1">{"Riqfin97",#N/A,FALSE,"Tran";"Riqfinpro",#N/A,FALSE,"Tran"}</definedName>
    <definedName name="edr" localSheetId="4" hidden="1">{"Riqfin97",#N/A,FALSE,"Tran";"Riqfinpro",#N/A,FALSE,"Tran"}</definedName>
    <definedName name="edr" localSheetId="6" hidden="1">{"Riqfin97",#N/A,FALSE,"Tran";"Riqfinpro",#N/A,FALSE,"Tran"}</definedName>
    <definedName name="edr" localSheetId="3" hidden="1">{"Riqfin97",#N/A,FALSE,"Tran";"Riqfinpro",#N/A,FALSE,"Tran"}</definedName>
    <definedName name="edr" localSheetId="1" hidden="1">{"Riqfin97",#N/A,FALSE,"Tran";"Riqfinpro",#N/A,FALSE,"Tran"}</definedName>
    <definedName name="edr" localSheetId="2" hidden="1">{"Riqfin97",#N/A,FALSE,"Tran";"Riqfinpro",#N/A,FALSE,"Tran"}</definedName>
    <definedName name="edr" localSheetId="5" hidden="1">{"Riqfin97",#N/A,FALSE,"Tran";"Riqfinpro",#N/A,FALSE,"Tran"}</definedName>
    <definedName name="edr" hidden="1">{"Riqfin97",#N/A,FALSE,"Tran";"Riqfinpro",#N/A,FALSE,"Tran"}</definedName>
    <definedName name="ee" localSheetId="7" hidden="1">{"Tab1",#N/A,FALSE,"P";"Tab2",#N/A,FALSE,"P"}</definedName>
    <definedName name="ee" localSheetId="8" hidden="1">{"Tab1",#N/A,FALSE,"P";"Tab2",#N/A,FALSE,"P"}</definedName>
    <definedName name="ee" localSheetId="9" hidden="1">{"Tab1",#N/A,FALSE,"P";"Tab2",#N/A,FALSE,"P"}</definedName>
    <definedName name="ee" localSheetId="0" hidden="1">{"Tab1",#N/A,FALSE,"P";"Tab2",#N/A,FALSE,"P"}</definedName>
    <definedName name="ee" localSheetId="4" hidden="1">{"Tab1",#N/A,FALSE,"P";"Tab2",#N/A,FALSE,"P"}</definedName>
    <definedName name="ee" localSheetId="6" hidden="1">{"Tab1",#N/A,FALSE,"P";"Tab2",#N/A,FALSE,"P"}</definedName>
    <definedName name="ee" localSheetId="3" hidden="1">{"Tab1",#N/A,FALSE,"P";"Tab2",#N/A,FALSE,"P"}</definedName>
    <definedName name="ee" localSheetId="1" hidden="1">{"Tab1",#N/A,FALSE,"P";"Tab2",#N/A,FALSE,"P"}</definedName>
    <definedName name="ee" localSheetId="2" hidden="1">{"Tab1",#N/A,FALSE,"P";"Tab2",#N/A,FALSE,"P"}</definedName>
    <definedName name="ee" localSheetId="5" hidden="1">{"Tab1",#N/A,FALSE,"P";"Tab2",#N/A,FALSE,"P"}</definedName>
    <definedName name="ee" hidden="1">{"Tab1",#N/A,FALSE,"P";"Tab2",#N/A,FALSE,"P"}</definedName>
    <definedName name="eee" localSheetId="7" hidden="1">{"Tab1",#N/A,FALSE,"P";"Tab2",#N/A,FALSE,"P"}</definedName>
    <definedName name="eee" localSheetId="8" hidden="1">{"Tab1",#N/A,FALSE,"P";"Tab2",#N/A,FALSE,"P"}</definedName>
    <definedName name="eee" localSheetId="9" hidden="1">{"Tab1",#N/A,FALSE,"P";"Tab2",#N/A,FALSE,"P"}</definedName>
    <definedName name="eee" localSheetId="0" hidden="1">{"Tab1",#N/A,FALSE,"P";"Tab2",#N/A,FALSE,"P"}</definedName>
    <definedName name="eee" localSheetId="4" hidden="1">{"Tab1",#N/A,FALSE,"P";"Tab2",#N/A,FALSE,"P"}</definedName>
    <definedName name="eee" localSheetId="6" hidden="1">{"Tab1",#N/A,FALSE,"P";"Tab2",#N/A,FALSE,"P"}</definedName>
    <definedName name="eee" localSheetId="3" hidden="1">{"Tab1",#N/A,FALSE,"P";"Tab2",#N/A,FALSE,"P"}</definedName>
    <definedName name="eee" localSheetId="1" hidden="1">{"Tab1",#N/A,FALSE,"P";"Tab2",#N/A,FALSE,"P"}</definedName>
    <definedName name="eee" localSheetId="2" hidden="1">{"Tab1",#N/A,FALSE,"P";"Tab2",#N/A,FALSE,"P"}</definedName>
    <definedName name="eee" localSheetId="5" hidden="1">{"Tab1",#N/A,FALSE,"P";"Tab2",#N/A,FALSE,"P"}</definedName>
    <definedName name="eee" hidden="1">{"Tab1",#N/A,FALSE,"P";"Tab2",#N/A,FALSE,"P"}</definedName>
    <definedName name="eeee" localSheetId="7" hidden="1">{"Riqfin97",#N/A,FALSE,"Tran";"Riqfinpro",#N/A,FALSE,"Tran"}</definedName>
    <definedName name="eeee" localSheetId="8" hidden="1">{"Riqfin97",#N/A,FALSE,"Tran";"Riqfinpro",#N/A,FALSE,"Tran"}</definedName>
    <definedName name="eeee" localSheetId="9" hidden="1">{"Riqfin97",#N/A,FALSE,"Tran";"Riqfinpro",#N/A,FALSE,"Tran"}</definedName>
    <definedName name="eeee" localSheetId="0" hidden="1">{"Riqfin97",#N/A,FALSE,"Tran";"Riqfinpro",#N/A,FALSE,"Tran"}</definedName>
    <definedName name="eeee" localSheetId="4" hidden="1">{"Riqfin97",#N/A,FALSE,"Tran";"Riqfinpro",#N/A,FALSE,"Tran"}</definedName>
    <definedName name="eeee" localSheetId="6" hidden="1">{"Riqfin97",#N/A,FALSE,"Tran";"Riqfinpro",#N/A,FALSE,"Tran"}</definedName>
    <definedName name="eeee" localSheetId="3" hidden="1">{"Riqfin97",#N/A,FALSE,"Tran";"Riqfinpro",#N/A,FALSE,"Tran"}</definedName>
    <definedName name="eeee" localSheetId="1" hidden="1">{"Riqfin97",#N/A,FALSE,"Tran";"Riqfinpro",#N/A,FALSE,"Tran"}</definedName>
    <definedName name="eeee" localSheetId="2" hidden="1">{"Riqfin97",#N/A,FALSE,"Tran";"Riqfinpro",#N/A,FALSE,"Tran"}</definedName>
    <definedName name="eeee" localSheetId="5" hidden="1">{"Riqfin97",#N/A,FALSE,"Tran";"Riqfinpro",#N/A,FALSE,"Tran"}</definedName>
    <definedName name="eeee" hidden="1">{"Riqfin97",#N/A,FALSE,"Tran";"Riqfinpro",#N/A,FALSE,"Tran"}</definedName>
    <definedName name="eeeee" localSheetId="7" hidden="1">{"Riqfin97",#N/A,FALSE,"Tran";"Riqfinpro",#N/A,FALSE,"Tran"}</definedName>
    <definedName name="eeeee" localSheetId="8" hidden="1">{"Riqfin97",#N/A,FALSE,"Tran";"Riqfinpro",#N/A,FALSE,"Tran"}</definedName>
    <definedName name="eeeee" localSheetId="9" hidden="1">{"Riqfin97",#N/A,FALSE,"Tran";"Riqfinpro",#N/A,FALSE,"Tran"}</definedName>
    <definedName name="eeeee" localSheetId="0" hidden="1">{"Riqfin97",#N/A,FALSE,"Tran";"Riqfinpro",#N/A,FALSE,"Tran"}</definedName>
    <definedName name="eeeee" localSheetId="4" hidden="1">{"Riqfin97",#N/A,FALSE,"Tran";"Riqfinpro",#N/A,FALSE,"Tran"}</definedName>
    <definedName name="eeeee" localSheetId="6" hidden="1">{"Riqfin97",#N/A,FALSE,"Tran";"Riqfinpro",#N/A,FALSE,"Tran"}</definedName>
    <definedName name="eeeee" localSheetId="3" hidden="1">{"Riqfin97",#N/A,FALSE,"Tran";"Riqfinpro",#N/A,FALSE,"Tran"}</definedName>
    <definedName name="eeeee" localSheetId="1" hidden="1">{"Riqfin97",#N/A,FALSE,"Tran";"Riqfinpro",#N/A,FALSE,"Tran"}</definedName>
    <definedName name="eeeee" localSheetId="2" hidden="1">{"Riqfin97",#N/A,FALSE,"Tran";"Riqfinpro",#N/A,FALSE,"Tran"}</definedName>
    <definedName name="eeeee" localSheetId="5" hidden="1">{"Riqfin97",#N/A,FALSE,"Tran";"Riqfinpro",#N/A,FALSE,"Tran"}</definedName>
    <definedName name="eeeee" hidden="1">{"Riqfin97",#N/A,FALSE,"Tran";"Riqfinpro",#N/A,FALSE,"Tran"}</definedName>
    <definedName name="eeeeeee" localSheetId="7" hidden="1">{"Riqfin97",#N/A,FALSE,"Tran";"Riqfinpro",#N/A,FALSE,"Tran"}</definedName>
    <definedName name="eeeeeee" localSheetId="8" hidden="1">{"Riqfin97",#N/A,FALSE,"Tran";"Riqfinpro",#N/A,FALSE,"Tran"}</definedName>
    <definedName name="eeeeeee" localSheetId="9" hidden="1">{"Riqfin97",#N/A,FALSE,"Tran";"Riqfinpro",#N/A,FALSE,"Tran"}</definedName>
    <definedName name="eeeeeee" localSheetId="0" hidden="1">{"Riqfin97",#N/A,FALSE,"Tran";"Riqfinpro",#N/A,FALSE,"Tran"}</definedName>
    <definedName name="eeeeeee" localSheetId="4" hidden="1">{"Riqfin97",#N/A,FALSE,"Tran";"Riqfinpro",#N/A,FALSE,"Tran"}</definedName>
    <definedName name="eeeeeee" localSheetId="6" hidden="1">{"Riqfin97",#N/A,FALSE,"Tran";"Riqfinpro",#N/A,FALSE,"Tran"}</definedName>
    <definedName name="eeeeeee" localSheetId="3" hidden="1">{"Riqfin97",#N/A,FALSE,"Tran";"Riqfinpro",#N/A,FALSE,"Tran"}</definedName>
    <definedName name="eeeeeee" localSheetId="1" hidden="1">{"Riqfin97",#N/A,FALSE,"Tran";"Riqfinpro",#N/A,FALSE,"Tran"}</definedName>
    <definedName name="eeeeeee" localSheetId="2" hidden="1">{"Riqfin97",#N/A,FALSE,"Tran";"Riqfinpro",#N/A,FALSE,"Tran"}</definedName>
    <definedName name="eeeeeee" localSheetId="5" hidden="1">{"Riqfin97",#N/A,FALSE,"Tran";"Riqfinpro",#N/A,FALSE,"Tran"}</definedName>
    <definedName name="eeeeeee" hidden="1">{"Riqfin97",#N/A,FALSE,"Tran";"Riqfinpro",#N/A,FALSE,"Tran"}</definedName>
    <definedName name="eeeeeeeeee" localSheetId="8" hidden="1">#REF!</definedName>
    <definedName name="eeeeeeeeee" localSheetId="9" hidden="1">#REF!</definedName>
    <definedName name="eeeeeeeeee" localSheetId="4" hidden="1">#REF!</definedName>
    <definedName name="eeeeeeeeee" localSheetId="6" hidden="1">#REF!</definedName>
    <definedName name="eeeeeeeeee" localSheetId="3" hidden="1">#REF!</definedName>
    <definedName name="eeeeeeeeee" localSheetId="1" hidden="1">#REF!</definedName>
    <definedName name="eeeeeeeeee" localSheetId="2" hidden="1">#REF!</definedName>
    <definedName name="eeeeeeeeee" localSheetId="5" hidden="1">#REF!</definedName>
    <definedName name="eeeeeeeeee" hidden="1">#REF!</definedName>
    <definedName name="efdgd" localSheetId="8" hidden="1">'[49]Fax a enviar'!#REF!</definedName>
    <definedName name="efdgd" localSheetId="9" hidden="1">'[49]Fax a enviar'!#REF!</definedName>
    <definedName name="efdgd" localSheetId="4" hidden="1">'[49]Fax a enviar'!#REF!</definedName>
    <definedName name="efdgd" localSheetId="6" hidden="1">'[49]Fax a enviar'!#REF!</definedName>
    <definedName name="efdgd" localSheetId="3" hidden="1">'[49]Fax a enviar'!#REF!</definedName>
    <definedName name="efdgd" localSheetId="1" hidden="1">'[49]Fax a enviar'!#REF!</definedName>
    <definedName name="efdgd" localSheetId="2" hidden="1">'[49]Fax a enviar'!#REF!</definedName>
    <definedName name="efdgd" localSheetId="5" hidden="1">'[49]Fax a enviar'!#REF!</definedName>
    <definedName name="efdgd" hidden="1">'[49]Fax a enviar'!#REF!</definedName>
    <definedName name="efefte" localSheetId="4" hidden="1">'[49]Fax a enviar'!#REF!</definedName>
    <definedName name="efefte" localSheetId="6" hidden="1">'[49]Fax a enviar'!#REF!</definedName>
    <definedName name="efefte" localSheetId="3" hidden="1">'[49]Fax a enviar'!#REF!</definedName>
    <definedName name="efefte" localSheetId="1" hidden="1">'[49]Fax a enviar'!#REF!</definedName>
    <definedName name="efefte" localSheetId="2" hidden="1">'[49]Fax a enviar'!#REF!</definedName>
    <definedName name="efefte" hidden="1">'[49]Fax a enviar'!#REF!</definedName>
    <definedName name="efsdfsd" localSheetId="8" hidden="1">#REF!</definedName>
    <definedName name="efsdfsd" localSheetId="9" hidden="1">#REF!</definedName>
    <definedName name="efsdfsd" localSheetId="4" hidden="1">#REF!</definedName>
    <definedName name="efsdfsd" localSheetId="6" hidden="1">#REF!</definedName>
    <definedName name="efsdfsd" localSheetId="3" hidden="1">#REF!</definedName>
    <definedName name="efsdfsd" localSheetId="1" hidden="1">#REF!</definedName>
    <definedName name="efsdfsd" localSheetId="2" hidden="1">#REF!</definedName>
    <definedName name="efsdfsd" localSheetId="5" hidden="1">#REF!</definedName>
    <definedName name="efsdfsd" hidden="1">#REF!</definedName>
    <definedName name="eka" localSheetId="8">#REF!</definedName>
    <definedName name="eka" localSheetId="9">#REF!</definedName>
    <definedName name="eka" localSheetId="4">#REF!</definedName>
    <definedName name="eka" localSheetId="6">#REF!</definedName>
    <definedName name="eka" localSheetId="3">#REF!</definedName>
    <definedName name="eka" localSheetId="1">#REF!</definedName>
    <definedName name="eka" localSheetId="2">#REF!</definedName>
    <definedName name="eka">#REF!</definedName>
    <definedName name="EMISION" localSheetId="8">[32]BCP!#REF!</definedName>
    <definedName name="EMISION" localSheetId="9">[32]BCP!#REF!</definedName>
    <definedName name="EMISION" localSheetId="4">[32]BCP!#REF!</definedName>
    <definedName name="EMISION" localSheetId="6">[32]BCP!#REF!</definedName>
    <definedName name="EMISION" localSheetId="3">[32]BCP!#REF!</definedName>
    <definedName name="EMISION" localSheetId="2">[32]BCP!#REF!</definedName>
    <definedName name="EMISION">[32]BCP!#REF!</definedName>
    <definedName name="empty" localSheetId="8">#REF!</definedName>
    <definedName name="empty" localSheetId="9">#REF!</definedName>
    <definedName name="empty" localSheetId="4">#REF!</definedName>
    <definedName name="empty" localSheetId="6">#REF!</definedName>
    <definedName name="empty" localSheetId="3">#REF!</definedName>
    <definedName name="empty" localSheetId="1">#REF!</definedName>
    <definedName name="empty" localSheetId="2">#REF!</definedName>
    <definedName name="empty" localSheetId="5">#REF!</definedName>
    <definedName name="empty">#REF!</definedName>
    <definedName name="ENDA">#N/A</definedName>
    <definedName name="enri" localSheetId="8">#REF!</definedName>
    <definedName name="enri" localSheetId="9">#REF!</definedName>
    <definedName name="enri" localSheetId="4">#REF!</definedName>
    <definedName name="enri" localSheetId="6">#REF!</definedName>
    <definedName name="enri" localSheetId="3">#REF!</definedName>
    <definedName name="enri" localSheetId="1">#REF!</definedName>
    <definedName name="enri" localSheetId="2">#REF!</definedName>
    <definedName name="enri" localSheetId="5">#REF!</definedName>
    <definedName name="enri">#REF!</definedName>
    <definedName name="erererer" localSheetId="8" hidden="1">'[44]Fax a enviar'!#REF!</definedName>
    <definedName name="erererer" localSheetId="9" hidden="1">'[44]Fax a enviar'!#REF!</definedName>
    <definedName name="erererer" localSheetId="4" hidden="1">'[44]Fax a enviar'!#REF!</definedName>
    <definedName name="erererer" localSheetId="6" hidden="1">'[44]Fax a enviar'!#REF!</definedName>
    <definedName name="erererer" localSheetId="3" hidden="1">'[44]Fax a enviar'!#REF!</definedName>
    <definedName name="erererer" localSheetId="1" hidden="1">'[44]Fax a enviar'!#REF!</definedName>
    <definedName name="erererer" localSheetId="2" hidden="1">'[44]Fax a enviar'!#REF!</definedName>
    <definedName name="erererer" localSheetId="5" hidden="1">'[44]Fax a enviar'!#REF!</definedName>
    <definedName name="erererer" hidden="1">'[44]Fax a enviar'!#REF!</definedName>
    <definedName name="ererwrw" localSheetId="8" hidden="1">'[47]Fax a enviar'!#REF!</definedName>
    <definedName name="ererwrw" localSheetId="9" hidden="1">'[47]Fax a enviar'!#REF!</definedName>
    <definedName name="ererwrw" localSheetId="4" hidden="1">'[47]Fax a enviar'!#REF!</definedName>
    <definedName name="ererwrw" localSheetId="6" hidden="1">'[47]Fax a enviar'!#REF!</definedName>
    <definedName name="ererwrw" localSheetId="3" hidden="1">'[47]Fax a enviar'!#REF!</definedName>
    <definedName name="ererwrw" localSheetId="1" hidden="1">'[47]Fax a enviar'!#REF!</definedName>
    <definedName name="ererwrw" localSheetId="2" hidden="1">'[47]Fax a enviar'!#REF!</definedName>
    <definedName name="ererwrw" hidden="1">'[47]Fax a enviar'!#REF!</definedName>
    <definedName name="ergferger" localSheetId="7" hidden="1">{"Main Economic Indicators",#N/A,FALSE,"C"}</definedName>
    <definedName name="ergferger" localSheetId="8" hidden="1">{"Main Economic Indicators",#N/A,FALSE,"C"}</definedName>
    <definedName name="ergferger" localSheetId="9" hidden="1">{"Main Economic Indicators",#N/A,FALSE,"C"}</definedName>
    <definedName name="ergferger" localSheetId="0" hidden="1">{"Main Economic Indicators",#N/A,FALSE,"C"}</definedName>
    <definedName name="ergferger" localSheetId="4" hidden="1">{"Main Economic Indicators",#N/A,FALSE,"C"}</definedName>
    <definedName name="ergferger" localSheetId="6" hidden="1">{"Main Economic Indicators",#N/A,FALSE,"C"}</definedName>
    <definedName name="ergferger" localSheetId="3" hidden="1">{"Main Economic Indicators",#N/A,FALSE,"C"}</definedName>
    <definedName name="ergferger" localSheetId="1" hidden="1">{"Main Economic Indicators",#N/A,FALSE,"C"}</definedName>
    <definedName name="ergferger" localSheetId="2" hidden="1">{"Main Economic Indicators",#N/A,FALSE,"C"}</definedName>
    <definedName name="ergferger" localSheetId="5" hidden="1">{"Main Economic Indicators",#N/A,FALSE,"C"}</definedName>
    <definedName name="ergferger" hidden="1">{"Main Economic Indicators",#N/A,FALSE,"C"}</definedName>
    <definedName name="ergferger1" localSheetId="7" hidden="1">{"Main Economic Indicators",#N/A,FALSE,"C"}</definedName>
    <definedName name="ergferger1" localSheetId="8" hidden="1">{"Main Economic Indicators",#N/A,FALSE,"C"}</definedName>
    <definedName name="ergferger1" localSheetId="9" hidden="1">{"Main Economic Indicators",#N/A,FALSE,"C"}</definedName>
    <definedName name="ergferger1" localSheetId="0" hidden="1">{"Main Economic Indicators",#N/A,FALSE,"C"}</definedName>
    <definedName name="ergferger1" localSheetId="4" hidden="1">{"Main Economic Indicators",#N/A,FALSE,"C"}</definedName>
    <definedName name="ergferger1" localSheetId="6" hidden="1">{"Main Economic Indicators",#N/A,FALSE,"C"}</definedName>
    <definedName name="ergferger1" localSheetId="3" hidden="1">{"Main Economic Indicators",#N/A,FALSE,"C"}</definedName>
    <definedName name="ergferger1" localSheetId="1" hidden="1">{"Main Economic Indicators",#N/A,FALSE,"C"}</definedName>
    <definedName name="ergferger1" localSheetId="2" hidden="1">{"Main Economic Indicators",#N/A,FALSE,"C"}</definedName>
    <definedName name="ergferger1" localSheetId="5" hidden="1">{"Main Economic Indicators",#N/A,FALSE,"C"}</definedName>
    <definedName name="ergferger1" hidden="1">{"Main Economic Indicators",#N/A,FALSE,"C"}</definedName>
    <definedName name="ert" localSheetId="7" hidden="1">{"Minpmon",#N/A,FALSE,"Monthinput"}</definedName>
    <definedName name="ert" localSheetId="8" hidden="1">{"Minpmon",#N/A,FALSE,"Monthinput"}</definedName>
    <definedName name="ert" localSheetId="9" hidden="1">{"Minpmon",#N/A,FALSE,"Monthinput"}</definedName>
    <definedName name="ert" localSheetId="0" hidden="1">{"Minpmon",#N/A,FALSE,"Monthinput"}</definedName>
    <definedName name="ert" localSheetId="4" hidden="1">{"Minpmon",#N/A,FALSE,"Monthinput"}</definedName>
    <definedName name="ert" localSheetId="6" hidden="1">{"Minpmon",#N/A,FALSE,"Monthinput"}</definedName>
    <definedName name="ert" localSheetId="3" hidden="1">{"Minpmon",#N/A,FALSE,"Monthinput"}</definedName>
    <definedName name="ert" localSheetId="1" hidden="1">{"Minpmon",#N/A,FALSE,"Monthinput"}</definedName>
    <definedName name="ert" localSheetId="2" hidden="1">{"Minpmon",#N/A,FALSE,"Monthinput"}</definedName>
    <definedName name="ert" localSheetId="5" hidden="1">{"Minpmon",#N/A,FALSE,"Monthinput"}</definedName>
    <definedName name="ert" hidden="1">{"Minpmon",#N/A,FALSE,"Monthinput"}</definedName>
    <definedName name="ESAF_QUAR_GDP" localSheetId="9">#REF!</definedName>
    <definedName name="ESAF_QUAR_GDP" localSheetId="0">#REF!</definedName>
    <definedName name="ESAF_QUAR_GDP" localSheetId="4">#REF!</definedName>
    <definedName name="ESAF_QUAR_GDP" localSheetId="6">#REF!</definedName>
    <definedName name="ESAF_QUAR_GDP" localSheetId="3">#REF!</definedName>
    <definedName name="ESAF_QUAR_GDP" localSheetId="1">#REF!</definedName>
    <definedName name="ESAF_QUAR_GDP" localSheetId="2">#REF!</definedName>
    <definedName name="ESAF_QUAR_GDP" localSheetId="5">#REF!</definedName>
    <definedName name="ESAF_QUAR_GDP">#REF!</definedName>
    <definedName name="esafr" localSheetId="8">#REF!</definedName>
    <definedName name="esafr" localSheetId="9">#REF!</definedName>
    <definedName name="esafr" localSheetId="0">#REF!</definedName>
    <definedName name="esafr" localSheetId="4">#REF!</definedName>
    <definedName name="esafr" localSheetId="6">#REF!</definedName>
    <definedName name="esafr" localSheetId="3">#REF!</definedName>
    <definedName name="esafr" localSheetId="1">#REF!</definedName>
    <definedName name="esafr" localSheetId="2">#REF!</definedName>
    <definedName name="esafr">#REF!</definedName>
    <definedName name="ESC" localSheetId="8">#REF!</definedName>
    <definedName name="ESC" localSheetId="9">#REF!</definedName>
    <definedName name="ESC" localSheetId="4">#REF!</definedName>
    <definedName name="ESC" localSheetId="6">#REF!</definedName>
    <definedName name="ESC" localSheetId="3">#REF!</definedName>
    <definedName name="ESC" localSheetId="1">#REF!</definedName>
    <definedName name="ESC" localSheetId="2">#REF!</definedName>
    <definedName name="ESC">#REF!</definedName>
    <definedName name="ESTRUCTURA" localSheetId="8" hidden="1">[4]C!#REF!</definedName>
    <definedName name="ESTRUCTURA" localSheetId="9" hidden="1">[4]C!#REF!</definedName>
    <definedName name="ESTRUCTURA" localSheetId="4" hidden="1">[4]C!#REF!</definedName>
    <definedName name="ESTRUCTURA" localSheetId="6" hidden="1">[4]C!#REF!</definedName>
    <definedName name="ESTRUCTURA" localSheetId="3" hidden="1">[4]C!#REF!</definedName>
    <definedName name="ESTRUCTURA" localSheetId="1" hidden="1">[4]C!#REF!</definedName>
    <definedName name="ESTRUCTURA" localSheetId="2" hidden="1">[4]C!#REF!</definedName>
    <definedName name="ESTRUCTURA" hidden="1">[4]C!#REF!</definedName>
    <definedName name="etewte" localSheetId="8" hidden="1">#REF!</definedName>
    <definedName name="etewte" localSheetId="9" hidden="1">#REF!</definedName>
    <definedName name="etewte" localSheetId="4" hidden="1">#REF!</definedName>
    <definedName name="etewte" localSheetId="6" hidden="1">#REF!</definedName>
    <definedName name="etewte" localSheetId="3" hidden="1">#REF!</definedName>
    <definedName name="etewte" localSheetId="1" hidden="1">#REF!</definedName>
    <definedName name="etewte" localSheetId="2" hidden="1">#REF!</definedName>
    <definedName name="etewte" localSheetId="5" hidden="1">#REF!</definedName>
    <definedName name="etewte" hidden="1">#REF!</definedName>
    <definedName name="etwt" localSheetId="8" hidden="1">#REF!</definedName>
    <definedName name="etwt" localSheetId="9" hidden="1">#REF!</definedName>
    <definedName name="etwt" localSheetId="4" hidden="1">#REF!</definedName>
    <definedName name="etwt" localSheetId="6" hidden="1">#REF!</definedName>
    <definedName name="etwt" localSheetId="3" hidden="1">#REF!</definedName>
    <definedName name="etwt" localSheetId="1" hidden="1">#REF!</definedName>
    <definedName name="etwt" localSheetId="2" hidden="1">#REF!</definedName>
    <definedName name="etwt" hidden="1">#REF!</definedName>
    <definedName name="EURCRUDE87" localSheetId="8">#REF!</definedName>
    <definedName name="EURCRUDE87" localSheetId="9">#REF!</definedName>
    <definedName name="EURCRUDE87" localSheetId="4">#REF!</definedName>
    <definedName name="EURCRUDE87" localSheetId="6">#REF!</definedName>
    <definedName name="EURCRUDE87" localSheetId="3">#REF!</definedName>
    <definedName name="EURCRUDE87" localSheetId="1">#REF!</definedName>
    <definedName name="EURCRUDE87" localSheetId="2">#REF!</definedName>
    <definedName name="EURCRUDE87">#REF!</definedName>
    <definedName name="EURCRUDE88" localSheetId="9">#REF!</definedName>
    <definedName name="EURCRUDE88" localSheetId="6">#REF!</definedName>
    <definedName name="EURCRUDE88" localSheetId="1">#REF!</definedName>
    <definedName name="EURCRUDE88" localSheetId="2">#REF!</definedName>
    <definedName name="EURCRUDE88" localSheetId="5">#REF!</definedName>
    <definedName name="EURCRUDE88">#REF!</definedName>
    <definedName name="EURO" localSheetId="9">#REF!</definedName>
    <definedName name="EURO" localSheetId="6">#REF!</definedName>
    <definedName name="EURO" localSheetId="1">#REF!</definedName>
    <definedName name="EURO" localSheetId="2">#REF!</definedName>
    <definedName name="EURO" localSheetId="5">#REF!</definedName>
    <definedName name="EURO">#REF!</definedName>
    <definedName name="EURO1" localSheetId="9">#REF!</definedName>
    <definedName name="EURO1" localSheetId="6">#REF!</definedName>
    <definedName name="EURO1" localSheetId="1">#REF!</definedName>
    <definedName name="EURO1" localSheetId="2">#REF!</definedName>
    <definedName name="EURO1" localSheetId="5">#REF!</definedName>
    <definedName name="EURO1">#REF!</definedName>
    <definedName name="EURPROD87" localSheetId="9">#REF!</definedName>
    <definedName name="EURPROD87" localSheetId="6">#REF!</definedName>
    <definedName name="EURPROD87" localSheetId="1">#REF!</definedName>
    <definedName name="EURPROD87" localSheetId="2">#REF!</definedName>
    <definedName name="EURPROD87" localSheetId="5">#REF!</definedName>
    <definedName name="EURPROD87">#REF!</definedName>
    <definedName name="EURPROD88" localSheetId="9">#REF!</definedName>
    <definedName name="EURPROD88" localSheetId="6">#REF!</definedName>
    <definedName name="EURPROD88" localSheetId="1">#REF!</definedName>
    <definedName name="EURPROD88" localSheetId="2">#REF!</definedName>
    <definedName name="EURPROD88" localSheetId="5">#REF!</definedName>
    <definedName name="EURPROD88">#REF!</definedName>
    <definedName name="EURTOT87" localSheetId="9">#REF!</definedName>
    <definedName name="EURTOT87" localSheetId="6">#REF!</definedName>
    <definedName name="EURTOT87" localSheetId="1">#REF!</definedName>
    <definedName name="EURTOT87" localSheetId="2">#REF!</definedName>
    <definedName name="EURTOT87" localSheetId="5">#REF!</definedName>
    <definedName name="EURTOT87">#REF!</definedName>
    <definedName name="EURTOT88" localSheetId="9">#REF!</definedName>
    <definedName name="EURTOT88" localSheetId="6">#REF!</definedName>
    <definedName name="EURTOT88" localSheetId="1">#REF!</definedName>
    <definedName name="EURTOT88" localSheetId="2">#REF!</definedName>
    <definedName name="EURTOT88" localSheetId="5">#REF!</definedName>
    <definedName name="EURTOT88">#REF!</definedName>
    <definedName name="eustocks">#N/A</definedName>
    <definedName name="ex">[50]Sheet1!$N$2:$Q$26</definedName>
    <definedName name="ExitWRS">[51]Main!$AB$25</definedName>
    <definedName name="FAL" localSheetId="8">#REF!</definedName>
    <definedName name="FAL" localSheetId="9">#REF!</definedName>
    <definedName name="FAL" localSheetId="4">#REF!</definedName>
    <definedName name="FAL" localSheetId="6">#REF!</definedName>
    <definedName name="FAL" localSheetId="3">#REF!</definedName>
    <definedName name="FAL" localSheetId="1">#REF!</definedName>
    <definedName name="FAL" localSheetId="2">#REF!</definedName>
    <definedName name="FAL" localSheetId="5">#REF!</definedName>
    <definedName name="FAL">#REF!</definedName>
    <definedName name="FB" localSheetId="8">#REF!</definedName>
    <definedName name="FB" localSheetId="9">#REF!</definedName>
    <definedName name="FB" localSheetId="4">#REF!</definedName>
    <definedName name="FB" localSheetId="6">#REF!</definedName>
    <definedName name="FB" localSheetId="3">#REF!</definedName>
    <definedName name="FB" localSheetId="1">#REF!</definedName>
    <definedName name="FB" localSheetId="2">#REF!</definedName>
    <definedName name="FB">#REF!</definedName>
    <definedName name="FB1A" localSheetId="8">#REF!</definedName>
    <definedName name="FB1A" localSheetId="9">#REF!</definedName>
    <definedName name="FB1A" localSheetId="4">#REF!</definedName>
    <definedName name="FB1A" localSheetId="6">#REF!</definedName>
    <definedName name="FB1A" localSheetId="3">#REF!</definedName>
    <definedName name="FB1A" localSheetId="1">#REF!</definedName>
    <definedName name="FB1A" localSheetId="2">#REF!</definedName>
    <definedName name="FB1A">#REF!</definedName>
    <definedName name="fdfd" localSheetId="8" hidden="1">'[24]Fax a enviar'!#REF!</definedName>
    <definedName name="fdfd" localSheetId="9" hidden="1">'[24]Fax a enviar'!#REF!</definedName>
    <definedName name="fdfd" localSheetId="4" hidden="1">'[24]Fax a enviar'!#REF!</definedName>
    <definedName name="fdfd" localSheetId="6" hidden="1">'[24]Fax a enviar'!#REF!</definedName>
    <definedName name="fdfd" localSheetId="3" hidden="1">'[24]Fax a enviar'!#REF!</definedName>
    <definedName name="fdfd" localSheetId="2" hidden="1">'[24]Fax a enviar'!#REF!</definedName>
    <definedName name="fdfd" hidden="1">'[24]Fax a enviar'!#REF!</definedName>
    <definedName name="fdfdd" localSheetId="8" hidden="1">#REF!</definedName>
    <definedName name="fdfdd" localSheetId="9" hidden="1">#REF!</definedName>
    <definedName name="fdfdd" localSheetId="4" hidden="1">#REF!</definedName>
    <definedName name="fdfdd" localSheetId="6" hidden="1">#REF!</definedName>
    <definedName name="fdfdd" localSheetId="3" hidden="1">#REF!</definedName>
    <definedName name="fdfdd" localSheetId="1" hidden="1">#REF!</definedName>
    <definedName name="fdfdd" localSheetId="2" hidden="1">#REF!</definedName>
    <definedName name="fdfdd" localSheetId="5" hidden="1">#REF!</definedName>
    <definedName name="fdfdd" hidden="1">#REF!</definedName>
    <definedName name="fdfddf" localSheetId="8" hidden="1">#REF!</definedName>
    <definedName name="fdfddf" localSheetId="9" hidden="1">#REF!</definedName>
    <definedName name="fdfddf" localSheetId="4" hidden="1">#REF!</definedName>
    <definedName name="fdfddf" localSheetId="6" hidden="1">#REF!</definedName>
    <definedName name="fdfddf" localSheetId="3" hidden="1">#REF!</definedName>
    <definedName name="fdfddf" localSheetId="1" hidden="1">#REF!</definedName>
    <definedName name="fdfddf" localSheetId="2" hidden="1">#REF!</definedName>
    <definedName name="fdfddf" hidden="1">#REF!</definedName>
    <definedName name="fdfdf" localSheetId="8" hidden="1">'[24]Fax a enviar'!#REF!</definedName>
    <definedName name="fdfdf" localSheetId="9" hidden="1">'[24]Fax a enviar'!#REF!</definedName>
    <definedName name="fdfdf" localSheetId="4" hidden="1">'[24]Fax a enviar'!#REF!</definedName>
    <definedName name="fdfdf" localSheetId="6" hidden="1">'[24]Fax a enviar'!#REF!</definedName>
    <definedName name="fdfdf" localSheetId="3" hidden="1">'[24]Fax a enviar'!#REF!</definedName>
    <definedName name="fdfdf" localSheetId="2" hidden="1">'[24]Fax a enviar'!#REF!</definedName>
    <definedName name="fdfdf" hidden="1">'[24]Fax a enviar'!#REF!</definedName>
    <definedName name="fdfds" localSheetId="8" hidden="1">#REF!</definedName>
    <definedName name="fdfds" localSheetId="9" hidden="1">#REF!</definedName>
    <definedName name="fdfds" localSheetId="4" hidden="1">#REF!</definedName>
    <definedName name="fdfds" localSheetId="6" hidden="1">#REF!</definedName>
    <definedName name="fdfds" localSheetId="3" hidden="1">#REF!</definedName>
    <definedName name="fdfds" localSheetId="1" hidden="1">#REF!</definedName>
    <definedName name="fdfds" localSheetId="2" hidden="1">#REF!</definedName>
    <definedName name="fdfds" localSheetId="5" hidden="1">#REF!</definedName>
    <definedName name="fdfds" hidden="1">#REF!</definedName>
    <definedName name="fdfdsafsdf" localSheetId="8" hidden="1">'[46]Fax a enviar'!#REF!</definedName>
    <definedName name="fdfdsafsdf" localSheetId="9" hidden="1">'[46]Fax a enviar'!#REF!</definedName>
    <definedName name="fdfdsafsdf" localSheetId="4" hidden="1">'[46]Fax a enviar'!#REF!</definedName>
    <definedName name="fdfdsafsdf" localSheetId="6" hidden="1">'[46]Fax a enviar'!#REF!</definedName>
    <definedName name="fdfdsafsdf" localSheetId="3" hidden="1">'[46]Fax a enviar'!#REF!</definedName>
    <definedName name="fdfdsafsdf" localSheetId="1" hidden="1">'[46]Fax a enviar'!#REF!</definedName>
    <definedName name="fdfdsafsdf" localSheetId="2" hidden="1">'[46]Fax a enviar'!#REF!</definedName>
    <definedName name="fdfdsafsdf" localSheetId="5" hidden="1">'[46]Fax a enviar'!#REF!</definedName>
    <definedName name="fdfdsafsdf" hidden="1">'[46]Fax a enviar'!#REF!</definedName>
    <definedName name="fdfdsf" localSheetId="8" hidden="1">#REF!</definedName>
    <definedName name="fdfdsf" localSheetId="9" hidden="1">#REF!</definedName>
    <definedName name="fdfdsf" localSheetId="4" hidden="1">#REF!</definedName>
    <definedName name="fdfdsf" localSheetId="6" hidden="1">#REF!</definedName>
    <definedName name="fdfdsf" localSheetId="3" hidden="1">#REF!</definedName>
    <definedName name="fdfdsf" localSheetId="1" hidden="1">#REF!</definedName>
    <definedName name="fdfdsf" localSheetId="2" hidden="1">#REF!</definedName>
    <definedName name="fdfdsf" localSheetId="5" hidden="1">#REF!</definedName>
    <definedName name="fdfdsf" hidden="1">#REF!</definedName>
    <definedName name="fdfsd" localSheetId="8" hidden="1">'[34]Fax a enviar'!#REF!</definedName>
    <definedName name="fdfsd" localSheetId="9" hidden="1">'[34]Fax a enviar'!#REF!</definedName>
    <definedName name="fdfsd" localSheetId="4" hidden="1">'[34]Fax a enviar'!#REF!</definedName>
    <definedName name="fdfsd" localSheetId="6" hidden="1">'[34]Fax a enviar'!#REF!</definedName>
    <definedName name="fdfsd" localSheetId="3" hidden="1">'[34]Fax a enviar'!#REF!</definedName>
    <definedName name="fdfsd" localSheetId="1" hidden="1">'[34]Fax a enviar'!#REF!</definedName>
    <definedName name="fdfsd" localSheetId="2" hidden="1">'[34]Fax a enviar'!#REF!</definedName>
    <definedName name="fdfsd" localSheetId="5" hidden="1">'[34]Fax a enviar'!#REF!</definedName>
    <definedName name="fdfsd" hidden="1">'[34]Fax a enviar'!#REF!</definedName>
    <definedName name="fed" localSheetId="7" hidden="1">{"Riqfin97",#N/A,FALSE,"Tran";"Riqfinpro",#N/A,FALSE,"Tran"}</definedName>
    <definedName name="fed" localSheetId="8" hidden="1">{"Riqfin97",#N/A,FALSE,"Tran";"Riqfinpro",#N/A,FALSE,"Tran"}</definedName>
    <definedName name="fed" localSheetId="9" hidden="1">{"Riqfin97",#N/A,FALSE,"Tran";"Riqfinpro",#N/A,FALSE,"Tran"}</definedName>
    <definedName name="fed" localSheetId="0" hidden="1">{"Riqfin97",#N/A,FALSE,"Tran";"Riqfinpro",#N/A,FALSE,"Tran"}</definedName>
    <definedName name="fed" localSheetId="4" hidden="1">{"Riqfin97",#N/A,FALSE,"Tran";"Riqfinpro",#N/A,FALSE,"Tran"}</definedName>
    <definedName name="fed" localSheetId="6" hidden="1">{"Riqfin97",#N/A,FALSE,"Tran";"Riqfinpro",#N/A,FALSE,"Tran"}</definedName>
    <definedName name="fed" localSheetId="3" hidden="1">{"Riqfin97",#N/A,FALSE,"Tran";"Riqfinpro",#N/A,FALSE,"Tran"}</definedName>
    <definedName name="fed" localSheetId="1" hidden="1">{"Riqfin97",#N/A,FALSE,"Tran";"Riqfinpro",#N/A,FALSE,"Tran"}</definedName>
    <definedName name="fed" localSheetId="2" hidden="1">{"Riqfin97",#N/A,FALSE,"Tran";"Riqfinpro",#N/A,FALSE,"Tran"}</definedName>
    <definedName name="fed" localSheetId="5" hidden="1">{"Riqfin97",#N/A,FALSE,"Tran";"Riqfinpro",#N/A,FALSE,"Tran"}</definedName>
    <definedName name="fed" hidden="1">{"Riqfin97",#N/A,FALSE,"Tran";"Riqfinpro",#N/A,FALSE,"Tran"}</definedName>
    <definedName name="feere" hidden="1">'[44]Fax a enviar'!#REF!</definedName>
    <definedName name="fef" hidden="1">'[44]Fax a enviar'!#REF!</definedName>
    <definedName name="fer" localSheetId="7" hidden="1">{"Riqfin97",#N/A,FALSE,"Tran";"Riqfinpro",#N/A,FALSE,"Tran"}</definedName>
    <definedName name="fer" localSheetId="8" hidden="1">{"Riqfin97",#N/A,FALSE,"Tran";"Riqfinpro",#N/A,FALSE,"Tran"}</definedName>
    <definedName name="fer" localSheetId="9" hidden="1">{"Riqfin97",#N/A,FALSE,"Tran";"Riqfinpro",#N/A,FALSE,"Tran"}</definedName>
    <definedName name="fer" localSheetId="0" hidden="1">{"Riqfin97",#N/A,FALSE,"Tran";"Riqfinpro",#N/A,FALSE,"Tran"}</definedName>
    <definedName name="fer" localSheetId="4" hidden="1">{"Riqfin97",#N/A,FALSE,"Tran";"Riqfinpro",#N/A,FALSE,"Tran"}</definedName>
    <definedName name="fer" localSheetId="6" hidden="1">{"Riqfin97",#N/A,FALSE,"Tran";"Riqfinpro",#N/A,FALSE,"Tran"}</definedName>
    <definedName name="fer" localSheetId="3" hidden="1">{"Riqfin97",#N/A,FALSE,"Tran";"Riqfinpro",#N/A,FALSE,"Tran"}</definedName>
    <definedName name="fer" localSheetId="1" hidden="1">{"Riqfin97",#N/A,FALSE,"Tran";"Riqfinpro",#N/A,FALSE,"Tran"}</definedName>
    <definedName name="fer" localSheetId="2" hidden="1">{"Riqfin97",#N/A,FALSE,"Tran";"Riqfinpro",#N/A,FALSE,"Tran"}</definedName>
    <definedName name="fer" localSheetId="5" hidden="1">{"Riqfin97",#N/A,FALSE,"Tran";"Riqfinpro",#N/A,FALSE,"Tran"}</definedName>
    <definedName name="fer" hidden="1">{"Riqfin97",#N/A,FALSE,"Tran";"Riqfinpro",#N/A,FALSE,"Tran"}</definedName>
    <definedName name="FF" localSheetId="8">#REF!</definedName>
    <definedName name="FF" localSheetId="9">#REF!</definedName>
    <definedName name="FF" localSheetId="4">#REF!</definedName>
    <definedName name="FF" localSheetId="6">#REF!</definedName>
    <definedName name="FF" localSheetId="3">#REF!</definedName>
    <definedName name="FF" localSheetId="1">#REF!</definedName>
    <definedName name="FF" localSheetId="2">#REF!</definedName>
    <definedName name="FF" localSheetId="5">#REF!</definedName>
    <definedName name="FF">#REF!</definedName>
    <definedName name="FF1A" localSheetId="8">#REF!</definedName>
    <definedName name="FF1A" localSheetId="9">#REF!</definedName>
    <definedName name="FF1A" localSheetId="4">#REF!</definedName>
    <definedName name="FF1A" localSheetId="6">#REF!</definedName>
    <definedName name="FF1A" localSheetId="3">#REF!</definedName>
    <definedName name="FF1A" localSheetId="1">#REF!</definedName>
    <definedName name="FF1A" localSheetId="2">#REF!</definedName>
    <definedName name="FF1A">#REF!</definedName>
    <definedName name="fff" localSheetId="8" hidden="1">#REF!</definedName>
    <definedName name="fff" localSheetId="9" hidden="1">#REF!</definedName>
    <definedName name="fff" localSheetId="4" hidden="1">#REF!</definedName>
    <definedName name="fff" localSheetId="6" hidden="1">#REF!</definedName>
    <definedName name="fff" localSheetId="3" hidden="1">#REF!</definedName>
    <definedName name="fff" localSheetId="1" hidden="1">#REF!</definedName>
    <definedName name="fff" localSheetId="2" hidden="1">#REF!</definedName>
    <definedName name="fff" hidden="1">#REF!</definedName>
    <definedName name="ffff" localSheetId="7" hidden="1">{"Riqfin97",#N/A,FALSE,"Tran";"Riqfinpro",#N/A,FALSE,"Tran"}</definedName>
    <definedName name="ffff" localSheetId="8" hidden="1">{"Riqfin97",#N/A,FALSE,"Tran";"Riqfinpro",#N/A,FALSE,"Tran"}</definedName>
    <definedName name="ffff" localSheetId="9" hidden="1">{"Riqfin97",#N/A,FALSE,"Tran";"Riqfinpro",#N/A,FALSE,"Tran"}</definedName>
    <definedName name="ffff" localSheetId="0" hidden="1">{"Riqfin97",#N/A,FALSE,"Tran";"Riqfinpro",#N/A,FALSE,"Tran"}</definedName>
    <definedName name="ffff" localSheetId="4" hidden="1">{"Riqfin97",#N/A,FALSE,"Tran";"Riqfinpro",#N/A,FALSE,"Tran"}</definedName>
    <definedName name="ffff" localSheetId="6" hidden="1">{"Riqfin97",#N/A,FALSE,"Tran";"Riqfinpro",#N/A,FALSE,"Tran"}</definedName>
    <definedName name="ffff" localSheetId="3" hidden="1">{"Riqfin97",#N/A,FALSE,"Tran";"Riqfinpro",#N/A,FALSE,"Tran"}</definedName>
    <definedName name="ffff" localSheetId="1" hidden="1">{"Riqfin97",#N/A,FALSE,"Tran";"Riqfinpro",#N/A,FALSE,"Tran"}</definedName>
    <definedName name="ffff" localSheetId="2" hidden="1">{"Riqfin97",#N/A,FALSE,"Tran";"Riqfinpro",#N/A,FALSE,"Tran"}</definedName>
    <definedName name="ffff" localSheetId="5" hidden="1">{"Riqfin97",#N/A,FALSE,"Tran";"Riqfinpro",#N/A,FALSE,"Tran"}</definedName>
    <definedName name="ffff" hidden="1">{"Riqfin97",#N/A,FALSE,"Tran";"Riqfinpro",#N/A,FALSE,"Tran"}</definedName>
    <definedName name="fffff" localSheetId="8">#REF!</definedName>
    <definedName name="fffff" localSheetId="9">#REF!</definedName>
    <definedName name="fffff" localSheetId="4">#REF!</definedName>
    <definedName name="fffff" localSheetId="6">#REF!</definedName>
    <definedName name="fffff" localSheetId="3">#REF!</definedName>
    <definedName name="fffff" localSheetId="1">#REF!</definedName>
    <definedName name="fffff" localSheetId="2">#REF!</definedName>
    <definedName name="fffff" localSheetId="5">#REF!</definedName>
    <definedName name="fffff">#REF!</definedName>
    <definedName name="ffffff" localSheetId="8" hidden="1">#REF!</definedName>
    <definedName name="ffffff" localSheetId="9" hidden="1">#REF!</definedName>
    <definedName name="ffffff" localSheetId="4" hidden="1">#REF!</definedName>
    <definedName name="ffffff" localSheetId="6" hidden="1">#REF!</definedName>
    <definedName name="ffffff" localSheetId="3" hidden="1">#REF!</definedName>
    <definedName name="ffffff" localSheetId="1" hidden="1">#REF!</definedName>
    <definedName name="ffffff" localSheetId="2" hidden="1">#REF!</definedName>
    <definedName name="ffffff" hidden="1">#REF!</definedName>
    <definedName name="fffffff" localSheetId="7" hidden="1">{"Minpmon",#N/A,FALSE,"Monthinput"}</definedName>
    <definedName name="fffffff" localSheetId="8" hidden="1">{"Minpmon",#N/A,FALSE,"Monthinput"}</definedName>
    <definedName name="fffffff" localSheetId="9" hidden="1">{"Minpmon",#N/A,FALSE,"Monthinput"}</definedName>
    <definedName name="fffffff" localSheetId="0" hidden="1">{"Minpmon",#N/A,FALSE,"Monthinput"}</definedName>
    <definedName name="fffffff" localSheetId="4" hidden="1">{"Minpmon",#N/A,FALSE,"Monthinput"}</definedName>
    <definedName name="fffffff" localSheetId="6" hidden="1">{"Minpmon",#N/A,FALSE,"Monthinput"}</definedName>
    <definedName name="fffffff" localSheetId="3" hidden="1">{"Minpmon",#N/A,FALSE,"Monthinput"}</definedName>
    <definedName name="fffffff" localSheetId="1" hidden="1">{"Minpmon",#N/A,FALSE,"Monthinput"}</definedName>
    <definedName name="fffffff" localSheetId="2" hidden="1">{"Minpmon",#N/A,FALSE,"Monthinput"}</definedName>
    <definedName name="fffffff" localSheetId="5" hidden="1">{"Minpmon",#N/A,FALSE,"Monthinput"}</definedName>
    <definedName name="fffffff" hidden="1">{"Minpmon",#N/A,FALSE,"Monthinput"}</definedName>
    <definedName name="fffffffff" hidden="1">'[44]Fax a enviar'!#REF!</definedName>
    <definedName name="ffffffffffffff" localSheetId="7" hidden="1">{"Riqfin97",#N/A,FALSE,"Tran";"Riqfinpro",#N/A,FALSE,"Tran"}</definedName>
    <definedName name="ffffffffffffff" localSheetId="8" hidden="1">{"Riqfin97",#N/A,FALSE,"Tran";"Riqfinpro",#N/A,FALSE,"Tran"}</definedName>
    <definedName name="ffffffffffffff" localSheetId="9" hidden="1">{"Riqfin97",#N/A,FALSE,"Tran";"Riqfinpro",#N/A,FALSE,"Tran"}</definedName>
    <definedName name="ffffffffffffff" localSheetId="0" hidden="1">{"Riqfin97",#N/A,FALSE,"Tran";"Riqfinpro",#N/A,FALSE,"Tran"}</definedName>
    <definedName name="ffffffffffffff" localSheetId="4" hidden="1">{"Riqfin97",#N/A,FALSE,"Tran";"Riqfinpro",#N/A,FALSE,"Tran"}</definedName>
    <definedName name="ffffffffffffff" localSheetId="6" hidden="1">{"Riqfin97",#N/A,FALSE,"Tran";"Riqfinpro",#N/A,FALSE,"Tran"}</definedName>
    <definedName name="ffffffffffffff" localSheetId="3" hidden="1">{"Riqfin97",#N/A,FALSE,"Tran";"Riqfinpro",#N/A,FALSE,"Tran"}</definedName>
    <definedName name="ffffffffffffff" localSheetId="1" hidden="1">{"Riqfin97",#N/A,FALSE,"Tran";"Riqfinpro",#N/A,FALSE,"Tran"}</definedName>
    <definedName name="ffffffffffffff" localSheetId="2" hidden="1">{"Riqfin97",#N/A,FALSE,"Tran";"Riqfinpro",#N/A,FALSE,"Tran"}</definedName>
    <definedName name="ffffffffffffff" localSheetId="5" hidden="1">{"Riqfin97",#N/A,FALSE,"Tran";"Riqfinpro",#N/A,FALSE,"Tran"}</definedName>
    <definedName name="ffffffffffffff" hidden="1">{"Riqfin97",#N/A,FALSE,"Tran";"Riqfinpro",#N/A,FALSE,"Tran"}</definedName>
    <definedName name="FFNN" localSheetId="9">#REF!</definedName>
    <definedName name="FFNN" localSheetId="0">#REF!</definedName>
    <definedName name="FFNN" localSheetId="4">#REF!</definedName>
    <definedName name="FFNN" localSheetId="6">#REF!</definedName>
    <definedName name="FFNN" localSheetId="3">#REF!</definedName>
    <definedName name="FFNN" localSheetId="1">#REF!</definedName>
    <definedName name="FFNN" localSheetId="2">#REF!</definedName>
    <definedName name="FFNN" localSheetId="5">#REF!</definedName>
    <definedName name="FFNN">#REF!</definedName>
    <definedName name="fgf" localSheetId="7" hidden="1">{"Riqfin97",#N/A,FALSE,"Tran";"Riqfinpro",#N/A,FALSE,"Tran"}</definedName>
    <definedName name="fgf" localSheetId="8" hidden="1">{"Riqfin97",#N/A,FALSE,"Tran";"Riqfinpro",#N/A,FALSE,"Tran"}</definedName>
    <definedName name="fgf" localSheetId="9" hidden="1">{"Riqfin97",#N/A,FALSE,"Tran";"Riqfinpro",#N/A,FALSE,"Tran"}</definedName>
    <definedName name="fgf" localSheetId="0" hidden="1">{"Riqfin97",#N/A,FALSE,"Tran";"Riqfinpro",#N/A,FALSE,"Tran"}</definedName>
    <definedName name="fgf" localSheetId="4" hidden="1">{"Riqfin97",#N/A,FALSE,"Tran";"Riqfinpro",#N/A,FALSE,"Tran"}</definedName>
    <definedName name="fgf" localSheetId="6" hidden="1">{"Riqfin97",#N/A,FALSE,"Tran";"Riqfinpro",#N/A,FALSE,"Tran"}</definedName>
    <definedName name="fgf" localSheetId="3" hidden="1">{"Riqfin97",#N/A,FALSE,"Tran";"Riqfinpro",#N/A,FALSE,"Tran"}</definedName>
    <definedName name="fgf" localSheetId="1" hidden="1">{"Riqfin97",#N/A,FALSE,"Tran";"Riqfinpro",#N/A,FALSE,"Tran"}</definedName>
    <definedName name="fgf" localSheetId="2" hidden="1">{"Riqfin97",#N/A,FALSE,"Tran";"Riqfinpro",#N/A,FALSE,"Tran"}</definedName>
    <definedName name="fgf" localSheetId="5" hidden="1">{"Riqfin97",#N/A,FALSE,"Tran";"Riqfinpro",#N/A,FALSE,"Tran"}</definedName>
    <definedName name="fgf" hidden="1">{"Riqfin97",#N/A,FALSE,"Tran";"Riqfinpro",#N/A,FALSE,"Tran"}</definedName>
    <definedName name="fgfg" hidden="1">'[47]Fax a enviar'!#REF!</definedName>
    <definedName name="fghfghf" hidden="1">'[52]Fax a enviar'!#REF!</definedName>
    <definedName name="fhnfdj" hidden="1">'[44]Fax a enviar'!#REF!</definedName>
    <definedName name="Fig.1" localSheetId="8">#REF!</definedName>
    <definedName name="Fig.1" localSheetId="9">#REF!</definedName>
    <definedName name="Fig.1" localSheetId="4">#REF!</definedName>
    <definedName name="Fig.1" localSheetId="6">#REF!</definedName>
    <definedName name="Fig.1" localSheetId="3">#REF!</definedName>
    <definedName name="Fig.1" localSheetId="1">#REF!</definedName>
    <definedName name="Fig.1" localSheetId="2">#REF!</definedName>
    <definedName name="Fig.1" localSheetId="5">#REF!</definedName>
    <definedName name="Fig.1">#REF!</definedName>
    <definedName name="FigTitle" localSheetId="8">#REF!</definedName>
    <definedName name="FigTitle" localSheetId="9">#REF!</definedName>
    <definedName name="FigTitle" localSheetId="4">#REF!</definedName>
    <definedName name="FigTitle" localSheetId="6">#REF!</definedName>
    <definedName name="FigTitle" localSheetId="3">#REF!</definedName>
    <definedName name="FigTitle" localSheetId="1">#REF!</definedName>
    <definedName name="FigTitle" localSheetId="2">#REF!</definedName>
    <definedName name="FigTitle">#REF!</definedName>
    <definedName name="Figure.3" localSheetId="8">#REF!</definedName>
    <definedName name="Figure.3" localSheetId="9">#REF!</definedName>
    <definedName name="Figure.3" localSheetId="4">#REF!</definedName>
    <definedName name="Figure.3" localSheetId="6">#REF!</definedName>
    <definedName name="Figure.3" localSheetId="3">#REF!</definedName>
    <definedName name="Figure.3" localSheetId="1">#REF!</definedName>
    <definedName name="Figure.3" localSheetId="2">#REF!</definedName>
    <definedName name="Figure.3">#REF!</definedName>
    <definedName name="Financing" localSheetId="7" hidden="1">{"Tab1",#N/A,FALSE,"P";"Tab2",#N/A,FALSE,"P"}</definedName>
    <definedName name="Financing" localSheetId="8" hidden="1">{"Tab1",#N/A,FALSE,"P";"Tab2",#N/A,FALSE,"P"}</definedName>
    <definedName name="Financing" localSheetId="9" hidden="1">{"Tab1",#N/A,FALSE,"P";"Tab2",#N/A,FALSE,"P"}</definedName>
    <definedName name="Financing" localSheetId="0" hidden="1">{"Tab1",#N/A,FALSE,"P";"Tab2",#N/A,FALSE,"P"}</definedName>
    <definedName name="Financing" localSheetId="4" hidden="1">{"Tab1",#N/A,FALSE,"P";"Tab2",#N/A,FALSE,"P"}</definedName>
    <definedName name="Financing" localSheetId="6" hidden="1">{"Tab1",#N/A,FALSE,"P";"Tab2",#N/A,FALSE,"P"}</definedName>
    <definedName name="Financing" localSheetId="3" hidden="1">{"Tab1",#N/A,FALSE,"P";"Tab2",#N/A,FALSE,"P"}</definedName>
    <definedName name="Financing" localSheetId="1" hidden="1">{"Tab1",#N/A,FALSE,"P";"Tab2",#N/A,FALSE,"P"}</definedName>
    <definedName name="Financing" localSheetId="2" hidden="1">{"Tab1",#N/A,FALSE,"P";"Tab2",#N/A,FALSE,"P"}</definedName>
    <definedName name="Financing" localSheetId="5" hidden="1">{"Tab1",#N/A,FALSE,"P";"Tab2",#N/A,FALSE,"P"}</definedName>
    <definedName name="Financing" hidden="1">{"Tab1",#N/A,FALSE,"P";"Tab2",#N/A,FALSE,"P"}</definedName>
    <definedName name="Fisc" localSheetId="9">#REF!</definedName>
    <definedName name="Fisc" localSheetId="0">#REF!</definedName>
    <definedName name="Fisc" localSheetId="4">#REF!</definedName>
    <definedName name="Fisc" localSheetId="6">#REF!</definedName>
    <definedName name="Fisc" localSheetId="3">#REF!</definedName>
    <definedName name="Fisc" localSheetId="1">#REF!</definedName>
    <definedName name="Fisc" localSheetId="2">#REF!</definedName>
    <definedName name="Fisc" localSheetId="5">#REF!</definedName>
    <definedName name="Fisc">#REF!</definedName>
    <definedName name="Fisca" localSheetId="8">#REF!</definedName>
    <definedName name="Fisca" localSheetId="9">#REF!</definedName>
    <definedName name="Fisca" localSheetId="0">#REF!</definedName>
    <definedName name="Fisca" localSheetId="4">#REF!</definedName>
    <definedName name="Fisca" localSheetId="6">#REF!</definedName>
    <definedName name="Fisca" localSheetId="3">#REF!</definedName>
    <definedName name="Fisca" localSheetId="1">#REF!</definedName>
    <definedName name="Fisca" localSheetId="2">#REF!</definedName>
    <definedName name="Fisca">#REF!</definedName>
    <definedName name="FMI" localSheetId="8">[32]BCP!#REF!</definedName>
    <definedName name="FMI" localSheetId="9">[32]BCP!#REF!</definedName>
    <definedName name="FMI" localSheetId="0">[32]BCP!#REF!</definedName>
    <definedName name="FMI" localSheetId="4">[32]BCP!#REF!</definedName>
    <definedName name="FMI" localSheetId="6">[32]BCP!#REF!</definedName>
    <definedName name="FMI" localSheetId="3">[32]BCP!#REF!</definedName>
    <definedName name="FMI" localSheetId="1">[32]BCP!#REF!</definedName>
    <definedName name="FMI" localSheetId="2">[32]BCP!#REF!</definedName>
    <definedName name="FMI">[32]BCP!#REF!</definedName>
    <definedName name="FMK" localSheetId="8">#REF!</definedName>
    <definedName name="FMK" localSheetId="9">#REF!</definedName>
    <definedName name="FMK" localSheetId="4">#REF!</definedName>
    <definedName name="FMK" localSheetId="6">#REF!</definedName>
    <definedName name="FMK" localSheetId="3">#REF!</definedName>
    <definedName name="FMK" localSheetId="1">#REF!</definedName>
    <definedName name="FMK" localSheetId="2">#REF!</definedName>
    <definedName name="FMK" localSheetId="5">#REF!</definedName>
    <definedName name="FMK">#REF!</definedName>
    <definedName name="FORMATO">#N/A</definedName>
    <definedName name="FRAMENO" localSheetId="8">#REF!</definedName>
    <definedName name="FRAMENO" localSheetId="9">#REF!</definedName>
    <definedName name="FRAMENO" localSheetId="4">#REF!</definedName>
    <definedName name="FRAMENO" localSheetId="6">#REF!</definedName>
    <definedName name="FRAMENO" localSheetId="3">#REF!</definedName>
    <definedName name="FRAMENO" localSheetId="1">#REF!</definedName>
    <definedName name="FRAMENO" localSheetId="2">#REF!</definedName>
    <definedName name="FRAMENO" localSheetId="5">#REF!</definedName>
    <definedName name="FRAMENO">#REF!</definedName>
    <definedName name="framework_macro" localSheetId="8">#REF!</definedName>
    <definedName name="framework_macro" localSheetId="9">#REF!</definedName>
    <definedName name="framework_macro" localSheetId="4">#REF!</definedName>
    <definedName name="framework_macro" localSheetId="6">#REF!</definedName>
    <definedName name="framework_macro" localSheetId="3">#REF!</definedName>
    <definedName name="framework_macro" localSheetId="1">#REF!</definedName>
    <definedName name="framework_macro" localSheetId="2">#REF!</definedName>
    <definedName name="framework_macro">#REF!</definedName>
    <definedName name="framework_macro_new" localSheetId="8">#REF!</definedName>
    <definedName name="framework_macro_new" localSheetId="9">#REF!</definedName>
    <definedName name="framework_macro_new" localSheetId="4">#REF!</definedName>
    <definedName name="framework_macro_new" localSheetId="6">#REF!</definedName>
    <definedName name="framework_macro_new" localSheetId="3">#REF!</definedName>
    <definedName name="framework_macro_new" localSheetId="1">#REF!</definedName>
    <definedName name="framework_macro_new" localSheetId="2">#REF!</definedName>
    <definedName name="framework_macro_new">#REF!</definedName>
    <definedName name="framework_monetary" localSheetId="9">#REF!</definedName>
    <definedName name="framework_monetary" localSheetId="6">#REF!</definedName>
    <definedName name="framework_monetary" localSheetId="2">#REF!</definedName>
    <definedName name="framework_monetary" localSheetId="5">#REF!</definedName>
    <definedName name="framework_monetary">#REF!</definedName>
    <definedName name="FRAMEYES" localSheetId="9">#REF!</definedName>
    <definedName name="FRAMEYES" localSheetId="6">#REF!</definedName>
    <definedName name="FRAMEYES" localSheetId="2">#REF!</definedName>
    <definedName name="FRAMEYES" localSheetId="5">#REF!</definedName>
    <definedName name="FRAMEYES">#REF!</definedName>
    <definedName name="fre" localSheetId="7" hidden="1">{"Tab1",#N/A,FALSE,"P";"Tab2",#N/A,FALSE,"P"}</definedName>
    <definedName name="fre" localSheetId="8" hidden="1">{"Tab1",#N/A,FALSE,"P";"Tab2",#N/A,FALSE,"P"}</definedName>
    <definedName name="fre" localSheetId="9" hidden="1">{"Tab1",#N/A,FALSE,"P";"Tab2",#N/A,FALSE,"P"}</definedName>
    <definedName name="fre" localSheetId="0" hidden="1">{"Tab1",#N/A,FALSE,"P";"Tab2",#N/A,FALSE,"P"}</definedName>
    <definedName name="fre" localSheetId="4" hidden="1">{"Tab1",#N/A,FALSE,"P";"Tab2",#N/A,FALSE,"P"}</definedName>
    <definedName name="fre" localSheetId="6" hidden="1">{"Tab1",#N/A,FALSE,"P";"Tab2",#N/A,FALSE,"P"}</definedName>
    <definedName name="fre" localSheetId="3" hidden="1">{"Tab1",#N/A,FALSE,"P";"Tab2",#N/A,FALSE,"P"}</definedName>
    <definedName name="fre" localSheetId="1" hidden="1">{"Tab1",#N/A,FALSE,"P";"Tab2",#N/A,FALSE,"P"}</definedName>
    <definedName name="fre" localSheetId="2" hidden="1">{"Tab1",#N/A,FALSE,"P";"Tab2",#N/A,FALSE,"P"}</definedName>
    <definedName name="fre" localSheetId="5" hidden="1">{"Tab1",#N/A,FALSE,"P";"Tab2",#N/A,FALSE,"P"}</definedName>
    <definedName name="fre" hidden="1">{"Tab1",#N/A,FALSE,"P";"Tab2",#N/A,FALSE,"P"}</definedName>
    <definedName name="FRFEURO" localSheetId="8">#REF!</definedName>
    <definedName name="FRFEURO" localSheetId="9">#REF!</definedName>
    <definedName name="FRFEURO" localSheetId="4">#REF!</definedName>
    <definedName name="FRFEURO" localSheetId="6">#REF!</definedName>
    <definedName name="FRFEURO" localSheetId="3">#REF!</definedName>
    <definedName name="FRFEURO" localSheetId="1">#REF!</definedName>
    <definedName name="FRFEURO" localSheetId="2">#REF!</definedName>
    <definedName name="FRFEURO" localSheetId="5">#REF!</definedName>
    <definedName name="FRFEURO">#REF!</definedName>
    <definedName name="FS" localSheetId="8">#REF!</definedName>
    <definedName name="FS" localSheetId="9">#REF!</definedName>
    <definedName name="FS" localSheetId="4">#REF!</definedName>
    <definedName name="FS" localSheetId="6">#REF!</definedName>
    <definedName name="FS" localSheetId="3">#REF!</definedName>
    <definedName name="FS" localSheetId="1">#REF!</definedName>
    <definedName name="FS" localSheetId="2">#REF!</definedName>
    <definedName name="FS">#REF!</definedName>
    <definedName name="FS1A" localSheetId="8">#REF!</definedName>
    <definedName name="FS1A" localSheetId="9">#REF!</definedName>
    <definedName name="FS1A" localSheetId="4">#REF!</definedName>
    <definedName name="FS1A" localSheetId="6">#REF!</definedName>
    <definedName name="FS1A" localSheetId="3">#REF!</definedName>
    <definedName name="FS1A" localSheetId="1">#REF!</definedName>
    <definedName name="FS1A" localSheetId="2">#REF!</definedName>
    <definedName name="FS1A">#REF!</definedName>
    <definedName name="fsdfsd" localSheetId="8" hidden="1">[53]C!#REF!</definedName>
    <definedName name="fsdfsd" localSheetId="9" hidden="1">[53]C!#REF!</definedName>
    <definedName name="fsdfsd" localSheetId="4" hidden="1">[53]C!#REF!</definedName>
    <definedName name="fsdfsd" localSheetId="6" hidden="1">[53]C!#REF!</definedName>
    <definedName name="fsdfsd" localSheetId="3" hidden="1">[53]C!#REF!</definedName>
    <definedName name="fsdfsd" localSheetId="2" hidden="1">[53]C!#REF!</definedName>
    <definedName name="fsdfsd" hidden="1">[53]C!#REF!</definedName>
    <definedName name="fsdsdfa" localSheetId="8" hidden="1">'[46]Fax a enviar'!#REF!</definedName>
    <definedName name="fsdsdfa" localSheetId="9" hidden="1">'[46]Fax a enviar'!#REF!</definedName>
    <definedName name="fsdsdfa" localSheetId="4" hidden="1">'[46]Fax a enviar'!#REF!</definedName>
    <definedName name="fsdsdfa" localSheetId="6" hidden="1">'[46]Fax a enviar'!#REF!</definedName>
    <definedName name="fsdsdfa" localSheetId="3" hidden="1">'[46]Fax a enviar'!#REF!</definedName>
    <definedName name="fsdsdfa" localSheetId="2" hidden="1">'[46]Fax a enviar'!#REF!</definedName>
    <definedName name="fsdsdfa" hidden="1">'[46]Fax a enviar'!#REF!</definedName>
    <definedName name="FT" localSheetId="8">#REF!</definedName>
    <definedName name="FT" localSheetId="9">#REF!</definedName>
    <definedName name="FT" localSheetId="4">#REF!</definedName>
    <definedName name="FT" localSheetId="6">#REF!</definedName>
    <definedName name="FT" localSheetId="3">#REF!</definedName>
    <definedName name="FT" localSheetId="1">#REF!</definedName>
    <definedName name="FT" localSheetId="2">#REF!</definedName>
    <definedName name="FT" localSheetId="5">#REF!</definedName>
    <definedName name="FT">#REF!</definedName>
    <definedName name="FT1A" localSheetId="8">#REF!</definedName>
    <definedName name="FT1A" localSheetId="9">#REF!</definedName>
    <definedName name="FT1A" localSheetId="4">#REF!</definedName>
    <definedName name="FT1A" localSheetId="6">#REF!</definedName>
    <definedName name="FT1A" localSheetId="3">#REF!</definedName>
    <definedName name="FT1A" localSheetId="1">#REF!</definedName>
    <definedName name="FT1A" localSheetId="2">#REF!</definedName>
    <definedName name="FT1A">#REF!</definedName>
    <definedName name="ftr" localSheetId="7" hidden="1">{"Riqfin97",#N/A,FALSE,"Tran";"Riqfinpro",#N/A,FALSE,"Tran"}</definedName>
    <definedName name="ftr" localSheetId="8" hidden="1">{"Riqfin97",#N/A,FALSE,"Tran";"Riqfinpro",#N/A,FALSE,"Tran"}</definedName>
    <definedName name="ftr" localSheetId="9" hidden="1">{"Riqfin97",#N/A,FALSE,"Tran";"Riqfinpro",#N/A,FALSE,"Tran"}</definedName>
    <definedName name="ftr" localSheetId="0" hidden="1">{"Riqfin97",#N/A,FALSE,"Tran";"Riqfinpro",#N/A,FALSE,"Tran"}</definedName>
    <definedName name="ftr" localSheetId="4" hidden="1">{"Riqfin97",#N/A,FALSE,"Tran";"Riqfinpro",#N/A,FALSE,"Tran"}</definedName>
    <definedName name="ftr" localSheetId="6" hidden="1">{"Riqfin97",#N/A,FALSE,"Tran";"Riqfinpro",#N/A,FALSE,"Tran"}</definedName>
    <definedName name="ftr" localSheetId="3" hidden="1">{"Riqfin97",#N/A,FALSE,"Tran";"Riqfinpro",#N/A,FALSE,"Tran"}</definedName>
    <definedName name="ftr" localSheetId="1" hidden="1">{"Riqfin97",#N/A,FALSE,"Tran";"Riqfinpro",#N/A,FALSE,"Tran"}</definedName>
    <definedName name="ftr" localSheetId="2" hidden="1">{"Riqfin97",#N/A,FALSE,"Tran";"Riqfinpro",#N/A,FALSE,"Tran"}</definedName>
    <definedName name="ftr" localSheetId="5" hidden="1">{"Riqfin97",#N/A,FALSE,"Tran";"Riqfinpro",#N/A,FALSE,"Tran"}</definedName>
    <definedName name="ftr" hidden="1">{"Riqfin97",#N/A,FALSE,"Tran";"Riqfinpro",#N/A,FALSE,"Tran"}</definedName>
    <definedName name="fty" localSheetId="7" hidden="1">{"Riqfin97",#N/A,FALSE,"Tran";"Riqfinpro",#N/A,FALSE,"Tran"}</definedName>
    <definedName name="fty" localSheetId="8" hidden="1">{"Riqfin97",#N/A,FALSE,"Tran";"Riqfinpro",#N/A,FALSE,"Tran"}</definedName>
    <definedName name="fty" localSheetId="9" hidden="1">{"Riqfin97",#N/A,FALSE,"Tran";"Riqfinpro",#N/A,FALSE,"Tran"}</definedName>
    <definedName name="fty" localSheetId="0" hidden="1">{"Riqfin97",#N/A,FALSE,"Tran";"Riqfinpro",#N/A,FALSE,"Tran"}</definedName>
    <definedName name="fty" localSheetId="4" hidden="1">{"Riqfin97",#N/A,FALSE,"Tran";"Riqfinpro",#N/A,FALSE,"Tran"}</definedName>
    <definedName name="fty" localSheetId="6" hidden="1">{"Riqfin97",#N/A,FALSE,"Tran";"Riqfinpro",#N/A,FALSE,"Tran"}</definedName>
    <definedName name="fty" localSheetId="3" hidden="1">{"Riqfin97",#N/A,FALSE,"Tran";"Riqfinpro",#N/A,FALSE,"Tran"}</definedName>
    <definedName name="fty" localSheetId="1" hidden="1">{"Riqfin97",#N/A,FALSE,"Tran";"Riqfinpro",#N/A,FALSE,"Tran"}</definedName>
    <definedName name="fty" localSheetId="2" hidden="1">{"Riqfin97",#N/A,FALSE,"Tran";"Riqfinpro",#N/A,FALSE,"Tran"}</definedName>
    <definedName name="fty" localSheetId="5" hidden="1">{"Riqfin97",#N/A,FALSE,"Tran";"Riqfinpro",#N/A,FALSE,"Tran"}</definedName>
    <definedName name="fty" hidden="1">{"Riqfin97",#N/A,FALSE,"Tran";"Riqfinpro",#N/A,FALSE,"Tran"}</definedName>
    <definedName name="FUENTE" localSheetId="8">#REF!</definedName>
    <definedName name="FUENTE" localSheetId="9">#REF!</definedName>
    <definedName name="FUENTE" localSheetId="4">#REF!</definedName>
    <definedName name="FUENTE" localSheetId="6">#REF!</definedName>
    <definedName name="FUENTE" localSheetId="3">#REF!</definedName>
    <definedName name="FUENTE" localSheetId="1">#REF!</definedName>
    <definedName name="FUENTE" localSheetId="2">#REF!</definedName>
    <definedName name="FUENTE" localSheetId="5">#REF!</definedName>
    <definedName name="FUENTE">#REF!</definedName>
    <definedName name="fuente1" localSheetId="8">#REF!</definedName>
    <definedName name="fuente1" localSheetId="9">#REF!</definedName>
    <definedName name="fuente1" localSheetId="4">#REF!</definedName>
    <definedName name="fuente1" localSheetId="6">#REF!</definedName>
    <definedName name="fuente1" localSheetId="3">#REF!</definedName>
    <definedName name="fuente1" localSheetId="1">#REF!</definedName>
    <definedName name="fuente1" localSheetId="2">#REF!</definedName>
    <definedName name="fuente1">#REF!</definedName>
    <definedName name="FUENTE2" localSheetId="8">#REF!</definedName>
    <definedName name="FUENTE2" localSheetId="9">#REF!</definedName>
    <definedName name="FUENTE2" localSheetId="4">#REF!</definedName>
    <definedName name="FUENTE2" localSheetId="6">#REF!</definedName>
    <definedName name="FUENTE2" localSheetId="3">#REF!</definedName>
    <definedName name="FUENTE2" localSheetId="2">#REF!</definedName>
    <definedName name="FUENTE2">#REF!</definedName>
    <definedName name="Fuentes" localSheetId="9">#REF!</definedName>
    <definedName name="Fuentes" localSheetId="6">#REF!</definedName>
    <definedName name="Fuentes" localSheetId="2">#REF!</definedName>
    <definedName name="Fuentes" localSheetId="5">#REF!</definedName>
    <definedName name="Fuentes">#REF!</definedName>
    <definedName name="fx" localSheetId="9">#REF!</definedName>
    <definedName name="fx" localSheetId="6">#REF!</definedName>
    <definedName name="fx" localSheetId="1">#REF!</definedName>
    <definedName name="fx" localSheetId="2">#REF!</definedName>
    <definedName name="fx" localSheetId="5">#REF!</definedName>
    <definedName name="fx">#REF!</definedName>
    <definedName name="G" localSheetId="7" hidden="1">{"Main Economic Indicators",#N/A,FALSE,"C"}</definedName>
    <definedName name="G" localSheetId="8" hidden="1">{"Main Economic Indicators",#N/A,FALSE,"C"}</definedName>
    <definedName name="G" localSheetId="9" hidden="1">{"Main Economic Indicators",#N/A,FALSE,"C"}</definedName>
    <definedName name="G" localSheetId="0" hidden="1">{"Main Economic Indicators",#N/A,FALSE,"C"}</definedName>
    <definedName name="G" localSheetId="4" hidden="1">{"Main Economic Indicators",#N/A,FALSE,"C"}</definedName>
    <definedName name="G" localSheetId="6" hidden="1">{"Main Economic Indicators",#N/A,FALSE,"C"}</definedName>
    <definedName name="G" localSheetId="3" hidden="1">{"Main Economic Indicators",#N/A,FALSE,"C"}</definedName>
    <definedName name="G" localSheetId="1" hidden="1">{"Main Economic Indicators",#N/A,FALSE,"C"}</definedName>
    <definedName name="G" localSheetId="2" hidden="1">{"Main Economic Indicators",#N/A,FALSE,"C"}</definedName>
    <definedName name="G" localSheetId="5" hidden="1">{"Main Economic Indicators",#N/A,FALSE,"C"}</definedName>
    <definedName name="G" hidden="1">{"Main Economic Indicators",#N/A,FALSE,"C"}</definedName>
    <definedName name="GAP" localSheetId="9">#REF!</definedName>
    <definedName name="GAP" localSheetId="0">#REF!</definedName>
    <definedName name="GAP" localSheetId="4">#REF!</definedName>
    <definedName name="GAP" localSheetId="6">#REF!</definedName>
    <definedName name="GAP" localSheetId="3">#REF!</definedName>
    <definedName name="GAP" localSheetId="1">#REF!</definedName>
    <definedName name="GAP" localSheetId="2">#REF!</definedName>
    <definedName name="GAP" localSheetId="5">#REF!</definedName>
    <definedName name="GAP">#REF!</definedName>
    <definedName name="GAPFGFROM" localSheetId="8">#REF!</definedName>
    <definedName name="GAPFGFROM" localSheetId="9">#REF!</definedName>
    <definedName name="GAPFGFROM" localSheetId="0">#REF!</definedName>
    <definedName name="GAPFGFROM" localSheetId="4">#REF!</definedName>
    <definedName name="GAPFGFROM" localSheetId="6">#REF!</definedName>
    <definedName name="GAPFGFROM" localSheetId="3">#REF!</definedName>
    <definedName name="GAPFGFROM" localSheetId="1">#REF!</definedName>
    <definedName name="GAPFGFROM" localSheetId="2">#REF!</definedName>
    <definedName name="GAPFGFROM">#REF!</definedName>
    <definedName name="GAPFGTO" localSheetId="8">#REF!</definedName>
    <definedName name="GAPFGTO" localSheetId="9">#REF!</definedName>
    <definedName name="GAPFGTO" localSheetId="4">#REF!</definedName>
    <definedName name="GAPFGTO" localSheetId="6">#REF!</definedName>
    <definedName name="GAPFGTO" localSheetId="3">#REF!</definedName>
    <definedName name="GAPFGTO" localSheetId="1">#REF!</definedName>
    <definedName name="GAPFGTO" localSheetId="2">#REF!</definedName>
    <definedName name="GAPFGTO">#REF!</definedName>
    <definedName name="GAPSTFROM" localSheetId="9">#REF!</definedName>
    <definedName name="GAPSTFROM" localSheetId="6">#REF!</definedName>
    <definedName name="GAPSTFROM" localSheetId="2">#REF!</definedName>
    <definedName name="GAPSTFROM" localSheetId="5">#REF!</definedName>
    <definedName name="GAPSTFROM">#REF!</definedName>
    <definedName name="GAPSTTO" localSheetId="9">#REF!</definedName>
    <definedName name="GAPSTTO" localSheetId="6">#REF!</definedName>
    <definedName name="GAPSTTO" localSheetId="2">#REF!</definedName>
    <definedName name="GAPSTTO" localSheetId="5">#REF!</definedName>
    <definedName name="GAPSTTO">#REF!</definedName>
    <definedName name="GAPTEST" localSheetId="9">#REF!</definedName>
    <definedName name="GAPTEST" localSheetId="6">#REF!</definedName>
    <definedName name="GAPTEST" localSheetId="2">#REF!</definedName>
    <definedName name="GAPTEST" localSheetId="5">#REF!</definedName>
    <definedName name="GAPTEST">#REF!</definedName>
    <definedName name="GAPTESTFG" localSheetId="9">#REF!</definedName>
    <definedName name="GAPTESTFG" localSheetId="6">#REF!</definedName>
    <definedName name="GAPTESTFG" localSheetId="2">#REF!</definedName>
    <definedName name="GAPTESTFG" localSheetId="5">#REF!</definedName>
    <definedName name="GAPTESTFG">#REF!</definedName>
    <definedName name="GAZZETTE" localSheetId="9">#REF!</definedName>
    <definedName name="GAZZETTE" localSheetId="6">#REF!</definedName>
    <definedName name="GAZZETTE" localSheetId="2">#REF!</definedName>
    <definedName name="GAZZETTE" localSheetId="5">#REF!</definedName>
    <definedName name="GAZZETTE">#REF!</definedName>
    <definedName name="GBP" localSheetId="9">#REF!</definedName>
    <definedName name="GBP" localSheetId="6">#REF!</definedName>
    <definedName name="GBP" localSheetId="1">#REF!</definedName>
    <definedName name="GBP" localSheetId="2">#REF!</definedName>
    <definedName name="GBP" localSheetId="5">#REF!</definedName>
    <definedName name="GBP">#REF!</definedName>
    <definedName name="GCB_NGDP">#N/A</definedName>
    <definedName name="gdg" localSheetId="9" hidden="1">'[44]Fax a enviar'!#REF!</definedName>
    <definedName name="gdg" localSheetId="1" hidden="1">'[44]Fax a enviar'!#REF!</definedName>
    <definedName name="gdg" localSheetId="5" hidden="1">'[44]Fax a enviar'!#REF!</definedName>
    <definedName name="gdg" hidden="1">'[44]Fax a enviar'!#REF!</definedName>
    <definedName name="gdgd" localSheetId="9" hidden="1">'[49]Fax a enviar'!#REF!</definedName>
    <definedName name="gdgd" localSheetId="1" hidden="1">'[49]Fax a enviar'!#REF!</definedName>
    <definedName name="gdgd" localSheetId="5" hidden="1">'[49]Fax a enviar'!#REF!</definedName>
    <definedName name="gdgd" hidden="1">'[49]Fax a enviar'!#REF!</definedName>
    <definedName name="gdp">[54]GDP_WEO!$A$3:$AB$188</definedName>
    <definedName name="gdpall">[54]GDP!$B$2:$AD$134</definedName>
    <definedName name="gdppc">[54]GDPpc_WEO!$A$3:$AC$188</definedName>
    <definedName name="GGB_NGDP">#N/A</definedName>
    <definedName name="ggfrfff" localSheetId="8" hidden="1">#REF!</definedName>
    <definedName name="ggfrfff" localSheetId="9" hidden="1">#REF!</definedName>
    <definedName name="ggfrfff" localSheetId="4" hidden="1">#REF!</definedName>
    <definedName name="ggfrfff" localSheetId="6" hidden="1">#REF!</definedName>
    <definedName name="ggfrfff" localSheetId="3" hidden="1">#REF!</definedName>
    <definedName name="ggfrfff" localSheetId="1" hidden="1">#REF!</definedName>
    <definedName name="ggfrfff" localSheetId="2" hidden="1">#REF!</definedName>
    <definedName name="ggfrfff" localSheetId="5" hidden="1">#REF!</definedName>
    <definedName name="ggfrfff" hidden="1">#REF!</definedName>
    <definedName name="ggg" localSheetId="7" hidden="1">{"Riqfin97",#N/A,FALSE,"Tran";"Riqfinpro",#N/A,FALSE,"Tran"}</definedName>
    <definedName name="ggg" localSheetId="8" hidden="1">{"Riqfin97",#N/A,FALSE,"Tran";"Riqfinpro",#N/A,FALSE,"Tran"}</definedName>
    <definedName name="ggg" localSheetId="9" hidden="1">{"Riqfin97",#N/A,FALSE,"Tran";"Riqfinpro",#N/A,FALSE,"Tran"}</definedName>
    <definedName name="ggg" localSheetId="0" hidden="1">{"Riqfin97",#N/A,FALSE,"Tran";"Riqfinpro",#N/A,FALSE,"Tran"}</definedName>
    <definedName name="ggg" localSheetId="4" hidden="1">{"Riqfin97",#N/A,FALSE,"Tran";"Riqfinpro",#N/A,FALSE,"Tran"}</definedName>
    <definedName name="ggg" localSheetId="6" hidden="1">{"Riqfin97",#N/A,FALSE,"Tran";"Riqfinpro",#N/A,FALSE,"Tran"}</definedName>
    <definedName name="ggg" localSheetId="3" hidden="1">{"Riqfin97",#N/A,FALSE,"Tran";"Riqfinpro",#N/A,FALSE,"Tran"}</definedName>
    <definedName name="ggg" localSheetId="1" hidden="1">{"Riqfin97",#N/A,FALSE,"Tran";"Riqfinpro",#N/A,FALSE,"Tran"}</definedName>
    <definedName name="ggg" localSheetId="2" hidden="1">{"Riqfin97",#N/A,FALSE,"Tran";"Riqfinpro",#N/A,FALSE,"Tran"}</definedName>
    <definedName name="ggg" localSheetId="5" hidden="1">{"Riqfin97",#N/A,FALSE,"Tran";"Riqfinpro",#N/A,FALSE,"Tran"}</definedName>
    <definedName name="ggg" hidden="1">{"Riqfin97",#N/A,FALSE,"Tran";"Riqfinpro",#N/A,FALSE,"Tran"}</definedName>
    <definedName name="gggg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'[55]J(Priv.Cap)'!#REF!</definedName>
    <definedName name="ggggggggggggggg" localSheetId="8" hidden="1">#REF!</definedName>
    <definedName name="ggggggggggggggg" localSheetId="9" hidden="1">#REF!</definedName>
    <definedName name="ggggggggggggggg" localSheetId="4" hidden="1">#REF!</definedName>
    <definedName name="ggggggggggggggg" localSheetId="6" hidden="1">#REF!</definedName>
    <definedName name="ggggggggggggggg" localSheetId="3" hidden="1">#REF!</definedName>
    <definedName name="ggggggggggggggg" localSheetId="1" hidden="1">#REF!</definedName>
    <definedName name="ggggggggggggggg" localSheetId="2" hidden="1">#REF!</definedName>
    <definedName name="ggggggggggggggg" localSheetId="5" hidden="1">#REF!</definedName>
    <definedName name="ggggggggggggggg" hidden="1">#REF!</definedName>
    <definedName name="ght" localSheetId="7" hidden="1">{"Tab1",#N/A,FALSE,"P";"Tab2",#N/A,FALSE,"P"}</definedName>
    <definedName name="ght" localSheetId="8" hidden="1">{"Tab1",#N/A,FALSE,"P";"Tab2",#N/A,FALSE,"P"}</definedName>
    <definedName name="ght" localSheetId="9" hidden="1">{"Tab1",#N/A,FALSE,"P";"Tab2",#N/A,FALSE,"P"}</definedName>
    <definedName name="ght" localSheetId="0" hidden="1">{"Tab1",#N/A,FALSE,"P";"Tab2",#N/A,FALSE,"P"}</definedName>
    <definedName name="ght" localSheetId="4" hidden="1">{"Tab1",#N/A,FALSE,"P";"Tab2",#N/A,FALSE,"P"}</definedName>
    <definedName name="ght" localSheetId="6" hidden="1">{"Tab1",#N/A,FALSE,"P";"Tab2",#N/A,FALSE,"P"}</definedName>
    <definedName name="ght" localSheetId="3" hidden="1">{"Tab1",#N/A,FALSE,"P";"Tab2",#N/A,FALSE,"P"}</definedName>
    <definedName name="ght" localSheetId="1" hidden="1">{"Tab1",#N/A,FALSE,"P";"Tab2",#N/A,FALSE,"P"}</definedName>
    <definedName name="ght" localSheetId="2" hidden="1">{"Tab1",#N/A,FALSE,"P";"Tab2",#N/A,FALSE,"P"}</definedName>
    <definedName name="ght" localSheetId="5" hidden="1">{"Tab1",#N/A,FALSE,"P";"Tab2",#N/A,FALSE,"P"}</definedName>
    <definedName name="ght" hidden="1">{"Tab1",#N/A,FALSE,"P";"Tab2",#N/A,FALSE,"P"}</definedName>
    <definedName name="GL_Z" localSheetId="9">#REF!</definedName>
    <definedName name="GL_Z" localSheetId="0">#REF!</definedName>
    <definedName name="GL_Z" localSheetId="4">#REF!</definedName>
    <definedName name="GL_Z" localSheetId="6">#REF!</definedName>
    <definedName name="GL_Z" localSheetId="3">#REF!</definedName>
    <definedName name="GL_Z" localSheetId="1">#REF!</definedName>
    <definedName name="GL_Z" localSheetId="2">#REF!</definedName>
    <definedName name="GL_Z" localSheetId="5">#REF!</definedName>
    <definedName name="GL_Z">#REF!</definedName>
    <definedName name="gni">[43]GNIpc!$A$1:$R$235</definedName>
    <definedName name="goafrica" localSheetId="7">[56]!goafrica</definedName>
    <definedName name="goafrica" localSheetId="8">[56]!goafrica</definedName>
    <definedName name="goafrica" localSheetId="9">[56]!goafrica</definedName>
    <definedName name="goafrica" localSheetId="0">[56]!goafrica</definedName>
    <definedName name="goafrica">[56]!goafrica</definedName>
    <definedName name="goasia" localSheetId="7">[56]!goasia</definedName>
    <definedName name="goasia" localSheetId="8">[56]!goasia</definedName>
    <definedName name="goasia" localSheetId="9">[56]!goasia</definedName>
    <definedName name="goasia" localSheetId="0">[56]!goasia</definedName>
    <definedName name="goasia">[56]!goasia</definedName>
    <definedName name="GOB" localSheetId="8">#REF!</definedName>
    <definedName name="GOB" localSheetId="9">#REF!</definedName>
    <definedName name="GOB" localSheetId="4">#REF!</definedName>
    <definedName name="GOB" localSheetId="6">#REF!</definedName>
    <definedName name="GOB" localSheetId="3">#REF!</definedName>
    <definedName name="GOB" localSheetId="1">#REF!</definedName>
    <definedName name="GOB" localSheetId="2">#REF!</definedName>
    <definedName name="GOB" localSheetId="5">#REF!</definedName>
    <definedName name="GOB">#REF!</definedName>
    <definedName name="goeeup" localSheetId="7">[56]!goeeup</definedName>
    <definedName name="goeeup" localSheetId="8">[56]!goeeup</definedName>
    <definedName name="goeeup" localSheetId="9">[56]!goeeup</definedName>
    <definedName name="goeeup" localSheetId="0">[56]!goeeup</definedName>
    <definedName name="goeeup">[56]!goeeup</definedName>
    <definedName name="goeurope" localSheetId="7">[56]!goeurope</definedName>
    <definedName name="goeurope" localSheetId="8">[56]!goeurope</definedName>
    <definedName name="goeurope" localSheetId="9">[56]!goeurope</definedName>
    <definedName name="goeurope" localSheetId="0">[56]!goeurope</definedName>
    <definedName name="goeurope">[56]!goeurope</definedName>
    <definedName name="golamerica" localSheetId="7">[56]!golamerica</definedName>
    <definedName name="golamerica" localSheetId="8">[56]!golamerica</definedName>
    <definedName name="golamerica" localSheetId="9">[56]!golamerica</definedName>
    <definedName name="golamerica" localSheetId="0">[56]!golamerica</definedName>
    <definedName name="golamerica">[56]!golamerica</definedName>
    <definedName name="gomeast" localSheetId="7">[56]!gomeast</definedName>
    <definedName name="gomeast" localSheetId="8">[56]!gomeast</definedName>
    <definedName name="gomeast" localSheetId="9">[56]!gomeast</definedName>
    <definedName name="gomeast" localSheetId="0">[56]!gomeast</definedName>
    <definedName name="gomeast">[56]!gomeast</definedName>
    <definedName name="gooecd" localSheetId="7">[56]!gooecd</definedName>
    <definedName name="gooecd" localSheetId="8">[56]!gooecd</definedName>
    <definedName name="gooecd" localSheetId="9">[56]!gooecd</definedName>
    <definedName name="gooecd" localSheetId="0">[56]!gooecd</definedName>
    <definedName name="gooecd">[56]!gooecd</definedName>
    <definedName name="goopec" localSheetId="7">[56]!goopec</definedName>
    <definedName name="goopec" localSheetId="8">[56]!goopec</definedName>
    <definedName name="goopec" localSheetId="9">[56]!goopec</definedName>
    <definedName name="goopec" localSheetId="0">[56]!goopec</definedName>
    <definedName name="goopec">[56]!goopec</definedName>
    <definedName name="gosummary" localSheetId="7">[56]!gosummary</definedName>
    <definedName name="gosummary" localSheetId="8">[56]!gosummary</definedName>
    <definedName name="gosummary" localSheetId="9">[56]!gosummary</definedName>
    <definedName name="gosummary" localSheetId="0">[56]!gosummary</definedName>
    <definedName name="gosummary">[56]!gosummary</definedName>
    <definedName name="Grace_IDA">[48]NPV!$B$25</definedName>
    <definedName name="Grace_NC">[48]NPV!#REF!</definedName>
    <definedName name="gre" localSheetId="7" hidden="1">{"Riqfin97",#N/A,FALSE,"Tran";"Riqfinpro",#N/A,FALSE,"Tran"}</definedName>
    <definedName name="gre" localSheetId="8" hidden="1">{"Riqfin97",#N/A,FALSE,"Tran";"Riqfinpro",#N/A,FALSE,"Tran"}</definedName>
    <definedName name="gre" localSheetId="9" hidden="1">{"Riqfin97",#N/A,FALSE,"Tran";"Riqfinpro",#N/A,FALSE,"Tran"}</definedName>
    <definedName name="gre" localSheetId="0" hidden="1">{"Riqfin97",#N/A,FALSE,"Tran";"Riqfinpro",#N/A,FALSE,"Tran"}</definedName>
    <definedName name="gre" localSheetId="4" hidden="1">{"Riqfin97",#N/A,FALSE,"Tran";"Riqfinpro",#N/A,FALSE,"Tran"}</definedName>
    <definedName name="gre" localSheetId="6" hidden="1">{"Riqfin97",#N/A,FALSE,"Tran";"Riqfinpro",#N/A,FALSE,"Tran"}</definedName>
    <definedName name="gre" localSheetId="3" hidden="1">{"Riqfin97",#N/A,FALSE,"Tran";"Riqfinpro",#N/A,FALSE,"Tran"}</definedName>
    <definedName name="gre" localSheetId="1" hidden="1">{"Riqfin97",#N/A,FALSE,"Tran";"Riqfinpro",#N/A,FALSE,"Tran"}</definedName>
    <definedName name="gre" localSheetId="2" hidden="1">{"Riqfin97",#N/A,FALSE,"Tran";"Riqfinpro",#N/A,FALSE,"Tran"}</definedName>
    <definedName name="gre" localSheetId="5" hidden="1">{"Riqfin97",#N/A,FALSE,"Tran";"Riqfinpro",#N/A,FALSE,"Tran"}</definedName>
    <definedName name="gre" hidden="1">{"Riqfin97",#N/A,FALSE,"Tran";"Riqfinpro",#N/A,FALSE,"Tran"}</definedName>
    <definedName name="grtrt" hidden="1">'[47]Fax a enviar'!#REF!</definedName>
    <definedName name="gtryrtyr" localSheetId="8" hidden="1">#REF!</definedName>
    <definedName name="gtryrtyr" localSheetId="9" hidden="1">#REF!</definedName>
    <definedName name="gtryrtyr" localSheetId="4" hidden="1">#REF!</definedName>
    <definedName name="gtryrtyr" localSheetId="6" hidden="1">#REF!</definedName>
    <definedName name="gtryrtyr" localSheetId="3" hidden="1">#REF!</definedName>
    <definedName name="gtryrtyr" localSheetId="1" hidden="1">#REF!</definedName>
    <definedName name="gtryrtyr" localSheetId="2" hidden="1">#REF!</definedName>
    <definedName name="gtryrtyr" localSheetId="5" hidden="1">#REF!</definedName>
    <definedName name="gtryrtyr" hidden="1">#REF!</definedName>
    <definedName name="GUIL" localSheetId="8">#REF!</definedName>
    <definedName name="GUIL" localSheetId="9">#REF!</definedName>
    <definedName name="GUIL" localSheetId="4">#REF!</definedName>
    <definedName name="GUIL" localSheetId="6">#REF!</definedName>
    <definedName name="GUIL" localSheetId="3">#REF!</definedName>
    <definedName name="GUIL" localSheetId="1">#REF!</definedName>
    <definedName name="GUIL" localSheetId="2">#REF!</definedName>
    <definedName name="GUIL">#REF!</definedName>
    <definedName name="GUIL1" localSheetId="8">#REF!</definedName>
    <definedName name="GUIL1" localSheetId="9">#REF!</definedName>
    <definedName name="GUIL1" localSheetId="4">#REF!</definedName>
    <definedName name="GUIL1" localSheetId="6">#REF!</definedName>
    <definedName name="GUIL1" localSheetId="3">#REF!</definedName>
    <definedName name="GUIL1" localSheetId="1">#REF!</definedName>
    <definedName name="GUIL1" localSheetId="2">#REF!</definedName>
    <definedName name="GUIL1">#REF!</definedName>
    <definedName name="gyu" localSheetId="7" hidden="1">{"Tab1",#N/A,FALSE,"P";"Tab2",#N/A,FALSE,"P"}</definedName>
    <definedName name="gyu" localSheetId="8" hidden="1">{"Tab1",#N/A,FALSE,"P";"Tab2",#N/A,FALSE,"P"}</definedName>
    <definedName name="gyu" localSheetId="9" hidden="1">{"Tab1",#N/A,FALSE,"P";"Tab2",#N/A,FALSE,"P"}</definedName>
    <definedName name="gyu" localSheetId="0" hidden="1">{"Tab1",#N/A,FALSE,"P";"Tab2",#N/A,FALSE,"P"}</definedName>
    <definedName name="gyu" localSheetId="4" hidden="1">{"Tab1",#N/A,FALSE,"P";"Tab2",#N/A,FALSE,"P"}</definedName>
    <definedName name="gyu" localSheetId="6" hidden="1">{"Tab1",#N/A,FALSE,"P";"Tab2",#N/A,FALSE,"P"}</definedName>
    <definedName name="gyu" localSheetId="3" hidden="1">{"Tab1",#N/A,FALSE,"P";"Tab2",#N/A,FALSE,"P"}</definedName>
    <definedName name="gyu" localSheetId="1" hidden="1">{"Tab1",#N/A,FALSE,"P";"Tab2",#N/A,FALSE,"P"}</definedName>
    <definedName name="gyu" localSheetId="2" hidden="1">{"Tab1",#N/A,FALSE,"P";"Tab2",#N/A,FALSE,"P"}</definedName>
    <definedName name="gyu" localSheetId="5" hidden="1">{"Tab1",#N/A,FALSE,"P";"Tab2",#N/A,FALSE,"P"}</definedName>
    <definedName name="gyu" hidden="1">{"Tab1",#N/A,FALSE,"P";"Tab2",#N/A,FALSE,"P"}</definedName>
    <definedName name="h" localSheetId="8" hidden="1">#REF!</definedName>
    <definedName name="h" localSheetId="9" hidden="1">#REF!</definedName>
    <definedName name="h" localSheetId="4" hidden="1">#REF!</definedName>
    <definedName name="h" localSheetId="6" hidden="1">#REF!</definedName>
    <definedName name="h" localSheetId="3" hidden="1">#REF!</definedName>
    <definedName name="h" localSheetId="1" hidden="1">#REF!</definedName>
    <definedName name="h" localSheetId="2" hidden="1">#REF!</definedName>
    <definedName name="h" localSheetId="5" hidden="1">#REF!</definedName>
    <definedName name="h" hidden="1">#REF!</definedName>
    <definedName name="HEADING" localSheetId="8">#REF!</definedName>
    <definedName name="HEADING" localSheetId="9">#REF!</definedName>
    <definedName name="HEADING" localSheetId="4">#REF!</definedName>
    <definedName name="HEADING" localSheetId="6">#REF!</definedName>
    <definedName name="HEADING" localSheetId="3">#REF!</definedName>
    <definedName name="HEADING" localSheetId="1">#REF!</definedName>
    <definedName name="HEADING" localSheetId="2">#REF!</definedName>
    <definedName name="HEADING">#REF!</definedName>
    <definedName name="Heading39">'[27]shared data'!$A$1:$G$5</definedName>
    <definedName name="hfhf" localSheetId="8">#REF!</definedName>
    <definedName name="hfhf" localSheetId="9">#REF!</definedName>
    <definedName name="hfhf" localSheetId="4">#REF!</definedName>
    <definedName name="hfhf" localSheetId="6">#REF!</definedName>
    <definedName name="hfhf" localSheetId="3">#REF!</definedName>
    <definedName name="hfhf" localSheetId="1">#REF!</definedName>
    <definedName name="hfhf" localSheetId="2">#REF!</definedName>
    <definedName name="hfhf" localSheetId="5">#REF!</definedName>
    <definedName name="hfhf">#REF!</definedName>
    <definedName name="hfhfhf" localSheetId="8" hidden="1">'[44]Fax a enviar'!#REF!</definedName>
    <definedName name="hfhfhf" localSheetId="9" hidden="1">'[44]Fax a enviar'!#REF!</definedName>
    <definedName name="hfhfhf" localSheetId="4" hidden="1">'[44]Fax a enviar'!#REF!</definedName>
    <definedName name="hfhfhf" localSheetId="6" hidden="1">'[44]Fax a enviar'!#REF!</definedName>
    <definedName name="hfhfhf" localSheetId="3" hidden="1">'[44]Fax a enviar'!#REF!</definedName>
    <definedName name="hfhfhf" localSheetId="1" hidden="1">'[44]Fax a enviar'!#REF!</definedName>
    <definedName name="hfhfhf" localSheetId="2" hidden="1">'[44]Fax a enviar'!#REF!</definedName>
    <definedName name="hfhfhf" localSheetId="5" hidden="1">'[44]Fax a enviar'!#REF!</definedName>
    <definedName name="hfhfhf" hidden="1">'[44]Fax a enviar'!#REF!</definedName>
    <definedName name="hhh" localSheetId="1" hidden="1">'[57]J(Priv.Cap)'!#REF!</definedName>
    <definedName name="hhh" localSheetId="2" hidden="1">'[57]J(Priv.Cap)'!#REF!</definedName>
    <definedName name="hhh" localSheetId="5" hidden="1">'[57]J(Priv.Cap)'!#REF!</definedName>
    <definedName name="hhh" hidden="1">'[57]J(Priv.Cap)'!#REF!</definedName>
    <definedName name="HHHH" localSheetId="8" hidden="1">#REF!</definedName>
    <definedName name="HHHH" localSheetId="9" hidden="1">#REF!</definedName>
    <definedName name="HHHH" localSheetId="4" hidden="1">#REF!</definedName>
    <definedName name="HHHH" localSheetId="6" hidden="1">#REF!</definedName>
    <definedName name="HHHH" localSheetId="3" hidden="1">#REF!</definedName>
    <definedName name="HHHH" localSheetId="1" hidden="1">#REF!</definedName>
    <definedName name="HHHH" localSheetId="2" hidden="1">#REF!</definedName>
    <definedName name="HHHH" localSheetId="5" hidden="1">#REF!</definedName>
    <definedName name="HHHH" hidden="1">#REF!</definedName>
    <definedName name="hhhhh" localSheetId="7" hidden="1">{"Tab1",#N/A,FALSE,"P";"Tab2",#N/A,FALSE,"P"}</definedName>
    <definedName name="hhhhh" localSheetId="8" hidden="1">{"Tab1",#N/A,FALSE,"P";"Tab2",#N/A,FALSE,"P"}</definedName>
    <definedName name="hhhhh" localSheetId="9" hidden="1">{"Tab1",#N/A,FALSE,"P";"Tab2",#N/A,FALSE,"P"}</definedName>
    <definedName name="hhhhh" localSheetId="0" hidden="1">{"Tab1",#N/A,FALSE,"P";"Tab2",#N/A,FALSE,"P"}</definedName>
    <definedName name="hhhhh" localSheetId="4" hidden="1">{"Tab1",#N/A,FALSE,"P";"Tab2",#N/A,FALSE,"P"}</definedName>
    <definedName name="hhhhh" localSheetId="6" hidden="1">{"Tab1",#N/A,FALSE,"P";"Tab2",#N/A,FALSE,"P"}</definedName>
    <definedName name="hhhhh" localSheetId="3" hidden="1">{"Tab1",#N/A,FALSE,"P";"Tab2",#N/A,FALSE,"P"}</definedName>
    <definedName name="hhhhh" localSheetId="1" hidden="1">{"Tab1",#N/A,FALSE,"P";"Tab2",#N/A,FALSE,"P"}</definedName>
    <definedName name="hhhhh" localSheetId="2" hidden="1">{"Tab1",#N/A,FALSE,"P";"Tab2",#N/A,FALSE,"P"}</definedName>
    <definedName name="hhhhh" localSheetId="5" hidden="1">{"Tab1",#N/A,FALSE,"P";"Tab2",#N/A,FALSE,"P"}</definedName>
    <definedName name="hhhhh" hidden="1">{"Tab1",#N/A,FALSE,"P";"Tab2",#N/A,FALSE,"P"}</definedName>
    <definedName name="hhhhhh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est_Inter_Bank_Rate">'[36]Inter-Bank'!$L$5</definedName>
    <definedName name="hio" localSheetId="7" hidden="1">{"Tab1",#N/A,FALSE,"P";"Tab2",#N/A,FALSE,"P"}</definedName>
    <definedName name="hio" localSheetId="8" hidden="1">{"Tab1",#N/A,FALSE,"P";"Tab2",#N/A,FALSE,"P"}</definedName>
    <definedName name="hio" localSheetId="9" hidden="1">{"Tab1",#N/A,FALSE,"P";"Tab2",#N/A,FALSE,"P"}</definedName>
    <definedName name="hio" localSheetId="0" hidden="1">{"Tab1",#N/A,FALSE,"P";"Tab2",#N/A,FALSE,"P"}</definedName>
    <definedName name="hio" localSheetId="4" hidden="1">{"Tab1",#N/A,FALSE,"P";"Tab2",#N/A,FALSE,"P"}</definedName>
    <definedName name="hio" localSheetId="6" hidden="1">{"Tab1",#N/A,FALSE,"P";"Tab2",#N/A,FALSE,"P"}</definedName>
    <definedName name="hio" localSheetId="3" hidden="1">{"Tab1",#N/A,FALSE,"P";"Tab2",#N/A,FALSE,"P"}</definedName>
    <definedName name="hio" localSheetId="1" hidden="1">{"Tab1",#N/A,FALSE,"P";"Tab2",#N/A,FALSE,"P"}</definedName>
    <definedName name="hio" localSheetId="2" hidden="1">{"Tab1",#N/A,FALSE,"P";"Tab2",#N/A,FALSE,"P"}</definedName>
    <definedName name="hio" localSheetId="5" hidden="1">{"Tab1",#N/A,FALSE,"P";"Tab2",#N/A,FALSE,"P"}</definedName>
    <definedName name="hio" hidden="1">{"Tab1",#N/A,FALSE,"P";"Tab2",#N/A,FALSE,"P"}</definedName>
    <definedName name="hjkhgkky" hidden="1">'[47]Fax a enviar'!#REF!</definedName>
    <definedName name="hkh" localSheetId="8" hidden="1">#REF!</definedName>
    <definedName name="hkh" localSheetId="9" hidden="1">#REF!</definedName>
    <definedName name="hkh" localSheetId="4" hidden="1">#REF!</definedName>
    <definedName name="hkh" localSheetId="6" hidden="1">#REF!</definedName>
    <definedName name="hkh" localSheetId="3" hidden="1">#REF!</definedName>
    <definedName name="hkh" localSheetId="1" hidden="1">#REF!</definedName>
    <definedName name="hkh" localSheetId="2" hidden="1">#REF!</definedName>
    <definedName name="hkh" localSheetId="5" hidden="1">#REF!</definedName>
    <definedName name="hkh" hidden="1">#REF!</definedName>
    <definedName name="hkhkh" localSheetId="8" hidden="1">#REF!</definedName>
    <definedName name="hkhkh" localSheetId="9" hidden="1">#REF!</definedName>
    <definedName name="hkhkh" localSheetId="4" hidden="1">#REF!</definedName>
    <definedName name="hkhkh" localSheetId="6" hidden="1">#REF!</definedName>
    <definedName name="hkhkh" localSheetId="3" hidden="1">#REF!</definedName>
    <definedName name="hkhkh" localSheetId="1" hidden="1">#REF!</definedName>
    <definedName name="hkhkh" localSheetId="2" hidden="1">#REF!</definedName>
    <definedName name="hkhkh" hidden="1">#REF!</definedName>
    <definedName name="hola" localSheetId="8">#REF!</definedName>
    <definedName name="hola" localSheetId="9">#REF!</definedName>
    <definedName name="hola" localSheetId="4">#REF!</definedName>
    <definedName name="hola" localSheetId="6">#REF!</definedName>
    <definedName name="hola" localSheetId="3">#REF!</definedName>
    <definedName name="hola" localSheetId="1">#REF!</definedName>
    <definedName name="hola" localSheetId="2">#REF!</definedName>
    <definedName name="hola">#REF!</definedName>
    <definedName name="holalalala" localSheetId="8" hidden="1">'[24]Fax a enviar'!#REF!</definedName>
    <definedName name="holalalala" localSheetId="9" hidden="1">'[24]Fax a enviar'!#REF!</definedName>
    <definedName name="holalalala" localSheetId="4" hidden="1">'[24]Fax a enviar'!#REF!</definedName>
    <definedName name="holalalala" localSheetId="6" hidden="1">'[24]Fax a enviar'!#REF!</definedName>
    <definedName name="holalalala" localSheetId="3" hidden="1">'[24]Fax a enviar'!#REF!</definedName>
    <definedName name="holalalala" localSheetId="2" hidden="1">'[24]Fax a enviar'!#REF!</definedName>
    <definedName name="holalalala" hidden="1">'[24]Fax a enviar'!#REF!</definedName>
    <definedName name="holallll" localSheetId="8">#REF!</definedName>
    <definedName name="holallll" localSheetId="9">#REF!</definedName>
    <definedName name="holallll" localSheetId="4">#REF!</definedName>
    <definedName name="holallll" localSheetId="6">#REF!</definedName>
    <definedName name="holallll" localSheetId="3">#REF!</definedName>
    <definedName name="holallll" localSheetId="1">#REF!</definedName>
    <definedName name="holallll" localSheetId="2">#REF!</definedName>
    <definedName name="holallll" localSheetId="5">#REF!</definedName>
    <definedName name="holallll">#REF!</definedName>
    <definedName name="hpu" localSheetId="7" hidden="1">{"Tab1",#N/A,FALSE,"P";"Tab2",#N/A,FALSE,"P"}</definedName>
    <definedName name="hpu" localSheetId="8" hidden="1">{"Tab1",#N/A,FALSE,"P";"Tab2",#N/A,FALSE,"P"}</definedName>
    <definedName name="hpu" localSheetId="9" hidden="1">{"Tab1",#N/A,FALSE,"P";"Tab2",#N/A,FALSE,"P"}</definedName>
    <definedName name="hpu" localSheetId="0" hidden="1">{"Tab1",#N/A,FALSE,"P";"Tab2",#N/A,FALSE,"P"}</definedName>
    <definedName name="hpu" localSheetId="4" hidden="1">{"Tab1",#N/A,FALSE,"P";"Tab2",#N/A,FALSE,"P"}</definedName>
    <definedName name="hpu" localSheetId="6" hidden="1">{"Tab1",#N/A,FALSE,"P";"Tab2",#N/A,FALSE,"P"}</definedName>
    <definedName name="hpu" localSheetId="3" hidden="1">{"Tab1",#N/A,FALSE,"P";"Tab2",#N/A,FALSE,"P"}</definedName>
    <definedName name="hpu" localSheetId="1" hidden="1">{"Tab1",#N/A,FALSE,"P";"Tab2",#N/A,FALSE,"P"}</definedName>
    <definedName name="hpu" localSheetId="2" hidden="1">{"Tab1",#N/A,FALSE,"P";"Tab2",#N/A,FALSE,"P"}</definedName>
    <definedName name="hpu" localSheetId="5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7" hidden="1">{"'para SB'!$A$1318:$F$1381"}</definedName>
    <definedName name="HTML_Control" localSheetId="8" hidden="1">{"'para SB'!$A$1318:$F$1381"}</definedName>
    <definedName name="HTML_Control" localSheetId="9" hidden="1">{"'para SB'!$A$1318:$F$1381"}</definedName>
    <definedName name="HTML_Control" localSheetId="0" hidden="1">{"'para SB'!$A$1318:$F$1381"}</definedName>
    <definedName name="HTML_Control" localSheetId="4" hidden="1">{"'para SB'!$A$1318:$F$1381"}</definedName>
    <definedName name="HTML_Control" localSheetId="6" hidden="1">{"'para SB'!$A$1318:$F$1381"}</definedName>
    <definedName name="HTML_Control" localSheetId="3" hidden="1">{"'para SB'!$A$1318:$F$1381"}</definedName>
    <definedName name="HTML_Control" localSheetId="1" hidden="1">{"'para SB'!$A$1318:$F$1381"}</definedName>
    <definedName name="HTML_Control" localSheetId="2" hidden="1">{"'para SB'!$A$1318:$F$1381"}</definedName>
    <definedName name="HTML_Control" localSheetId="5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7" hidden="1">{"Tab1",#N/A,FALSE,"P";"Tab2",#N/A,FALSE,"P"}</definedName>
    <definedName name="hui" localSheetId="8" hidden="1">{"Tab1",#N/A,FALSE,"P";"Tab2",#N/A,FALSE,"P"}</definedName>
    <definedName name="hui" localSheetId="9" hidden="1">{"Tab1",#N/A,FALSE,"P";"Tab2",#N/A,FALSE,"P"}</definedName>
    <definedName name="hui" localSheetId="0" hidden="1">{"Tab1",#N/A,FALSE,"P";"Tab2",#N/A,FALSE,"P"}</definedName>
    <definedName name="hui" localSheetId="4" hidden="1">{"Tab1",#N/A,FALSE,"P";"Tab2",#N/A,FALSE,"P"}</definedName>
    <definedName name="hui" localSheetId="6" hidden="1">{"Tab1",#N/A,FALSE,"P";"Tab2",#N/A,FALSE,"P"}</definedName>
    <definedName name="hui" localSheetId="3" hidden="1">{"Tab1",#N/A,FALSE,"P";"Tab2",#N/A,FALSE,"P"}</definedName>
    <definedName name="hui" localSheetId="1" hidden="1">{"Tab1",#N/A,FALSE,"P";"Tab2",#N/A,FALSE,"P"}</definedName>
    <definedName name="hui" localSheetId="2" hidden="1">{"Tab1",#N/A,FALSE,"P";"Tab2",#N/A,FALSE,"P"}</definedName>
    <definedName name="hui" localSheetId="5" hidden="1">{"Tab1",#N/A,FALSE,"P";"Tab2",#N/A,FALSE,"P"}</definedName>
    <definedName name="hui" hidden="1">{"Tab1",#N/A,FALSE,"P";"Tab2",#N/A,FALSE,"P"}</definedName>
    <definedName name="huo" localSheetId="7" hidden="1">{"Tab1",#N/A,FALSE,"P";"Tab2",#N/A,FALSE,"P"}</definedName>
    <definedName name="huo" localSheetId="8" hidden="1">{"Tab1",#N/A,FALSE,"P";"Tab2",#N/A,FALSE,"P"}</definedName>
    <definedName name="huo" localSheetId="9" hidden="1">{"Tab1",#N/A,FALSE,"P";"Tab2",#N/A,FALSE,"P"}</definedName>
    <definedName name="huo" localSheetId="0" hidden="1">{"Tab1",#N/A,FALSE,"P";"Tab2",#N/A,FALSE,"P"}</definedName>
    <definedName name="huo" localSheetId="4" hidden="1">{"Tab1",#N/A,FALSE,"P";"Tab2",#N/A,FALSE,"P"}</definedName>
    <definedName name="huo" localSheetId="6" hidden="1">{"Tab1",#N/A,FALSE,"P";"Tab2",#N/A,FALSE,"P"}</definedName>
    <definedName name="huo" localSheetId="3" hidden="1">{"Tab1",#N/A,FALSE,"P";"Tab2",#N/A,FALSE,"P"}</definedName>
    <definedName name="huo" localSheetId="1" hidden="1">{"Tab1",#N/A,FALSE,"P";"Tab2",#N/A,FALSE,"P"}</definedName>
    <definedName name="huo" localSheetId="2" hidden="1">{"Tab1",#N/A,FALSE,"P";"Tab2",#N/A,FALSE,"P"}</definedName>
    <definedName name="huo" localSheetId="5" hidden="1">{"Tab1",#N/A,FALSE,"P";"Tab2",#N/A,FALSE,"P"}</definedName>
    <definedName name="huo" hidden="1">{"Tab1",#N/A,FALSE,"P";"Tab2",#N/A,FALSE,"P"}</definedName>
    <definedName name="hutyu7" localSheetId="8" hidden="1">#REF!</definedName>
    <definedName name="hutyu7" localSheetId="9" hidden="1">#REF!</definedName>
    <definedName name="hutyu7" localSheetId="4" hidden="1">#REF!</definedName>
    <definedName name="hutyu7" localSheetId="6" hidden="1">#REF!</definedName>
    <definedName name="hutyu7" localSheetId="3" hidden="1">#REF!</definedName>
    <definedName name="hutyu7" localSheetId="1" hidden="1">#REF!</definedName>
    <definedName name="hutyu7" localSheetId="2" hidden="1">#REF!</definedName>
    <definedName name="hutyu7" localSheetId="5" hidden="1">#REF!</definedName>
    <definedName name="hutyu7" hidden="1">#REF!</definedName>
    <definedName name="HVYNONO1" localSheetId="8">[35]nonopec!#REF!</definedName>
    <definedName name="HVYNONO1" localSheetId="9">[35]nonopec!#REF!</definedName>
    <definedName name="HVYNONO1" localSheetId="4">[35]nonopec!#REF!</definedName>
    <definedName name="HVYNONO1" localSheetId="6">[35]nonopec!#REF!</definedName>
    <definedName name="HVYNONO1" localSheetId="3">[35]nonopec!#REF!</definedName>
    <definedName name="HVYNONO1" localSheetId="1">[35]nonopec!#REF!</definedName>
    <definedName name="HVYNONO1" localSheetId="2">[35]nonopec!#REF!</definedName>
    <definedName name="HVYNONO1" localSheetId="5">[35]nonopec!#REF!</definedName>
    <definedName name="HVYNONO1">[35]nonopec!#REF!</definedName>
    <definedName name="HVYNONO2" localSheetId="4">[35]nonopec!#REF!</definedName>
    <definedName name="HVYNONO2" localSheetId="6">[35]nonopec!#REF!</definedName>
    <definedName name="HVYNONO2" localSheetId="3">[35]nonopec!#REF!</definedName>
    <definedName name="HVYNONO2" localSheetId="1">[35]nonopec!#REF!</definedName>
    <definedName name="HVYNONO2" localSheetId="2">[35]nonopec!#REF!</definedName>
    <definedName name="HVYNONO2">[35]nonopec!#REF!</definedName>
    <definedName name="HVYNONOPEC" localSheetId="4">[35]nonopec!#REF!</definedName>
    <definedName name="HVYNONOPEC" localSheetId="6">[35]nonopec!#REF!</definedName>
    <definedName name="HVYNONOPEC" localSheetId="3">[35]nonopec!#REF!</definedName>
    <definedName name="HVYNONOPEC" localSheetId="1">[35]nonopec!#REF!</definedName>
    <definedName name="HVYNONOPEC" localSheetId="2">[35]nonopec!#REF!</definedName>
    <definedName name="HVYNONOPEC">[35]nonopec!#REF!</definedName>
    <definedName name="HVYOECD">[35]nonopec!#REF!</definedName>
    <definedName name="HVYOPEC">[35]nonopec!#REF!</definedName>
    <definedName name="HVYSUMM">[35]nonopec!#REF!</definedName>
    <definedName name="IDAr" localSheetId="8">#REF!</definedName>
    <definedName name="IDAr" localSheetId="9">#REF!</definedName>
    <definedName name="IDAr" localSheetId="4">#REF!</definedName>
    <definedName name="IDAr" localSheetId="6">#REF!</definedName>
    <definedName name="IDAr" localSheetId="3">#REF!</definedName>
    <definedName name="IDAr" localSheetId="1">#REF!</definedName>
    <definedName name="IDAr" localSheetId="2">#REF!</definedName>
    <definedName name="IDAr" localSheetId="5">#REF!</definedName>
    <definedName name="IDAr">#REF!</definedName>
    <definedName name="IDB" localSheetId="8">#REF!</definedName>
    <definedName name="IDB" localSheetId="9">#REF!</definedName>
    <definedName name="IDB" localSheetId="4">#REF!</definedName>
    <definedName name="IDB" localSheetId="6">#REF!</definedName>
    <definedName name="IDB" localSheetId="3">#REF!</definedName>
    <definedName name="IDB" localSheetId="1">#REF!</definedName>
    <definedName name="IDB" localSheetId="2">#REF!</definedName>
    <definedName name="IDB">#REF!</definedName>
    <definedName name="IFSASSETS" localSheetId="8">#REF!</definedName>
    <definedName name="IFSASSETS" localSheetId="9">#REF!</definedName>
    <definedName name="IFSASSETS" localSheetId="4">#REF!</definedName>
    <definedName name="IFSASSETS" localSheetId="6">#REF!</definedName>
    <definedName name="IFSASSETS" localSheetId="3">#REF!</definedName>
    <definedName name="IFSASSETS" localSheetId="2">#REF!</definedName>
    <definedName name="IFSASSETS">#REF!</definedName>
    <definedName name="IFSLIABS" localSheetId="9">#REF!</definedName>
    <definedName name="IFSLIABS" localSheetId="6">#REF!</definedName>
    <definedName name="IFSLIABS" localSheetId="2">#REF!</definedName>
    <definedName name="IFSLIABS" localSheetId="5">#REF!</definedName>
    <definedName name="IFSLIABS">#REF!</definedName>
    <definedName name="ii" localSheetId="7" hidden="1">{"Tab1",#N/A,FALSE,"P";"Tab2",#N/A,FALSE,"P"}</definedName>
    <definedName name="ii" localSheetId="8" hidden="1">{"Tab1",#N/A,FALSE,"P";"Tab2",#N/A,FALSE,"P"}</definedName>
    <definedName name="ii" localSheetId="9" hidden="1">{"Tab1",#N/A,FALSE,"P";"Tab2",#N/A,FALSE,"P"}</definedName>
    <definedName name="ii" localSheetId="0" hidden="1">{"Tab1",#N/A,FALSE,"P";"Tab2",#N/A,FALSE,"P"}</definedName>
    <definedName name="ii" localSheetId="4" hidden="1">{"Tab1",#N/A,FALSE,"P";"Tab2",#N/A,FALSE,"P"}</definedName>
    <definedName name="ii" localSheetId="6" hidden="1">{"Tab1",#N/A,FALSE,"P";"Tab2",#N/A,FALSE,"P"}</definedName>
    <definedName name="ii" localSheetId="3" hidden="1">{"Tab1",#N/A,FALSE,"P";"Tab2",#N/A,FALSE,"P"}</definedName>
    <definedName name="ii" localSheetId="1" hidden="1">{"Tab1",#N/A,FALSE,"P";"Tab2",#N/A,FALSE,"P"}</definedName>
    <definedName name="ii" localSheetId="2" hidden="1">{"Tab1",#N/A,FALSE,"P";"Tab2",#N/A,FALSE,"P"}</definedName>
    <definedName name="ii" localSheetId="5" hidden="1">{"Tab1",#N/A,FALSE,"P";"Tab2",#N/A,FALSE,"P"}</definedName>
    <definedName name="ii" hidden="1">{"Tab1",#N/A,FALSE,"P";"Tab2",#N/A,FALSE,"P"}</definedName>
    <definedName name="iii" localSheetId="7" hidden="1">{"Riqfin97",#N/A,FALSE,"Tran";"Riqfinpro",#N/A,FALSE,"Tran"}</definedName>
    <definedName name="iii" localSheetId="8" hidden="1">{"Riqfin97",#N/A,FALSE,"Tran";"Riqfinpro",#N/A,FALSE,"Tran"}</definedName>
    <definedName name="iii" localSheetId="9" hidden="1">{"Riqfin97",#N/A,FALSE,"Tran";"Riqfinpro",#N/A,FALSE,"Tran"}</definedName>
    <definedName name="iii" localSheetId="0" hidden="1">{"Riqfin97",#N/A,FALSE,"Tran";"Riqfinpro",#N/A,FALSE,"Tran"}</definedName>
    <definedName name="iii" localSheetId="4" hidden="1">{"Riqfin97",#N/A,FALSE,"Tran";"Riqfinpro",#N/A,FALSE,"Tran"}</definedName>
    <definedName name="iii" localSheetId="6" hidden="1">{"Riqfin97",#N/A,FALSE,"Tran";"Riqfinpro",#N/A,FALSE,"Tran"}</definedName>
    <definedName name="iii" localSheetId="3" hidden="1">{"Riqfin97",#N/A,FALSE,"Tran";"Riqfinpro",#N/A,FALSE,"Tran"}</definedName>
    <definedName name="iii" localSheetId="1" hidden="1">{"Riqfin97",#N/A,FALSE,"Tran";"Riqfinpro",#N/A,FALSE,"Tran"}</definedName>
    <definedName name="iii" localSheetId="2" hidden="1">{"Riqfin97",#N/A,FALSE,"Tran";"Riqfinpro",#N/A,FALSE,"Tran"}</definedName>
    <definedName name="iii" localSheetId="5" hidden="1">{"Riqfin97",#N/A,FALSE,"Tran";"Riqfinpro",#N/A,FALSE,"Tran"}</definedName>
    <definedName name="iii" hidden="1">{"Riqfin97",#N/A,FALSE,"Tran";"Riqfinpro",#N/A,FALSE,"Tran"}</definedName>
    <definedName name="iiiiiiiiiii" localSheetId="8" hidden="1">#REF!</definedName>
    <definedName name="iiiiiiiiiii" localSheetId="9" hidden="1">#REF!</definedName>
    <definedName name="iiiiiiiiiii" localSheetId="4" hidden="1">#REF!</definedName>
    <definedName name="iiiiiiiiiii" localSheetId="6" hidden="1">#REF!</definedName>
    <definedName name="iiiiiiiiiii" localSheetId="3" hidden="1">#REF!</definedName>
    <definedName name="iiiiiiiiiii" localSheetId="1" hidden="1">#REF!</definedName>
    <definedName name="iiiiiiiiiii" localSheetId="2" hidden="1">#REF!</definedName>
    <definedName name="iiiiiiiiiii" localSheetId="5" hidden="1">#REF!</definedName>
    <definedName name="iiiiiiiiiii" hidden="1">#REF!</definedName>
    <definedName name="iiiiiiiiiiii" localSheetId="8" hidden="1">'[44]Fax a enviar'!#REF!</definedName>
    <definedName name="iiiiiiiiiiii" localSheetId="9" hidden="1">'[44]Fax a enviar'!#REF!</definedName>
    <definedName name="iiiiiiiiiiii" localSheetId="4" hidden="1">'[44]Fax a enviar'!#REF!</definedName>
    <definedName name="iiiiiiiiiiii" localSheetId="6" hidden="1">'[44]Fax a enviar'!#REF!</definedName>
    <definedName name="iiiiiiiiiiii" localSheetId="3" hidden="1">'[44]Fax a enviar'!#REF!</definedName>
    <definedName name="iiiiiiiiiiii" localSheetId="1" hidden="1">'[44]Fax a enviar'!#REF!</definedName>
    <definedName name="iiiiiiiiiiii" localSheetId="2" hidden="1">'[44]Fax a enviar'!#REF!</definedName>
    <definedName name="iiiiiiiiiiii" localSheetId="5" hidden="1">'[44]Fax a enviar'!#REF!</definedName>
    <definedName name="iiiiiiiiiiii" hidden="1">'[44]Fax a enviar'!#REF!</definedName>
    <definedName name="iiiiiiiiiiiiiiiii" localSheetId="4" hidden="1">'[44]Fax a enviar'!#REF!</definedName>
    <definedName name="iiiiiiiiiiiiiiiii" localSheetId="6" hidden="1">'[44]Fax a enviar'!#REF!</definedName>
    <definedName name="iiiiiiiiiiiiiiiii" localSheetId="3" hidden="1">'[44]Fax a enviar'!#REF!</definedName>
    <definedName name="iiiiiiiiiiiiiiiii" localSheetId="1" hidden="1">'[44]Fax a enviar'!#REF!</definedName>
    <definedName name="iiiiiiiiiiiiiiiii" localSheetId="2" hidden="1">'[44]Fax a enviar'!#REF!</definedName>
    <definedName name="iiiiiiiiiiiiiiiii" hidden="1">'[44]Fax a enviar'!#REF!</definedName>
    <definedName name="iiiiiiiiiiiiiiiiiiiiiiiiii" localSheetId="8" hidden="1">#REF!</definedName>
    <definedName name="iiiiiiiiiiiiiiiiiiiiiiiiii" localSheetId="9" hidden="1">#REF!</definedName>
    <definedName name="iiiiiiiiiiiiiiiiiiiiiiiiii" localSheetId="4" hidden="1">#REF!</definedName>
    <definedName name="iiiiiiiiiiiiiiiiiiiiiiiiii" localSheetId="6" hidden="1">#REF!</definedName>
    <definedName name="iiiiiiiiiiiiiiiiiiiiiiiiii" localSheetId="3" hidden="1">#REF!</definedName>
    <definedName name="iiiiiiiiiiiiiiiiiiiiiiiiii" localSheetId="1" hidden="1">#REF!</definedName>
    <definedName name="iiiiiiiiiiiiiiiiiiiiiiiiii" localSheetId="2" hidden="1">#REF!</definedName>
    <definedName name="iiiiiiiiiiiiiiiiiiiiiiiiii" localSheetId="5" hidden="1">#REF!</definedName>
    <definedName name="iiiiiiiiiiiiiiiiiiiiiiiiii" hidden="1">#REF!</definedName>
    <definedName name="iiiooo" localSheetId="8">#REF!</definedName>
    <definedName name="iiiooo" localSheetId="9">#REF!</definedName>
    <definedName name="iiiooo" localSheetId="4">#REF!</definedName>
    <definedName name="iiiooo" localSheetId="6">#REF!</definedName>
    <definedName name="iiiooo" localSheetId="3">#REF!</definedName>
    <definedName name="iiiooo" localSheetId="1">#REF!</definedName>
    <definedName name="iiiooo" localSheetId="2">#REF!</definedName>
    <definedName name="iiiooo">#REF!</definedName>
    <definedName name="IKR" localSheetId="8">#REF!</definedName>
    <definedName name="IKR" localSheetId="9">#REF!</definedName>
    <definedName name="IKR" localSheetId="4">#REF!</definedName>
    <definedName name="IKR" localSheetId="6">#REF!</definedName>
    <definedName name="IKR" localSheetId="1">#REF!</definedName>
    <definedName name="IKR" localSheetId="2">#REF!</definedName>
    <definedName name="IKR">#REF!</definedName>
    <definedName name="ilo" localSheetId="7" hidden="1">{"Riqfin97",#N/A,FALSE,"Tran";"Riqfinpro",#N/A,FALSE,"Tran"}</definedName>
    <definedName name="ilo" localSheetId="8" hidden="1">{"Riqfin97",#N/A,FALSE,"Tran";"Riqfinpro",#N/A,FALSE,"Tran"}</definedName>
    <definedName name="ilo" localSheetId="9" hidden="1">{"Riqfin97",#N/A,FALSE,"Tran";"Riqfinpro",#N/A,FALSE,"Tran"}</definedName>
    <definedName name="ilo" localSheetId="0" hidden="1">{"Riqfin97",#N/A,FALSE,"Tran";"Riqfinpro",#N/A,FALSE,"Tran"}</definedName>
    <definedName name="ilo" localSheetId="4" hidden="1">{"Riqfin97",#N/A,FALSE,"Tran";"Riqfinpro",#N/A,FALSE,"Tran"}</definedName>
    <definedName name="ilo" localSheetId="6" hidden="1">{"Riqfin97",#N/A,FALSE,"Tran";"Riqfinpro",#N/A,FALSE,"Tran"}</definedName>
    <definedName name="ilo" localSheetId="3" hidden="1">{"Riqfin97",#N/A,FALSE,"Tran";"Riqfinpro",#N/A,FALSE,"Tran"}</definedName>
    <definedName name="ilo" localSheetId="1" hidden="1">{"Riqfin97",#N/A,FALSE,"Tran";"Riqfinpro",#N/A,FALSE,"Tran"}</definedName>
    <definedName name="ilo" localSheetId="2" hidden="1">{"Riqfin97",#N/A,FALSE,"Tran";"Riqfinpro",#N/A,FALSE,"Tran"}</definedName>
    <definedName name="ilo" localSheetId="5" hidden="1">{"Riqfin97",#N/A,FALSE,"Tran";"Riqfinpro",#N/A,FALSE,"Tran"}</definedName>
    <definedName name="ilo" hidden="1">{"Riqfin97",#N/A,FALSE,"Tran";"Riqfinpro",#N/A,FALSE,"Tran"}</definedName>
    <definedName name="ilu" localSheetId="7" hidden="1">{"Riqfin97",#N/A,FALSE,"Tran";"Riqfinpro",#N/A,FALSE,"Tran"}</definedName>
    <definedName name="ilu" localSheetId="8" hidden="1">{"Riqfin97",#N/A,FALSE,"Tran";"Riqfinpro",#N/A,FALSE,"Tran"}</definedName>
    <definedName name="ilu" localSheetId="9" hidden="1">{"Riqfin97",#N/A,FALSE,"Tran";"Riqfinpro",#N/A,FALSE,"Tran"}</definedName>
    <definedName name="ilu" localSheetId="0" hidden="1">{"Riqfin97",#N/A,FALSE,"Tran";"Riqfinpro",#N/A,FALSE,"Tran"}</definedName>
    <definedName name="ilu" localSheetId="4" hidden="1">{"Riqfin97",#N/A,FALSE,"Tran";"Riqfinpro",#N/A,FALSE,"Tran"}</definedName>
    <definedName name="ilu" localSheetId="6" hidden="1">{"Riqfin97",#N/A,FALSE,"Tran";"Riqfinpro",#N/A,FALSE,"Tran"}</definedName>
    <definedName name="ilu" localSheetId="3" hidden="1">{"Riqfin97",#N/A,FALSE,"Tran";"Riqfinpro",#N/A,FALSE,"Tran"}</definedName>
    <definedName name="ilu" localSheetId="1" hidden="1">{"Riqfin97",#N/A,FALSE,"Tran";"Riqfinpro",#N/A,FALSE,"Tran"}</definedName>
    <definedName name="ilu" localSheetId="2" hidden="1">{"Riqfin97",#N/A,FALSE,"Tran";"Riqfinpro",#N/A,FALSE,"Tran"}</definedName>
    <definedName name="ilu" localSheetId="5" hidden="1">{"Riqfin97",#N/A,FALSE,"Tran";"Riqfinpro",#N/A,FALSE,"Tran"}</definedName>
    <definedName name="ilu" hidden="1">{"Riqfin97",#N/A,FALSE,"Tran";"Riqfinpro",#N/A,FALSE,"Tran"}</definedName>
    <definedName name="IM" localSheetId="9">#REF!</definedName>
    <definedName name="IM" localSheetId="0">#REF!</definedName>
    <definedName name="IM" localSheetId="4">#REF!</definedName>
    <definedName name="IM" localSheetId="6">#REF!</definedName>
    <definedName name="IM" localSheetId="3">#REF!</definedName>
    <definedName name="IM" localSheetId="1">#REF!</definedName>
    <definedName name="IM" localSheetId="2">#REF!</definedName>
    <definedName name="IM" localSheetId="5">#REF!</definedName>
    <definedName name="IM">#REF!</definedName>
    <definedName name="IMF" localSheetId="8">#REF!</definedName>
    <definedName name="IMF" localSheetId="9">#REF!</definedName>
    <definedName name="IMF" localSheetId="0">#REF!</definedName>
    <definedName name="IMF" localSheetId="4">#REF!</definedName>
    <definedName name="IMF" localSheetId="6">#REF!</definedName>
    <definedName name="IMF" localSheetId="3">#REF!</definedName>
    <definedName name="IMF" localSheetId="1">#REF!</definedName>
    <definedName name="IMF" localSheetId="2">#REF!</definedName>
    <definedName name="IMF">#REF!</definedName>
    <definedName name="Importaciones" localSheetId="8" hidden="1">'[10]Base Original'!#REF!</definedName>
    <definedName name="Importaciones" localSheetId="9" hidden="1">'[10]Base Original'!#REF!</definedName>
    <definedName name="Importaciones" localSheetId="0" hidden="1">'[10]Base Original'!#REF!</definedName>
    <definedName name="Importaciones" localSheetId="4" hidden="1">'[10]Base Original'!#REF!</definedName>
    <definedName name="Importaciones" localSheetId="6" hidden="1">'[10]Base Original'!#REF!</definedName>
    <definedName name="Importaciones" localSheetId="3" hidden="1">'[10]Base Original'!#REF!</definedName>
    <definedName name="Importaciones" localSheetId="1" hidden="1">'[10]Base Original'!#REF!</definedName>
    <definedName name="Importaciones" localSheetId="2" hidden="1">'[10]Base Original'!#REF!</definedName>
    <definedName name="Importaciones" hidden="1">'[10]Base Original'!#REF!</definedName>
    <definedName name="INDICEPRODUCCIO" localSheetId="8">#REF!</definedName>
    <definedName name="INDICEPRODUCCIO" localSheetId="9">#REF!</definedName>
    <definedName name="INDICEPRODUCCIO" localSheetId="4">#REF!</definedName>
    <definedName name="INDICEPRODUCCIO" localSheetId="6">#REF!</definedName>
    <definedName name="INDICEPRODUCCIO" localSheetId="3">#REF!</definedName>
    <definedName name="INDICEPRODUCCIO" localSheetId="1">#REF!</definedName>
    <definedName name="INDICEPRODUCCIO" localSheetId="2">#REF!</definedName>
    <definedName name="INDICEPRODUCCIO" localSheetId="5">#REF!</definedName>
    <definedName name="INDICEPRODUCCIO">#REF!</definedName>
    <definedName name="INFOGER" localSheetId="8">[32]BCP!#REF!</definedName>
    <definedName name="INFOGER" localSheetId="9">[32]BCP!#REF!</definedName>
    <definedName name="INFOGER" localSheetId="4">[32]BCP!#REF!</definedName>
    <definedName name="INFOGER" localSheetId="6">[32]BCP!#REF!</definedName>
    <definedName name="INFOGER" localSheetId="3">[32]BCP!#REF!</definedName>
    <definedName name="INFOGER" localSheetId="1">[32]BCP!#REF!</definedName>
    <definedName name="INFOGER" localSheetId="2">[32]BCP!#REF!</definedName>
    <definedName name="INFOGER" localSheetId="5">[32]BCP!#REF!</definedName>
    <definedName name="INFOGER">[32]BCP!#REF!</definedName>
    <definedName name="INGRESOS" localSheetId="8">#REF!</definedName>
    <definedName name="INGRESOS" localSheetId="9">#REF!</definedName>
    <definedName name="INGRESOS" localSheetId="4">#REF!</definedName>
    <definedName name="INGRESOS" localSheetId="6">#REF!</definedName>
    <definedName name="INGRESOS" localSheetId="3">#REF!</definedName>
    <definedName name="INGRESOS" localSheetId="1">#REF!</definedName>
    <definedName name="INGRESOS" localSheetId="2">#REF!</definedName>
    <definedName name="INGRESOS" localSheetId="5">#REF!</definedName>
    <definedName name="INGRESOS">#REF!</definedName>
    <definedName name="INIT" localSheetId="8">#REF!</definedName>
    <definedName name="INIT" localSheetId="9">#REF!</definedName>
    <definedName name="INIT" localSheetId="4">#REF!</definedName>
    <definedName name="INIT" localSheetId="6">#REF!</definedName>
    <definedName name="INIT" localSheetId="3">#REF!</definedName>
    <definedName name="INIT" localSheetId="1">#REF!</definedName>
    <definedName name="INIT" localSheetId="2">#REF!</definedName>
    <definedName name="INIT">#REF!</definedName>
    <definedName name="INPUT_2" localSheetId="8">[14]Input!#REF!</definedName>
    <definedName name="INPUT_2" localSheetId="9">[14]Input!#REF!</definedName>
    <definedName name="INPUT_2" localSheetId="4">[14]Input!#REF!</definedName>
    <definedName name="INPUT_2" localSheetId="6">[14]Input!#REF!</definedName>
    <definedName name="INPUT_2" localSheetId="3">[14]Input!#REF!</definedName>
    <definedName name="INPUT_2" localSheetId="1">[14]Input!#REF!</definedName>
    <definedName name="INPUT_2" localSheetId="2">[14]Input!#REF!</definedName>
    <definedName name="INPUT_2">[14]Input!#REF!</definedName>
    <definedName name="INPUT_4" localSheetId="8">[14]Input!#REF!</definedName>
    <definedName name="INPUT_4" localSheetId="9">[14]Input!#REF!</definedName>
    <definedName name="INPUT_4" localSheetId="4">[14]Input!#REF!</definedName>
    <definedName name="INPUT_4" localSheetId="6">[14]Input!#REF!</definedName>
    <definedName name="INPUT_4" localSheetId="3">[14]Input!#REF!</definedName>
    <definedName name="INPUT_4" localSheetId="1">[14]Input!#REF!</definedName>
    <definedName name="INPUT_4" localSheetId="2">[14]Input!#REF!</definedName>
    <definedName name="INPUT_4">[14]Input!#REF!</definedName>
    <definedName name="INTERES" localSheetId="8">#REF!</definedName>
    <definedName name="INTERES" localSheetId="9">#REF!</definedName>
    <definedName name="INTERES" localSheetId="4">#REF!</definedName>
    <definedName name="INTERES" localSheetId="6">#REF!</definedName>
    <definedName name="INTERES" localSheetId="3">#REF!</definedName>
    <definedName name="INTERES" localSheetId="1">#REF!</definedName>
    <definedName name="INTERES" localSheetId="2">#REF!</definedName>
    <definedName name="INTERES" localSheetId="5">#REF!</definedName>
    <definedName name="INTERES">#REF!</definedName>
    <definedName name="INTEREST" localSheetId="8">#REF!</definedName>
    <definedName name="INTEREST" localSheetId="9">#REF!</definedName>
    <definedName name="INTEREST" localSheetId="4">#REF!</definedName>
    <definedName name="INTEREST" localSheetId="6">#REF!</definedName>
    <definedName name="INTEREST" localSheetId="3">#REF!</definedName>
    <definedName name="INTEREST" localSheetId="1">#REF!</definedName>
    <definedName name="INTEREST" localSheetId="2">#REF!</definedName>
    <definedName name="INTEREST">#REF!</definedName>
    <definedName name="Interest_IDA">[48]NPV!$B$27</definedName>
    <definedName name="Interest_NC">[48]NPV!#REF!</definedName>
    <definedName name="InterestRate" localSheetId="8">#REF!</definedName>
    <definedName name="InterestRate" localSheetId="9">#REF!</definedName>
    <definedName name="InterestRate" localSheetId="4">#REF!</definedName>
    <definedName name="InterestRate" localSheetId="6">#REF!</definedName>
    <definedName name="InterestRate" localSheetId="3">#REF!</definedName>
    <definedName name="InterestRate" localSheetId="1">#REF!</definedName>
    <definedName name="InterestRate" localSheetId="2">#REF!</definedName>
    <definedName name="InterestRate" localSheetId="5">#REF!</definedName>
    <definedName name="InterestRate">#REF!</definedName>
    <definedName name="IPC" localSheetId="8">[58]ipc!#REF!</definedName>
    <definedName name="IPC" localSheetId="9">[58]ipc!#REF!</definedName>
    <definedName name="IPC" localSheetId="4">[58]ipc!#REF!</definedName>
    <definedName name="IPC" localSheetId="6">[58]ipc!#REF!</definedName>
    <definedName name="IPC" localSheetId="3">[58]ipc!#REF!</definedName>
    <definedName name="IPC" localSheetId="1">[58]ipc!#REF!</definedName>
    <definedName name="IPC" localSheetId="2">[58]ipc!#REF!</definedName>
    <definedName name="IPC" localSheetId="5">[58]ipc!#REF!</definedName>
    <definedName name="IPC">[58]ipc!#REF!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LS" localSheetId="8">#REF!</definedName>
    <definedName name="IRLS" localSheetId="9">#REF!</definedName>
    <definedName name="IRLS" localSheetId="4">#REF!</definedName>
    <definedName name="IRLS" localSheetId="6">#REF!</definedName>
    <definedName name="IRLS" localSheetId="3">#REF!</definedName>
    <definedName name="IRLS" localSheetId="1">#REF!</definedName>
    <definedName name="IRLS" localSheetId="2">#REF!</definedName>
    <definedName name="IRLS" localSheetId="5">#REF!</definedName>
    <definedName name="IRLS">#REF!</definedName>
    <definedName name="IRLS1" localSheetId="8">#REF!</definedName>
    <definedName name="IRLS1" localSheetId="9">#REF!</definedName>
    <definedName name="IRLS1" localSheetId="4">#REF!</definedName>
    <definedName name="IRLS1" localSheetId="6">#REF!</definedName>
    <definedName name="IRLS1" localSheetId="3">#REF!</definedName>
    <definedName name="IRLS1" localSheetId="1">#REF!</definedName>
    <definedName name="IRLS1" localSheetId="2">#REF!</definedName>
    <definedName name="IRLS1">#REF!</definedName>
    <definedName name="IRP" localSheetId="8">#REF!</definedName>
    <definedName name="IRP" localSheetId="9">#REF!</definedName>
    <definedName name="IRP" localSheetId="4">#REF!</definedName>
    <definedName name="IRP" localSheetId="6">#REF!</definedName>
    <definedName name="IRP" localSheetId="3">#REF!</definedName>
    <definedName name="IRP" localSheetId="1">#REF!</definedName>
    <definedName name="IRP" localSheetId="2">#REF!</definedName>
    <definedName name="IRP">#REF!</definedName>
    <definedName name="iuf.kugj">#N/A</definedName>
    <definedName name="iyiyiy" localSheetId="8" hidden="1">#REF!</definedName>
    <definedName name="iyiyiy" localSheetId="9" hidden="1">#REF!</definedName>
    <definedName name="iyiyiy" localSheetId="4" hidden="1">#REF!</definedName>
    <definedName name="iyiyiy" localSheetId="6" hidden="1">#REF!</definedName>
    <definedName name="iyiyiy" localSheetId="3" hidden="1">#REF!</definedName>
    <definedName name="iyiyiy" localSheetId="1" hidden="1">#REF!</definedName>
    <definedName name="iyiyiy" localSheetId="2" hidden="1">#REF!</definedName>
    <definedName name="iyiyiy" localSheetId="5" hidden="1">#REF!</definedName>
    <definedName name="iyiyiy" hidden="1">#REF!</definedName>
    <definedName name="JA" localSheetId="8">#REF!</definedName>
    <definedName name="JA" localSheetId="9">#REF!</definedName>
    <definedName name="JA" localSheetId="4">#REF!</definedName>
    <definedName name="JA" localSheetId="6">#REF!</definedName>
    <definedName name="JA" localSheetId="3">#REF!</definedName>
    <definedName name="JA" localSheetId="1">#REF!</definedName>
    <definedName name="JA" localSheetId="2">#REF!</definedName>
    <definedName name="JA">#REF!</definedName>
    <definedName name="jagu4" localSheetId="8">#REF!</definedName>
    <definedName name="jagu4" localSheetId="9">#REF!</definedName>
    <definedName name="jagu4" localSheetId="4">#REF!</definedName>
    <definedName name="jagu4" localSheetId="6">#REF!</definedName>
    <definedName name="jagu4" localSheetId="3">#REF!</definedName>
    <definedName name="jagu4" localSheetId="1">#REF!</definedName>
    <definedName name="jagu4" localSheetId="2">#REF!</definedName>
    <definedName name="jagu4">#REF!</definedName>
    <definedName name="JAPCRUDE87" localSheetId="9">#REF!</definedName>
    <definedName name="JAPCRUDE87" localSheetId="6">#REF!</definedName>
    <definedName name="JAPCRUDE87" localSheetId="1">#REF!</definedName>
    <definedName name="JAPCRUDE87" localSheetId="2">#REF!</definedName>
    <definedName name="JAPCRUDE87" localSheetId="5">#REF!</definedName>
    <definedName name="JAPCRUDE87">#REF!</definedName>
    <definedName name="JAPCRUDE88" localSheetId="9">#REF!</definedName>
    <definedName name="JAPCRUDE88" localSheetId="6">#REF!</definedName>
    <definedName name="JAPCRUDE88" localSheetId="1">#REF!</definedName>
    <definedName name="JAPCRUDE88" localSheetId="2">#REF!</definedName>
    <definedName name="JAPCRUDE88" localSheetId="5">#REF!</definedName>
    <definedName name="JAPCRUDE88">#REF!</definedName>
    <definedName name="JAPPROD87" localSheetId="9">#REF!</definedName>
    <definedName name="JAPPROD87" localSheetId="6">#REF!</definedName>
    <definedName name="JAPPROD87" localSheetId="1">#REF!</definedName>
    <definedName name="JAPPROD87" localSheetId="2">#REF!</definedName>
    <definedName name="JAPPROD87" localSheetId="5">#REF!</definedName>
    <definedName name="JAPPROD87">#REF!</definedName>
    <definedName name="JAPPROD88" localSheetId="9">#REF!</definedName>
    <definedName name="JAPPROD88" localSheetId="6">#REF!</definedName>
    <definedName name="JAPPROD88" localSheetId="1">#REF!</definedName>
    <definedName name="JAPPROD88" localSheetId="2">#REF!</definedName>
    <definedName name="JAPPROD88" localSheetId="5">#REF!</definedName>
    <definedName name="JAPPROD88">#REF!</definedName>
    <definedName name="JAPTOT87" localSheetId="9">#REF!</definedName>
    <definedName name="JAPTOT87" localSheetId="6">#REF!</definedName>
    <definedName name="JAPTOT87" localSheetId="1">#REF!</definedName>
    <definedName name="JAPTOT87" localSheetId="2">#REF!</definedName>
    <definedName name="JAPTOT87" localSheetId="5">#REF!</definedName>
    <definedName name="JAPTOT87">#REF!</definedName>
    <definedName name="JAPTOT88" localSheetId="9">#REF!</definedName>
    <definedName name="JAPTOT88" localSheetId="6">#REF!</definedName>
    <definedName name="JAPTOT88" localSheetId="1">#REF!</definedName>
    <definedName name="JAPTOT88" localSheetId="2">#REF!</definedName>
    <definedName name="JAPTOT88" localSheetId="5">#REF!</definedName>
    <definedName name="JAPTOT88">#REF!</definedName>
    <definedName name="JJ" localSheetId="9">#REF!</definedName>
    <definedName name="JJ" localSheetId="6">#REF!</definedName>
    <definedName name="JJ" localSheetId="1">#REF!</definedName>
    <definedName name="JJ" localSheetId="2">#REF!</definedName>
    <definedName name="JJ" localSheetId="5">#REF!</definedName>
    <definedName name="JJ">#REF!</definedName>
    <definedName name="jjj" localSheetId="8" hidden="1">'[34]Fax a enviar'!#REF!</definedName>
    <definedName name="jjj" localSheetId="9" hidden="1">'[34]Fax a enviar'!#REF!</definedName>
    <definedName name="jjj" localSheetId="4" hidden="1">'[34]Fax a enviar'!#REF!</definedName>
    <definedName name="jjj" localSheetId="6" hidden="1">'[34]Fax a enviar'!#REF!</definedName>
    <definedName name="jjj" localSheetId="3" hidden="1">'[34]Fax a enviar'!#REF!</definedName>
    <definedName name="jjj" localSheetId="1" hidden="1">'[34]Fax a enviar'!#REF!</definedName>
    <definedName name="jjj" localSheetId="2" hidden="1">'[34]Fax a enviar'!#REF!</definedName>
    <definedName name="jjj" localSheetId="5" hidden="1">'[34]Fax a enviar'!#REF!</definedName>
    <definedName name="jjj" hidden="1">'[34]Fax a enviar'!#REF!</definedName>
    <definedName name="jjjj" localSheetId="7" hidden="1">{"Tab1",#N/A,FALSE,"P";"Tab2",#N/A,FALSE,"P"}</definedName>
    <definedName name="jjjj" localSheetId="8" hidden="1">{"Tab1",#N/A,FALSE,"P";"Tab2",#N/A,FALSE,"P"}</definedName>
    <definedName name="jjjj" localSheetId="9" hidden="1">{"Tab1",#N/A,FALSE,"P";"Tab2",#N/A,FALSE,"P"}</definedName>
    <definedName name="jjjj" localSheetId="0" hidden="1">{"Tab1",#N/A,FALSE,"P";"Tab2",#N/A,FALSE,"P"}</definedName>
    <definedName name="jjjj" localSheetId="4" hidden="1">{"Tab1",#N/A,FALSE,"P";"Tab2",#N/A,FALSE,"P"}</definedName>
    <definedName name="jjjj" localSheetId="6" hidden="1">{"Tab1",#N/A,FALSE,"P";"Tab2",#N/A,FALSE,"P"}</definedName>
    <definedName name="jjjj" localSheetId="3" hidden="1">{"Tab1",#N/A,FALSE,"P";"Tab2",#N/A,FALSE,"P"}</definedName>
    <definedName name="jjjj" localSheetId="1" hidden="1">{"Tab1",#N/A,FALSE,"P";"Tab2",#N/A,FALSE,"P"}</definedName>
    <definedName name="jjjj" localSheetId="2" hidden="1">{"Tab1",#N/A,FALSE,"P";"Tab2",#N/A,FALSE,"P"}</definedName>
    <definedName name="jjjj" localSheetId="5" hidden="1">{"Tab1",#N/A,FALSE,"P";"Tab2",#N/A,FALSE,"P"}</definedName>
    <definedName name="jjjj" hidden="1">{"Tab1",#N/A,FALSE,"P";"Tab2",#N/A,FALSE,"P"}</definedName>
    <definedName name="jjjjjj" hidden="1">'[55]J(Priv.Cap)'!#REF!</definedName>
    <definedName name="JJJJJJJJJJ" localSheetId="8" hidden="1">#REF!</definedName>
    <definedName name="JJJJJJJJJJ" localSheetId="9" hidden="1">#REF!</definedName>
    <definedName name="JJJJJJJJJJ" localSheetId="4" hidden="1">#REF!</definedName>
    <definedName name="JJJJJJJJJJ" localSheetId="6" hidden="1">#REF!</definedName>
    <definedName name="JJJJJJJJJJ" localSheetId="3" hidden="1">#REF!</definedName>
    <definedName name="JJJJJJJJJJ" localSheetId="1" hidden="1">#REF!</definedName>
    <definedName name="JJJJJJJJJJ" localSheetId="2" hidden="1">#REF!</definedName>
    <definedName name="JJJJJJJJJJ" localSheetId="5" hidden="1">#REF!</definedName>
    <definedName name="JJJJJJJJJJ" hidden="1">#REF!</definedName>
    <definedName name="jjjjjjjjjjjjjjjjjj" localSheetId="7" hidden="1">{"Tab1",#N/A,FALSE,"P";"Tab2",#N/A,FALSE,"P"}</definedName>
    <definedName name="jjjjjjjjjjjjjjjjjj" localSheetId="8" hidden="1">{"Tab1",#N/A,FALSE,"P";"Tab2",#N/A,FALSE,"P"}</definedName>
    <definedName name="jjjjjjjjjjjjjjjjjj" localSheetId="9" hidden="1">{"Tab1",#N/A,FALSE,"P";"Tab2",#N/A,FALSE,"P"}</definedName>
    <definedName name="jjjjjjjjjjjjjjjjjj" localSheetId="0" hidden="1">{"Tab1",#N/A,FALSE,"P";"Tab2",#N/A,FALSE,"P"}</definedName>
    <definedName name="jjjjjjjjjjjjjjjjjj" localSheetId="4" hidden="1">{"Tab1",#N/A,FALSE,"P";"Tab2",#N/A,FALSE,"P"}</definedName>
    <definedName name="jjjjjjjjjjjjjjjjjj" localSheetId="6" hidden="1">{"Tab1",#N/A,FALSE,"P";"Tab2",#N/A,FALSE,"P"}</definedName>
    <definedName name="jjjjjjjjjjjjjjjjjj" localSheetId="3" hidden="1">{"Tab1",#N/A,FALSE,"P";"Tab2",#N/A,FALSE,"P"}</definedName>
    <definedName name="jjjjjjjjjjjjjjjjjj" localSheetId="1" hidden="1">{"Tab1",#N/A,FALSE,"P";"Tab2",#N/A,FALSE,"P"}</definedName>
    <definedName name="jjjjjjjjjjjjjjjjjj" localSheetId="2" hidden="1">{"Tab1",#N/A,FALSE,"P";"Tab2",#N/A,FALSE,"P"}</definedName>
    <definedName name="jjjjjjjjjjjjjjjjjj" localSheetId="5" hidden="1">{"Tab1",#N/A,FALSE,"P";"Tab2",#N/A,FALSE,"P"}</definedName>
    <definedName name="jjjjjjjjjjjjjjjjjj" hidden="1">{"Tab1",#N/A,FALSE,"P";"Tab2",#N/A,FALSE,"P"}</definedName>
    <definedName name="jkk" localSheetId="7" hidden="1">{#N/A,#N/A,FALSE,"NFPS GDP"}</definedName>
    <definedName name="jkk" localSheetId="8" hidden="1">{#N/A,#N/A,FALSE,"NFPS GDP"}</definedName>
    <definedName name="jkk" localSheetId="9" hidden="1">{#N/A,#N/A,FALSE,"NFPS GDP"}</definedName>
    <definedName name="jkk" localSheetId="0" hidden="1">{#N/A,#N/A,FALSE,"NFPS GDP"}</definedName>
    <definedName name="jkk" localSheetId="4" hidden="1">{#N/A,#N/A,FALSE,"NFPS GDP"}</definedName>
    <definedName name="jkk" localSheetId="6" hidden="1">{#N/A,#N/A,FALSE,"NFPS GDP"}</definedName>
    <definedName name="jkk" localSheetId="3" hidden="1">{#N/A,#N/A,FALSE,"NFPS GDP"}</definedName>
    <definedName name="jkk" localSheetId="1" hidden="1">{#N/A,#N/A,FALSE,"NFPS GDP"}</definedName>
    <definedName name="jkk" localSheetId="2" hidden="1">{#N/A,#N/A,FALSE,"NFPS GDP"}</definedName>
    <definedName name="jkk" localSheetId="5" hidden="1">{#N/A,#N/A,FALSE,"NFPS GDP"}</definedName>
    <definedName name="jkk" hidden="1">{#N/A,#N/A,FALSE,"NFPS GDP"}</definedName>
    <definedName name="JPY" localSheetId="8">#REF!</definedName>
    <definedName name="JPY" localSheetId="9">#REF!</definedName>
    <definedName name="JPY" localSheetId="4">#REF!</definedName>
    <definedName name="JPY" localSheetId="6">#REF!</definedName>
    <definedName name="JPY" localSheetId="3">#REF!</definedName>
    <definedName name="JPY" localSheetId="1">#REF!</definedName>
    <definedName name="JPY" localSheetId="2">#REF!</definedName>
    <definedName name="JPY" localSheetId="5">#REF!</definedName>
    <definedName name="JPY">#REF!</definedName>
    <definedName name="jui" localSheetId="7" hidden="1">{"Riqfin97",#N/A,FALSE,"Tran";"Riqfinpro",#N/A,FALSE,"Tran"}</definedName>
    <definedName name="jui" localSheetId="8" hidden="1">{"Riqfin97",#N/A,FALSE,"Tran";"Riqfinpro",#N/A,FALSE,"Tran"}</definedName>
    <definedName name="jui" localSheetId="9" hidden="1">{"Riqfin97",#N/A,FALSE,"Tran";"Riqfinpro",#N/A,FALSE,"Tran"}</definedName>
    <definedName name="jui" localSheetId="0" hidden="1">{"Riqfin97",#N/A,FALSE,"Tran";"Riqfinpro",#N/A,FALSE,"Tran"}</definedName>
    <definedName name="jui" localSheetId="4" hidden="1">{"Riqfin97",#N/A,FALSE,"Tran";"Riqfinpro",#N/A,FALSE,"Tran"}</definedName>
    <definedName name="jui" localSheetId="6" hidden="1">{"Riqfin97",#N/A,FALSE,"Tran";"Riqfinpro",#N/A,FALSE,"Tran"}</definedName>
    <definedName name="jui" localSheetId="3" hidden="1">{"Riqfin97",#N/A,FALSE,"Tran";"Riqfinpro",#N/A,FALSE,"Tran"}</definedName>
    <definedName name="jui" localSheetId="1" hidden="1">{"Riqfin97",#N/A,FALSE,"Tran";"Riqfinpro",#N/A,FALSE,"Tran"}</definedName>
    <definedName name="jui" localSheetId="2" hidden="1">{"Riqfin97",#N/A,FALSE,"Tran";"Riqfinpro",#N/A,FALSE,"Tran"}</definedName>
    <definedName name="jui" localSheetId="5" hidden="1">{"Riqfin97",#N/A,FALSE,"Tran";"Riqfinpro",#N/A,FALSE,"Tran"}</definedName>
    <definedName name="jui" hidden="1">{"Riqfin97",#N/A,FALSE,"Tran";"Riqfinpro",#N/A,FALSE,"Tran"}</definedName>
    <definedName name="jutjugyj" localSheetId="8" hidden="1">#REF!</definedName>
    <definedName name="jutjugyj" localSheetId="9" hidden="1">#REF!</definedName>
    <definedName name="jutjugyj" localSheetId="4" hidden="1">#REF!</definedName>
    <definedName name="jutjugyj" localSheetId="6" hidden="1">#REF!</definedName>
    <definedName name="jutjugyj" localSheetId="3" hidden="1">#REF!</definedName>
    <definedName name="jutjugyj" localSheetId="1" hidden="1">#REF!</definedName>
    <definedName name="jutjugyj" localSheetId="2" hidden="1">#REF!</definedName>
    <definedName name="jutjugyj" localSheetId="5" hidden="1">#REF!</definedName>
    <definedName name="jutjugyj" hidden="1">#REF!</definedName>
    <definedName name="juy" localSheetId="7" hidden="1">{"Tab1",#N/A,FALSE,"P";"Tab2",#N/A,FALSE,"P"}</definedName>
    <definedName name="juy" localSheetId="8" hidden="1">{"Tab1",#N/A,FALSE,"P";"Tab2",#N/A,FALSE,"P"}</definedName>
    <definedName name="juy" localSheetId="9" hidden="1">{"Tab1",#N/A,FALSE,"P";"Tab2",#N/A,FALSE,"P"}</definedName>
    <definedName name="juy" localSheetId="0" hidden="1">{"Tab1",#N/A,FALSE,"P";"Tab2",#N/A,FALSE,"P"}</definedName>
    <definedName name="juy" localSheetId="4" hidden="1">{"Tab1",#N/A,FALSE,"P";"Tab2",#N/A,FALSE,"P"}</definedName>
    <definedName name="juy" localSheetId="6" hidden="1">{"Tab1",#N/A,FALSE,"P";"Tab2",#N/A,FALSE,"P"}</definedName>
    <definedName name="juy" localSheetId="3" hidden="1">{"Tab1",#N/A,FALSE,"P";"Tab2",#N/A,FALSE,"P"}</definedName>
    <definedName name="juy" localSheetId="1" hidden="1">{"Tab1",#N/A,FALSE,"P";"Tab2",#N/A,FALSE,"P"}</definedName>
    <definedName name="juy" localSheetId="2" hidden="1">{"Tab1",#N/A,FALSE,"P";"Tab2",#N/A,FALSE,"P"}</definedName>
    <definedName name="juy" localSheetId="5" hidden="1">{"Tab1",#N/A,FALSE,"P";"Tab2",#N/A,FALSE,"P"}</definedName>
    <definedName name="juy" hidden="1">{"Tab1",#N/A,FALSE,"P";"Tab2",#N/A,FALSE,"P"}</definedName>
    <definedName name="k" localSheetId="7" hidden="1">{"Main Economic Indicators",#N/A,FALSE,"C"}</definedName>
    <definedName name="k" localSheetId="8" hidden="1">{"Main Economic Indicators",#N/A,FALSE,"C"}</definedName>
    <definedName name="k" localSheetId="9" hidden="1">{"Main Economic Indicators",#N/A,FALSE,"C"}</definedName>
    <definedName name="k" localSheetId="0" hidden="1">{"Main Economic Indicators",#N/A,FALSE,"C"}</definedName>
    <definedName name="k" localSheetId="4" hidden="1">{"Main Economic Indicators",#N/A,FALSE,"C"}</definedName>
    <definedName name="k" localSheetId="6" hidden="1">{"Main Economic Indicators",#N/A,FALSE,"C"}</definedName>
    <definedName name="k" localSheetId="3" hidden="1">{"Main Economic Indicators",#N/A,FALSE,"C"}</definedName>
    <definedName name="k" localSheetId="1" hidden="1">{"Main Economic Indicators",#N/A,FALSE,"C"}</definedName>
    <definedName name="k" localSheetId="2" hidden="1">{"Main Economic Indicators",#N/A,FALSE,"C"}</definedName>
    <definedName name="k" localSheetId="5" hidden="1">{"Main Economic Indicators",#N/A,FALSE,"C"}</definedName>
    <definedName name="k" hidden="1">{"Main Economic Indicators",#N/A,FALSE,"C"}</definedName>
    <definedName name="KD" localSheetId="8">#REF!</definedName>
    <definedName name="KD" localSheetId="9">#REF!</definedName>
    <definedName name="KD" localSheetId="4">#REF!</definedName>
    <definedName name="KD" localSheetId="6">#REF!</definedName>
    <definedName name="KD" localSheetId="3">#REF!</definedName>
    <definedName name="KD" localSheetId="1">#REF!</definedName>
    <definedName name="KD" localSheetId="2">#REF!</definedName>
    <definedName name="KD" localSheetId="5">#REF!</definedName>
    <definedName name="KD">#REF!</definedName>
    <definedName name="KD1A" localSheetId="8">#REF!</definedName>
    <definedName name="KD1A" localSheetId="9">#REF!</definedName>
    <definedName name="KD1A" localSheetId="4">#REF!</definedName>
    <definedName name="KD1A" localSheetId="6">#REF!</definedName>
    <definedName name="KD1A" localSheetId="3">#REF!</definedName>
    <definedName name="KD1A" localSheetId="1">#REF!</definedName>
    <definedName name="KD1A" localSheetId="2">#REF!</definedName>
    <definedName name="KD1A">#REF!</definedName>
    <definedName name="khkh" localSheetId="8" hidden="1">'[44]Fax a enviar'!#REF!</definedName>
    <definedName name="khkh" localSheetId="9" hidden="1">'[44]Fax a enviar'!#REF!</definedName>
    <definedName name="khkh" localSheetId="4" hidden="1">'[44]Fax a enviar'!#REF!</definedName>
    <definedName name="khkh" localSheetId="6" hidden="1">'[44]Fax a enviar'!#REF!</definedName>
    <definedName name="khkh" localSheetId="3" hidden="1">'[44]Fax a enviar'!#REF!</definedName>
    <definedName name="khkh" localSheetId="2" hidden="1">'[44]Fax a enviar'!#REF!</definedName>
    <definedName name="khkh" hidden="1">'[44]Fax a enviar'!#REF!</definedName>
    <definedName name="kiiiiii" localSheetId="8" hidden="1">#REF!</definedName>
    <definedName name="kiiiiii" localSheetId="9" hidden="1">#REF!</definedName>
    <definedName name="kiiiiii" localSheetId="4" hidden="1">#REF!</definedName>
    <definedName name="kiiiiii" localSheetId="6" hidden="1">#REF!</definedName>
    <definedName name="kiiiiii" localSheetId="3" hidden="1">#REF!</definedName>
    <definedName name="kiiiiii" localSheetId="1" hidden="1">#REF!</definedName>
    <definedName name="kiiiiii" localSheetId="2" hidden="1">#REF!</definedName>
    <definedName name="kiiiiii" localSheetId="5" hidden="1">#REF!</definedName>
    <definedName name="kiiiiii" hidden="1">#REF!</definedName>
    <definedName name="kim" localSheetId="8">#REF!</definedName>
    <definedName name="kim" localSheetId="9">#REF!</definedName>
    <definedName name="kim" localSheetId="4">#REF!</definedName>
    <definedName name="kim" localSheetId="6">#REF!</definedName>
    <definedName name="kim" localSheetId="3">#REF!</definedName>
    <definedName name="kim" localSheetId="1">#REF!</definedName>
    <definedName name="kim" localSheetId="2">#REF!</definedName>
    <definedName name="kim">#REF!</definedName>
    <definedName name="kio" localSheetId="7" hidden="1">{"Tab1",#N/A,FALSE,"P";"Tab2",#N/A,FALSE,"P"}</definedName>
    <definedName name="kio" localSheetId="8" hidden="1">{"Tab1",#N/A,FALSE,"P";"Tab2",#N/A,FALSE,"P"}</definedName>
    <definedName name="kio" localSheetId="9" hidden="1">{"Tab1",#N/A,FALSE,"P";"Tab2",#N/A,FALSE,"P"}</definedName>
    <definedName name="kio" localSheetId="0" hidden="1">{"Tab1",#N/A,FALSE,"P";"Tab2",#N/A,FALSE,"P"}</definedName>
    <definedName name="kio" localSheetId="4" hidden="1">{"Tab1",#N/A,FALSE,"P";"Tab2",#N/A,FALSE,"P"}</definedName>
    <definedName name="kio" localSheetId="6" hidden="1">{"Tab1",#N/A,FALSE,"P";"Tab2",#N/A,FALSE,"P"}</definedName>
    <definedName name="kio" localSheetId="3" hidden="1">{"Tab1",#N/A,FALSE,"P";"Tab2",#N/A,FALSE,"P"}</definedName>
    <definedName name="kio" localSheetId="1" hidden="1">{"Tab1",#N/A,FALSE,"P";"Tab2",#N/A,FALSE,"P"}</definedName>
    <definedName name="kio" localSheetId="2" hidden="1">{"Tab1",#N/A,FALSE,"P";"Tab2",#N/A,FALSE,"P"}</definedName>
    <definedName name="kio" localSheetId="5" hidden="1">{"Tab1",#N/A,FALSE,"P";"Tab2",#N/A,FALSE,"P"}</definedName>
    <definedName name="kio" hidden="1">{"Tab1",#N/A,FALSE,"P";"Tab2",#N/A,FALSE,"P"}</definedName>
    <definedName name="kiu" localSheetId="7" hidden="1">{"Riqfin97",#N/A,FALSE,"Tran";"Riqfinpro",#N/A,FALSE,"Tran"}</definedName>
    <definedName name="kiu" localSheetId="8" hidden="1">{"Riqfin97",#N/A,FALSE,"Tran";"Riqfinpro",#N/A,FALSE,"Tran"}</definedName>
    <definedName name="kiu" localSheetId="9" hidden="1">{"Riqfin97",#N/A,FALSE,"Tran";"Riqfinpro",#N/A,FALSE,"Tran"}</definedName>
    <definedName name="kiu" localSheetId="0" hidden="1">{"Riqfin97",#N/A,FALSE,"Tran";"Riqfinpro",#N/A,FALSE,"Tran"}</definedName>
    <definedName name="kiu" localSheetId="4" hidden="1">{"Riqfin97",#N/A,FALSE,"Tran";"Riqfinpro",#N/A,FALSE,"Tran"}</definedName>
    <definedName name="kiu" localSheetId="6" hidden="1">{"Riqfin97",#N/A,FALSE,"Tran";"Riqfinpro",#N/A,FALSE,"Tran"}</definedName>
    <definedName name="kiu" localSheetId="3" hidden="1">{"Riqfin97",#N/A,FALSE,"Tran";"Riqfinpro",#N/A,FALSE,"Tran"}</definedName>
    <definedName name="kiu" localSheetId="1" hidden="1">{"Riqfin97",#N/A,FALSE,"Tran";"Riqfinpro",#N/A,FALSE,"Tran"}</definedName>
    <definedName name="kiu" localSheetId="2" hidden="1">{"Riqfin97",#N/A,FALSE,"Tran";"Riqfinpro",#N/A,FALSE,"Tran"}</definedName>
    <definedName name="kiu" localSheetId="5" hidden="1">{"Riqfin97",#N/A,FALSE,"Tran";"Riqfinpro",#N/A,FALSE,"Tran"}</definedName>
    <definedName name="kiu" hidden="1">{"Riqfin97",#N/A,FALSE,"Tran";"Riqfinpro",#N/A,FALSE,"Tran"}</definedName>
    <definedName name="kjkj" hidden="1">'[44]Fax a enviar'!#REF!</definedName>
    <definedName name="kk" localSheetId="7" hidden="1">{"Tab1",#N/A,FALSE,"P";"Tab2",#N/A,FALSE,"P"}</definedName>
    <definedName name="kk" localSheetId="8" hidden="1">{"Tab1",#N/A,FALSE,"P";"Tab2",#N/A,FALSE,"P"}</definedName>
    <definedName name="kk" localSheetId="9" hidden="1">{"Tab1",#N/A,FALSE,"P";"Tab2",#N/A,FALSE,"P"}</definedName>
    <definedName name="kk" localSheetId="0" hidden="1">{"Tab1",#N/A,FALSE,"P";"Tab2",#N/A,FALSE,"P"}</definedName>
    <definedName name="kk" localSheetId="4" hidden="1">{"Tab1",#N/A,FALSE,"P";"Tab2",#N/A,FALSE,"P"}</definedName>
    <definedName name="kk" localSheetId="6" hidden="1">{"Tab1",#N/A,FALSE,"P";"Tab2",#N/A,FALSE,"P"}</definedName>
    <definedName name="kk" localSheetId="3" hidden="1">{"Tab1",#N/A,FALSE,"P";"Tab2",#N/A,FALSE,"P"}</definedName>
    <definedName name="kk" localSheetId="1" hidden="1">{"Tab1",#N/A,FALSE,"P";"Tab2",#N/A,FALSE,"P"}</definedName>
    <definedName name="kk" localSheetId="2" hidden="1">{"Tab1",#N/A,FALSE,"P";"Tab2",#N/A,FALSE,"P"}</definedName>
    <definedName name="kk" localSheetId="5" hidden="1">{"Tab1",#N/A,FALSE,"P";"Tab2",#N/A,FALSE,"P"}</definedName>
    <definedName name="kk" hidden="1">{"Tab1",#N/A,FALSE,"P";"Tab2",#N/A,FALSE,"P"}</definedName>
    <definedName name="kkk" localSheetId="7" hidden="1">{"Tab1",#N/A,FALSE,"P";"Tab2",#N/A,FALSE,"P"}</definedName>
    <definedName name="kkk" localSheetId="8" hidden="1">{"Tab1",#N/A,FALSE,"P";"Tab2",#N/A,FALSE,"P"}</definedName>
    <definedName name="kkk" localSheetId="9" hidden="1">{"Tab1",#N/A,FALSE,"P";"Tab2",#N/A,FALSE,"P"}</definedName>
    <definedName name="kkk" localSheetId="0" hidden="1">{"Tab1",#N/A,FALSE,"P";"Tab2",#N/A,FALSE,"P"}</definedName>
    <definedName name="kkk" localSheetId="4" hidden="1">{"Tab1",#N/A,FALSE,"P";"Tab2",#N/A,FALSE,"P"}</definedName>
    <definedName name="kkk" localSheetId="6" hidden="1">{"Tab1",#N/A,FALSE,"P";"Tab2",#N/A,FALSE,"P"}</definedName>
    <definedName name="kkk" localSheetId="3" hidden="1">{"Tab1",#N/A,FALSE,"P";"Tab2",#N/A,FALSE,"P"}</definedName>
    <definedName name="kkk" localSheetId="1" hidden="1">{"Tab1",#N/A,FALSE,"P";"Tab2",#N/A,FALSE,"P"}</definedName>
    <definedName name="kkk" localSheetId="2" hidden="1">{"Tab1",#N/A,FALSE,"P";"Tab2",#N/A,FALSE,"P"}</definedName>
    <definedName name="kkk" localSheetId="5" hidden="1">{"Tab1",#N/A,FALSE,"P";"Tab2",#N/A,FALSE,"P"}</definedName>
    <definedName name="kkk" hidden="1">{"Tab1",#N/A,FALSE,"P";"Tab2",#N/A,FALSE,"P"}</definedName>
    <definedName name="kkkk" hidden="1">[59]M!#REF!</definedName>
    <definedName name="kkkkk" hidden="1">'[60]J(Priv.Cap)'!#REF!</definedName>
    <definedName name="kkkkkkkk" localSheetId="7" hidden="1">{"Riqfin97",#N/A,FALSE,"Tran";"Riqfinpro",#N/A,FALSE,"Tran"}</definedName>
    <definedName name="kkkkkkkk" localSheetId="8" hidden="1">{"Riqfin97",#N/A,FALSE,"Tran";"Riqfinpro",#N/A,FALSE,"Tran"}</definedName>
    <definedName name="kkkkkkkk" localSheetId="9" hidden="1">{"Riqfin97",#N/A,FALSE,"Tran";"Riqfinpro",#N/A,FALSE,"Tran"}</definedName>
    <definedName name="kkkkkkkk" localSheetId="0" hidden="1">{"Riqfin97",#N/A,FALSE,"Tran";"Riqfinpro",#N/A,FALSE,"Tran"}</definedName>
    <definedName name="kkkkkkkk" localSheetId="4" hidden="1">{"Riqfin97",#N/A,FALSE,"Tran";"Riqfinpro",#N/A,FALSE,"Tran"}</definedName>
    <definedName name="kkkkkkkk" localSheetId="6" hidden="1">{"Riqfin97",#N/A,FALSE,"Tran";"Riqfinpro",#N/A,FALSE,"Tran"}</definedName>
    <definedName name="kkkkkkkk" localSheetId="3" hidden="1">{"Riqfin97",#N/A,FALSE,"Tran";"Riqfinpro",#N/A,FALSE,"Tran"}</definedName>
    <definedName name="kkkkkkkk" localSheetId="1" hidden="1">{"Riqfin97",#N/A,FALSE,"Tran";"Riqfinpro",#N/A,FALSE,"Tran"}</definedName>
    <definedName name="kkkkkkkk" localSheetId="2" hidden="1">{"Riqfin97",#N/A,FALSE,"Tran";"Riqfinpro",#N/A,FALSE,"Tran"}</definedName>
    <definedName name="kkkkkkkk" localSheetId="5" hidden="1">{"Riqfin97",#N/A,FALSE,"Tran";"Riqfinpro",#N/A,FALSE,"Tran"}</definedName>
    <definedName name="kkkkkkkk" hidden="1">{"Riqfin97",#N/A,FALSE,"Tran";"Riqfinpro",#N/A,FALSE,"Tran"}</definedName>
    <definedName name="kykiyu" hidden="1">'[44]Fax a enviar'!#REF!</definedName>
    <definedName name="LastOpenedWorkSheet" localSheetId="8">#REF!</definedName>
    <definedName name="LastOpenedWorkSheet" localSheetId="9">#REF!</definedName>
    <definedName name="LastOpenedWorkSheet" localSheetId="4">#REF!</definedName>
    <definedName name="LastOpenedWorkSheet" localSheetId="6">#REF!</definedName>
    <definedName name="LastOpenedWorkSheet" localSheetId="3">#REF!</definedName>
    <definedName name="LastOpenedWorkSheet" localSheetId="1">#REF!</definedName>
    <definedName name="LastOpenedWorkSheet" localSheetId="2">#REF!</definedName>
    <definedName name="LastOpenedWorkSheet" localSheetId="5">#REF!</definedName>
    <definedName name="LastOpenedWorkSheet">#REF!</definedName>
    <definedName name="LastRefreshed" localSheetId="8">#REF!</definedName>
    <definedName name="LastRefreshed" localSheetId="9">#REF!</definedName>
    <definedName name="LastRefreshed" localSheetId="4">#REF!</definedName>
    <definedName name="LastRefreshed" localSheetId="6">#REF!</definedName>
    <definedName name="LastRefreshed" localSheetId="3">#REF!</definedName>
    <definedName name="LastRefreshed" localSheetId="1">#REF!</definedName>
    <definedName name="LastRefreshed" localSheetId="2">#REF!</definedName>
    <definedName name="LastRefreshed">#REF!</definedName>
    <definedName name="LD" localSheetId="8">#REF!</definedName>
    <definedName name="LD" localSheetId="9">#REF!</definedName>
    <definedName name="LD" localSheetId="4">#REF!</definedName>
    <definedName name="LD" localSheetId="6">#REF!</definedName>
    <definedName name="LD" localSheetId="3">#REF!</definedName>
    <definedName name="LD" localSheetId="1">#REF!</definedName>
    <definedName name="LD" localSheetId="2">#REF!</definedName>
    <definedName name="LD">#REF!</definedName>
    <definedName name="LD1A" localSheetId="9">#REF!</definedName>
    <definedName name="LD1A" localSheetId="6">#REF!</definedName>
    <definedName name="LD1A" localSheetId="1">#REF!</definedName>
    <definedName name="LD1A" localSheetId="2">#REF!</definedName>
    <definedName name="LD1A" localSheetId="5">#REF!</definedName>
    <definedName name="LD1A">#REF!</definedName>
    <definedName name="LE" localSheetId="9">#REF!</definedName>
    <definedName name="LE" localSheetId="6">#REF!</definedName>
    <definedName name="LE" localSheetId="1">#REF!</definedName>
    <definedName name="LE" localSheetId="2">#REF!</definedName>
    <definedName name="LE" localSheetId="5">#REF!</definedName>
    <definedName name="LE">#REF!</definedName>
    <definedName name="LE1A" localSheetId="9">#REF!</definedName>
    <definedName name="LE1A" localSheetId="6">#REF!</definedName>
    <definedName name="LE1A" localSheetId="1">#REF!</definedName>
    <definedName name="LE1A" localSheetId="2">#REF!</definedName>
    <definedName name="LE1A" localSheetId="5">#REF!</definedName>
    <definedName name="LE1A">#REF!</definedName>
    <definedName name="LEAP" localSheetId="9">#REF!</definedName>
    <definedName name="LEAP" localSheetId="6">#REF!</definedName>
    <definedName name="LEAP" localSheetId="1">#REF!</definedName>
    <definedName name="LEAP" localSheetId="2">#REF!</definedName>
    <definedName name="LEAP" localSheetId="5">#REF!</definedName>
    <definedName name="LEAP">#REF!</definedName>
    <definedName name="LGTNONO1" localSheetId="9">[35]nonopec!#REF!</definedName>
    <definedName name="LGTNONO1" localSheetId="5">[35]nonopec!#REF!</definedName>
    <definedName name="LGTNONO1">[35]nonopec!#REF!</definedName>
    <definedName name="LGTNONO2" localSheetId="9">[35]nonopec!#REF!</definedName>
    <definedName name="LGTNONO2" localSheetId="5">[35]nonopec!#REF!</definedName>
    <definedName name="LGTNONO2">[35]nonopec!#REF!</definedName>
    <definedName name="LGTNONOPEC" localSheetId="9">[35]nonopec!#REF!</definedName>
    <definedName name="LGTNONOPEC" localSheetId="5">[35]nonopec!#REF!</definedName>
    <definedName name="LGTNONOPEC">[35]nonopec!#REF!</definedName>
    <definedName name="LGTNSUMM" localSheetId="9">[35]nonopec!#REF!</definedName>
    <definedName name="LGTNSUMM" localSheetId="5">[35]nonopec!#REF!</definedName>
    <definedName name="LGTNSUMM">[35]nonopec!#REF!</definedName>
    <definedName name="LGTOECD">[35]nonopec!#REF!</definedName>
    <definedName name="LGTOPEC">[35]nonopec!#REF!</definedName>
    <definedName name="LGTPCNT">[35]nonopec!#REF!</definedName>
    <definedName name="LINES" localSheetId="8">#REF!</definedName>
    <definedName name="LINES" localSheetId="9">#REF!</definedName>
    <definedName name="LINES" localSheetId="4">#REF!</definedName>
    <definedName name="LINES" localSheetId="6">#REF!</definedName>
    <definedName name="LINES" localSheetId="3">#REF!</definedName>
    <definedName name="LINES" localSheetId="1">#REF!</definedName>
    <definedName name="LINES" localSheetId="2">#REF!</definedName>
    <definedName name="LINES" localSheetId="5">#REF!</definedName>
    <definedName name="LINES">#REF!</definedName>
    <definedName name="LIT" localSheetId="8">#REF!</definedName>
    <definedName name="LIT" localSheetId="9">#REF!</definedName>
    <definedName name="LIT" localSheetId="4">#REF!</definedName>
    <definedName name="LIT" localSheetId="6">#REF!</definedName>
    <definedName name="LIT" localSheetId="3">#REF!</definedName>
    <definedName name="LIT" localSheetId="1">#REF!</definedName>
    <definedName name="LIT" localSheetId="2">#REF!</definedName>
    <definedName name="LIT">#REF!</definedName>
    <definedName name="LITEURO" localSheetId="8">#REF!</definedName>
    <definedName name="LITEURO" localSheetId="9">#REF!</definedName>
    <definedName name="LITEURO" localSheetId="4">#REF!</definedName>
    <definedName name="LITEURO" localSheetId="6">#REF!</definedName>
    <definedName name="LITEURO" localSheetId="3">#REF!</definedName>
    <definedName name="LITEURO" localSheetId="1">#REF!</definedName>
    <definedName name="LITEURO" localSheetId="2">#REF!</definedName>
    <definedName name="LITEURO">#REF!</definedName>
    <definedName name="ll" localSheetId="7" hidden="1">{"Tab1",#N/A,FALSE,"P";"Tab2",#N/A,FALSE,"P"}</definedName>
    <definedName name="ll" localSheetId="8" hidden="1">{"Tab1",#N/A,FALSE,"P";"Tab2",#N/A,FALSE,"P"}</definedName>
    <definedName name="ll" localSheetId="9" hidden="1">{"Tab1",#N/A,FALSE,"P";"Tab2",#N/A,FALSE,"P"}</definedName>
    <definedName name="ll" localSheetId="0" hidden="1">{"Tab1",#N/A,FALSE,"P";"Tab2",#N/A,FALSE,"P"}</definedName>
    <definedName name="ll" localSheetId="4" hidden="1">{"Tab1",#N/A,FALSE,"P";"Tab2",#N/A,FALSE,"P"}</definedName>
    <definedName name="ll" localSheetId="6" hidden="1">{"Tab1",#N/A,FALSE,"P";"Tab2",#N/A,FALSE,"P"}</definedName>
    <definedName name="ll" localSheetId="3" hidden="1">{"Tab1",#N/A,FALSE,"P";"Tab2",#N/A,FALSE,"P"}</definedName>
    <definedName name="ll" localSheetId="1" hidden="1">{"Tab1",#N/A,FALSE,"P";"Tab2",#N/A,FALSE,"P"}</definedName>
    <definedName name="ll" localSheetId="2" hidden="1">{"Tab1",#N/A,FALSE,"P";"Tab2",#N/A,FALSE,"P"}</definedName>
    <definedName name="ll" localSheetId="5" hidden="1">{"Tab1",#N/A,FALSE,"P";"Tab2",#N/A,FALSE,"P"}</definedName>
    <definedName name="ll" hidden="1">{"Tab1",#N/A,FALSE,"P";"Tab2",#N/A,FALSE,"P"}</definedName>
    <definedName name="lll" localSheetId="7" hidden="1">{"Riqfin97",#N/A,FALSE,"Tran";"Riqfinpro",#N/A,FALSE,"Tran"}</definedName>
    <definedName name="lll" localSheetId="8" hidden="1">{"Riqfin97",#N/A,FALSE,"Tran";"Riqfinpro",#N/A,FALSE,"Tran"}</definedName>
    <definedName name="lll" localSheetId="9" hidden="1">{"Riqfin97",#N/A,FALSE,"Tran";"Riqfinpro",#N/A,FALSE,"Tran"}</definedName>
    <definedName name="lll" localSheetId="0" hidden="1">{"Riqfin97",#N/A,FALSE,"Tran";"Riqfinpro",#N/A,FALSE,"Tran"}</definedName>
    <definedName name="lll" localSheetId="4" hidden="1">{"Riqfin97",#N/A,FALSE,"Tran";"Riqfinpro",#N/A,FALSE,"Tran"}</definedName>
    <definedName name="lll" localSheetId="6" hidden="1">{"Riqfin97",#N/A,FALSE,"Tran";"Riqfinpro",#N/A,FALSE,"Tran"}</definedName>
    <definedName name="lll" localSheetId="3" hidden="1">{"Riqfin97",#N/A,FALSE,"Tran";"Riqfinpro",#N/A,FALSE,"Tran"}</definedName>
    <definedName name="lll" localSheetId="1" hidden="1">{"Riqfin97",#N/A,FALSE,"Tran";"Riqfinpro",#N/A,FALSE,"Tran"}</definedName>
    <definedName name="lll" localSheetId="2" hidden="1">{"Riqfin97",#N/A,FALSE,"Tran";"Riqfinpro",#N/A,FALSE,"Tran"}</definedName>
    <definedName name="lll" localSheetId="5" hidden="1">{"Riqfin97",#N/A,FALSE,"Tran";"Riqfinpro",#N/A,FALSE,"Tran"}</definedName>
    <definedName name="lll" hidden="1">{"Riqfin97",#N/A,FALSE,"Tran";"Riqfinpro",#N/A,FALSE,"Tran"}</definedName>
    <definedName name="llll" hidden="1">[61]M!#REF!</definedName>
    <definedName name="lllll" localSheetId="7" hidden="1">{"Tab1",#N/A,FALSE,"P";"Tab2",#N/A,FALSE,"P"}</definedName>
    <definedName name="lllll" localSheetId="8" hidden="1">{"Tab1",#N/A,FALSE,"P";"Tab2",#N/A,FALSE,"P"}</definedName>
    <definedName name="lllll" localSheetId="9" hidden="1">{"Tab1",#N/A,FALSE,"P";"Tab2",#N/A,FALSE,"P"}</definedName>
    <definedName name="lllll" localSheetId="0" hidden="1">{"Tab1",#N/A,FALSE,"P";"Tab2",#N/A,FALSE,"P"}</definedName>
    <definedName name="lllll" localSheetId="4" hidden="1">{"Tab1",#N/A,FALSE,"P";"Tab2",#N/A,FALSE,"P"}</definedName>
    <definedName name="lllll" localSheetId="6" hidden="1">{"Tab1",#N/A,FALSE,"P";"Tab2",#N/A,FALSE,"P"}</definedName>
    <definedName name="lllll" localSheetId="3" hidden="1">{"Tab1",#N/A,FALSE,"P";"Tab2",#N/A,FALSE,"P"}</definedName>
    <definedName name="lllll" localSheetId="1" hidden="1">{"Tab1",#N/A,FALSE,"P";"Tab2",#N/A,FALSE,"P"}</definedName>
    <definedName name="lllll" localSheetId="2" hidden="1">{"Tab1",#N/A,FALSE,"P";"Tab2",#N/A,FALSE,"P"}</definedName>
    <definedName name="lllll" localSheetId="5" hidden="1">{"Tab1",#N/A,FALSE,"P";"Tab2",#N/A,FALSE,"P"}</definedName>
    <definedName name="lllll" hidden="1">{"Tab1",#N/A,FALSE,"P";"Tab2",#N/A,FALSE,"P"}</definedName>
    <definedName name="llllll" localSheetId="7" hidden="1">{"Minpmon",#N/A,FALSE,"Monthinput"}</definedName>
    <definedName name="llllll" localSheetId="8" hidden="1">{"Minpmon",#N/A,FALSE,"Monthinput"}</definedName>
    <definedName name="llllll" localSheetId="9" hidden="1">{"Minpmon",#N/A,FALSE,"Monthinput"}</definedName>
    <definedName name="llllll" localSheetId="0" hidden="1">{"Minpmon",#N/A,FALSE,"Monthinput"}</definedName>
    <definedName name="llllll" localSheetId="4" hidden="1">{"Minpmon",#N/A,FALSE,"Monthinput"}</definedName>
    <definedName name="llllll" localSheetId="6" hidden="1">{"Minpmon",#N/A,FALSE,"Monthinput"}</definedName>
    <definedName name="llllll" localSheetId="3" hidden="1">{"Minpmon",#N/A,FALSE,"Monthinput"}</definedName>
    <definedName name="llllll" localSheetId="1" hidden="1">{"Minpmon",#N/A,FALSE,"Monthinput"}</definedName>
    <definedName name="llllll" localSheetId="2" hidden="1">{"Minpmon",#N/A,FALSE,"Monthinput"}</definedName>
    <definedName name="llllll" localSheetId="5" hidden="1">{"Minpmon",#N/A,FALSE,"Monthinput"}</definedName>
    <definedName name="llllll" hidden="1">{"Minpmon",#N/A,FALSE,"Monthinput"}</definedName>
    <definedName name="lllllll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7" hidden="1">{"Minpmon",#N/A,FALSE,"Monthinput"}</definedName>
    <definedName name="lllllllllllllllll" localSheetId="8" hidden="1">{"Minpmon",#N/A,FALSE,"Monthinput"}</definedName>
    <definedName name="lllllllllllllllll" localSheetId="9" hidden="1">{"Minpmon",#N/A,FALSE,"Monthinput"}</definedName>
    <definedName name="lllllllllllllllll" localSheetId="0" hidden="1">{"Minpmon",#N/A,FALSE,"Monthinput"}</definedName>
    <definedName name="lllllllllllllllll" localSheetId="4" hidden="1">{"Minpmon",#N/A,FALSE,"Monthinput"}</definedName>
    <definedName name="lllllllllllllllll" localSheetId="6" hidden="1">{"Minpmon",#N/A,FALSE,"Monthinput"}</definedName>
    <definedName name="lllllllllllllllll" localSheetId="3" hidden="1">{"Minpmon",#N/A,FALSE,"Monthinput"}</definedName>
    <definedName name="lllllllllllllllll" localSheetId="1" hidden="1">{"Minpmon",#N/A,FALSE,"Monthinput"}</definedName>
    <definedName name="lllllllllllllllll" localSheetId="2" hidden="1">{"Minpmon",#N/A,FALSE,"Monthinput"}</definedName>
    <definedName name="lllllllllllllllll" localSheetId="5" hidden="1">{"Minpmon",#N/A,FALSE,"Monthinput"}</definedName>
    <definedName name="lllllllllllllllll" hidden="1">{"Minpmon",#N/A,FALSE,"Monthinput"}</definedName>
    <definedName name="lloo" localSheetId="8" hidden="1">#REF!</definedName>
    <definedName name="lloo" localSheetId="9" hidden="1">#REF!</definedName>
    <definedName name="lloo" localSheetId="4" hidden="1">#REF!</definedName>
    <definedName name="lloo" localSheetId="6" hidden="1">#REF!</definedName>
    <definedName name="lloo" localSheetId="3" hidden="1">#REF!</definedName>
    <definedName name="lloo" localSheetId="1" hidden="1">#REF!</definedName>
    <definedName name="lloo" localSheetId="2" hidden="1">#REF!</definedName>
    <definedName name="lloo" localSheetId="5" hidden="1">#REF!</definedName>
    <definedName name="lloo" hidden="1">#REF!</definedName>
    <definedName name="lodnjkhdnbdv" localSheetId="8">#REF!</definedName>
    <definedName name="lodnjkhdnbdv" localSheetId="9">#REF!</definedName>
    <definedName name="lodnjkhdnbdv" localSheetId="4">#REF!</definedName>
    <definedName name="lodnjkhdnbdv" localSheetId="6">#REF!</definedName>
    <definedName name="lodnjkhdnbdv" localSheetId="3">#REF!</definedName>
    <definedName name="lodnjkhdnbdv" localSheetId="1">#REF!</definedName>
    <definedName name="lodnjkhdnbdv" localSheetId="2">#REF!</definedName>
    <definedName name="lodnjkhdnbdv">#REF!</definedName>
    <definedName name="lolololo" localSheetId="8">#REF!</definedName>
    <definedName name="lolololo" localSheetId="9">#REF!</definedName>
    <definedName name="lolololo" localSheetId="4">#REF!</definedName>
    <definedName name="lolololo" localSheetId="6">#REF!</definedName>
    <definedName name="lolololo" localSheetId="3">#REF!</definedName>
    <definedName name="lolololo" localSheetId="1">#REF!</definedName>
    <definedName name="lolololo" localSheetId="2">#REF!</definedName>
    <definedName name="lolololo">#REF!</definedName>
    <definedName name="Lowest_Inter_Bank_Rate">'[36]Inter-Bank'!$M$5</definedName>
    <definedName name="LP" localSheetId="8">#REF!</definedName>
    <definedName name="LP" localSheetId="9">#REF!</definedName>
    <definedName name="LP" localSheetId="4">#REF!</definedName>
    <definedName name="LP" localSheetId="6">#REF!</definedName>
    <definedName name="LP" localSheetId="3">#REF!</definedName>
    <definedName name="LP" localSheetId="1">#REF!</definedName>
    <definedName name="LP" localSheetId="2">#REF!</definedName>
    <definedName name="LP" localSheetId="5">#REF!</definedName>
    <definedName name="LP">#REF!</definedName>
    <definedName name="LP1A" localSheetId="8">#REF!</definedName>
    <definedName name="LP1A" localSheetId="9">#REF!</definedName>
    <definedName name="LP1A" localSheetId="4">#REF!</definedName>
    <definedName name="LP1A" localSheetId="6">#REF!</definedName>
    <definedName name="LP1A" localSheetId="3">#REF!</definedName>
    <definedName name="LP1A" localSheetId="1">#REF!</definedName>
    <definedName name="LP1A" localSheetId="2">#REF!</definedName>
    <definedName name="LP1A">#REF!</definedName>
    <definedName name="LTcirr" localSheetId="8">#REF!</definedName>
    <definedName name="LTcirr" localSheetId="9">#REF!</definedName>
    <definedName name="LTcirr" localSheetId="4">#REF!</definedName>
    <definedName name="LTcirr" localSheetId="6">#REF!</definedName>
    <definedName name="LTcirr" localSheetId="3">#REF!</definedName>
    <definedName name="LTcirr" localSheetId="2">#REF!</definedName>
    <definedName name="LTcirr">#REF!</definedName>
    <definedName name="LTr" localSheetId="9">#REF!</definedName>
    <definedName name="LTr" localSheetId="6">#REF!</definedName>
    <definedName name="LTr" localSheetId="2">#REF!</definedName>
    <definedName name="LTr" localSheetId="5">#REF!</definedName>
    <definedName name="LTr">#REF!</definedName>
    <definedName name="LUR">#N/A</definedName>
    <definedName name="LUXF" localSheetId="8">#REF!</definedName>
    <definedName name="LUXF" localSheetId="9">#REF!</definedName>
    <definedName name="LUXF" localSheetId="4">#REF!</definedName>
    <definedName name="LUXF" localSheetId="6">#REF!</definedName>
    <definedName name="LUXF" localSheetId="3">#REF!</definedName>
    <definedName name="LUXF" localSheetId="1">#REF!</definedName>
    <definedName name="LUXF" localSheetId="2">#REF!</definedName>
    <definedName name="LUXF" localSheetId="5">#REF!</definedName>
    <definedName name="LUXF">#REF!</definedName>
    <definedName name="LUXF1" localSheetId="8">#REF!</definedName>
    <definedName name="LUXF1" localSheetId="9">#REF!</definedName>
    <definedName name="LUXF1" localSheetId="4">#REF!</definedName>
    <definedName name="LUXF1" localSheetId="6">#REF!</definedName>
    <definedName name="LUXF1" localSheetId="3">#REF!</definedName>
    <definedName name="LUXF1" localSheetId="1">#REF!</definedName>
    <definedName name="LUXF1" localSheetId="2">#REF!</definedName>
    <definedName name="LUXF1">#REF!</definedName>
    <definedName name="m">#N/A</definedName>
    <definedName name="MACRO" localSheetId="8">#REF!</definedName>
    <definedName name="MACRO" localSheetId="9">#REF!</definedName>
    <definedName name="MACRO" localSheetId="4">#REF!</definedName>
    <definedName name="MACRO" localSheetId="6">#REF!</definedName>
    <definedName name="MACRO" localSheetId="3">#REF!</definedName>
    <definedName name="MACRO" localSheetId="1">#REF!</definedName>
    <definedName name="MACRO" localSheetId="2">#REF!</definedName>
    <definedName name="MACRO" localSheetId="5">#REF!</definedName>
    <definedName name="MACRO">#REF!</definedName>
    <definedName name="MACRO_ASSUMP_2006" localSheetId="8">#REF!</definedName>
    <definedName name="MACRO_ASSUMP_2006" localSheetId="9">#REF!</definedName>
    <definedName name="MACRO_ASSUMP_2006" localSheetId="4">#REF!</definedName>
    <definedName name="MACRO_ASSUMP_2006" localSheetId="6">#REF!</definedName>
    <definedName name="MACRO_ASSUMP_2006" localSheetId="3">#REF!</definedName>
    <definedName name="MACRO_ASSUMP_2006" localSheetId="1">#REF!</definedName>
    <definedName name="MACRO_ASSUMP_2006" localSheetId="2">#REF!</definedName>
    <definedName name="MACRO_ASSUMP_2006">#REF!</definedName>
    <definedName name="maintabs">[22]QNEWLOR!$B$3:$G$17,[22]QNEWLOR!$B$20:$G$87,[22]QNEWLOR!$B$90:$G$159</definedName>
    <definedName name="MALAX" localSheetId="8">#REF!</definedName>
    <definedName name="MALAX" localSheetId="9">#REF!</definedName>
    <definedName name="MALAX" localSheetId="4">#REF!</definedName>
    <definedName name="MALAX" localSheetId="6">#REF!</definedName>
    <definedName name="MALAX" localSheetId="3">#REF!</definedName>
    <definedName name="MALAX" localSheetId="1">#REF!</definedName>
    <definedName name="MALAX" localSheetId="2">#REF!</definedName>
    <definedName name="MALAX" localSheetId="5">#REF!</definedName>
    <definedName name="MALAX">#REF!</definedName>
    <definedName name="MALAX1" localSheetId="8">#REF!</definedName>
    <definedName name="MALAX1" localSheetId="9">#REF!</definedName>
    <definedName name="MALAX1" localSheetId="4">#REF!</definedName>
    <definedName name="MALAX1" localSheetId="6">#REF!</definedName>
    <definedName name="MALAX1" localSheetId="3">#REF!</definedName>
    <definedName name="MALAX1" localSheetId="1">#REF!</definedName>
    <definedName name="MALAX1" localSheetId="2">#REF!</definedName>
    <definedName name="MALAX1">#REF!</definedName>
    <definedName name="Maturity_IDA">[48]NPV!$B$26</definedName>
    <definedName name="Maturity_NC">[48]NPV!#REF!</definedName>
    <definedName name="MCV">#N/A</definedName>
    <definedName name="MCV_B">#N/A</definedName>
    <definedName name="MCV_B1" localSheetId="9">#REF!</definedName>
    <definedName name="MCV_B1" localSheetId="0">#REF!</definedName>
    <definedName name="MCV_B1" localSheetId="4">#REF!</definedName>
    <definedName name="MCV_B1" localSheetId="6">#REF!</definedName>
    <definedName name="MCV_B1" localSheetId="3">#REF!</definedName>
    <definedName name="MCV_B1" localSheetId="1">#REF!</definedName>
    <definedName name="MCV_B1" localSheetId="2">#REF!</definedName>
    <definedName name="MCV_B1" localSheetId="5">#REF!</definedName>
    <definedName name="MCV_B1">#REF!</definedName>
    <definedName name="MCV_D">#N/A</definedName>
    <definedName name="MCV_D1" localSheetId="9">#REF!</definedName>
    <definedName name="MCV_D1" localSheetId="0">#REF!</definedName>
    <definedName name="MCV_D1" localSheetId="4">#REF!</definedName>
    <definedName name="MCV_D1" localSheetId="6">#REF!</definedName>
    <definedName name="MCV_D1" localSheetId="3">#REF!</definedName>
    <definedName name="MCV_D1" localSheetId="1">#REF!</definedName>
    <definedName name="MCV_D1" localSheetId="2">#REF!</definedName>
    <definedName name="MCV_D1" localSheetId="5">#REF!</definedName>
    <definedName name="MCV_D1">#REF!</definedName>
    <definedName name="MCV_N">#N/A</definedName>
    <definedName name="MCV_T">#N/A</definedName>
    <definedName name="MCV_T1" localSheetId="9">#REF!</definedName>
    <definedName name="MCV_T1" localSheetId="0">#REF!</definedName>
    <definedName name="MCV_T1" localSheetId="4">#REF!</definedName>
    <definedName name="MCV_T1" localSheetId="6">#REF!</definedName>
    <definedName name="MCV_T1" localSheetId="3">#REF!</definedName>
    <definedName name="MCV_T1" localSheetId="1">#REF!</definedName>
    <definedName name="MCV_T1" localSheetId="2">#REF!</definedName>
    <definedName name="MCV_T1" localSheetId="5">#REF!</definedName>
    <definedName name="MCV_T1">#REF!</definedName>
    <definedName name="MEDTERM" localSheetId="8">#REF!</definedName>
    <definedName name="MEDTERM" localSheetId="9">#REF!</definedName>
    <definedName name="MEDTERM" localSheetId="0">#REF!</definedName>
    <definedName name="MEDTERM" localSheetId="4">#REF!</definedName>
    <definedName name="MEDTERM" localSheetId="6">#REF!</definedName>
    <definedName name="MEDTERM" localSheetId="3">#REF!</definedName>
    <definedName name="MEDTERM" localSheetId="1">#REF!</definedName>
    <definedName name="MEDTERM" localSheetId="2">#REF!</definedName>
    <definedName name="MEDTERM">#REF!</definedName>
    <definedName name="Meses">[62]Codigos!$A$14:$B$25</definedName>
    <definedName name="MEX" localSheetId="8">#REF!</definedName>
    <definedName name="MEX" localSheetId="9">#REF!</definedName>
    <definedName name="MEX" localSheetId="4">#REF!</definedName>
    <definedName name="MEX" localSheetId="6">#REF!</definedName>
    <definedName name="MEX" localSheetId="3">#REF!</definedName>
    <definedName name="MEX" localSheetId="1">#REF!</definedName>
    <definedName name="MEX" localSheetId="2">#REF!</definedName>
    <definedName name="MEX" localSheetId="5">#REF!</definedName>
    <definedName name="MEX">#REF!</definedName>
    <definedName name="mflowsa" localSheetId="7">[12]!mflowsa</definedName>
    <definedName name="mflowsa" localSheetId="8">[12]!mflowsa</definedName>
    <definedName name="mflowsa" localSheetId="9">[12]!mflowsa</definedName>
    <definedName name="mflowsa" localSheetId="0">[12]!mflowsa</definedName>
    <definedName name="mflowsa">[12]!mflowsa</definedName>
    <definedName name="mflowsq" localSheetId="7">[12]!mflowsq</definedName>
    <definedName name="mflowsq" localSheetId="8">[12]!mflowsq</definedName>
    <definedName name="mflowsq" localSheetId="9">[12]!mflowsq</definedName>
    <definedName name="mflowsq" localSheetId="0">[12]!mflowsq</definedName>
    <definedName name="mflowsq">[12]!mflowsq</definedName>
    <definedName name="MIDDLE" localSheetId="8">#REF!</definedName>
    <definedName name="MIDDLE" localSheetId="9">#REF!</definedName>
    <definedName name="MIDDLE" localSheetId="4">#REF!</definedName>
    <definedName name="MIDDLE" localSheetId="6">#REF!</definedName>
    <definedName name="MIDDLE" localSheetId="3">#REF!</definedName>
    <definedName name="MIDDLE" localSheetId="1">#REF!</definedName>
    <definedName name="MIDDLE" localSheetId="2">#REF!</definedName>
    <definedName name="MIDDLE" localSheetId="5">#REF!</definedName>
    <definedName name="MIDDLE">#REF!</definedName>
    <definedName name="Million_b_d">[35]nonopec!$D$426:$D$426</definedName>
    <definedName name="MISC4">[14]OUTPUT!#REF!</definedName>
    <definedName name="mmm" localSheetId="7" hidden="1">{"Riqfin97",#N/A,FALSE,"Tran";"Riqfinpro",#N/A,FALSE,"Tran"}</definedName>
    <definedName name="mmm" localSheetId="8" hidden="1">{"Riqfin97",#N/A,FALSE,"Tran";"Riqfinpro",#N/A,FALSE,"Tran"}</definedName>
    <definedName name="mmm" localSheetId="9" hidden="1">{"Riqfin97",#N/A,FALSE,"Tran";"Riqfinpro",#N/A,FALSE,"Tran"}</definedName>
    <definedName name="mmm" localSheetId="0" hidden="1">{"Riqfin97",#N/A,FALSE,"Tran";"Riqfinpro",#N/A,FALSE,"Tran"}</definedName>
    <definedName name="mmm" localSheetId="4" hidden="1">{"Riqfin97",#N/A,FALSE,"Tran";"Riqfinpro",#N/A,FALSE,"Tran"}</definedName>
    <definedName name="mmm" localSheetId="6" hidden="1">{"Riqfin97",#N/A,FALSE,"Tran";"Riqfinpro",#N/A,FALSE,"Tran"}</definedName>
    <definedName name="mmm" localSheetId="3" hidden="1">{"Riqfin97",#N/A,FALSE,"Tran";"Riqfinpro",#N/A,FALSE,"Tran"}</definedName>
    <definedName name="mmm" localSheetId="1" hidden="1">{"Riqfin97",#N/A,FALSE,"Tran";"Riqfinpro",#N/A,FALSE,"Tran"}</definedName>
    <definedName name="mmm" localSheetId="2" hidden="1">{"Riqfin97",#N/A,FALSE,"Tran";"Riqfinpro",#N/A,FALSE,"Tran"}</definedName>
    <definedName name="mmm" localSheetId="5" hidden="1">{"Riqfin97",#N/A,FALSE,"Tran";"Riqfinpro",#N/A,FALSE,"Tran"}</definedName>
    <definedName name="mmm" hidden="1">{"Riqfin97",#N/A,FALSE,"Tran";"Riqfinpro",#N/A,FALSE,"Tran"}</definedName>
    <definedName name="mmmm" localSheetId="7" hidden="1">{"Tab1",#N/A,FALSE,"P";"Tab2",#N/A,FALSE,"P"}</definedName>
    <definedName name="mmmm" localSheetId="8" hidden="1">{"Tab1",#N/A,FALSE,"P";"Tab2",#N/A,FALSE,"P"}</definedName>
    <definedName name="mmmm" localSheetId="9" hidden="1">{"Tab1",#N/A,FALSE,"P";"Tab2",#N/A,FALSE,"P"}</definedName>
    <definedName name="mmmm" localSheetId="0" hidden="1">{"Tab1",#N/A,FALSE,"P";"Tab2",#N/A,FALSE,"P"}</definedName>
    <definedName name="mmmm" localSheetId="4" hidden="1">{"Tab1",#N/A,FALSE,"P";"Tab2",#N/A,FALSE,"P"}</definedName>
    <definedName name="mmmm" localSheetId="6" hidden="1">{"Tab1",#N/A,FALSE,"P";"Tab2",#N/A,FALSE,"P"}</definedName>
    <definedName name="mmmm" localSheetId="3" hidden="1">{"Tab1",#N/A,FALSE,"P";"Tab2",#N/A,FALSE,"P"}</definedName>
    <definedName name="mmmm" localSheetId="1" hidden="1">{"Tab1",#N/A,FALSE,"P";"Tab2",#N/A,FALSE,"P"}</definedName>
    <definedName name="mmmm" localSheetId="2" hidden="1">{"Tab1",#N/A,FALSE,"P";"Tab2",#N/A,FALSE,"P"}</definedName>
    <definedName name="mmmm" localSheetId="5" hidden="1">{"Tab1",#N/A,FALSE,"P";"Tab2",#N/A,FALSE,"P"}</definedName>
    <definedName name="mmmm" hidden="1">{"Tab1",#N/A,FALSE,"P";"Tab2",#N/A,FALSE,"P"}</definedName>
    <definedName name="mmmmm" localSheetId="7" hidden="1">{"Riqfin97",#N/A,FALSE,"Tran";"Riqfinpro",#N/A,FALSE,"Tran"}</definedName>
    <definedName name="mmmmm" localSheetId="8" hidden="1">{"Riqfin97",#N/A,FALSE,"Tran";"Riqfinpro",#N/A,FALSE,"Tran"}</definedName>
    <definedName name="mmmmm" localSheetId="9" hidden="1">{"Riqfin97",#N/A,FALSE,"Tran";"Riqfinpro",#N/A,FALSE,"Tran"}</definedName>
    <definedName name="mmmmm" localSheetId="0" hidden="1">{"Riqfin97",#N/A,FALSE,"Tran";"Riqfinpro",#N/A,FALSE,"Tran"}</definedName>
    <definedName name="mmmmm" localSheetId="4" hidden="1">{"Riqfin97",#N/A,FALSE,"Tran";"Riqfinpro",#N/A,FALSE,"Tran"}</definedName>
    <definedName name="mmmmm" localSheetId="6" hidden="1">{"Riqfin97",#N/A,FALSE,"Tran";"Riqfinpro",#N/A,FALSE,"Tran"}</definedName>
    <definedName name="mmmmm" localSheetId="3" hidden="1">{"Riqfin97",#N/A,FALSE,"Tran";"Riqfinpro",#N/A,FALSE,"Tran"}</definedName>
    <definedName name="mmmmm" localSheetId="1" hidden="1">{"Riqfin97",#N/A,FALSE,"Tran";"Riqfinpro",#N/A,FALSE,"Tran"}</definedName>
    <definedName name="mmmmm" localSheetId="2" hidden="1">{"Riqfin97",#N/A,FALSE,"Tran";"Riqfinpro",#N/A,FALSE,"Tran"}</definedName>
    <definedName name="mmmmm" localSheetId="5" hidden="1">{"Riqfin97",#N/A,FALSE,"Tran";"Riqfinpro",#N/A,FALSE,"Tran"}</definedName>
    <definedName name="mmmmm" hidden="1">{"Riqfin97",#N/A,FALSE,"Tran";"Riqfinpro",#N/A,FALSE,"Tran"}</definedName>
    <definedName name="mmmmmmmmm" localSheetId="7" hidden="1">{"Riqfin97",#N/A,FALSE,"Tran";"Riqfinpro",#N/A,FALSE,"Tran"}</definedName>
    <definedName name="mmmmmmmmm" localSheetId="8" hidden="1">{"Riqfin97",#N/A,FALSE,"Tran";"Riqfinpro",#N/A,FALSE,"Tran"}</definedName>
    <definedName name="mmmmmmmmm" localSheetId="9" hidden="1">{"Riqfin97",#N/A,FALSE,"Tran";"Riqfinpro",#N/A,FALSE,"Tran"}</definedName>
    <definedName name="mmmmmmmmm" localSheetId="0" hidden="1">{"Riqfin97",#N/A,FALSE,"Tran";"Riqfinpro",#N/A,FALSE,"Tran"}</definedName>
    <definedName name="mmmmmmmmm" localSheetId="4" hidden="1">{"Riqfin97",#N/A,FALSE,"Tran";"Riqfinpro",#N/A,FALSE,"Tran"}</definedName>
    <definedName name="mmmmmmmmm" localSheetId="6" hidden="1">{"Riqfin97",#N/A,FALSE,"Tran";"Riqfinpro",#N/A,FALSE,"Tran"}</definedName>
    <definedName name="mmmmmmmmm" localSheetId="3" hidden="1">{"Riqfin97",#N/A,FALSE,"Tran";"Riqfinpro",#N/A,FALSE,"Tran"}</definedName>
    <definedName name="mmmmmmmmm" localSheetId="1" hidden="1">{"Riqfin97",#N/A,FALSE,"Tran";"Riqfinpro",#N/A,FALSE,"Tran"}</definedName>
    <definedName name="mmmmmmmmm" localSheetId="2" hidden="1">{"Riqfin97",#N/A,FALSE,"Tran";"Riqfinpro",#N/A,FALSE,"Tran"}</definedName>
    <definedName name="mmmmmmmmm" localSheetId="5" hidden="1">{"Riqfin97",#N/A,FALSE,"Tran";"Riqfinpro",#N/A,FALSE,"Tran"}</definedName>
    <definedName name="mmmmmmmmm" hidden="1">{"Riqfin97",#N/A,FALSE,"Tran";"Riqfinpro",#N/A,FALSE,"Tran"}</definedName>
    <definedName name="MN">[32]BCP!#REF!</definedName>
    <definedName name="MNP">[32]BCP!#REF!</definedName>
    <definedName name="Month" localSheetId="8">#REF!</definedName>
    <definedName name="Month" localSheetId="9">#REF!</definedName>
    <definedName name="Month" localSheetId="4">#REF!</definedName>
    <definedName name="Month" localSheetId="6">#REF!</definedName>
    <definedName name="Month" localSheetId="3">#REF!</definedName>
    <definedName name="Month" localSheetId="1">#REF!</definedName>
    <definedName name="Month" localSheetId="2">#REF!</definedName>
    <definedName name="Month" localSheetId="5">#REF!</definedName>
    <definedName name="Month">#REF!</definedName>
    <definedName name="MonthIndex" localSheetId="8">#REF!</definedName>
    <definedName name="MonthIndex" localSheetId="9">#REF!</definedName>
    <definedName name="MonthIndex" localSheetId="4">#REF!</definedName>
    <definedName name="MonthIndex" localSheetId="6">#REF!</definedName>
    <definedName name="MonthIndex" localSheetId="3">#REF!</definedName>
    <definedName name="MonthIndex" localSheetId="1">#REF!</definedName>
    <definedName name="MonthIndex" localSheetId="2">#REF!</definedName>
    <definedName name="MonthIndex">#REF!</definedName>
    <definedName name="MONTHS">[41]MONTHLY!$BV$3:$CG$3</definedName>
    <definedName name="moodys" localSheetId="8">'[63]Credit ratings on 1st issues'!#REF!</definedName>
    <definedName name="moodys" localSheetId="9">'[63]Credit ratings on 1st issues'!#REF!</definedName>
    <definedName name="moodys" localSheetId="4">'[63]Credit ratings on 1st issues'!#REF!</definedName>
    <definedName name="moodys" localSheetId="6">'[63]Credit ratings on 1st issues'!#REF!</definedName>
    <definedName name="moodys" localSheetId="3">'[63]Credit ratings on 1st issues'!#REF!</definedName>
    <definedName name="moodys" localSheetId="1">'[63]Credit ratings on 1st issues'!#REF!</definedName>
    <definedName name="moodys" localSheetId="2">'[63]Credit ratings on 1st issues'!#REF!</definedName>
    <definedName name="moodys" localSheetId="5">'[63]Credit ratings on 1st issues'!#REF!</definedName>
    <definedName name="moodys">'[63]Credit ratings on 1st issues'!#REF!</definedName>
    <definedName name="MPETROLEO" localSheetId="8">#REF!</definedName>
    <definedName name="MPETROLEO" localSheetId="9">#REF!</definedName>
    <definedName name="MPETROLEO" localSheetId="4">#REF!</definedName>
    <definedName name="MPETROLEO" localSheetId="6">#REF!</definedName>
    <definedName name="MPETROLEO" localSheetId="3">#REF!</definedName>
    <definedName name="MPETROLEO" localSheetId="1">#REF!</definedName>
    <definedName name="MPETROLEO" localSheetId="2">#REF!</definedName>
    <definedName name="MPETROLEO" localSheetId="5">#REF!</definedName>
    <definedName name="MPETROLEO">#REF!</definedName>
    <definedName name="msci">[50]Sheet1!$H$2:$K$24</definedName>
    <definedName name="mscid">[50]Sheet1!$B$2:$E$24</definedName>
    <definedName name="mscil">[50]Sheet1!$H$2:$K$24</definedName>
    <definedName name="mstocksa" localSheetId="7">[12]!mstocksa</definedName>
    <definedName name="mstocksa" localSheetId="8">[12]!mstocksa</definedName>
    <definedName name="mstocksa" localSheetId="9">[12]!mstocksa</definedName>
    <definedName name="mstocksa" localSheetId="0">[12]!mstocksa</definedName>
    <definedName name="mstocksa">[12]!mstocksa</definedName>
    <definedName name="mstocksq" localSheetId="7">[12]!mstocksq</definedName>
    <definedName name="mstocksq" localSheetId="8">[12]!mstocksq</definedName>
    <definedName name="mstocksq" localSheetId="9">[12]!mstocksq</definedName>
    <definedName name="mstocksq" localSheetId="0">[12]!mstocksq</definedName>
    <definedName name="mstocksq">[12]!mstocksq</definedName>
    <definedName name="mte" localSheetId="7" hidden="1">{"Riqfin97",#N/A,FALSE,"Tran";"Riqfinpro",#N/A,FALSE,"Tran"}</definedName>
    <definedName name="mte" localSheetId="8" hidden="1">{"Riqfin97",#N/A,FALSE,"Tran";"Riqfinpro",#N/A,FALSE,"Tran"}</definedName>
    <definedName name="mte" localSheetId="9" hidden="1">{"Riqfin97",#N/A,FALSE,"Tran";"Riqfinpro",#N/A,FALSE,"Tran"}</definedName>
    <definedName name="mte" localSheetId="0" hidden="1">{"Riqfin97",#N/A,FALSE,"Tran";"Riqfinpro",#N/A,FALSE,"Tran"}</definedName>
    <definedName name="mte" localSheetId="4" hidden="1">{"Riqfin97",#N/A,FALSE,"Tran";"Riqfinpro",#N/A,FALSE,"Tran"}</definedName>
    <definedName name="mte" localSheetId="6" hidden="1">{"Riqfin97",#N/A,FALSE,"Tran";"Riqfinpro",#N/A,FALSE,"Tran"}</definedName>
    <definedName name="mte" localSheetId="3" hidden="1">{"Riqfin97",#N/A,FALSE,"Tran";"Riqfinpro",#N/A,FALSE,"Tran"}</definedName>
    <definedName name="mte" localSheetId="1" hidden="1">{"Riqfin97",#N/A,FALSE,"Tran";"Riqfinpro",#N/A,FALSE,"Tran"}</definedName>
    <definedName name="mte" localSheetId="2" hidden="1">{"Riqfin97",#N/A,FALSE,"Tran";"Riqfinpro",#N/A,FALSE,"Tran"}</definedName>
    <definedName name="mte" localSheetId="5" hidden="1">{"Riqfin97",#N/A,FALSE,"Tran";"Riqfinpro",#N/A,FALSE,"Tran"}</definedName>
    <definedName name="mte" hidden="1">{"Riqfin97",#N/A,FALSE,"Tran";"Riqfinpro",#N/A,FALSE,"Tran"}</definedName>
    <definedName name="n" localSheetId="7" hidden="1">{"Minpmon",#N/A,FALSE,"Monthinput"}</definedName>
    <definedName name="n" localSheetId="8" hidden="1">{"Minpmon",#N/A,FALSE,"Monthinput"}</definedName>
    <definedName name="n" localSheetId="9" hidden="1">{"Minpmon",#N/A,FALSE,"Monthinput"}</definedName>
    <definedName name="n" localSheetId="0" hidden="1">{"Minpmon",#N/A,FALSE,"Monthinput"}</definedName>
    <definedName name="n" localSheetId="4" hidden="1">{"Minpmon",#N/A,FALSE,"Monthinput"}</definedName>
    <definedName name="n" localSheetId="6" hidden="1">{"Minpmon",#N/A,FALSE,"Monthinput"}</definedName>
    <definedName name="n" localSheetId="3" hidden="1">{"Minpmon",#N/A,FALSE,"Monthinput"}</definedName>
    <definedName name="n" localSheetId="1" hidden="1">{"Minpmon",#N/A,FALSE,"Monthinput"}</definedName>
    <definedName name="n" localSheetId="2" hidden="1">{"Minpmon",#N/A,FALSE,"Monthinput"}</definedName>
    <definedName name="n" localSheetId="5" hidden="1">{"Minpmon",#N/A,FALSE,"Monthinput"}</definedName>
    <definedName name="n" hidden="1">{"Minpmon",#N/A,FALSE,"Monthinput"}</definedName>
    <definedName name="names">'[27]shared data'!$B$7:$O$7</definedName>
    <definedName name="NAMES_A">'[27]shared data'!$B$5:$B$223</definedName>
    <definedName name="NCG">#N/A</definedName>
    <definedName name="NCG_R">#N/A</definedName>
    <definedName name="NCP">#N/A</definedName>
    <definedName name="NCP_R">#N/A</definedName>
    <definedName name="new" localSheetId="8">#REF!</definedName>
    <definedName name="new" localSheetId="9">#REF!</definedName>
    <definedName name="new" localSheetId="4">#REF!</definedName>
    <definedName name="new" localSheetId="6">#REF!</definedName>
    <definedName name="new" localSheetId="3">#REF!</definedName>
    <definedName name="new" localSheetId="1">#REF!</definedName>
    <definedName name="new" localSheetId="2">#REF!</definedName>
    <definedName name="new" localSheetId="5">#REF!</definedName>
    <definedName name="new">#REF!</definedName>
    <definedName name="NEWSHEET" localSheetId="8">#REF!</definedName>
    <definedName name="NEWSHEET" localSheetId="9">#REF!</definedName>
    <definedName name="NEWSHEET" localSheetId="4">#REF!</definedName>
    <definedName name="NEWSHEET" localSheetId="6">#REF!</definedName>
    <definedName name="NEWSHEET" localSheetId="3">#REF!</definedName>
    <definedName name="NEWSHEET" localSheetId="1">#REF!</definedName>
    <definedName name="NEWSHEET" localSheetId="2">#REF!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BlankCell">'[64]Table 2.1 from DDP program'!$A$2:$A$2</definedName>
    <definedName name="nmBlankRow" localSheetId="8">[65]EDT!#REF!</definedName>
    <definedName name="nmBlankRow" localSheetId="9">[65]EDT!#REF!</definedName>
    <definedName name="nmBlankRow" localSheetId="4">[65]EDT!#REF!</definedName>
    <definedName name="nmBlankRow" localSheetId="6">[65]EDT!#REF!</definedName>
    <definedName name="nmBlankRow" localSheetId="3">[65]EDT!#REF!</definedName>
    <definedName name="nmBlankRow" localSheetId="1">[65]EDT!#REF!</definedName>
    <definedName name="nmBlankRow" localSheetId="2">[65]EDT!#REF!</definedName>
    <definedName name="nmBlankRow" localSheetId="5">[65]EDT!#REF!</definedName>
    <definedName name="nmBlankRow">[65]EDT!#REF!</definedName>
    <definedName name="nmColumnHeader">[65]EDT!$3:$3</definedName>
    <definedName name="nmData">[65]EDT!$B$4:$AA$36</definedName>
    <definedName name="NMG_RG">#N/A</definedName>
    <definedName name="nmIndexTable" localSheetId="8">[65]EDT!#REF!</definedName>
    <definedName name="nmIndexTable" localSheetId="9">[65]EDT!#REF!</definedName>
    <definedName name="nmIndexTable" localSheetId="4">[65]EDT!#REF!</definedName>
    <definedName name="nmIndexTable" localSheetId="6">[65]EDT!#REF!</definedName>
    <definedName name="nmIndexTable" localSheetId="3">[65]EDT!#REF!</definedName>
    <definedName name="nmIndexTable" localSheetId="1">[65]EDT!#REF!</definedName>
    <definedName name="nmIndexTable" localSheetId="2">[65]EDT!#REF!</definedName>
    <definedName name="nmIndexTable" localSheetId="5">[65]EDT!#REF!</definedName>
    <definedName name="nmIndexTable">[65]EDT!#REF!</definedName>
    <definedName name="nmReportFooter">'[66]Table 1'!$29:$29</definedName>
    <definedName name="nmReportHeader">#N/A</definedName>
    <definedName name="nmReportNotes">'[66]Table 1'!$30:$30</definedName>
    <definedName name="nmRowHeader">[65]EDT!$A$4:$A$36</definedName>
    <definedName name="nmScale" localSheetId="8">[65]EDT!#REF!</definedName>
    <definedName name="nmScale" localSheetId="9">[65]EDT!#REF!</definedName>
    <definedName name="nmScale" localSheetId="4">[65]EDT!#REF!</definedName>
    <definedName name="nmScale" localSheetId="6">[65]EDT!#REF!</definedName>
    <definedName name="nmScale" localSheetId="3">[65]EDT!#REF!</definedName>
    <definedName name="nmScale" localSheetId="1">[65]EDT!#REF!</definedName>
    <definedName name="nmScale" localSheetId="2">[65]EDT!#REF!</definedName>
    <definedName name="nmScale" localSheetId="5">[65]EDT!#REF!</definedName>
    <definedName name="nmScale">[65]EDT!#REF!</definedName>
    <definedName name="nn" localSheetId="7" hidden="1">{"Riqfin97",#N/A,FALSE,"Tran";"Riqfinpro",#N/A,FALSE,"Tran"}</definedName>
    <definedName name="nn" localSheetId="8" hidden="1">{"Riqfin97",#N/A,FALSE,"Tran";"Riqfinpro",#N/A,FALSE,"Tran"}</definedName>
    <definedName name="nn" localSheetId="9" hidden="1">{"Riqfin97",#N/A,FALSE,"Tran";"Riqfinpro",#N/A,FALSE,"Tran"}</definedName>
    <definedName name="nn" localSheetId="0" hidden="1">{"Riqfin97",#N/A,FALSE,"Tran";"Riqfinpro",#N/A,FALSE,"Tran"}</definedName>
    <definedName name="nn" localSheetId="4" hidden="1">{"Riqfin97",#N/A,FALSE,"Tran";"Riqfinpro",#N/A,FALSE,"Tran"}</definedName>
    <definedName name="nn" localSheetId="6" hidden="1">{"Riqfin97",#N/A,FALSE,"Tran";"Riqfinpro",#N/A,FALSE,"Tran"}</definedName>
    <definedName name="nn" localSheetId="3" hidden="1">{"Riqfin97",#N/A,FALSE,"Tran";"Riqfinpro",#N/A,FALSE,"Tran"}</definedName>
    <definedName name="nn" localSheetId="1" hidden="1">{"Riqfin97",#N/A,FALSE,"Tran";"Riqfinpro",#N/A,FALSE,"Tran"}</definedName>
    <definedName name="nn" localSheetId="2" hidden="1">{"Riqfin97",#N/A,FALSE,"Tran";"Riqfinpro",#N/A,FALSE,"Tran"}</definedName>
    <definedName name="nn" localSheetId="5" hidden="1">{"Riqfin97",#N/A,FALSE,"Tran";"Riqfinpro",#N/A,FALSE,"Tran"}</definedName>
    <definedName name="nn" hidden="1">{"Riqfin97",#N/A,FALSE,"Tran";"Riqfinpro",#N/A,FALSE,"Tran"}</definedName>
    <definedName name="nnn" localSheetId="7" hidden="1">{"Tab1",#N/A,FALSE,"P";"Tab2",#N/A,FALSE,"P"}</definedName>
    <definedName name="nnn" localSheetId="8" hidden="1">{"Tab1",#N/A,FALSE,"P";"Tab2",#N/A,FALSE,"P"}</definedName>
    <definedName name="nnn" localSheetId="9" hidden="1">{"Tab1",#N/A,FALSE,"P";"Tab2",#N/A,FALSE,"P"}</definedName>
    <definedName name="nnn" localSheetId="0" hidden="1">{"Tab1",#N/A,FALSE,"P";"Tab2",#N/A,FALSE,"P"}</definedName>
    <definedName name="nnn" localSheetId="4" hidden="1">{"Tab1",#N/A,FALSE,"P";"Tab2",#N/A,FALSE,"P"}</definedName>
    <definedName name="nnn" localSheetId="6" hidden="1">{"Tab1",#N/A,FALSE,"P";"Tab2",#N/A,FALSE,"P"}</definedName>
    <definedName name="nnn" localSheetId="3" hidden="1">{"Tab1",#N/A,FALSE,"P";"Tab2",#N/A,FALSE,"P"}</definedName>
    <definedName name="nnn" localSheetId="1" hidden="1">{"Tab1",#N/A,FALSE,"P";"Tab2",#N/A,FALSE,"P"}</definedName>
    <definedName name="nnn" localSheetId="2" hidden="1">{"Tab1",#N/A,FALSE,"P";"Tab2",#N/A,FALSE,"P"}</definedName>
    <definedName name="nnn" localSheetId="5" hidden="1">{"Tab1",#N/A,FALSE,"P";"Tab2",#N/A,FALSE,"P"}</definedName>
    <definedName name="nnn" hidden="1">{"Tab1",#N/A,FALSE,"P";"Tab2",#N/A,FALSE,"P"}</definedName>
    <definedName name="nnnnnnnnnn" localSheetId="7" hidden="1">{"Minpmon",#N/A,FALSE,"Monthinput"}</definedName>
    <definedName name="nnnnnnnnnn" localSheetId="8" hidden="1">{"Minpmon",#N/A,FALSE,"Monthinput"}</definedName>
    <definedName name="nnnnnnnnnn" localSheetId="9" hidden="1">{"Minpmon",#N/A,FALSE,"Monthinput"}</definedName>
    <definedName name="nnnnnnnnnn" localSheetId="0" hidden="1">{"Minpmon",#N/A,FALSE,"Monthinput"}</definedName>
    <definedName name="nnnnnnnnnn" localSheetId="4" hidden="1">{"Minpmon",#N/A,FALSE,"Monthinput"}</definedName>
    <definedName name="nnnnnnnnnn" localSheetId="6" hidden="1">{"Minpmon",#N/A,FALSE,"Monthinput"}</definedName>
    <definedName name="nnnnnnnnnn" localSheetId="3" hidden="1">{"Minpmon",#N/A,FALSE,"Monthinput"}</definedName>
    <definedName name="nnnnnnnnnn" localSheetId="1" hidden="1">{"Minpmon",#N/A,FALSE,"Monthinput"}</definedName>
    <definedName name="nnnnnnnnnn" localSheetId="2" hidden="1">{"Minpmon",#N/A,FALSE,"Monthinput"}</definedName>
    <definedName name="nnnnnnnnnn" localSheetId="5" hidden="1">{"Minpmon",#N/A,FALSE,"Monthinput"}</definedName>
    <definedName name="nnnnnnnnnn" hidden="1">{"Minpmon",#N/A,FALSE,"Monthinput"}</definedName>
    <definedName name="nnnnnnnnnnnn" localSheetId="7" hidden="1">{"Riqfin97",#N/A,FALSE,"Tran";"Riqfinpro",#N/A,FALSE,"Tran"}</definedName>
    <definedName name="nnnnnnnnnnnn" localSheetId="8" hidden="1">{"Riqfin97",#N/A,FALSE,"Tran";"Riqfinpro",#N/A,FALSE,"Tran"}</definedName>
    <definedName name="nnnnnnnnnnnn" localSheetId="9" hidden="1">{"Riqfin97",#N/A,FALSE,"Tran";"Riqfinpro",#N/A,FALSE,"Tran"}</definedName>
    <definedName name="nnnnnnnnnnnn" localSheetId="0" hidden="1">{"Riqfin97",#N/A,FALSE,"Tran";"Riqfinpro",#N/A,FALSE,"Tran"}</definedName>
    <definedName name="nnnnnnnnnnnn" localSheetId="4" hidden="1">{"Riqfin97",#N/A,FALSE,"Tran";"Riqfinpro",#N/A,FALSE,"Tran"}</definedName>
    <definedName name="nnnnnnnnnnnn" localSheetId="6" hidden="1">{"Riqfin97",#N/A,FALSE,"Tran";"Riqfinpro",#N/A,FALSE,"Tran"}</definedName>
    <definedName name="nnnnnnnnnnnn" localSheetId="3" hidden="1">{"Riqfin97",#N/A,FALSE,"Tran";"Riqfinpro",#N/A,FALSE,"Tran"}</definedName>
    <definedName name="nnnnnnnnnnnn" localSheetId="1" hidden="1">{"Riqfin97",#N/A,FALSE,"Tran";"Riqfinpro",#N/A,FALSE,"Tran"}</definedName>
    <definedName name="nnnnnnnnnnnn" localSheetId="2" hidden="1">{"Riqfin97",#N/A,FALSE,"Tran";"Riqfinpro",#N/A,FALSE,"Tran"}</definedName>
    <definedName name="nnnnnnnnnnnn" localSheetId="5" hidden="1">{"Riqfin97",#N/A,FALSE,"Tran";"Riqfinpro",#N/A,FALSE,"Tran"}</definedName>
    <definedName name="nnnnnnnnnnnn" hidden="1">{"Riqfin97",#N/A,FALSE,"Tran";"Riqfinpro",#N/A,FALSE,"Tran"}</definedName>
    <definedName name="no" hidden="1">'[37]Crédito SPNF (fiscal)'!#REF!</definedName>
    <definedName name="Noah" localSheetId="8">#REF!</definedName>
    <definedName name="Noah" localSheetId="9">#REF!</definedName>
    <definedName name="Noah" localSheetId="4">#REF!</definedName>
    <definedName name="Noah" localSheetId="6">#REF!</definedName>
    <definedName name="Noah" localSheetId="3">#REF!</definedName>
    <definedName name="Noah" localSheetId="1">#REF!</definedName>
    <definedName name="Noah" localSheetId="2">#REF!</definedName>
    <definedName name="Noah" localSheetId="5">#REF!</definedName>
    <definedName name="Noah">#REF!</definedName>
    <definedName name="NOCLUB" localSheetId="8">#REF!</definedName>
    <definedName name="NOCLUB" localSheetId="9">#REF!</definedName>
    <definedName name="NOCLUB" localSheetId="4">#REF!</definedName>
    <definedName name="NOCLUB" localSheetId="6">#REF!</definedName>
    <definedName name="NOCLUB" localSheetId="3">#REF!</definedName>
    <definedName name="NOCLUB" localSheetId="1">#REF!</definedName>
    <definedName name="NOCLUB" localSheetId="2">#REF!</definedName>
    <definedName name="NOCLUB">#REF!</definedName>
    <definedName name="NOK" localSheetId="8">#REF!</definedName>
    <definedName name="NOK" localSheetId="9">#REF!</definedName>
    <definedName name="NOK" localSheetId="4">#REF!</definedName>
    <definedName name="NOK" localSheetId="6">#REF!</definedName>
    <definedName name="NOK" localSheetId="3">#REF!</definedName>
    <definedName name="NOK" localSheetId="1">#REF!</definedName>
    <definedName name="NOK" localSheetId="2">#REF!</definedName>
    <definedName name="NOK">#REF!</definedName>
    <definedName name="nombrenuevo">#N/A</definedName>
    <definedName name="NONLEAP" localSheetId="8">#REF!</definedName>
    <definedName name="NONLEAP" localSheetId="9">#REF!</definedName>
    <definedName name="NONLEAP" localSheetId="4">#REF!</definedName>
    <definedName name="NONLEAP" localSheetId="6">#REF!</definedName>
    <definedName name="NONLEAP" localSheetId="3">#REF!</definedName>
    <definedName name="NONLEAP" localSheetId="1">#REF!</definedName>
    <definedName name="NONLEAP" localSheetId="2">#REF!</definedName>
    <definedName name="NONLEAP" localSheetId="5">#REF!</definedName>
    <definedName name="NONLEAP">#REF!</definedName>
    <definedName name="NONOECD1">[35]nonopec!$D$29:$AD$70</definedName>
    <definedName name="NONOECD2">[35]nonopec!$D$71:$AD$135</definedName>
    <definedName name="NONOPEC">[35]nonopec!$D$136:$AD$155</definedName>
    <definedName name="NOPEC1">[41]MONTHLY!$BP$19:$CA$19</definedName>
    <definedName name="NOPEC2">[41]MONTHLY!$CB$19:$CM$19</definedName>
    <definedName name="NORM1">[41]MONTHLY!$A$5:$O$117</definedName>
    <definedName name="NORM2">[41]MONTHLY!$A$422:$Z$491</definedName>
    <definedName name="NORM3">[41]MONTHLY!$A$334:$Z$380</definedName>
    <definedName name="NOTA_EXPLICATIV" localSheetId="8">#REF!</definedName>
    <definedName name="NOTA_EXPLICATIV" localSheetId="9">#REF!</definedName>
    <definedName name="NOTA_EXPLICATIV" localSheetId="4">#REF!</definedName>
    <definedName name="NOTA_EXPLICATIV" localSheetId="6">#REF!</definedName>
    <definedName name="NOTA_EXPLICATIV" localSheetId="3">#REF!</definedName>
    <definedName name="NOTA_EXPLICATIV" localSheetId="1">#REF!</definedName>
    <definedName name="NOTA_EXPLICATIV" localSheetId="2">#REF!</definedName>
    <definedName name="NOTA_EXPLICATIV" localSheetId="5">#REF!</definedName>
    <definedName name="NOTA_EXPLICATIV">#REF!</definedName>
    <definedName name="Notes" localSheetId="8">[67]UPLOAD!#REF!</definedName>
    <definedName name="Notes" localSheetId="9">[67]UPLOAD!#REF!</definedName>
    <definedName name="Notes" localSheetId="4">[67]UPLOAD!#REF!</definedName>
    <definedName name="Notes" localSheetId="6">[67]UPLOAD!#REF!</definedName>
    <definedName name="Notes" localSheetId="3">[67]UPLOAD!#REF!</definedName>
    <definedName name="Notes" localSheetId="1">[67]UPLOAD!#REF!</definedName>
    <definedName name="Notes" localSheetId="2">[67]UPLOAD!#REF!</definedName>
    <definedName name="Notes" localSheetId="5">[67]UPLOAD!#REF!</definedName>
    <definedName name="Notes">[67]UPLOAD!#REF!</definedName>
    <definedName name="NOTITLES" localSheetId="8">#REF!</definedName>
    <definedName name="NOTITLES" localSheetId="9">#REF!</definedName>
    <definedName name="NOTITLES" localSheetId="4">#REF!</definedName>
    <definedName name="NOTITLES" localSheetId="6">#REF!</definedName>
    <definedName name="NOTITLES" localSheetId="3">#REF!</definedName>
    <definedName name="NOTITLES" localSheetId="1">#REF!</definedName>
    <definedName name="NOTITLES" localSheetId="2">#REF!</definedName>
    <definedName name="NOTITLES" localSheetId="5">#REF!</definedName>
    <definedName name="NOTITLES">#REF!</definedName>
    <definedName name="NSUMMARY">[35]nonopec!$D$157:$AD$204</definedName>
    <definedName name="NTDD_RG" localSheetId="7">[38]!NTDD_RG</definedName>
    <definedName name="NTDD_RG" localSheetId="8">[38]!NTDD_RG</definedName>
    <definedName name="NTDD_RG" localSheetId="9">[38]!NTDD_RG</definedName>
    <definedName name="NTDD_RG" localSheetId="0">[38]!NTDD_RG</definedName>
    <definedName name="NTDD_RG">[38]!NTDD_RG</definedName>
    <definedName name="NX">#N/A</definedName>
    <definedName name="NX_R">#N/A</definedName>
    <definedName name="NXG_RG">#N/A</definedName>
    <definedName name="OCTUBRE">#N/A</definedName>
    <definedName name="OECD">[35]nonopec!$D$1:$AD$28</definedName>
    <definedName name="OECD_Table" localSheetId="8">#REF!</definedName>
    <definedName name="OECD_Table" localSheetId="9">#REF!</definedName>
    <definedName name="OECD_Table" localSheetId="4">#REF!</definedName>
    <definedName name="OECD_Table" localSheetId="6">#REF!</definedName>
    <definedName name="OECD_Table" localSheetId="3">#REF!</definedName>
    <definedName name="OECD_Table" localSheetId="1">#REF!</definedName>
    <definedName name="OECD_Table" localSheetId="2">#REF!</definedName>
    <definedName name="OECD_Table" localSheetId="5">#REF!</definedName>
    <definedName name="OECD_Table">#REF!</definedName>
    <definedName name="oipio" localSheetId="8" hidden="1">#REF!</definedName>
    <definedName name="oipio" localSheetId="9" hidden="1">#REF!</definedName>
    <definedName name="oipio" localSheetId="4" hidden="1">#REF!</definedName>
    <definedName name="oipio" localSheetId="6" hidden="1">#REF!</definedName>
    <definedName name="oipio" localSheetId="3" hidden="1">#REF!</definedName>
    <definedName name="oipio" localSheetId="1" hidden="1">#REF!</definedName>
    <definedName name="oipio" localSheetId="2" hidden="1">#REF!</definedName>
    <definedName name="oipio" hidden="1">#REF!</definedName>
    <definedName name="oiulfdgdgh" localSheetId="8" hidden="1">'[44]Fax a enviar'!#REF!</definedName>
    <definedName name="oiulfdgdgh" localSheetId="9" hidden="1">'[44]Fax a enviar'!#REF!</definedName>
    <definedName name="oiulfdgdgh" localSheetId="4" hidden="1">'[44]Fax a enviar'!#REF!</definedName>
    <definedName name="oiulfdgdgh" localSheetId="6" hidden="1">'[44]Fax a enviar'!#REF!</definedName>
    <definedName name="oiulfdgdgh" localSheetId="3" hidden="1">'[44]Fax a enviar'!#REF!</definedName>
    <definedName name="oiulfdgdgh" localSheetId="1" hidden="1">'[44]Fax a enviar'!#REF!</definedName>
    <definedName name="oiulfdgdgh" localSheetId="2" hidden="1">'[44]Fax a enviar'!#REF!</definedName>
    <definedName name="oiulfdgdgh" hidden="1">'[44]Fax a enviar'!#REF!</definedName>
    <definedName name="OnShow" localSheetId="7">'[68]SPNF Acuerdo Incl. Int.'!OnShow</definedName>
    <definedName name="OnShow" localSheetId="8">'[68]SPNF Acuerdo Incl. Int.'!OnShow</definedName>
    <definedName name="OnShow" localSheetId="9">'[68]SPNF Acuerdo Incl. Int.'!OnShow</definedName>
    <definedName name="OnShow" localSheetId="0">'[68]SPNF Acuerdo Incl. Int.'!OnShow</definedName>
    <definedName name="OnShow">'[68]SPNF Acuerdo Incl. Int.'!OnShow</definedName>
    <definedName name="oo" localSheetId="7" hidden="1">{"Riqfin97",#N/A,FALSE,"Tran";"Riqfinpro",#N/A,FALSE,"Tran"}</definedName>
    <definedName name="oo" localSheetId="8" hidden="1">{"Riqfin97",#N/A,FALSE,"Tran";"Riqfinpro",#N/A,FALSE,"Tran"}</definedName>
    <definedName name="oo" localSheetId="9" hidden="1">{"Riqfin97",#N/A,FALSE,"Tran";"Riqfinpro",#N/A,FALSE,"Tran"}</definedName>
    <definedName name="oo" localSheetId="0" hidden="1">{"Riqfin97",#N/A,FALSE,"Tran";"Riqfinpro",#N/A,FALSE,"Tran"}</definedName>
    <definedName name="oo" localSheetId="4" hidden="1">{"Riqfin97",#N/A,FALSE,"Tran";"Riqfinpro",#N/A,FALSE,"Tran"}</definedName>
    <definedName name="oo" localSheetId="6" hidden="1">{"Riqfin97",#N/A,FALSE,"Tran";"Riqfinpro",#N/A,FALSE,"Tran"}</definedName>
    <definedName name="oo" localSheetId="3" hidden="1">{"Riqfin97",#N/A,FALSE,"Tran";"Riqfinpro",#N/A,FALSE,"Tran"}</definedName>
    <definedName name="oo" localSheetId="1" hidden="1">{"Riqfin97",#N/A,FALSE,"Tran";"Riqfinpro",#N/A,FALSE,"Tran"}</definedName>
    <definedName name="oo" localSheetId="2" hidden="1">{"Riqfin97",#N/A,FALSE,"Tran";"Riqfinpro",#N/A,FALSE,"Tran"}</definedName>
    <definedName name="oo" localSheetId="5" hidden="1">{"Riqfin97",#N/A,FALSE,"Tran";"Riqfinpro",#N/A,FALSE,"Tran"}</definedName>
    <definedName name="oo" hidden="1">{"Riqfin97",#N/A,FALSE,"Tran";"Riqfinpro",#N/A,FALSE,"Tran"}</definedName>
    <definedName name="ooo" localSheetId="7" hidden="1">{"Tab1",#N/A,FALSE,"P";"Tab2",#N/A,FALSE,"P"}</definedName>
    <definedName name="ooo" localSheetId="8" hidden="1">{"Tab1",#N/A,FALSE,"P";"Tab2",#N/A,FALSE,"P"}</definedName>
    <definedName name="ooo" localSheetId="9" hidden="1">{"Tab1",#N/A,FALSE,"P";"Tab2",#N/A,FALSE,"P"}</definedName>
    <definedName name="ooo" localSheetId="0" hidden="1">{"Tab1",#N/A,FALSE,"P";"Tab2",#N/A,FALSE,"P"}</definedName>
    <definedName name="ooo" localSheetId="4" hidden="1">{"Tab1",#N/A,FALSE,"P";"Tab2",#N/A,FALSE,"P"}</definedName>
    <definedName name="ooo" localSheetId="6" hidden="1">{"Tab1",#N/A,FALSE,"P";"Tab2",#N/A,FALSE,"P"}</definedName>
    <definedName name="ooo" localSheetId="3" hidden="1">{"Tab1",#N/A,FALSE,"P";"Tab2",#N/A,FALSE,"P"}</definedName>
    <definedName name="ooo" localSheetId="1" hidden="1">{"Tab1",#N/A,FALSE,"P";"Tab2",#N/A,FALSE,"P"}</definedName>
    <definedName name="ooo" localSheetId="2" hidden="1">{"Tab1",#N/A,FALSE,"P";"Tab2",#N/A,FALSE,"P"}</definedName>
    <definedName name="ooo" localSheetId="5" hidden="1">{"Tab1",#N/A,FALSE,"P";"Tab2",#N/A,FALSE,"P"}</definedName>
    <definedName name="ooo" hidden="1">{"Tab1",#N/A,FALSE,"P";"Tab2",#N/A,FALSE,"P"}</definedName>
    <definedName name="OOOKOKOKO" localSheetId="8">#REF!</definedName>
    <definedName name="OOOKOKOKO" localSheetId="9">#REF!</definedName>
    <definedName name="OOOKOKOKO" localSheetId="4">#REF!</definedName>
    <definedName name="OOOKOKOKO" localSheetId="6">#REF!</definedName>
    <definedName name="OOOKOKOKO" localSheetId="3">#REF!</definedName>
    <definedName name="OOOKOKOKO" localSheetId="1">#REF!</definedName>
    <definedName name="OOOKOKOKO" localSheetId="2">#REF!</definedName>
    <definedName name="OOOKOKOKO" localSheetId="5">#REF!</definedName>
    <definedName name="OOOKOKOKO">#REF!</definedName>
    <definedName name="oooo" localSheetId="7" hidden="1">{"Tab1",#N/A,FALSE,"P";"Tab2",#N/A,FALSE,"P"}</definedName>
    <definedName name="oooo" localSheetId="8" hidden="1">{"Tab1",#N/A,FALSE,"P";"Tab2",#N/A,FALSE,"P"}</definedName>
    <definedName name="oooo" localSheetId="9" hidden="1">{"Tab1",#N/A,FALSE,"P";"Tab2",#N/A,FALSE,"P"}</definedName>
    <definedName name="oooo" localSheetId="0" hidden="1">{"Tab1",#N/A,FALSE,"P";"Tab2",#N/A,FALSE,"P"}</definedName>
    <definedName name="oooo" localSheetId="4" hidden="1">{"Tab1",#N/A,FALSE,"P";"Tab2",#N/A,FALSE,"P"}</definedName>
    <definedName name="oooo" localSheetId="6" hidden="1">{"Tab1",#N/A,FALSE,"P";"Tab2",#N/A,FALSE,"P"}</definedName>
    <definedName name="oooo" localSheetId="3" hidden="1">{"Tab1",#N/A,FALSE,"P";"Tab2",#N/A,FALSE,"P"}</definedName>
    <definedName name="oooo" localSheetId="1" hidden="1">{"Tab1",#N/A,FALSE,"P";"Tab2",#N/A,FALSE,"P"}</definedName>
    <definedName name="oooo" localSheetId="2" hidden="1">{"Tab1",#N/A,FALSE,"P";"Tab2",#N/A,FALSE,"P"}</definedName>
    <definedName name="oooo" localSheetId="5" hidden="1">{"Tab1",#N/A,FALSE,"P";"Tab2",#N/A,FALSE,"P"}</definedName>
    <definedName name="oooo" hidden="1">{"Tab1",#N/A,FALSE,"P";"Tab2",#N/A,FALSE,"P"}</definedName>
    <definedName name="ooooooooo" localSheetId="8" hidden="1">#REF!</definedName>
    <definedName name="ooooooooo" localSheetId="9" hidden="1">#REF!</definedName>
    <definedName name="ooooooooo" localSheetId="4" hidden="1">#REF!</definedName>
    <definedName name="ooooooooo" localSheetId="6" hidden="1">#REF!</definedName>
    <definedName name="ooooooooo" localSheetId="3" hidden="1">#REF!</definedName>
    <definedName name="ooooooooo" localSheetId="1" hidden="1">#REF!</definedName>
    <definedName name="ooooooooo" localSheetId="2" hidden="1">#REF!</definedName>
    <definedName name="ooooooooo" localSheetId="5" hidden="1">#REF!</definedName>
    <definedName name="ooooooooo" hidden="1">#REF!</definedName>
    <definedName name="OPEC">[35]nonopec!$D$204:$AD$251</definedName>
    <definedName name="OPEC1">[41]MONTHLY!$BP$12:$CA$12</definedName>
    <definedName name="OPEC2">[41]MONTHLY!$CB$12:$CM$12</definedName>
    <definedName name="OPOPOPOPO" localSheetId="8">#REF!</definedName>
    <definedName name="OPOPOPOPO" localSheetId="9">#REF!</definedName>
    <definedName name="OPOPOPOPO" localSheetId="4">#REF!</definedName>
    <definedName name="OPOPOPOPO" localSheetId="6">#REF!</definedName>
    <definedName name="OPOPOPOPO" localSheetId="3">#REF!</definedName>
    <definedName name="OPOPOPOPO" localSheetId="1">#REF!</definedName>
    <definedName name="OPOPOPOPO" localSheetId="2">#REF!</definedName>
    <definedName name="OPOPOPOPO" localSheetId="5">#REF!</definedName>
    <definedName name="OPOPOPOPO">#REF!</definedName>
    <definedName name="opu" localSheetId="7" hidden="1">{"Riqfin97",#N/A,FALSE,"Tran";"Riqfinpro",#N/A,FALSE,"Tran"}</definedName>
    <definedName name="opu" localSheetId="8" hidden="1">{"Riqfin97",#N/A,FALSE,"Tran";"Riqfinpro",#N/A,FALSE,"Tran"}</definedName>
    <definedName name="opu" localSheetId="9" hidden="1">{"Riqfin97",#N/A,FALSE,"Tran";"Riqfinpro",#N/A,FALSE,"Tran"}</definedName>
    <definedName name="opu" localSheetId="0" hidden="1">{"Riqfin97",#N/A,FALSE,"Tran";"Riqfinpro",#N/A,FALSE,"Tran"}</definedName>
    <definedName name="opu" localSheetId="4" hidden="1">{"Riqfin97",#N/A,FALSE,"Tran";"Riqfinpro",#N/A,FALSE,"Tran"}</definedName>
    <definedName name="opu" localSheetId="6" hidden="1">{"Riqfin97",#N/A,FALSE,"Tran";"Riqfinpro",#N/A,FALSE,"Tran"}</definedName>
    <definedName name="opu" localSheetId="3" hidden="1">{"Riqfin97",#N/A,FALSE,"Tran";"Riqfinpro",#N/A,FALSE,"Tran"}</definedName>
    <definedName name="opu" localSheetId="1" hidden="1">{"Riqfin97",#N/A,FALSE,"Tran";"Riqfinpro",#N/A,FALSE,"Tran"}</definedName>
    <definedName name="opu" localSheetId="2" hidden="1">{"Riqfin97",#N/A,FALSE,"Tran";"Riqfinpro",#N/A,FALSE,"Tran"}</definedName>
    <definedName name="opu" localSheetId="5" hidden="1">{"Riqfin97",#N/A,FALSE,"Tran";"Riqfinpro",#N/A,FALSE,"Tran"}</definedName>
    <definedName name="opu" hidden="1">{"Riqfin97",#N/A,FALSE,"Tran";"Riqfinpro",#N/A,FALSE,"Tran"}</definedName>
    <definedName name="Otr_Inst_Banc_40G" localSheetId="9">#REF!</definedName>
    <definedName name="Otr_Inst_Banc_40G" localSheetId="0">#REF!</definedName>
    <definedName name="Otr_Inst_Banc_40G" localSheetId="4">#REF!</definedName>
    <definedName name="Otr_Inst_Banc_40G" localSheetId="6">#REF!</definedName>
    <definedName name="Otr_Inst_Banc_40G" localSheetId="3">#REF!</definedName>
    <definedName name="Otr_Inst_Banc_40G" localSheetId="1">#REF!</definedName>
    <definedName name="Otr_Inst_Banc_40G" localSheetId="2">#REF!</definedName>
    <definedName name="Otr_Inst_Banc_40G" localSheetId="5">#REF!</definedName>
    <definedName name="Otr_Inst_Banc_40G">#REF!</definedName>
    <definedName name="otra" localSheetId="8" hidden="1">#REF!</definedName>
    <definedName name="otra" localSheetId="9" hidden="1">#REF!</definedName>
    <definedName name="otra" localSheetId="0" hidden="1">#REF!</definedName>
    <definedName name="otra" localSheetId="4" hidden="1">#REF!</definedName>
    <definedName name="otra" localSheetId="6" hidden="1">#REF!</definedName>
    <definedName name="otra" localSheetId="3" hidden="1">#REF!</definedName>
    <definedName name="otra" localSheetId="1" hidden="1">#REF!</definedName>
    <definedName name="otra" localSheetId="2" hidden="1">#REF!</definedName>
    <definedName name="otra" hidden="1">#REF!</definedName>
    <definedName name="otro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p" localSheetId="7" hidden="1">{"Riqfin97",#N/A,FALSE,"Tran";"Riqfinpro",#N/A,FALSE,"Tran"}</definedName>
    <definedName name="p" localSheetId="8" hidden="1">{"Riqfin97",#N/A,FALSE,"Tran";"Riqfinpro",#N/A,FALSE,"Tran"}</definedName>
    <definedName name="p" localSheetId="9" hidden="1">{"Riqfin97",#N/A,FALSE,"Tran";"Riqfinpro",#N/A,FALSE,"Tran"}</definedName>
    <definedName name="p" localSheetId="0" hidden="1">{"Riqfin97",#N/A,FALSE,"Tran";"Riqfinpro",#N/A,FALSE,"Tran"}</definedName>
    <definedName name="p" localSheetId="4" hidden="1">{"Riqfin97",#N/A,FALSE,"Tran";"Riqfinpro",#N/A,FALSE,"Tran"}</definedName>
    <definedName name="p" localSheetId="6" hidden="1">{"Riqfin97",#N/A,FALSE,"Tran";"Riqfinpro",#N/A,FALSE,"Tran"}</definedName>
    <definedName name="p" localSheetId="3" hidden="1">{"Riqfin97",#N/A,FALSE,"Tran";"Riqfinpro",#N/A,FALSE,"Tran"}</definedName>
    <definedName name="p" localSheetId="1" hidden="1">{"Riqfin97",#N/A,FALSE,"Tran";"Riqfinpro",#N/A,FALSE,"Tran"}</definedName>
    <definedName name="p" localSheetId="2" hidden="1">{"Riqfin97",#N/A,FALSE,"Tran";"Riqfinpro",#N/A,FALSE,"Tran"}</definedName>
    <definedName name="p" localSheetId="5" hidden="1">{"Riqfin97",#N/A,FALSE,"Tran";"Riqfinpro",#N/A,FALSE,"Tran"}</definedName>
    <definedName name="p" hidden="1">{"Riqfin97",#N/A,FALSE,"Tran";"Riqfinpro",#N/A,FALSE,"Tran"}</definedName>
    <definedName name="P1_1" localSheetId="8">OFFSET(#REF!,0,0,COUNT(#REF!),1)</definedName>
    <definedName name="P1_1" localSheetId="9">OFFSET(#REF!,0,0,COUNT(#REF!),1)</definedName>
    <definedName name="P1_1" localSheetId="4">OFFSET(#REF!,0,0,COUNT(#REF!),1)</definedName>
    <definedName name="P1_1" localSheetId="6">OFFSET(#REF!,0,0,COUNT(#REF!),1)</definedName>
    <definedName name="P1_1" localSheetId="3">OFFSET(#REF!,0,0,COUNT(#REF!),1)</definedName>
    <definedName name="P1_1" localSheetId="1">OFFSET(#REF!,0,0,COUNT(#REF!),1)</definedName>
    <definedName name="P1_1" localSheetId="2">OFFSET(#REF!,0,0,COUNT(#REF!),1)</definedName>
    <definedName name="P1_1">OFFSET(#REF!,0,0,COUNT(#REF!),1)</definedName>
    <definedName name="P1_2" localSheetId="9">OFFSET(#REF!,0,0,COUNT(#REF!),1)</definedName>
    <definedName name="P1_2" localSheetId="6">OFFSET(#REF!,0,0,COUNT(#REF!),1)</definedName>
    <definedName name="P1_2" localSheetId="2">OFFSET(#REF!,0,0,COUNT(#REF!),1)</definedName>
    <definedName name="P1_2" localSheetId="5">OFFSET(#REF!,0,0,COUNT(#REF!),1)</definedName>
    <definedName name="P1_2">OFFSET(#REF!,0,0,COUNT(#REF!),1)</definedName>
    <definedName name="P1avg" localSheetId="9">OFFSET(#REF!,0,0,COUNT(#REF!),1)</definedName>
    <definedName name="P1avg" localSheetId="6">OFFSET(#REF!,0,0,COUNT(#REF!),1)</definedName>
    <definedName name="P1avg" localSheetId="2">OFFSET(#REF!,0,0,COUNT(#REF!),1)</definedName>
    <definedName name="P1avg" localSheetId="5">OFFSET(#REF!,0,0,COUNT(#REF!),1)</definedName>
    <definedName name="P1avg">OFFSET(#REF!,0,0,COUNT(#REF!),1)</definedName>
    <definedName name="P1min" localSheetId="9">OFFSET(#REF!,0,0,COUNT(#REF!),1)</definedName>
    <definedName name="P1min" localSheetId="6">OFFSET(#REF!,0,0,COUNT(#REF!),1)</definedName>
    <definedName name="P1min" localSheetId="2">OFFSET(#REF!,0,0,COUNT(#REF!),1)</definedName>
    <definedName name="P1min" localSheetId="5">OFFSET(#REF!,0,0,COUNT(#REF!),1)</definedName>
    <definedName name="P1min">OFFSET(#REF!,0,0,COUNT(#REF!),1)</definedName>
    <definedName name="P1rng" localSheetId="9">OFFSET(#REF!,0,0,COUNT(#REF!),1)</definedName>
    <definedName name="P1rng" localSheetId="6">OFFSET(#REF!,0,0,COUNT(#REF!),1)</definedName>
    <definedName name="P1rng" localSheetId="2">OFFSET(#REF!,0,0,COUNT(#REF!),1)</definedName>
    <definedName name="P1rng" localSheetId="5">OFFSET(#REF!,0,0,COUNT(#REF!),1)</definedName>
    <definedName name="P1rng">OFFSET(#REF!,0,0,COUNT(#REF!),1)</definedName>
    <definedName name="P2_1" localSheetId="9">OFFSET(#REF!,0,0,COUNT(#REF!),1)</definedName>
    <definedName name="P2_1" localSheetId="6">OFFSET(#REF!,0,0,COUNT(#REF!),1)</definedName>
    <definedName name="P2_1" localSheetId="2">OFFSET(#REF!,0,0,COUNT(#REF!),1)</definedName>
    <definedName name="P2_1" localSheetId="5">OFFSET(#REF!,0,0,COUNT(#REF!),1)</definedName>
    <definedName name="P2_1">OFFSET(#REF!,0,0,COUNT(#REF!),1)</definedName>
    <definedName name="P2_2" localSheetId="9">OFFSET(#REF!,0,0,COUNT(#REF!),1)</definedName>
    <definedName name="P2_2" localSheetId="6">OFFSET(#REF!,0,0,COUNT(#REF!),1)</definedName>
    <definedName name="P2_2" localSheetId="2">OFFSET(#REF!,0,0,COUNT(#REF!),1)</definedName>
    <definedName name="P2_2" localSheetId="5">OFFSET(#REF!,0,0,COUNT(#REF!),1)</definedName>
    <definedName name="P2_2">OFFSET(#REF!,0,0,COUNT(#REF!),1)</definedName>
    <definedName name="P2avg" localSheetId="9">OFFSET(#REF!,0,0,COUNT(#REF!),1)</definedName>
    <definedName name="P2avg" localSheetId="6">OFFSET(#REF!,0,0,COUNT(#REF!),1)</definedName>
    <definedName name="P2avg" localSheetId="2">OFFSET(#REF!,0,0,COUNT(#REF!),1)</definedName>
    <definedName name="P2avg" localSheetId="5">OFFSET(#REF!,0,0,COUNT(#REF!),1)</definedName>
    <definedName name="P2avg">OFFSET(#REF!,0,0,COUNT(#REF!),1)</definedName>
    <definedName name="P2min" localSheetId="9">OFFSET(#REF!,0,0,COUNT(#REF!),1)</definedName>
    <definedName name="P2min" localSheetId="6">OFFSET(#REF!,0,0,COUNT(#REF!),1)</definedName>
    <definedName name="P2min" localSheetId="2">OFFSET(#REF!,0,0,COUNT(#REF!),1)</definedName>
    <definedName name="P2min" localSheetId="5">OFFSET(#REF!,0,0,COUNT(#REF!),1)</definedName>
    <definedName name="P2min">OFFSET(#REF!,0,0,COUNT(#REF!),1)</definedName>
    <definedName name="P2rng" localSheetId="9">OFFSET(#REF!,0,0,COUNT(#REF!),1)</definedName>
    <definedName name="P2rng" localSheetId="6">OFFSET(#REF!,0,0,COUNT(#REF!),1)</definedName>
    <definedName name="P2rng" localSheetId="2">OFFSET(#REF!,0,0,COUNT(#REF!),1)</definedName>
    <definedName name="P2rng" localSheetId="5">OFFSET(#REF!,0,0,COUNT(#REF!),1)</definedName>
    <definedName name="P2rng">OFFSET(#REF!,0,0,COUNT(#REF!),1)</definedName>
    <definedName name="P3_1" localSheetId="9">OFFSET(#REF!,0,0,COUNT(#REF!),1)</definedName>
    <definedName name="P3_1" localSheetId="6">OFFSET(#REF!,0,0,COUNT(#REF!),1)</definedName>
    <definedName name="P3_1" localSheetId="2">OFFSET(#REF!,0,0,COUNT(#REF!),1)</definedName>
    <definedName name="P3_1" localSheetId="5">OFFSET(#REF!,0,0,COUNT(#REF!),1)</definedName>
    <definedName name="P3_1">OFFSET(#REF!,0,0,COUNT(#REF!),1)</definedName>
    <definedName name="P3_2" localSheetId="9">OFFSET(#REF!,0,0,COUNT(#REF!),1)</definedName>
    <definedName name="P3_2" localSheetId="6">OFFSET(#REF!,0,0,COUNT(#REF!),1)</definedName>
    <definedName name="P3_2" localSheetId="2">OFFSET(#REF!,0,0,COUNT(#REF!),1)</definedName>
    <definedName name="P3_2" localSheetId="5">OFFSET(#REF!,0,0,COUNT(#REF!),1)</definedName>
    <definedName name="P3_2">OFFSET(#REF!,0,0,COUNT(#REF!),1)</definedName>
    <definedName name="P3avg" localSheetId="9">OFFSET(#REF!,0,0,COUNT(#REF!),1)</definedName>
    <definedName name="P3avg" localSheetId="6">OFFSET(#REF!,0,0,COUNT(#REF!),1)</definedName>
    <definedName name="P3avg" localSheetId="2">OFFSET(#REF!,0,0,COUNT(#REF!),1)</definedName>
    <definedName name="P3avg" localSheetId="5">OFFSET(#REF!,0,0,COUNT(#REF!),1)</definedName>
    <definedName name="P3avg">OFFSET(#REF!,0,0,COUNT(#REF!),1)</definedName>
    <definedName name="P3min" localSheetId="9">OFFSET(#REF!,0,0,COUNT(#REF!),1)</definedName>
    <definedName name="P3min" localSheetId="6">OFFSET(#REF!,0,0,COUNT(#REF!),1)</definedName>
    <definedName name="P3min" localSheetId="2">OFFSET(#REF!,0,0,COUNT(#REF!),1)</definedName>
    <definedName name="P3min" localSheetId="5">OFFSET(#REF!,0,0,COUNT(#REF!),1)</definedName>
    <definedName name="P3min">OFFSET(#REF!,0,0,COUNT(#REF!),1)</definedName>
    <definedName name="P3rng" localSheetId="9">OFFSET(#REF!,0,0,COUNT(#REF!),1)</definedName>
    <definedName name="P3rng" localSheetId="6">OFFSET(#REF!,0,0,COUNT(#REF!),1)</definedName>
    <definedName name="P3rng" localSheetId="2">OFFSET(#REF!,0,0,COUNT(#REF!),1)</definedName>
    <definedName name="P3rng" localSheetId="5">OFFSET(#REF!,0,0,COUNT(#REF!),1)</definedName>
    <definedName name="P3rng">OFFSET(#REF!,0,0,COUNT(#REF!),1)</definedName>
    <definedName name="P4_1" localSheetId="9">OFFSET(#REF!,0,0,COUNT(#REF!),1)</definedName>
    <definedName name="P4_1" localSheetId="6">OFFSET(#REF!,0,0,COUNT(#REF!),1)</definedName>
    <definedName name="P4_1" localSheetId="2">OFFSET(#REF!,0,0,COUNT(#REF!),1)</definedName>
    <definedName name="P4_1" localSheetId="5">OFFSET(#REF!,0,0,COUNT(#REF!),1)</definedName>
    <definedName name="P4_1">OFFSET(#REF!,0,0,COUNT(#REF!),1)</definedName>
    <definedName name="P4_2" localSheetId="9">OFFSET(#REF!,0,0,COUNT(#REF!),1)</definedName>
    <definedName name="P4_2" localSheetId="6">OFFSET(#REF!,0,0,COUNT(#REF!),1)</definedName>
    <definedName name="P4_2" localSheetId="2">OFFSET(#REF!,0,0,COUNT(#REF!),1)</definedName>
    <definedName name="P4_2" localSheetId="5">OFFSET(#REF!,0,0,COUNT(#REF!),1)</definedName>
    <definedName name="P4_2">OFFSET(#REF!,0,0,COUNT(#REF!),1)</definedName>
    <definedName name="P4avg" localSheetId="9">OFFSET(#REF!,0,0,COUNT(#REF!),1)</definedName>
    <definedName name="P4avg" localSheetId="6">OFFSET(#REF!,0,0,COUNT(#REF!),1)</definedName>
    <definedName name="P4avg" localSheetId="2">OFFSET(#REF!,0,0,COUNT(#REF!),1)</definedName>
    <definedName name="P4avg" localSheetId="5">OFFSET(#REF!,0,0,COUNT(#REF!),1)</definedName>
    <definedName name="P4avg">OFFSET(#REF!,0,0,COUNT(#REF!),1)</definedName>
    <definedName name="P4min" localSheetId="9">OFFSET(#REF!,0,0,COUNT(#REF!),1)</definedName>
    <definedName name="P4min" localSheetId="6">OFFSET(#REF!,0,0,COUNT(#REF!),1)</definedName>
    <definedName name="P4min" localSheetId="2">OFFSET(#REF!,0,0,COUNT(#REF!),1)</definedName>
    <definedName name="P4min" localSheetId="5">OFFSET(#REF!,0,0,COUNT(#REF!),1)</definedName>
    <definedName name="P4min">OFFSET(#REF!,0,0,COUNT(#REF!),1)</definedName>
    <definedName name="P4rng" localSheetId="9">OFFSET(#REF!,0,0,COUNT(#REF!),1)</definedName>
    <definedName name="P4rng" localSheetId="6">OFFSET(#REF!,0,0,COUNT(#REF!),1)</definedName>
    <definedName name="P4rng" localSheetId="2">OFFSET(#REF!,0,0,COUNT(#REF!),1)</definedName>
    <definedName name="P4rng" localSheetId="5">OFFSET(#REF!,0,0,COUNT(#REF!),1)</definedName>
    <definedName name="P4rng">OFFSET(#REF!,0,0,COUNT(#REF!),1)</definedName>
    <definedName name="P5_1" localSheetId="9">OFFSET(#REF!,0,0,COUNT(#REF!),1)</definedName>
    <definedName name="P5_1" localSheetId="6">OFFSET(#REF!,0,0,COUNT(#REF!),1)</definedName>
    <definedName name="P5_1" localSheetId="2">OFFSET(#REF!,0,0,COUNT(#REF!),1)</definedName>
    <definedName name="P5_1" localSheetId="5">OFFSET(#REF!,0,0,COUNT(#REF!),1)</definedName>
    <definedName name="P5_1">OFFSET(#REF!,0,0,COUNT(#REF!),1)</definedName>
    <definedName name="P5_2" localSheetId="9">OFFSET(#REF!,0,0,COUNT(#REF!),1)</definedName>
    <definedName name="P5_2" localSheetId="6">OFFSET(#REF!,0,0,COUNT(#REF!),1)</definedName>
    <definedName name="P5_2" localSheetId="2">OFFSET(#REF!,0,0,COUNT(#REF!),1)</definedName>
    <definedName name="P5_2" localSheetId="5">OFFSET(#REF!,0,0,COUNT(#REF!),1)</definedName>
    <definedName name="P5_2">OFFSET(#REF!,0,0,COUNT(#REF!),1)</definedName>
    <definedName name="P5avg" localSheetId="9">OFFSET(#REF!,0,0,COUNT(#REF!),1)</definedName>
    <definedName name="P5avg" localSheetId="6">OFFSET(#REF!,0,0,COUNT(#REF!),1)</definedName>
    <definedName name="P5avg" localSheetId="2">OFFSET(#REF!,0,0,COUNT(#REF!),1)</definedName>
    <definedName name="P5avg" localSheetId="5">OFFSET(#REF!,0,0,COUNT(#REF!),1)</definedName>
    <definedName name="P5avg">OFFSET(#REF!,0,0,COUNT(#REF!),1)</definedName>
    <definedName name="P5min" localSheetId="9">OFFSET(#REF!,0,0,COUNT(#REF!),1)</definedName>
    <definedName name="P5min" localSheetId="6">OFFSET(#REF!,0,0,COUNT(#REF!),1)</definedName>
    <definedName name="P5min" localSheetId="2">OFFSET(#REF!,0,0,COUNT(#REF!),1)</definedName>
    <definedName name="P5min" localSheetId="5">OFFSET(#REF!,0,0,COUNT(#REF!),1)</definedName>
    <definedName name="P5min">OFFSET(#REF!,0,0,COUNT(#REF!),1)</definedName>
    <definedName name="P5rng" localSheetId="9">OFFSET(#REF!,0,0,COUNT(#REF!),1)</definedName>
    <definedName name="P5rng" localSheetId="6">OFFSET(#REF!,0,0,COUNT(#REF!),1)</definedName>
    <definedName name="P5rng" localSheetId="2">OFFSET(#REF!,0,0,COUNT(#REF!),1)</definedName>
    <definedName name="P5rng" localSheetId="5">OFFSET(#REF!,0,0,COUNT(#REF!),1)</definedName>
    <definedName name="P5rng">OFFSET(#REF!,0,0,COUNT(#REF!),1)</definedName>
    <definedName name="Pan_Bancario_50G" localSheetId="8">#REF!</definedName>
    <definedName name="Pan_Bancario_50G" localSheetId="9">#REF!</definedName>
    <definedName name="Pan_Bancario_50G" localSheetId="4">#REF!</definedName>
    <definedName name="Pan_Bancario_50G" localSheetId="6">#REF!</definedName>
    <definedName name="Pan_Bancario_50G" localSheetId="3">#REF!</definedName>
    <definedName name="Pan_Bancario_50G" localSheetId="1">#REF!</definedName>
    <definedName name="Pan_Bancario_50G" localSheetId="2">#REF!</definedName>
    <definedName name="Pan_Bancario_50G" localSheetId="5">#REF!</definedName>
    <definedName name="Pan_Bancario_50G">#REF!</definedName>
    <definedName name="Pan_Monet_30G" localSheetId="8">#REF!</definedName>
    <definedName name="Pan_Monet_30G" localSheetId="9">#REF!</definedName>
    <definedName name="Pan_Monet_30G" localSheetId="4">#REF!</definedName>
    <definedName name="Pan_Monet_30G" localSheetId="6">#REF!</definedName>
    <definedName name="Pan_Monet_30G" localSheetId="3">#REF!</definedName>
    <definedName name="Pan_Monet_30G" localSheetId="1">#REF!</definedName>
    <definedName name="Pan_Monet_30G" localSheetId="2">#REF!</definedName>
    <definedName name="Pan_Monet_30G">#REF!</definedName>
    <definedName name="Path_Data">'[27]shared data'!$B$8</definedName>
    <definedName name="Path_System">'[27]shared data'!$B$7</definedName>
    <definedName name="Paym_Cap" localSheetId="8">#REF!</definedName>
    <definedName name="Paym_Cap" localSheetId="9">#REF!</definedName>
    <definedName name="Paym_Cap" localSheetId="4">#REF!</definedName>
    <definedName name="Paym_Cap" localSheetId="6">#REF!</definedName>
    <definedName name="Paym_Cap" localSheetId="3">#REF!</definedName>
    <definedName name="Paym_Cap" localSheetId="1">#REF!</definedName>
    <definedName name="Paym_Cap" localSheetId="2">#REF!</definedName>
    <definedName name="Paym_Cap" localSheetId="5">#REF!</definedName>
    <definedName name="Paym_Cap">#REF!</definedName>
    <definedName name="pchBM" localSheetId="8">#REF!</definedName>
    <definedName name="pchBM" localSheetId="9">#REF!</definedName>
    <definedName name="pchBM" localSheetId="4">#REF!</definedName>
    <definedName name="pchBM" localSheetId="6">#REF!</definedName>
    <definedName name="pchBM" localSheetId="3">#REF!</definedName>
    <definedName name="pchBM" localSheetId="1">#REF!</definedName>
    <definedName name="pchBM" localSheetId="2">#REF!</definedName>
    <definedName name="pchBM">#REF!</definedName>
    <definedName name="pchBMG" localSheetId="8">#REF!</definedName>
    <definedName name="pchBMG" localSheetId="9">#REF!</definedName>
    <definedName name="pchBMG" localSheetId="4">#REF!</definedName>
    <definedName name="pchBMG" localSheetId="6">#REF!</definedName>
    <definedName name="pchBMG" localSheetId="3">#REF!</definedName>
    <definedName name="pchBMG" localSheetId="1">#REF!</definedName>
    <definedName name="pchBMG" localSheetId="2">#REF!</definedName>
    <definedName name="pchBMG">#REF!</definedName>
    <definedName name="pchBX" localSheetId="9">#REF!</definedName>
    <definedName name="pchBX" localSheetId="6">#REF!</definedName>
    <definedName name="pchBX" localSheetId="2">#REF!</definedName>
    <definedName name="pchBX" localSheetId="5">#REF!</definedName>
    <definedName name="pchBX">#REF!</definedName>
    <definedName name="pchBXG" localSheetId="9">#REF!</definedName>
    <definedName name="pchBXG" localSheetId="6">#REF!</definedName>
    <definedName name="pchBXG" localSheetId="2">#REF!</definedName>
    <definedName name="pchBXG" localSheetId="5">#REF!</definedName>
    <definedName name="pchBXG">#REF!</definedName>
    <definedName name="PCNTLGT" localSheetId="9">[35]nonopec!#REF!</definedName>
    <definedName name="PCNTLGT" localSheetId="1">[35]nonopec!#REF!</definedName>
    <definedName name="PCNTLGT" localSheetId="5">[35]nonopec!#REF!</definedName>
    <definedName name="PCNTLGT">[35]nonopec!#REF!</definedName>
    <definedName name="PCPI" localSheetId="8">#REF!</definedName>
    <definedName name="PCPI" localSheetId="9">#REF!</definedName>
    <definedName name="PCPI" localSheetId="4">#REF!</definedName>
    <definedName name="PCPI" localSheetId="6">#REF!</definedName>
    <definedName name="PCPI" localSheetId="3">#REF!</definedName>
    <definedName name="PCPI" localSheetId="1">#REF!</definedName>
    <definedName name="PCPI" localSheetId="2">#REF!</definedName>
    <definedName name="PCPI" localSheetId="5">#REF!</definedName>
    <definedName name="PCPI">#REF!</definedName>
    <definedName name="PCPIG">#N/A</definedName>
    <definedName name="PF" localSheetId="8">#REF!</definedName>
    <definedName name="PF" localSheetId="9">#REF!</definedName>
    <definedName name="PF" localSheetId="4">#REF!</definedName>
    <definedName name="PF" localSheetId="6">#REF!</definedName>
    <definedName name="PF" localSheetId="3">#REF!</definedName>
    <definedName name="PF" localSheetId="1">#REF!</definedName>
    <definedName name="PF" localSheetId="2">#REF!</definedName>
    <definedName name="PF" localSheetId="5">#REF!</definedName>
    <definedName name="PF">#REF!</definedName>
    <definedName name="PFP" localSheetId="8">#REF!</definedName>
    <definedName name="PFP" localSheetId="9">#REF!</definedName>
    <definedName name="PFP" localSheetId="4">#REF!</definedName>
    <definedName name="PFP" localSheetId="6">#REF!</definedName>
    <definedName name="PFP" localSheetId="3">#REF!</definedName>
    <definedName name="PFP" localSheetId="1">#REF!</definedName>
    <definedName name="PFP" localSheetId="2">#REF!</definedName>
    <definedName name="PFP">#REF!</definedName>
    <definedName name="pfp_table1" localSheetId="8">#REF!</definedName>
    <definedName name="pfp_table1" localSheetId="9">#REF!</definedName>
    <definedName name="pfp_table1" localSheetId="4">#REF!</definedName>
    <definedName name="pfp_table1" localSheetId="6">#REF!</definedName>
    <definedName name="pfp_table1" localSheetId="3">#REF!</definedName>
    <definedName name="pfp_table1" localSheetId="1">#REF!</definedName>
    <definedName name="pfp_table1" localSheetId="2">#REF!</definedName>
    <definedName name="pfp_table1">#REF!</definedName>
    <definedName name="PII" localSheetId="7" hidden="1">{"Main Economic Indicators",#N/A,FALSE,"C"}</definedName>
    <definedName name="PII" localSheetId="8" hidden="1">{"Main Economic Indicators",#N/A,FALSE,"C"}</definedName>
    <definedName name="PII" localSheetId="9" hidden="1">{"Main Economic Indicators",#N/A,FALSE,"C"}</definedName>
    <definedName name="PII" localSheetId="0" hidden="1">{"Main Economic Indicators",#N/A,FALSE,"C"}</definedName>
    <definedName name="PII" localSheetId="4" hidden="1">{"Main Economic Indicators",#N/A,FALSE,"C"}</definedName>
    <definedName name="PII" localSheetId="6" hidden="1">{"Main Economic Indicators",#N/A,FALSE,"C"}</definedName>
    <definedName name="PII" localSheetId="3" hidden="1">{"Main Economic Indicators",#N/A,FALSE,"C"}</definedName>
    <definedName name="PII" localSheetId="1" hidden="1">{"Main Economic Indicators",#N/A,FALSE,"C"}</definedName>
    <definedName name="PII" localSheetId="2" hidden="1">{"Main Economic Indicators",#N/A,FALSE,"C"}</definedName>
    <definedName name="PII" localSheetId="5" hidden="1">{"Main Economic Indicators",#N/A,FALSE,"C"}</definedName>
    <definedName name="PII" hidden="1">{"Main Economic Indicators",#N/A,FALSE,"C"}</definedName>
    <definedName name="pit" localSheetId="7" hidden="1">{"Riqfin97",#N/A,FALSE,"Tran";"Riqfinpro",#N/A,FALSE,"Tran"}</definedName>
    <definedName name="pit" localSheetId="8" hidden="1">{"Riqfin97",#N/A,FALSE,"Tran";"Riqfinpro",#N/A,FALSE,"Tran"}</definedName>
    <definedName name="pit" localSheetId="9" hidden="1">{"Riqfin97",#N/A,FALSE,"Tran";"Riqfinpro",#N/A,FALSE,"Tran"}</definedName>
    <definedName name="pit" localSheetId="0" hidden="1">{"Riqfin97",#N/A,FALSE,"Tran";"Riqfinpro",#N/A,FALSE,"Tran"}</definedName>
    <definedName name="pit" localSheetId="4" hidden="1">{"Riqfin97",#N/A,FALSE,"Tran";"Riqfinpro",#N/A,FALSE,"Tran"}</definedName>
    <definedName name="pit" localSheetId="6" hidden="1">{"Riqfin97",#N/A,FALSE,"Tran";"Riqfinpro",#N/A,FALSE,"Tran"}</definedName>
    <definedName name="pit" localSheetId="3" hidden="1">{"Riqfin97",#N/A,FALSE,"Tran";"Riqfinpro",#N/A,FALSE,"Tran"}</definedName>
    <definedName name="pit" localSheetId="1" hidden="1">{"Riqfin97",#N/A,FALSE,"Tran";"Riqfinpro",#N/A,FALSE,"Tran"}</definedName>
    <definedName name="pit" localSheetId="2" hidden="1">{"Riqfin97",#N/A,FALSE,"Tran";"Riqfinpro",#N/A,FALSE,"Tran"}</definedName>
    <definedName name="pit" localSheetId="5" hidden="1">{"Riqfin97",#N/A,FALSE,"Tran";"Riqfinpro",#N/A,FALSE,"Tran"}</definedName>
    <definedName name="pit" hidden="1">{"Riqfin97",#N/A,FALSE,"Tran";"Riqfinpro",#N/A,FALSE,"Tran"}</definedName>
    <definedName name="PK" localSheetId="9">#REF!</definedName>
    <definedName name="PK" localSheetId="0">#REF!</definedName>
    <definedName name="PK" localSheetId="4">#REF!</definedName>
    <definedName name="PK" localSheetId="6">#REF!</definedName>
    <definedName name="PK" localSheetId="3">#REF!</definedName>
    <definedName name="PK" localSheetId="1">#REF!</definedName>
    <definedName name="PK" localSheetId="2">#REF!</definedName>
    <definedName name="PK" localSheetId="5">#REF!</definedName>
    <definedName name="PK">#REF!</definedName>
    <definedName name="PLATA" localSheetId="8">#REF!</definedName>
    <definedName name="PLATA" localSheetId="9">#REF!</definedName>
    <definedName name="PLATA" localSheetId="0">#REF!</definedName>
    <definedName name="PLATA" localSheetId="4">#REF!</definedName>
    <definedName name="PLATA" localSheetId="6">#REF!</definedName>
    <definedName name="PLATA" localSheetId="3">#REF!</definedName>
    <definedName name="PLATA" localSheetId="1">#REF!</definedName>
    <definedName name="PLATA" localSheetId="2">#REF!</definedName>
    <definedName name="PLATA">#REF!</definedName>
    <definedName name="POLLO" localSheetId="8">#REF!</definedName>
    <definedName name="POLLO" localSheetId="9">#REF!</definedName>
    <definedName name="POLLO" localSheetId="4">#REF!</definedName>
    <definedName name="POLLO" localSheetId="6">#REF!</definedName>
    <definedName name="POLLO" localSheetId="3">#REF!</definedName>
    <definedName name="POLLO" localSheetId="1">#REF!</definedName>
    <definedName name="POLLO" localSheetId="2">#REF!</definedName>
    <definedName name="POLLO">#REF!</definedName>
    <definedName name="poooooooooo" localSheetId="8" hidden="1">'[44]Fax a enviar'!#REF!</definedName>
    <definedName name="poooooooooo" localSheetId="9" hidden="1">'[44]Fax a enviar'!#REF!</definedName>
    <definedName name="poooooooooo" localSheetId="4" hidden="1">'[44]Fax a enviar'!#REF!</definedName>
    <definedName name="poooooooooo" localSheetId="6" hidden="1">'[44]Fax a enviar'!#REF!</definedName>
    <definedName name="poooooooooo" localSheetId="3" hidden="1">'[44]Fax a enviar'!#REF!</definedName>
    <definedName name="poooooooooo" localSheetId="1" hidden="1">'[44]Fax a enviar'!#REF!</definedName>
    <definedName name="poooooooooo" localSheetId="2" hidden="1">'[44]Fax a enviar'!#REF!</definedName>
    <definedName name="poooooooooo" hidden="1">'[44]Fax a enviar'!#REF!</definedName>
    <definedName name="POTENCIAL" localSheetId="8">#REF!</definedName>
    <definedName name="POTENCIAL" localSheetId="9">#REF!</definedName>
    <definedName name="POTENCIAL" localSheetId="4">#REF!</definedName>
    <definedName name="POTENCIAL" localSheetId="6">#REF!</definedName>
    <definedName name="POTENCIAL" localSheetId="3">#REF!</definedName>
    <definedName name="POTENCIAL" localSheetId="1">#REF!</definedName>
    <definedName name="POTENCIAL" localSheetId="2">#REF!</definedName>
    <definedName name="POTENCIAL" localSheetId="5">#REF!</definedName>
    <definedName name="POTENCIAL">#REF!</definedName>
    <definedName name="PP" localSheetId="8">#REF!</definedName>
    <definedName name="PP" localSheetId="9">#REF!</definedName>
    <definedName name="PP" localSheetId="4">#REF!</definedName>
    <definedName name="PP" localSheetId="6">#REF!</definedName>
    <definedName name="PP" localSheetId="3">#REF!</definedName>
    <definedName name="PP" localSheetId="1">#REF!</definedName>
    <definedName name="PP" localSheetId="2">#REF!</definedName>
    <definedName name="PP">#REF!</definedName>
    <definedName name="ppoooooooooo" localSheetId="8" hidden="1">#REF!</definedName>
    <definedName name="ppoooooooooo" localSheetId="9" hidden="1">#REF!</definedName>
    <definedName name="ppoooooooooo" localSheetId="4" hidden="1">#REF!</definedName>
    <definedName name="ppoooooooooo" localSheetId="6" hidden="1">#REF!</definedName>
    <definedName name="ppoooooooooo" localSheetId="3" hidden="1">#REF!</definedName>
    <definedName name="ppoooooooooo" localSheetId="1" hidden="1">#REF!</definedName>
    <definedName name="ppoooooooooo" localSheetId="2" hidden="1">#REF!</definedName>
    <definedName name="ppoooooooooo" hidden="1">#REF!</definedName>
    <definedName name="ppp" localSheetId="7" hidden="1">{"Riqfin97",#N/A,FALSE,"Tran";"Riqfinpro",#N/A,FALSE,"Tran"}</definedName>
    <definedName name="ppp" localSheetId="8" hidden="1">{"Riqfin97",#N/A,FALSE,"Tran";"Riqfinpro",#N/A,FALSE,"Tran"}</definedName>
    <definedName name="ppp" localSheetId="9" hidden="1">{"Riqfin97",#N/A,FALSE,"Tran";"Riqfinpro",#N/A,FALSE,"Tran"}</definedName>
    <definedName name="ppp" localSheetId="0" hidden="1">{"Riqfin97",#N/A,FALSE,"Tran";"Riqfinpro",#N/A,FALSE,"Tran"}</definedName>
    <definedName name="ppp" localSheetId="4" hidden="1">{"Riqfin97",#N/A,FALSE,"Tran";"Riqfinpro",#N/A,FALSE,"Tran"}</definedName>
    <definedName name="ppp" localSheetId="6" hidden="1">{"Riqfin97",#N/A,FALSE,"Tran";"Riqfinpro",#N/A,FALSE,"Tran"}</definedName>
    <definedName name="ppp" localSheetId="3" hidden="1">{"Riqfin97",#N/A,FALSE,"Tran";"Riqfinpro",#N/A,FALSE,"Tran"}</definedName>
    <definedName name="ppp" localSheetId="1" hidden="1">{"Riqfin97",#N/A,FALSE,"Tran";"Riqfinpro",#N/A,FALSE,"Tran"}</definedName>
    <definedName name="ppp" localSheetId="2" hidden="1">{"Riqfin97",#N/A,FALSE,"Tran";"Riqfinpro",#N/A,FALSE,"Tran"}</definedName>
    <definedName name="ppp" localSheetId="5" hidden="1">{"Riqfin97",#N/A,FALSE,"Tran";"Riqfinpro",#N/A,FALSE,"Tran"}</definedName>
    <definedName name="ppp" hidden="1">{"Riqfin97",#N/A,FALSE,"Tran";"Riqfinpro",#N/A,FALSE,"Tran"}</definedName>
    <definedName name="pppppp" localSheetId="7" hidden="1">{"Riqfin97",#N/A,FALSE,"Tran";"Riqfinpro",#N/A,FALSE,"Tran"}</definedName>
    <definedName name="pppppp" localSheetId="8" hidden="1">{"Riqfin97",#N/A,FALSE,"Tran";"Riqfinpro",#N/A,FALSE,"Tran"}</definedName>
    <definedName name="pppppp" localSheetId="9" hidden="1">{"Riqfin97",#N/A,FALSE,"Tran";"Riqfinpro",#N/A,FALSE,"Tran"}</definedName>
    <definedName name="pppppp" localSheetId="0" hidden="1">{"Riqfin97",#N/A,FALSE,"Tran";"Riqfinpro",#N/A,FALSE,"Tran"}</definedName>
    <definedName name="pppppp" localSheetId="4" hidden="1">{"Riqfin97",#N/A,FALSE,"Tran";"Riqfinpro",#N/A,FALSE,"Tran"}</definedName>
    <definedName name="pppppp" localSheetId="6" hidden="1">{"Riqfin97",#N/A,FALSE,"Tran";"Riqfinpro",#N/A,FALSE,"Tran"}</definedName>
    <definedName name="pppppp" localSheetId="3" hidden="1">{"Riqfin97",#N/A,FALSE,"Tran";"Riqfinpro",#N/A,FALSE,"Tran"}</definedName>
    <definedName name="pppppp" localSheetId="1" hidden="1">{"Riqfin97",#N/A,FALSE,"Tran";"Riqfinpro",#N/A,FALSE,"Tran"}</definedName>
    <definedName name="pppppp" localSheetId="2" hidden="1">{"Riqfin97",#N/A,FALSE,"Tran";"Riqfinpro",#N/A,FALSE,"Tran"}</definedName>
    <definedName name="pppppp" localSheetId="5" hidden="1">{"Riqfin97",#N/A,FALSE,"Tran";"Riqfinpro",#N/A,FALSE,"Tran"}</definedName>
    <definedName name="pppppp" hidden="1">{"Riqfin97",#N/A,FALSE,"Tran";"Riqfinpro",#N/A,FALSE,"Tran"}</definedName>
    <definedName name="pppppppppp" localSheetId="8" hidden="1">#REF!</definedName>
    <definedName name="pppppppppp" localSheetId="9" hidden="1">#REF!</definedName>
    <definedName name="pppppppppp" localSheetId="4" hidden="1">#REF!</definedName>
    <definedName name="pppppppppp" localSheetId="6" hidden="1">#REF!</definedName>
    <definedName name="pppppppppp" localSheetId="3" hidden="1">#REF!</definedName>
    <definedName name="pppppppppp" localSheetId="1" hidden="1">#REF!</definedName>
    <definedName name="pppppppppp" localSheetId="2" hidden="1">#REF!</definedName>
    <definedName name="pppppppppp" localSheetId="5" hidden="1">#REF!</definedName>
    <definedName name="pppppppppp" hidden="1">#REF!</definedName>
    <definedName name="ppppppppppppp" localSheetId="8" hidden="1">#REF!</definedName>
    <definedName name="ppppppppppppp" localSheetId="9" hidden="1">#REF!</definedName>
    <definedName name="ppppppppppppp" localSheetId="4" hidden="1">#REF!</definedName>
    <definedName name="ppppppppppppp" localSheetId="6" hidden="1">#REF!</definedName>
    <definedName name="ppppppppppppp" localSheetId="3" hidden="1">#REF!</definedName>
    <definedName name="ppppppppppppp" localSheetId="1" hidden="1">#REF!</definedName>
    <definedName name="ppppppppppppp" localSheetId="2" hidden="1">#REF!</definedName>
    <definedName name="ppppppppppppp" hidden="1">#REF!</definedName>
    <definedName name="PPPWGT">#N/A</definedName>
    <definedName name="PRECIOCIFBANANO" localSheetId="8">#REF!</definedName>
    <definedName name="PRECIOCIFBANANO" localSheetId="9">#REF!</definedName>
    <definedName name="PRECIOCIFBANANO" localSheetId="4">#REF!</definedName>
    <definedName name="PRECIOCIFBANANO" localSheetId="6">#REF!</definedName>
    <definedName name="PRECIOCIFBANANO" localSheetId="3">#REF!</definedName>
    <definedName name="PRECIOCIFBANANO" localSheetId="1">#REF!</definedName>
    <definedName name="PRECIOCIFBANANO" localSheetId="2">#REF!</definedName>
    <definedName name="PRECIOCIFBANANO" localSheetId="5">#REF!</definedName>
    <definedName name="PRECIOCIFBANANO">#REF!</definedName>
    <definedName name="PRES1" localSheetId="8">[35]nonopec!#REF!</definedName>
    <definedName name="PRES1" localSheetId="9">[35]nonopec!#REF!</definedName>
    <definedName name="PRES1" localSheetId="4">[35]nonopec!#REF!</definedName>
    <definedName name="PRES1" localSheetId="6">[35]nonopec!#REF!</definedName>
    <definedName name="PRES1" localSheetId="3">[35]nonopec!#REF!</definedName>
    <definedName name="PRES1" localSheetId="2">[35]nonopec!#REF!</definedName>
    <definedName name="PRES1" localSheetId="5">[35]nonopec!#REF!</definedName>
    <definedName name="PRES1">[35]nonopec!#REF!</definedName>
    <definedName name="PRES2" localSheetId="8">[35]nonopec!#REF!</definedName>
    <definedName name="PRES2" localSheetId="9">[35]nonopec!#REF!</definedName>
    <definedName name="PRES2" localSheetId="4">[35]nonopec!#REF!</definedName>
    <definedName name="PRES2" localSheetId="6">[35]nonopec!#REF!</definedName>
    <definedName name="PRES2" localSheetId="3">[35]nonopec!#REF!</definedName>
    <definedName name="PRES2" localSheetId="1">[35]nonopec!#REF!</definedName>
    <definedName name="PRES2" localSheetId="2">[35]nonopec!#REF!</definedName>
    <definedName name="PRES2">[35]nonopec!#REF!</definedName>
    <definedName name="PRES3" localSheetId="8">[35]nonopec!#REF!</definedName>
    <definedName name="PRES3" localSheetId="9">[35]nonopec!#REF!</definedName>
    <definedName name="PRES3" localSheetId="4">[35]nonopec!#REF!</definedName>
    <definedName name="PRES3" localSheetId="6">[35]nonopec!#REF!</definedName>
    <definedName name="PRES3" localSheetId="3">[35]nonopec!#REF!</definedName>
    <definedName name="PRES3" localSheetId="2">[35]nonopec!#REF!</definedName>
    <definedName name="PRES3">[35]nonopec!#REF!</definedName>
    <definedName name="PRICE" localSheetId="8">#REF!</definedName>
    <definedName name="PRICE" localSheetId="9">#REF!</definedName>
    <definedName name="PRICE" localSheetId="4">#REF!</definedName>
    <definedName name="PRICE" localSheetId="6">#REF!</definedName>
    <definedName name="PRICE" localSheetId="3">#REF!</definedName>
    <definedName name="PRICE" localSheetId="1">#REF!</definedName>
    <definedName name="PRICE" localSheetId="2">#REF!</definedName>
    <definedName name="PRICE" localSheetId="5">#REF!</definedName>
    <definedName name="PRICE">#REF!</definedName>
    <definedName name="PRICETAB" localSheetId="8">#REF!</definedName>
    <definedName name="PRICETAB" localSheetId="9">#REF!</definedName>
    <definedName name="PRICETAB" localSheetId="4">#REF!</definedName>
    <definedName name="PRICETAB" localSheetId="6">#REF!</definedName>
    <definedName name="PRICETAB" localSheetId="3">#REF!</definedName>
    <definedName name="PRICETAB" localSheetId="1">#REF!</definedName>
    <definedName name="PRICETAB" localSheetId="2">#REF!</definedName>
    <definedName name="PRICETAB">#REF!</definedName>
    <definedName name="Print_Area_MI" localSheetId="8">#REF!</definedName>
    <definedName name="Print_Area_MI" localSheetId="9">#REF!</definedName>
    <definedName name="Print_Area_MI" localSheetId="4">#REF!</definedName>
    <definedName name="Print_Area_MI" localSheetId="6">#REF!</definedName>
    <definedName name="Print_Area_MI" localSheetId="1">#REF!</definedName>
    <definedName name="Print_Area_MI" localSheetId="2">#REF!</definedName>
    <definedName name="Print_Area_MI">#REF!</definedName>
    <definedName name="Print1" localSheetId="9">#REF!</definedName>
    <definedName name="Print1" localSheetId="6">#REF!</definedName>
    <definedName name="Print1" localSheetId="1">#REF!</definedName>
    <definedName name="Print1" localSheetId="2">#REF!</definedName>
    <definedName name="Print1" localSheetId="5">#REF!</definedName>
    <definedName name="Print1">#REF!</definedName>
    <definedName name="PRINTMACRO" localSheetId="9">#REF!</definedName>
    <definedName name="PRINTMACRO" localSheetId="6">#REF!</definedName>
    <definedName name="PRINTMACRO" localSheetId="2">#REF!</definedName>
    <definedName name="PRINTMACRO" localSheetId="5">#REF!</definedName>
    <definedName name="PRINTMACRO">#REF!</definedName>
    <definedName name="PrintThis_Links">[51]Links!$A$1:$F$33</definedName>
    <definedName name="PRIV0" localSheetId="8">#REF!</definedName>
    <definedName name="PRIV0" localSheetId="9">#REF!</definedName>
    <definedName name="PRIV0" localSheetId="4">#REF!</definedName>
    <definedName name="PRIV0" localSheetId="6">#REF!</definedName>
    <definedName name="PRIV0" localSheetId="3">#REF!</definedName>
    <definedName name="PRIV0" localSheetId="1">#REF!</definedName>
    <definedName name="PRIV0" localSheetId="2">#REF!</definedName>
    <definedName name="PRIV0" localSheetId="5">#REF!</definedName>
    <definedName name="PRIV0">#REF!</definedName>
    <definedName name="PRIV00" localSheetId="8">#REF!</definedName>
    <definedName name="PRIV00" localSheetId="9">#REF!</definedName>
    <definedName name="PRIV00" localSheetId="4">#REF!</definedName>
    <definedName name="PRIV00" localSheetId="6">#REF!</definedName>
    <definedName name="PRIV00" localSheetId="3">#REF!</definedName>
    <definedName name="PRIV00" localSheetId="1">#REF!</definedName>
    <definedName name="PRIV00" localSheetId="2">#REF!</definedName>
    <definedName name="PRIV00">#REF!</definedName>
    <definedName name="PRIV1" localSheetId="8">#REF!</definedName>
    <definedName name="PRIV1" localSheetId="9">#REF!</definedName>
    <definedName name="PRIV1" localSheetId="4">#REF!</definedName>
    <definedName name="PRIV1" localSheetId="6">#REF!</definedName>
    <definedName name="PRIV1" localSheetId="3">#REF!</definedName>
    <definedName name="PRIV1" localSheetId="1">#REF!</definedName>
    <definedName name="PRIV1" localSheetId="2">#REF!</definedName>
    <definedName name="PRIV1">#REF!</definedName>
    <definedName name="PRIV11" localSheetId="9">#REF!</definedName>
    <definedName name="PRIV11" localSheetId="6">#REF!</definedName>
    <definedName name="PRIV11" localSheetId="2">#REF!</definedName>
    <definedName name="PRIV11" localSheetId="5">#REF!</definedName>
    <definedName name="PRIV11">#REF!</definedName>
    <definedName name="PRIV2" localSheetId="9">#REF!</definedName>
    <definedName name="PRIV2" localSheetId="6">#REF!</definedName>
    <definedName name="PRIV2" localSheetId="2">#REF!</definedName>
    <definedName name="PRIV2" localSheetId="5">#REF!</definedName>
    <definedName name="PRIV2">#REF!</definedName>
    <definedName name="PRIV22" localSheetId="9">#REF!</definedName>
    <definedName name="PRIV22" localSheetId="6">#REF!</definedName>
    <definedName name="PRIV22" localSheetId="2">#REF!</definedName>
    <definedName name="PRIV22" localSheetId="5">#REF!</definedName>
    <definedName name="PRIV22">#REF!</definedName>
    <definedName name="PRIV3" localSheetId="9">#REF!</definedName>
    <definedName name="PRIV3" localSheetId="6">#REF!</definedName>
    <definedName name="PRIV3" localSheetId="2">#REF!</definedName>
    <definedName name="PRIV3" localSheetId="5">#REF!</definedName>
    <definedName name="PRIV3">#REF!</definedName>
    <definedName name="PRIV33" localSheetId="9">#REF!</definedName>
    <definedName name="PRIV33" localSheetId="6">#REF!</definedName>
    <definedName name="PRIV33" localSheetId="2">#REF!</definedName>
    <definedName name="PRIV33" localSheetId="5">#REF!</definedName>
    <definedName name="PRIV33">#REF!</definedName>
    <definedName name="PRMONTH" localSheetId="9">#REF!</definedName>
    <definedName name="PRMONTH" localSheetId="6">#REF!</definedName>
    <definedName name="PRMONTH" localSheetId="2">#REF!</definedName>
    <definedName name="PRMONTH" localSheetId="5">#REF!</definedName>
    <definedName name="PRMONTH">#REF!</definedName>
    <definedName name="prn">[48]FSUOUT!$B$2:$V$32</definedName>
    <definedName name="Product" localSheetId="8">#REF!</definedName>
    <definedName name="Product" localSheetId="9">#REF!</definedName>
    <definedName name="Product" localSheetId="4">#REF!</definedName>
    <definedName name="Product" localSheetId="6">#REF!</definedName>
    <definedName name="Product" localSheetId="3">#REF!</definedName>
    <definedName name="Product" localSheetId="1">#REF!</definedName>
    <definedName name="Product" localSheetId="2">#REF!</definedName>
    <definedName name="Product" localSheetId="5">#REF!</definedName>
    <definedName name="Product">#REF!</definedName>
    <definedName name="Prog1998" localSheetId="8">'[69]2003'!#REF!</definedName>
    <definedName name="Prog1998" localSheetId="9">'[69]2003'!#REF!</definedName>
    <definedName name="Prog1998" localSheetId="4">'[69]2003'!#REF!</definedName>
    <definedName name="Prog1998" localSheetId="6">'[69]2003'!#REF!</definedName>
    <definedName name="Prog1998" localSheetId="3">'[69]2003'!#REF!</definedName>
    <definedName name="Prog1998" localSheetId="1">'[69]2003'!#REF!</definedName>
    <definedName name="Prog1998" localSheetId="2">'[69]2003'!#REF!</definedName>
    <definedName name="Prog1998" localSheetId="5">'[69]2003'!#REF!</definedName>
    <definedName name="Prog1998">'[69]2003'!#REF!</definedName>
    <definedName name="PRYEAR" localSheetId="8">#REF!</definedName>
    <definedName name="PRYEAR" localSheetId="9">#REF!</definedName>
    <definedName name="PRYEAR" localSheetId="4">#REF!</definedName>
    <definedName name="PRYEAR" localSheetId="6">#REF!</definedName>
    <definedName name="PRYEAR" localSheetId="3">#REF!</definedName>
    <definedName name="PRYEAR" localSheetId="1">#REF!</definedName>
    <definedName name="PRYEAR" localSheetId="2">#REF!</definedName>
    <definedName name="PRYEAR" localSheetId="5">#REF!</definedName>
    <definedName name="PRYEAR">#REF!</definedName>
    <definedName name="PTA" localSheetId="8">#REF!</definedName>
    <definedName name="PTA" localSheetId="9">#REF!</definedName>
    <definedName name="PTA" localSheetId="4">#REF!</definedName>
    <definedName name="PTA" localSheetId="6">#REF!</definedName>
    <definedName name="PTA" localSheetId="3">#REF!</definedName>
    <definedName name="PTA" localSheetId="1">#REF!</definedName>
    <definedName name="PTA" localSheetId="2">#REF!</definedName>
    <definedName name="PTA">#REF!</definedName>
    <definedName name="PTAEURO" localSheetId="8">#REF!</definedName>
    <definedName name="PTAEURO" localSheetId="9">#REF!</definedName>
    <definedName name="PTAEURO" localSheetId="4">#REF!</definedName>
    <definedName name="PTAEURO" localSheetId="6">#REF!</definedName>
    <definedName name="PTAEURO" localSheetId="3">#REF!</definedName>
    <definedName name="PTAEURO" localSheetId="1">#REF!</definedName>
    <definedName name="PTAEURO" localSheetId="2">#REF!</definedName>
    <definedName name="PTAEURO">#REF!</definedName>
    <definedName name="PUBL00" localSheetId="9">#REF!</definedName>
    <definedName name="PUBL00" localSheetId="6">#REF!</definedName>
    <definedName name="PUBL00" localSheetId="2">#REF!</definedName>
    <definedName name="PUBL00" localSheetId="5">#REF!</definedName>
    <definedName name="PUBL00">#REF!</definedName>
    <definedName name="PUBL11" localSheetId="9">#REF!</definedName>
    <definedName name="PUBL11" localSheetId="6">#REF!</definedName>
    <definedName name="PUBL11" localSheetId="2">#REF!</definedName>
    <definedName name="PUBL11" localSheetId="5">#REF!</definedName>
    <definedName name="PUBL11">#REF!</definedName>
    <definedName name="PUBL2" localSheetId="9">#REF!</definedName>
    <definedName name="PUBL2" localSheetId="6">#REF!</definedName>
    <definedName name="PUBL2" localSheetId="2">#REF!</definedName>
    <definedName name="PUBL2" localSheetId="5">#REF!</definedName>
    <definedName name="PUBL2">#REF!</definedName>
    <definedName name="PUBL22" localSheetId="9">#REF!</definedName>
    <definedName name="PUBL22" localSheetId="6">#REF!</definedName>
    <definedName name="PUBL22" localSheetId="2">#REF!</definedName>
    <definedName name="PUBL22" localSheetId="5">#REF!</definedName>
    <definedName name="PUBL22">#REF!</definedName>
    <definedName name="PUBL33" localSheetId="9">#REF!</definedName>
    <definedName name="PUBL33" localSheetId="6">#REF!</definedName>
    <definedName name="PUBL33" localSheetId="2">#REF!</definedName>
    <definedName name="PUBL33" localSheetId="5">#REF!</definedName>
    <definedName name="PUBL33">#REF!</definedName>
    <definedName name="PUBL5" localSheetId="9">#REF!</definedName>
    <definedName name="PUBL5" localSheetId="6">#REF!</definedName>
    <definedName name="PUBL5" localSheetId="2">#REF!</definedName>
    <definedName name="PUBL5" localSheetId="5">#REF!</definedName>
    <definedName name="PUBL5">#REF!</definedName>
    <definedName name="PUBL55" localSheetId="9">#REF!</definedName>
    <definedName name="PUBL55" localSheetId="6">#REF!</definedName>
    <definedName name="PUBL55" localSheetId="2">#REF!</definedName>
    <definedName name="PUBL55" localSheetId="5">#REF!</definedName>
    <definedName name="PUBL55">#REF!</definedName>
    <definedName name="PUBL6" localSheetId="9">#REF!</definedName>
    <definedName name="PUBL6" localSheetId="6">#REF!</definedName>
    <definedName name="PUBL6" localSheetId="2">#REF!</definedName>
    <definedName name="PUBL6" localSheetId="5">#REF!</definedName>
    <definedName name="PUBL6">#REF!</definedName>
    <definedName name="PUBL66" localSheetId="9">#REF!</definedName>
    <definedName name="PUBL66" localSheetId="6">#REF!</definedName>
    <definedName name="PUBL66" localSheetId="2">#REF!</definedName>
    <definedName name="PUBL66" localSheetId="5">#REF!</definedName>
    <definedName name="PUBL66">#REF!</definedName>
    <definedName name="Q_5" localSheetId="9">#REF!</definedName>
    <definedName name="Q_5" localSheetId="6">#REF!</definedName>
    <definedName name="Q_5" localSheetId="2">#REF!</definedName>
    <definedName name="Q_5" localSheetId="5">#REF!</definedName>
    <definedName name="Q_5">#REF!</definedName>
    <definedName name="Q_6" localSheetId="9">#REF!</definedName>
    <definedName name="Q_6" localSheetId="6">#REF!</definedName>
    <definedName name="Q_6" localSheetId="2">#REF!</definedName>
    <definedName name="Q_6" localSheetId="5">#REF!</definedName>
    <definedName name="Q_6">#REF!</definedName>
    <definedName name="Q_7" localSheetId="9">#REF!</definedName>
    <definedName name="Q_7" localSheetId="6">#REF!</definedName>
    <definedName name="Q_7" localSheetId="2">#REF!</definedName>
    <definedName name="Q_7" localSheetId="5">#REF!</definedName>
    <definedName name="Q_7">#REF!</definedName>
    <definedName name="qawde" localSheetId="9">#REF!</definedName>
    <definedName name="qawde" localSheetId="6">#REF!</definedName>
    <definedName name="qawde" localSheetId="1">#REF!</definedName>
    <definedName name="qawde" localSheetId="2">#REF!</definedName>
    <definedName name="qawde" localSheetId="5">#REF!</definedName>
    <definedName name="qawde">#REF!</definedName>
    <definedName name="qaz" localSheetId="7" hidden="1">{"Tab1",#N/A,FALSE,"P";"Tab2",#N/A,FALSE,"P"}</definedName>
    <definedName name="qaz" localSheetId="8" hidden="1">{"Tab1",#N/A,FALSE,"P";"Tab2",#N/A,FALSE,"P"}</definedName>
    <definedName name="qaz" localSheetId="9" hidden="1">{"Tab1",#N/A,FALSE,"P";"Tab2",#N/A,FALSE,"P"}</definedName>
    <definedName name="qaz" localSheetId="0" hidden="1">{"Tab1",#N/A,FALSE,"P";"Tab2",#N/A,FALSE,"P"}</definedName>
    <definedName name="qaz" localSheetId="4" hidden="1">{"Tab1",#N/A,FALSE,"P";"Tab2",#N/A,FALSE,"P"}</definedName>
    <definedName name="qaz" localSheetId="6" hidden="1">{"Tab1",#N/A,FALSE,"P";"Tab2",#N/A,FALSE,"P"}</definedName>
    <definedName name="qaz" localSheetId="3" hidden="1">{"Tab1",#N/A,FALSE,"P";"Tab2",#N/A,FALSE,"P"}</definedName>
    <definedName name="qaz" localSheetId="1" hidden="1">{"Tab1",#N/A,FALSE,"P";"Tab2",#N/A,FALSE,"P"}</definedName>
    <definedName name="qaz" localSheetId="2" hidden="1">{"Tab1",#N/A,FALSE,"P";"Tab2",#N/A,FALSE,"P"}</definedName>
    <definedName name="qaz" localSheetId="5" hidden="1">{"Tab1",#N/A,FALSE,"P";"Tab2",#N/A,FALSE,"P"}</definedName>
    <definedName name="qaz" hidden="1">{"Tab1",#N/A,FALSE,"P";"Tab2",#N/A,FALSE,"P"}</definedName>
    <definedName name="qer" localSheetId="7" hidden="1">{"Tab1",#N/A,FALSE,"P";"Tab2",#N/A,FALSE,"P"}</definedName>
    <definedName name="qer" localSheetId="8" hidden="1">{"Tab1",#N/A,FALSE,"P";"Tab2",#N/A,FALSE,"P"}</definedName>
    <definedName name="qer" localSheetId="9" hidden="1">{"Tab1",#N/A,FALSE,"P";"Tab2",#N/A,FALSE,"P"}</definedName>
    <definedName name="qer" localSheetId="0" hidden="1">{"Tab1",#N/A,FALSE,"P";"Tab2",#N/A,FALSE,"P"}</definedName>
    <definedName name="qer" localSheetId="4" hidden="1">{"Tab1",#N/A,FALSE,"P";"Tab2",#N/A,FALSE,"P"}</definedName>
    <definedName name="qer" localSheetId="6" hidden="1">{"Tab1",#N/A,FALSE,"P";"Tab2",#N/A,FALSE,"P"}</definedName>
    <definedName name="qer" localSheetId="3" hidden="1">{"Tab1",#N/A,FALSE,"P";"Tab2",#N/A,FALSE,"P"}</definedName>
    <definedName name="qer" localSheetId="1" hidden="1">{"Tab1",#N/A,FALSE,"P";"Tab2",#N/A,FALSE,"P"}</definedName>
    <definedName name="qer" localSheetId="2" hidden="1">{"Tab1",#N/A,FALSE,"P";"Tab2",#N/A,FALSE,"P"}</definedName>
    <definedName name="qer" localSheetId="5" hidden="1">{"Tab1",#N/A,FALSE,"P";"Tab2",#N/A,FALSE,"P"}</definedName>
    <definedName name="qer" hidden="1">{"Tab1",#N/A,FALSE,"P";"Tab2",#N/A,FALSE,"P"}</definedName>
    <definedName name="QFISCAL">'[70]Quarterly Raw Data'!#REF!</definedName>
    <definedName name="qq" hidden="1">'[57]J(Priv.Cap)'!#REF!</definedName>
    <definedName name="qqq" localSheetId="7" hidden="1">{#N/A,#N/A,FALSE,"EXTRABUDGT"}</definedName>
    <definedName name="qqq" localSheetId="8" hidden="1">{#N/A,#N/A,FALSE,"EXTRABUDGT"}</definedName>
    <definedName name="qqq" localSheetId="9" hidden="1">{#N/A,#N/A,FALSE,"EXTRABUDGT"}</definedName>
    <definedName name="qqq" localSheetId="0" hidden="1">{#N/A,#N/A,FALSE,"EXTRABUDGT"}</definedName>
    <definedName name="qqq" localSheetId="4" hidden="1">{#N/A,#N/A,FALSE,"EXTRABUDGT"}</definedName>
    <definedName name="qqq" localSheetId="6" hidden="1">{#N/A,#N/A,FALSE,"EXTRABUDGT"}</definedName>
    <definedName name="qqq" localSheetId="3" hidden="1">{#N/A,#N/A,FALSE,"EXTRABUDGT"}</definedName>
    <definedName name="qqq" localSheetId="1" hidden="1">{#N/A,#N/A,FALSE,"EXTRABUDGT"}</definedName>
    <definedName name="qqq" localSheetId="2" hidden="1">{#N/A,#N/A,FALSE,"EXTRABUDGT"}</definedName>
    <definedName name="qqq" localSheetId="5" hidden="1">{#N/A,#N/A,FALSE,"EXTRABUDGT"}</definedName>
    <definedName name="qqq" hidden="1">{#N/A,#N/A,FALSE,"EXTRABUDGT"}</definedName>
    <definedName name="qqqqq" localSheetId="7" hidden="1">{"Minpmon",#N/A,FALSE,"Monthinput"}</definedName>
    <definedName name="qqqqq" localSheetId="8" hidden="1">{"Minpmon",#N/A,FALSE,"Monthinput"}</definedName>
    <definedName name="qqqqq" localSheetId="9" hidden="1">{"Minpmon",#N/A,FALSE,"Monthinput"}</definedName>
    <definedName name="qqqqq" localSheetId="0" hidden="1">{"Minpmon",#N/A,FALSE,"Monthinput"}</definedName>
    <definedName name="qqqqq" localSheetId="4" hidden="1">{"Minpmon",#N/A,FALSE,"Monthinput"}</definedName>
    <definedName name="qqqqq" localSheetId="6" hidden="1">{"Minpmon",#N/A,FALSE,"Monthinput"}</definedName>
    <definedName name="qqqqq" localSheetId="3" hidden="1">{"Minpmon",#N/A,FALSE,"Monthinput"}</definedName>
    <definedName name="qqqqq" localSheetId="1" hidden="1">{"Minpmon",#N/A,FALSE,"Monthinput"}</definedName>
    <definedName name="qqqqq" localSheetId="2" hidden="1">{"Minpmon",#N/A,FALSE,"Monthinput"}</definedName>
    <definedName name="qqqqq" localSheetId="5" hidden="1">{"Minpmon",#N/A,FALSE,"Monthinput"}</definedName>
    <definedName name="qqqqq" hidden="1">{"Minpmon",#N/A,FALSE,"Monthinput"}</definedName>
    <definedName name="qqqqqqqqqqqqq" localSheetId="7" hidden="1">{"Tab1",#N/A,FALSE,"P";"Tab2",#N/A,FALSE,"P"}</definedName>
    <definedName name="qqqqqqqqqqqqq" localSheetId="8" hidden="1">{"Tab1",#N/A,FALSE,"P";"Tab2",#N/A,FALSE,"P"}</definedName>
    <definedName name="qqqqqqqqqqqqq" localSheetId="9" hidden="1">{"Tab1",#N/A,FALSE,"P";"Tab2",#N/A,FALSE,"P"}</definedName>
    <definedName name="qqqqqqqqqqqqq" localSheetId="0" hidden="1">{"Tab1",#N/A,FALSE,"P";"Tab2",#N/A,FALSE,"P"}</definedName>
    <definedName name="qqqqqqqqqqqqq" localSheetId="4" hidden="1">{"Tab1",#N/A,FALSE,"P";"Tab2",#N/A,FALSE,"P"}</definedName>
    <definedName name="qqqqqqqqqqqqq" localSheetId="6" hidden="1">{"Tab1",#N/A,FALSE,"P";"Tab2",#N/A,FALSE,"P"}</definedName>
    <definedName name="qqqqqqqqqqqqq" localSheetId="3" hidden="1">{"Tab1",#N/A,FALSE,"P";"Tab2",#N/A,FALSE,"P"}</definedName>
    <definedName name="qqqqqqqqqqqqq" localSheetId="1" hidden="1">{"Tab1",#N/A,FALSE,"P";"Tab2",#N/A,FALSE,"P"}</definedName>
    <definedName name="qqqqqqqqqqqqq" localSheetId="2" hidden="1">{"Tab1",#N/A,FALSE,"P";"Tab2",#N/A,FALSE,"P"}</definedName>
    <definedName name="qqqqqqqqqqqqq" localSheetId="5" hidden="1">{"Tab1",#N/A,FALSE,"P";"Tab2",#N/A,FALSE,"P"}</definedName>
    <definedName name="qqqqqqqqqqqqq" hidden="1">{"Tab1",#N/A,FALSE,"P";"Tab2",#N/A,FALSE,"P"}</definedName>
    <definedName name="qrtdata2">'[71]Authnot Prelim'!#REF!</definedName>
    <definedName name="QTAB7">'[70]Quarterly MacroFlow'!#REF!</definedName>
    <definedName name="QTAB7A">'[70]Quarterly MacroFlow'!#REF!</definedName>
    <definedName name="QtrData">'[71]Authnot Prelim'!#REF!</definedName>
    <definedName name="quality">[35]nonopec!$D$400:$AD$423</definedName>
    <definedName name="qw" localSheetId="7" hidden="1">{"Riqfin97",#N/A,FALSE,"Tran";"Riqfinpro",#N/A,FALSE,"Tran"}</definedName>
    <definedName name="qw" localSheetId="8" hidden="1">{"Riqfin97",#N/A,FALSE,"Tran";"Riqfinpro",#N/A,FALSE,"Tran"}</definedName>
    <definedName name="qw" localSheetId="9" hidden="1">{"Riqfin97",#N/A,FALSE,"Tran";"Riqfinpro",#N/A,FALSE,"Tran"}</definedName>
    <definedName name="qw" localSheetId="0" hidden="1">{"Riqfin97",#N/A,FALSE,"Tran";"Riqfinpro",#N/A,FALSE,"Tran"}</definedName>
    <definedName name="qw" localSheetId="4" hidden="1">{"Riqfin97",#N/A,FALSE,"Tran";"Riqfinpro",#N/A,FALSE,"Tran"}</definedName>
    <definedName name="qw" localSheetId="6" hidden="1">{"Riqfin97",#N/A,FALSE,"Tran";"Riqfinpro",#N/A,FALSE,"Tran"}</definedName>
    <definedName name="qw" localSheetId="3" hidden="1">{"Riqfin97",#N/A,FALSE,"Tran";"Riqfinpro",#N/A,FALSE,"Tran"}</definedName>
    <definedName name="qw" localSheetId="1" hidden="1">{"Riqfin97",#N/A,FALSE,"Tran";"Riqfinpro",#N/A,FALSE,"Tran"}</definedName>
    <definedName name="qw" localSheetId="2" hidden="1">{"Riqfin97",#N/A,FALSE,"Tran";"Riqfinpro",#N/A,FALSE,"Tran"}</definedName>
    <definedName name="qw" localSheetId="5" hidden="1">{"Riqfin97",#N/A,FALSE,"Tran";"Riqfinpro",#N/A,FALSE,"Tran"}</definedName>
    <definedName name="qw" hidden="1">{"Riqfin97",#N/A,FALSE,"Tran";"Riqfinpro",#N/A,FALSE,"Tran"}</definedName>
    <definedName name="R_" localSheetId="8">#REF!</definedName>
    <definedName name="R_" localSheetId="9">#REF!</definedName>
    <definedName name="R_" localSheetId="4">#REF!</definedName>
    <definedName name="R_" localSheetId="6">#REF!</definedName>
    <definedName name="R_" localSheetId="3">#REF!</definedName>
    <definedName name="R_" localSheetId="1">#REF!</definedName>
    <definedName name="R_" localSheetId="2">#REF!</definedName>
    <definedName name="R_" localSheetId="5">#REF!</definedName>
    <definedName name="R_">#REF!</definedName>
    <definedName name="RA" localSheetId="8">#REF!</definedName>
    <definedName name="RA" localSheetId="9">#REF!</definedName>
    <definedName name="RA" localSheetId="4">#REF!</definedName>
    <definedName name="RA" localSheetId="6">#REF!</definedName>
    <definedName name="RA" localSheetId="3">#REF!</definedName>
    <definedName name="RA" localSheetId="1">#REF!</definedName>
    <definedName name="RA" localSheetId="2">#REF!</definedName>
    <definedName name="RA">#REF!</definedName>
    <definedName name="raaesrr" localSheetId="8">#REF!</definedName>
    <definedName name="raaesrr" localSheetId="9">#REF!</definedName>
    <definedName name="raaesrr" localSheetId="4">#REF!</definedName>
    <definedName name="raaesrr" localSheetId="6">#REF!</definedName>
    <definedName name="raaesrr" localSheetId="3">#REF!</definedName>
    <definedName name="raaesrr" localSheetId="1">#REF!</definedName>
    <definedName name="raaesrr" localSheetId="2">#REF!</definedName>
    <definedName name="raaesrr">#REF!</definedName>
    <definedName name="raas" localSheetId="9">#REF!</definedName>
    <definedName name="raas" localSheetId="6">#REF!</definedName>
    <definedName name="raas" localSheetId="1">#REF!</definedName>
    <definedName name="raas" localSheetId="2">#REF!</definedName>
    <definedName name="raas" localSheetId="5">#REF!</definedName>
    <definedName name="raas">#REF!</definedName>
    <definedName name="RD" localSheetId="9">#REF!</definedName>
    <definedName name="RD" localSheetId="6">#REF!</definedName>
    <definedName name="RD" localSheetId="1">#REF!</definedName>
    <definedName name="RD" localSheetId="2">#REF!</definedName>
    <definedName name="RD" localSheetId="5">#REF!</definedName>
    <definedName name="RD">#REF!</definedName>
    <definedName name="RD1A" localSheetId="9">#REF!</definedName>
    <definedName name="RD1A" localSheetId="6">#REF!</definedName>
    <definedName name="RD1A" localSheetId="1">#REF!</definedName>
    <definedName name="RD1A" localSheetId="2">#REF!</definedName>
    <definedName name="RD1A" localSheetId="5">#REF!</definedName>
    <definedName name="RD1A">#REF!</definedName>
    <definedName name="RE" localSheetId="9">#REF!</definedName>
    <definedName name="RE" localSheetId="6">#REF!</definedName>
    <definedName name="RE" localSheetId="1">#REF!</definedName>
    <definedName name="RE" localSheetId="2">#REF!</definedName>
    <definedName name="RE" localSheetId="5">#REF!</definedName>
    <definedName name="RE">#REF!</definedName>
    <definedName name="RED_BOP" localSheetId="9">#REF!</definedName>
    <definedName name="RED_BOP" localSheetId="6">#REF!</definedName>
    <definedName name="RED_BOP" localSheetId="2">#REF!</definedName>
    <definedName name="RED_BOP" localSheetId="5">#REF!</definedName>
    <definedName name="RED_BOP">#REF!</definedName>
    <definedName name="red_cpi" localSheetId="9">#REF!</definedName>
    <definedName name="red_cpi" localSheetId="6">#REF!</definedName>
    <definedName name="red_cpi" localSheetId="2">#REF!</definedName>
    <definedName name="red_cpi" localSheetId="5">#REF!</definedName>
    <definedName name="red_cpi">#REF!</definedName>
    <definedName name="RED_D" localSheetId="9">#REF!</definedName>
    <definedName name="RED_D" localSheetId="6">#REF!</definedName>
    <definedName name="RED_D" localSheetId="2">#REF!</definedName>
    <definedName name="RED_D" localSheetId="5">#REF!</definedName>
    <definedName name="RED_D">#REF!</definedName>
    <definedName name="RED_DS" localSheetId="9">#REF!</definedName>
    <definedName name="RED_DS" localSheetId="6">#REF!</definedName>
    <definedName name="RED_DS" localSheetId="2">#REF!</definedName>
    <definedName name="RED_DS" localSheetId="5">#REF!</definedName>
    <definedName name="RED_DS">#REF!</definedName>
    <definedName name="red_gdp_exp" localSheetId="9">#REF!</definedName>
    <definedName name="red_gdp_exp" localSheetId="6">#REF!</definedName>
    <definedName name="red_gdp_exp" localSheetId="2">#REF!</definedName>
    <definedName name="red_gdp_exp" localSheetId="5">#REF!</definedName>
    <definedName name="red_gdp_exp">#REF!</definedName>
    <definedName name="red_govt_empl" localSheetId="9">#REF!</definedName>
    <definedName name="red_govt_empl" localSheetId="6">#REF!</definedName>
    <definedName name="red_govt_empl" localSheetId="2">#REF!</definedName>
    <definedName name="red_govt_empl" localSheetId="5">#REF!</definedName>
    <definedName name="red_govt_empl">#REF!</definedName>
    <definedName name="RED_NATCPI" localSheetId="9">#REF!</definedName>
    <definedName name="RED_NATCPI" localSheetId="6">#REF!</definedName>
    <definedName name="RED_NATCPI" localSheetId="2">#REF!</definedName>
    <definedName name="RED_NATCPI" localSheetId="5">#REF!</definedName>
    <definedName name="RED_NATCPI">#REF!</definedName>
    <definedName name="RED_TBCPI" localSheetId="9">#REF!</definedName>
    <definedName name="RED_TBCPI" localSheetId="6">#REF!</definedName>
    <definedName name="RED_TBCPI" localSheetId="2">#REF!</definedName>
    <definedName name="RED_TBCPI" localSheetId="5">#REF!</definedName>
    <definedName name="RED_TBCPI">#REF!</definedName>
    <definedName name="RED_TRD" localSheetId="9">#REF!</definedName>
    <definedName name="RED_TRD" localSheetId="6">#REF!</definedName>
    <definedName name="RED_TRD" localSheetId="2">#REF!</definedName>
    <definedName name="RED_TRD" localSheetId="5">#REF!</definedName>
    <definedName name="RED_TRD">#REF!</definedName>
    <definedName name="REF" localSheetId="9">#REF!</definedName>
    <definedName name="REF" localSheetId="6">#REF!</definedName>
    <definedName name="REF" localSheetId="1">#REF!</definedName>
    <definedName name="REF" localSheetId="2">#REF!</definedName>
    <definedName name="REF" localSheetId="5">#REF!</definedName>
    <definedName name="REF">#REF!</definedName>
    <definedName name="REGREOUT" localSheetId="9" hidden="1">#REF!</definedName>
    <definedName name="REGREOUT" localSheetId="6" hidden="1">#REF!</definedName>
    <definedName name="REGREOUT" localSheetId="1" hidden="1">#REF!</definedName>
    <definedName name="REGREOUT" localSheetId="2" hidden="1">#REF!</definedName>
    <definedName name="REGREOUT" localSheetId="5" hidden="1">#REF!</definedName>
    <definedName name="REGREOUT" hidden="1">#REF!</definedName>
    <definedName name="REGREX" localSheetId="9" hidden="1">#REF!</definedName>
    <definedName name="REGREX" localSheetId="6" hidden="1">#REF!</definedName>
    <definedName name="REGREX" localSheetId="1" hidden="1">#REF!</definedName>
    <definedName name="REGREX" localSheetId="2" hidden="1">#REF!</definedName>
    <definedName name="REGREX" localSheetId="5" hidden="1">#REF!</definedName>
    <definedName name="REGREX" hidden="1">#REF!</definedName>
    <definedName name="REGREY" localSheetId="9" hidden="1">#REF!</definedName>
    <definedName name="REGREY" localSheetId="6" hidden="1">#REF!</definedName>
    <definedName name="REGREY" localSheetId="1" hidden="1">#REF!</definedName>
    <definedName name="REGREY" localSheetId="2" hidden="1">#REF!</definedName>
    <definedName name="REGREY" localSheetId="5" hidden="1">#REF!</definedName>
    <definedName name="REGREY" hidden="1">#REF!</definedName>
    <definedName name="rerer" localSheetId="9" hidden="1">#REF!</definedName>
    <definedName name="rerer" localSheetId="6" hidden="1">#REF!</definedName>
    <definedName name="rerer" localSheetId="1" hidden="1">#REF!</definedName>
    <definedName name="rerer" localSheetId="2" hidden="1">#REF!</definedName>
    <definedName name="rerer" localSheetId="5" hidden="1">#REF!</definedName>
    <definedName name="rerer" hidden="1">#REF!</definedName>
    <definedName name="RESERVAS" localSheetId="9">#REF!</definedName>
    <definedName name="RESERVAS" localSheetId="6">#REF!</definedName>
    <definedName name="RESERVAS" localSheetId="2">#REF!</definedName>
    <definedName name="RESERVAS" localSheetId="5">#REF!</definedName>
    <definedName name="RESERVAS">#REF!</definedName>
    <definedName name="RESUMEN" localSheetId="9">'[72]Evolución Deuda Ene-jun 2004'!#REF!</definedName>
    <definedName name="RESUMEN" localSheetId="5">'[72]Evolución Deuda Ene-jun 2004'!#REF!</definedName>
    <definedName name="RESUMEN">'[72]Evolución Deuda Ene-jun 2004'!#REF!</definedName>
    <definedName name="RESUMEN2" localSheetId="8">#REF!</definedName>
    <definedName name="RESUMEN2" localSheetId="9">#REF!</definedName>
    <definedName name="RESUMEN2" localSheetId="4">#REF!</definedName>
    <definedName name="RESUMEN2" localSheetId="6">#REF!</definedName>
    <definedName name="RESUMEN2" localSheetId="3">#REF!</definedName>
    <definedName name="RESUMEN2" localSheetId="1">#REF!</definedName>
    <definedName name="RESUMEN2" localSheetId="2">#REF!</definedName>
    <definedName name="RESUMEN2" localSheetId="5">#REF!</definedName>
    <definedName name="RESUMEN2">#REF!</definedName>
    <definedName name="RESUMEN3" localSheetId="8">#REF!</definedName>
    <definedName name="RESUMEN3" localSheetId="9">#REF!</definedName>
    <definedName name="RESUMEN3" localSheetId="4">#REF!</definedName>
    <definedName name="RESUMEN3" localSheetId="6">#REF!</definedName>
    <definedName name="RESUMEN3" localSheetId="3">#REF!</definedName>
    <definedName name="RESUMEN3" localSheetId="1">#REF!</definedName>
    <definedName name="RESUMEN3" localSheetId="2">#REF!</definedName>
    <definedName name="RESUMEN3">#REF!</definedName>
    <definedName name="RESUMEN4" localSheetId="8">#REF!</definedName>
    <definedName name="RESUMEN4" localSheetId="9">#REF!</definedName>
    <definedName name="RESUMEN4" localSheetId="4">#REF!</definedName>
    <definedName name="RESUMEN4" localSheetId="6">#REF!</definedName>
    <definedName name="RESUMEN4" localSheetId="3">#REF!</definedName>
    <definedName name="RESUMEN4" localSheetId="1">#REF!</definedName>
    <definedName name="RESUMEN4" localSheetId="2">#REF!</definedName>
    <definedName name="RESUMEN4">#REF!</definedName>
    <definedName name="RESUMEN5" localSheetId="9">#REF!</definedName>
    <definedName name="RESUMEN5" localSheetId="6">#REF!</definedName>
    <definedName name="RESUMEN5" localSheetId="1">#REF!</definedName>
    <definedName name="RESUMEN5" localSheetId="2">#REF!</definedName>
    <definedName name="RESUMEN5" localSheetId="5">#REF!</definedName>
    <definedName name="RESUMEN5">#REF!</definedName>
    <definedName name="retre" localSheetId="9" hidden="1">'[44]Fax a enviar'!#REF!</definedName>
    <definedName name="retre" localSheetId="5" hidden="1">'[44]Fax a enviar'!#REF!</definedName>
    <definedName name="retre" hidden="1">'[44]Fax a enviar'!#REF!</definedName>
    <definedName name="rft" localSheetId="7" hidden="1">{"Riqfin97",#N/A,FALSE,"Tran";"Riqfinpro",#N/A,FALSE,"Tran"}</definedName>
    <definedName name="rft" localSheetId="8" hidden="1">{"Riqfin97",#N/A,FALSE,"Tran";"Riqfinpro",#N/A,FALSE,"Tran"}</definedName>
    <definedName name="rft" localSheetId="9" hidden="1">{"Riqfin97",#N/A,FALSE,"Tran";"Riqfinpro",#N/A,FALSE,"Tran"}</definedName>
    <definedName name="rft" localSheetId="0" hidden="1">{"Riqfin97",#N/A,FALSE,"Tran";"Riqfinpro",#N/A,FALSE,"Tran"}</definedName>
    <definedName name="rft" localSheetId="4" hidden="1">{"Riqfin97",#N/A,FALSE,"Tran";"Riqfinpro",#N/A,FALSE,"Tran"}</definedName>
    <definedName name="rft" localSheetId="6" hidden="1">{"Riqfin97",#N/A,FALSE,"Tran";"Riqfinpro",#N/A,FALSE,"Tran"}</definedName>
    <definedName name="rft" localSheetId="3" hidden="1">{"Riqfin97",#N/A,FALSE,"Tran";"Riqfinpro",#N/A,FALSE,"Tran"}</definedName>
    <definedName name="rft" localSheetId="1" hidden="1">{"Riqfin97",#N/A,FALSE,"Tran";"Riqfinpro",#N/A,FALSE,"Tran"}</definedName>
    <definedName name="rft" localSheetId="2" hidden="1">{"Riqfin97",#N/A,FALSE,"Tran";"Riqfinpro",#N/A,FALSE,"Tran"}</definedName>
    <definedName name="rft" localSheetId="5" hidden="1">{"Riqfin97",#N/A,FALSE,"Tran";"Riqfinpro",#N/A,FALSE,"Tran"}</definedName>
    <definedName name="rft" hidden="1">{"Riqfin97",#N/A,FALSE,"Tran";"Riqfinpro",#N/A,FALSE,"Tran"}</definedName>
    <definedName name="rfv" localSheetId="7" hidden="1">{"Tab1",#N/A,FALSE,"P";"Tab2",#N/A,FALSE,"P"}</definedName>
    <definedName name="rfv" localSheetId="8" hidden="1">{"Tab1",#N/A,FALSE,"P";"Tab2",#N/A,FALSE,"P"}</definedName>
    <definedName name="rfv" localSheetId="9" hidden="1">{"Tab1",#N/A,FALSE,"P";"Tab2",#N/A,FALSE,"P"}</definedName>
    <definedName name="rfv" localSheetId="0" hidden="1">{"Tab1",#N/A,FALSE,"P";"Tab2",#N/A,FALSE,"P"}</definedName>
    <definedName name="rfv" localSheetId="4" hidden="1">{"Tab1",#N/A,FALSE,"P";"Tab2",#N/A,FALSE,"P"}</definedName>
    <definedName name="rfv" localSheetId="6" hidden="1">{"Tab1",#N/A,FALSE,"P";"Tab2",#N/A,FALSE,"P"}</definedName>
    <definedName name="rfv" localSheetId="3" hidden="1">{"Tab1",#N/A,FALSE,"P";"Tab2",#N/A,FALSE,"P"}</definedName>
    <definedName name="rfv" localSheetId="1" hidden="1">{"Tab1",#N/A,FALSE,"P";"Tab2",#N/A,FALSE,"P"}</definedName>
    <definedName name="rfv" localSheetId="2" hidden="1">{"Tab1",#N/A,FALSE,"P";"Tab2",#N/A,FALSE,"P"}</definedName>
    <definedName name="rfv" localSheetId="5" hidden="1">{"Tab1",#N/A,FALSE,"P";"Tab2",#N/A,FALSE,"P"}</definedName>
    <definedName name="rfv" hidden="1">{"Tab1",#N/A,FALSE,"P";"Tab2",#N/A,FALSE,"P"}</definedName>
    <definedName name="rgdfgd" localSheetId="8" hidden="1">#REF!</definedName>
    <definedName name="rgdfgd" localSheetId="9" hidden="1">#REF!</definedName>
    <definedName name="rgdfgd" localSheetId="4" hidden="1">#REF!</definedName>
    <definedName name="rgdfgd" localSheetId="6" hidden="1">#REF!</definedName>
    <definedName name="rgdfgd" localSheetId="3" hidden="1">#REF!</definedName>
    <definedName name="rgdfgd" localSheetId="1" hidden="1">#REF!</definedName>
    <definedName name="rgdfgd" localSheetId="2" hidden="1">#REF!</definedName>
    <definedName name="rgdfgd" localSheetId="5" hidden="1">#REF!</definedName>
    <definedName name="rgdfgd" hidden="1">#REF!</definedName>
    <definedName name="rgz\dsf">#N/A</definedName>
    <definedName name="ri" localSheetId="8" hidden="1">#REF!</definedName>
    <definedName name="ri" localSheetId="9" hidden="1">#REF!</definedName>
    <definedName name="ri" localSheetId="4" hidden="1">#REF!</definedName>
    <definedName name="ri" localSheetId="6" hidden="1">#REF!</definedName>
    <definedName name="ri" localSheetId="3" hidden="1">#REF!</definedName>
    <definedName name="ri" localSheetId="1" hidden="1">#REF!</definedName>
    <definedName name="ri" localSheetId="2" hidden="1">#REF!</definedName>
    <definedName name="ri" localSheetId="5" hidden="1">#REF!</definedName>
    <definedName name="ri" hidden="1">#REF!</definedName>
    <definedName name="right" localSheetId="8">#REF!</definedName>
    <definedName name="right" localSheetId="9">#REF!</definedName>
    <definedName name="right" localSheetId="4">#REF!</definedName>
    <definedName name="right" localSheetId="6">#REF!</definedName>
    <definedName name="right" localSheetId="3">#REF!</definedName>
    <definedName name="right" localSheetId="1">#REF!</definedName>
    <definedName name="right" localSheetId="2">#REF!</definedName>
    <definedName name="right">#REF!</definedName>
    <definedName name="RIN" localSheetId="8">#REF!</definedName>
    <definedName name="RIN" localSheetId="9">#REF!</definedName>
    <definedName name="RIN" localSheetId="4">#REF!</definedName>
    <definedName name="RIN" localSheetId="6">#REF!</definedName>
    <definedName name="RIN" localSheetId="3">#REF!</definedName>
    <definedName name="RIN" localSheetId="2">#REF!</definedName>
    <definedName name="RIN">#REF!</definedName>
    <definedName name="rindex" localSheetId="9">#REF!</definedName>
    <definedName name="rindex" localSheetId="6">#REF!</definedName>
    <definedName name="rindex" localSheetId="2">#REF!</definedName>
    <definedName name="rindex" localSheetId="5">#REF!</definedName>
    <definedName name="rindex">#REF!</definedName>
    <definedName name="rngErrorSort">[51]ErrCheck!$A$4</definedName>
    <definedName name="rngLastSave">[51]Main!$G$19</definedName>
    <definedName name="rngLastSent">[51]Main!$G$18</definedName>
    <definedName name="rngLastUpdate">[51]Links!$D$2</definedName>
    <definedName name="rngNeedsUpdate">[51]Links!$E$2</definedName>
    <definedName name="rngQuestChecked">[51]ErrCheck!$A$3</definedName>
    <definedName name="ROS">#N/A</definedName>
    <definedName name="Rows_Table" localSheetId="9">#REF!</definedName>
    <definedName name="Rows_Table" localSheetId="0">#REF!</definedName>
    <definedName name="Rows_Table" localSheetId="4">#REF!</definedName>
    <definedName name="Rows_Table" localSheetId="6">#REF!</definedName>
    <definedName name="Rows_Table" localSheetId="3">#REF!</definedName>
    <definedName name="Rows_Table" localSheetId="1">#REF!</definedName>
    <definedName name="Rows_Table" localSheetId="2">#REF!</definedName>
    <definedName name="Rows_Table" localSheetId="5">#REF!</definedName>
    <definedName name="Rows_Table">#REF!</definedName>
    <definedName name="RR" localSheetId="8">#REF!</definedName>
    <definedName name="RR" localSheetId="9">#REF!</definedName>
    <definedName name="RR" localSheetId="0">#REF!</definedName>
    <definedName name="RR" localSheetId="4">#REF!</definedName>
    <definedName name="RR" localSheetId="6">#REF!</definedName>
    <definedName name="RR" localSheetId="3">#REF!</definedName>
    <definedName name="RR" localSheetId="1">#REF!</definedName>
    <definedName name="RR" localSheetId="2">#REF!</definedName>
    <definedName name="RR">#REF!</definedName>
    <definedName name="rrasrra" localSheetId="8">#REF!</definedName>
    <definedName name="rrasrra" localSheetId="9">#REF!</definedName>
    <definedName name="rrasrra" localSheetId="4">#REF!</definedName>
    <definedName name="rrasrra" localSheetId="6">#REF!</definedName>
    <definedName name="rrasrra" localSheetId="3">#REF!</definedName>
    <definedName name="rrasrra" localSheetId="1">#REF!</definedName>
    <definedName name="rrasrra" localSheetId="2">#REF!</definedName>
    <definedName name="rrasrra">#REF!</definedName>
    <definedName name="rrr" localSheetId="7" hidden="1">{"Riqfin97",#N/A,FALSE,"Tran";"Riqfinpro",#N/A,FALSE,"Tran"}</definedName>
    <definedName name="rrr" localSheetId="8" hidden="1">{"Riqfin97",#N/A,FALSE,"Tran";"Riqfinpro",#N/A,FALSE,"Tran"}</definedName>
    <definedName name="rrr" localSheetId="9" hidden="1">{"Riqfin97",#N/A,FALSE,"Tran";"Riqfinpro",#N/A,FALSE,"Tran"}</definedName>
    <definedName name="rrr" localSheetId="0" hidden="1">{"Riqfin97",#N/A,FALSE,"Tran";"Riqfinpro",#N/A,FALSE,"Tran"}</definedName>
    <definedName name="rrr" localSheetId="4" hidden="1">{"Riqfin97",#N/A,FALSE,"Tran";"Riqfinpro",#N/A,FALSE,"Tran"}</definedName>
    <definedName name="rrr" localSheetId="6" hidden="1">{"Riqfin97",#N/A,FALSE,"Tran";"Riqfinpro",#N/A,FALSE,"Tran"}</definedName>
    <definedName name="rrr" localSheetId="3" hidden="1">{"Riqfin97",#N/A,FALSE,"Tran";"Riqfinpro",#N/A,FALSE,"Tran"}</definedName>
    <definedName name="rrr" localSheetId="1" hidden="1">{"Riqfin97",#N/A,FALSE,"Tran";"Riqfinpro",#N/A,FALSE,"Tran"}</definedName>
    <definedName name="rrr" localSheetId="2" hidden="1">{"Riqfin97",#N/A,FALSE,"Tran";"Riqfinpro",#N/A,FALSE,"Tran"}</definedName>
    <definedName name="rrr" localSheetId="5" hidden="1">{"Riqfin97",#N/A,FALSE,"Tran";"Riqfinpro",#N/A,FALSE,"Tran"}</definedName>
    <definedName name="rrr" hidden="1">{"Riqfin97",#N/A,FALSE,"Tran";"Riqfinpro",#N/A,FALSE,"Tran"}</definedName>
    <definedName name="rrrr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7" hidden="1">{"Tab1",#N/A,FALSE,"P";"Tab2",#N/A,FALSE,"P"}</definedName>
    <definedName name="rrrrrr" localSheetId="8" hidden="1">{"Tab1",#N/A,FALSE,"P";"Tab2",#N/A,FALSE,"P"}</definedName>
    <definedName name="rrrrrr" localSheetId="9" hidden="1">{"Tab1",#N/A,FALSE,"P";"Tab2",#N/A,FALSE,"P"}</definedName>
    <definedName name="rrrrrr" localSheetId="0" hidden="1">{"Tab1",#N/A,FALSE,"P";"Tab2",#N/A,FALSE,"P"}</definedName>
    <definedName name="rrrrrr" localSheetId="4" hidden="1">{"Tab1",#N/A,FALSE,"P";"Tab2",#N/A,FALSE,"P"}</definedName>
    <definedName name="rrrrrr" localSheetId="6" hidden="1">{"Tab1",#N/A,FALSE,"P";"Tab2",#N/A,FALSE,"P"}</definedName>
    <definedName name="rrrrrr" localSheetId="3" hidden="1">{"Tab1",#N/A,FALSE,"P";"Tab2",#N/A,FALSE,"P"}</definedName>
    <definedName name="rrrrrr" localSheetId="1" hidden="1">{"Tab1",#N/A,FALSE,"P";"Tab2",#N/A,FALSE,"P"}</definedName>
    <definedName name="rrrrrr" localSheetId="2" hidden="1">{"Tab1",#N/A,FALSE,"P";"Tab2",#N/A,FALSE,"P"}</definedName>
    <definedName name="rrrrrr" localSheetId="5" hidden="1">{"Tab1",#N/A,FALSE,"P";"Tab2",#N/A,FALSE,"P"}</definedName>
    <definedName name="rrrrrr" hidden="1">{"Tab1",#N/A,FALSE,"P";"Tab2",#N/A,FALSE,"P"}</definedName>
    <definedName name="rrrrrrr" localSheetId="7" hidden="1">{"Tab1",#N/A,FALSE,"P";"Tab2",#N/A,FALSE,"P"}</definedName>
    <definedName name="rrrrrrr" localSheetId="8" hidden="1">{"Tab1",#N/A,FALSE,"P";"Tab2",#N/A,FALSE,"P"}</definedName>
    <definedName name="rrrrrrr" localSheetId="9" hidden="1">{"Tab1",#N/A,FALSE,"P";"Tab2",#N/A,FALSE,"P"}</definedName>
    <definedName name="rrrrrrr" localSheetId="0" hidden="1">{"Tab1",#N/A,FALSE,"P";"Tab2",#N/A,FALSE,"P"}</definedName>
    <definedName name="rrrrrrr" localSheetId="4" hidden="1">{"Tab1",#N/A,FALSE,"P";"Tab2",#N/A,FALSE,"P"}</definedName>
    <definedName name="rrrrrrr" localSheetId="6" hidden="1">{"Tab1",#N/A,FALSE,"P";"Tab2",#N/A,FALSE,"P"}</definedName>
    <definedName name="rrrrrrr" localSheetId="3" hidden="1">{"Tab1",#N/A,FALSE,"P";"Tab2",#N/A,FALSE,"P"}</definedName>
    <definedName name="rrrrrrr" localSheetId="1" hidden="1">{"Tab1",#N/A,FALSE,"P";"Tab2",#N/A,FALSE,"P"}</definedName>
    <definedName name="rrrrrrr" localSheetId="2" hidden="1">{"Tab1",#N/A,FALSE,"P";"Tab2",#N/A,FALSE,"P"}</definedName>
    <definedName name="rrrrrrr" localSheetId="5" hidden="1">{"Tab1",#N/A,FALSE,"P";"Tab2",#N/A,FALSE,"P"}</definedName>
    <definedName name="rrrrrrr" hidden="1">{"Tab1",#N/A,FALSE,"P";"Tab2",#N/A,FALSE,"P"}</definedName>
    <definedName name="rrrrrrrrrrrrr" localSheetId="7" hidden="1">{"Tab1",#N/A,FALSE,"P";"Tab2",#N/A,FALSE,"P"}</definedName>
    <definedName name="rrrrrrrrrrrrr" localSheetId="8" hidden="1">{"Tab1",#N/A,FALSE,"P";"Tab2",#N/A,FALSE,"P"}</definedName>
    <definedName name="rrrrrrrrrrrrr" localSheetId="9" hidden="1">{"Tab1",#N/A,FALSE,"P";"Tab2",#N/A,FALSE,"P"}</definedName>
    <definedName name="rrrrrrrrrrrrr" localSheetId="0" hidden="1">{"Tab1",#N/A,FALSE,"P";"Tab2",#N/A,FALSE,"P"}</definedName>
    <definedName name="rrrrrrrrrrrrr" localSheetId="4" hidden="1">{"Tab1",#N/A,FALSE,"P";"Tab2",#N/A,FALSE,"P"}</definedName>
    <definedName name="rrrrrrrrrrrrr" localSheetId="6" hidden="1">{"Tab1",#N/A,FALSE,"P";"Tab2",#N/A,FALSE,"P"}</definedName>
    <definedName name="rrrrrrrrrrrrr" localSheetId="3" hidden="1">{"Tab1",#N/A,FALSE,"P";"Tab2",#N/A,FALSE,"P"}</definedName>
    <definedName name="rrrrrrrrrrrrr" localSheetId="1" hidden="1">{"Tab1",#N/A,FALSE,"P";"Tab2",#N/A,FALSE,"P"}</definedName>
    <definedName name="rrrrrrrrrrrrr" localSheetId="2" hidden="1">{"Tab1",#N/A,FALSE,"P";"Tab2",#N/A,FALSE,"P"}</definedName>
    <definedName name="rrrrrrrrrrrrr" localSheetId="5" hidden="1">{"Tab1",#N/A,FALSE,"P";"Tab2",#N/A,FALSE,"P"}</definedName>
    <definedName name="rrrrrrrrrrrrr" hidden="1">{"Tab1",#N/A,FALSE,"P";"Tab2",#N/A,FALSE,"P"}</definedName>
    <definedName name="RS" localSheetId="8">#REF!</definedName>
    <definedName name="RS" localSheetId="9">#REF!</definedName>
    <definedName name="RS" localSheetId="4">#REF!</definedName>
    <definedName name="RS" localSheetId="6">#REF!</definedName>
    <definedName name="RS" localSheetId="3">#REF!</definedName>
    <definedName name="RS" localSheetId="1">#REF!</definedName>
    <definedName name="RS" localSheetId="2">#REF!</definedName>
    <definedName name="RS" localSheetId="5">#REF!</definedName>
    <definedName name="RS">#REF!</definedName>
    <definedName name="RS1A" localSheetId="8">#REF!</definedName>
    <definedName name="RS1A" localSheetId="9">#REF!</definedName>
    <definedName name="RS1A" localSheetId="4">#REF!</definedName>
    <definedName name="RS1A" localSheetId="6">#REF!</definedName>
    <definedName name="RS1A" localSheetId="3">#REF!</definedName>
    <definedName name="RS1A" localSheetId="1">#REF!</definedName>
    <definedName name="RS1A" localSheetId="2">#REF!</definedName>
    <definedName name="RS1A">#REF!</definedName>
    <definedName name="RSB" localSheetId="8">#REF!</definedName>
    <definedName name="RSB" localSheetId="9">#REF!</definedName>
    <definedName name="RSB" localSheetId="4">#REF!</definedName>
    <definedName name="RSB" localSheetId="6">#REF!</definedName>
    <definedName name="RSB" localSheetId="3">#REF!</definedName>
    <definedName name="RSB" localSheetId="2">#REF!</definedName>
    <definedName name="RSB">#REF!</definedName>
    <definedName name="RSB_AHAP_40R" localSheetId="9">#REF!</definedName>
    <definedName name="RSB_AHAP_40R" localSheetId="6">#REF!</definedName>
    <definedName name="RSB_AHAP_40R" localSheetId="2">#REF!</definedName>
    <definedName name="RSB_AHAP_40R" localSheetId="5">#REF!</definedName>
    <definedName name="RSB_AHAP_40R">#REF!</definedName>
    <definedName name="RSB_Bcos_Des_40R" localSheetId="9">#REF!</definedName>
    <definedName name="RSB_Bcos_Des_40R" localSheetId="6">#REF!</definedName>
    <definedName name="RSB_Bcos_Des_40R" localSheetId="2">#REF!</definedName>
    <definedName name="RSB_Bcos_Des_40R" localSheetId="5">#REF!</definedName>
    <definedName name="RSB_Bcos_Des_40R">#REF!</definedName>
    <definedName name="RSB_SOCFIN_40R" localSheetId="9">#REF!</definedName>
    <definedName name="RSB_SOCFIN_40R" localSheetId="6">#REF!</definedName>
    <definedName name="RSB_SOCFIN_40R" localSheetId="2">#REF!</definedName>
    <definedName name="RSB_SOCFIN_40R" localSheetId="5">#REF!</definedName>
    <definedName name="RSB_SOCFIN_40R">#REF!</definedName>
    <definedName name="rt" localSheetId="7" hidden="1">{"Minpmon",#N/A,FALSE,"Monthinput"}</definedName>
    <definedName name="rt" localSheetId="8" hidden="1">{"Minpmon",#N/A,FALSE,"Monthinput"}</definedName>
    <definedName name="rt" localSheetId="9" hidden="1">{"Minpmon",#N/A,FALSE,"Monthinput"}</definedName>
    <definedName name="rt" localSheetId="0" hidden="1">{"Minpmon",#N/A,FALSE,"Monthinput"}</definedName>
    <definedName name="rt" localSheetId="4" hidden="1">{"Minpmon",#N/A,FALSE,"Monthinput"}</definedName>
    <definedName name="rt" localSheetId="6" hidden="1">{"Minpmon",#N/A,FALSE,"Monthinput"}</definedName>
    <definedName name="rt" localSheetId="3" hidden="1">{"Minpmon",#N/A,FALSE,"Monthinput"}</definedName>
    <definedName name="rt" localSheetId="1" hidden="1">{"Minpmon",#N/A,FALSE,"Monthinput"}</definedName>
    <definedName name="rt" localSheetId="2" hidden="1">{"Minpmon",#N/A,FALSE,"Monthinput"}</definedName>
    <definedName name="rt" localSheetId="5" hidden="1">{"Minpmon",#N/A,FALSE,"Monthinput"}</definedName>
    <definedName name="rt" hidden="1">{"Minpmon",#N/A,FALSE,"Monthinput"}</definedName>
    <definedName name="rte" localSheetId="7" hidden="1">{"Riqfin97",#N/A,FALSE,"Tran";"Riqfinpro",#N/A,FALSE,"Tran"}</definedName>
    <definedName name="rte" localSheetId="8" hidden="1">{"Riqfin97",#N/A,FALSE,"Tran";"Riqfinpro",#N/A,FALSE,"Tran"}</definedName>
    <definedName name="rte" localSheetId="9" hidden="1">{"Riqfin97",#N/A,FALSE,"Tran";"Riqfinpro",#N/A,FALSE,"Tran"}</definedName>
    <definedName name="rte" localSheetId="0" hidden="1">{"Riqfin97",#N/A,FALSE,"Tran";"Riqfinpro",#N/A,FALSE,"Tran"}</definedName>
    <definedName name="rte" localSheetId="4" hidden="1">{"Riqfin97",#N/A,FALSE,"Tran";"Riqfinpro",#N/A,FALSE,"Tran"}</definedName>
    <definedName name="rte" localSheetId="6" hidden="1">{"Riqfin97",#N/A,FALSE,"Tran";"Riqfinpro",#N/A,FALSE,"Tran"}</definedName>
    <definedName name="rte" localSheetId="3" hidden="1">{"Riqfin97",#N/A,FALSE,"Tran";"Riqfinpro",#N/A,FALSE,"Tran"}</definedName>
    <definedName name="rte" localSheetId="1" hidden="1">{"Riqfin97",#N/A,FALSE,"Tran";"Riqfinpro",#N/A,FALSE,"Tran"}</definedName>
    <definedName name="rte" localSheetId="2" hidden="1">{"Riqfin97",#N/A,FALSE,"Tran";"Riqfinpro",#N/A,FALSE,"Tran"}</definedName>
    <definedName name="rte" localSheetId="5" hidden="1">{"Riqfin97",#N/A,FALSE,"Tran";"Riqfinpro",#N/A,FALSE,"Tran"}</definedName>
    <definedName name="rte" hidden="1">{"Riqfin97",#N/A,FALSE,"Tran";"Riqfinpro",#N/A,FALSE,"Tran"}</definedName>
    <definedName name="rtre" localSheetId="7" hidden="1">{"Main Economic Indicators",#N/A,FALSE,"C"}</definedName>
    <definedName name="rtre" localSheetId="8" hidden="1">{"Main Economic Indicators",#N/A,FALSE,"C"}</definedName>
    <definedName name="rtre" localSheetId="9" hidden="1">{"Main Economic Indicators",#N/A,FALSE,"C"}</definedName>
    <definedName name="rtre" localSheetId="0" hidden="1">{"Main Economic Indicators",#N/A,FALSE,"C"}</definedName>
    <definedName name="rtre" localSheetId="4" hidden="1">{"Main Economic Indicators",#N/A,FALSE,"C"}</definedName>
    <definedName name="rtre" localSheetId="6" hidden="1">{"Main Economic Indicators",#N/A,FALSE,"C"}</definedName>
    <definedName name="rtre" localSheetId="3" hidden="1">{"Main Economic Indicators",#N/A,FALSE,"C"}</definedName>
    <definedName name="rtre" localSheetId="1" hidden="1">{"Main Economic Indicators",#N/A,FALSE,"C"}</definedName>
    <definedName name="rtre" localSheetId="2" hidden="1">{"Main Economic Indicators",#N/A,FALSE,"C"}</definedName>
    <definedName name="rtre" localSheetId="5" hidden="1">{"Main Economic Indicators",#N/A,FALSE,"C"}</definedName>
    <definedName name="rtre" hidden="1">{"Main Economic Indicators",#N/A,FALSE,"C"}</definedName>
    <definedName name="rtre1" localSheetId="7" hidden="1">{"Main Economic Indicators",#N/A,FALSE,"C"}</definedName>
    <definedName name="rtre1" localSheetId="8" hidden="1">{"Main Economic Indicators",#N/A,FALSE,"C"}</definedName>
    <definedName name="rtre1" localSheetId="9" hidden="1">{"Main Economic Indicators",#N/A,FALSE,"C"}</definedName>
    <definedName name="rtre1" localSheetId="0" hidden="1">{"Main Economic Indicators",#N/A,FALSE,"C"}</definedName>
    <definedName name="rtre1" localSheetId="4" hidden="1">{"Main Economic Indicators",#N/A,FALSE,"C"}</definedName>
    <definedName name="rtre1" localSheetId="6" hidden="1">{"Main Economic Indicators",#N/A,FALSE,"C"}</definedName>
    <definedName name="rtre1" localSheetId="3" hidden="1">{"Main Economic Indicators",#N/A,FALSE,"C"}</definedName>
    <definedName name="rtre1" localSheetId="1" hidden="1">{"Main Economic Indicators",#N/A,FALSE,"C"}</definedName>
    <definedName name="rtre1" localSheetId="2" hidden="1">{"Main Economic Indicators",#N/A,FALSE,"C"}</definedName>
    <definedName name="rtre1" localSheetId="5" hidden="1">{"Main Economic Indicators",#N/A,FALSE,"C"}</definedName>
    <definedName name="rtre1" hidden="1">{"Main Economic Indicators",#N/A,FALSE,"C"}</definedName>
    <definedName name="rty" localSheetId="7" hidden="1">{"Riqfin97",#N/A,FALSE,"Tran";"Riqfinpro",#N/A,FALSE,"Tran"}</definedName>
    <definedName name="rty" localSheetId="8" hidden="1">{"Riqfin97",#N/A,FALSE,"Tran";"Riqfinpro",#N/A,FALSE,"Tran"}</definedName>
    <definedName name="rty" localSheetId="9" hidden="1">{"Riqfin97",#N/A,FALSE,"Tran";"Riqfinpro",#N/A,FALSE,"Tran"}</definedName>
    <definedName name="rty" localSheetId="0" hidden="1">{"Riqfin97",#N/A,FALSE,"Tran";"Riqfinpro",#N/A,FALSE,"Tran"}</definedName>
    <definedName name="rty" localSheetId="4" hidden="1">{"Riqfin97",#N/A,FALSE,"Tran";"Riqfinpro",#N/A,FALSE,"Tran"}</definedName>
    <definedName name="rty" localSheetId="6" hidden="1">{"Riqfin97",#N/A,FALSE,"Tran";"Riqfinpro",#N/A,FALSE,"Tran"}</definedName>
    <definedName name="rty" localSheetId="3" hidden="1">{"Riqfin97",#N/A,FALSE,"Tran";"Riqfinpro",#N/A,FALSE,"Tran"}</definedName>
    <definedName name="rty" localSheetId="1" hidden="1">{"Riqfin97",#N/A,FALSE,"Tran";"Riqfinpro",#N/A,FALSE,"Tran"}</definedName>
    <definedName name="rty" localSheetId="2" hidden="1">{"Riqfin97",#N/A,FALSE,"Tran";"Riqfinpro",#N/A,FALSE,"Tran"}</definedName>
    <definedName name="rty" localSheetId="5" hidden="1">{"Riqfin97",#N/A,FALSE,"Tran";"Riqfinpro",#N/A,FALSE,"Tran"}</definedName>
    <definedName name="rty" hidden="1">{"Riqfin97",#N/A,FALSE,"Tran";"Riqfinpro",#N/A,FALSE,"Tran"}</definedName>
    <definedName name="RUIZ" localSheetId="8">#REF!</definedName>
    <definedName name="RUIZ" localSheetId="9">#REF!</definedName>
    <definedName name="RUIZ" localSheetId="4">#REF!</definedName>
    <definedName name="RUIZ" localSheetId="6">#REF!</definedName>
    <definedName name="RUIZ" localSheetId="3">#REF!</definedName>
    <definedName name="RUIZ" localSheetId="1">#REF!</definedName>
    <definedName name="RUIZ" localSheetId="2">#REF!</definedName>
    <definedName name="RUIZ" localSheetId="5">#REF!</definedName>
    <definedName name="RUIZ">#REF!</definedName>
    <definedName name="Rwvu.PLA2." localSheetId="8" hidden="1">'[30]COP FED'!#REF!</definedName>
    <definedName name="Rwvu.PLA2." localSheetId="9" hidden="1">'[30]COP FED'!#REF!</definedName>
    <definedName name="Rwvu.PLA2." localSheetId="4" hidden="1">'[30]COP FED'!#REF!</definedName>
    <definedName name="Rwvu.PLA2." localSheetId="6" hidden="1">'[30]COP FED'!#REF!</definedName>
    <definedName name="Rwvu.PLA2." localSheetId="3" hidden="1">'[30]COP FED'!#REF!</definedName>
    <definedName name="Rwvu.PLA2." localSheetId="1" hidden="1">'[30]COP FED'!#REF!</definedName>
    <definedName name="Rwvu.PLA2." localSheetId="2" hidden="1">'[30]COP FED'!#REF!</definedName>
    <definedName name="Rwvu.PLA2." localSheetId="5" hidden="1">'[30]COP FED'!#REF!</definedName>
    <definedName name="Rwvu.PLA2." hidden="1">'[30]COP FED'!#REF!</definedName>
    <definedName name="rx" localSheetId="8" hidden="1">#REF!</definedName>
    <definedName name="rx" localSheetId="9" hidden="1">#REF!</definedName>
    <definedName name="rx" localSheetId="4" hidden="1">#REF!</definedName>
    <definedName name="rx" localSheetId="6" hidden="1">#REF!</definedName>
    <definedName name="rx" localSheetId="3" hidden="1">#REF!</definedName>
    <definedName name="rx" localSheetId="1" hidden="1">#REF!</definedName>
    <definedName name="rx" localSheetId="2" hidden="1">#REF!</definedName>
    <definedName name="rx" localSheetId="5" hidden="1">#REF!</definedName>
    <definedName name="rx" hidden="1">#REF!</definedName>
    <definedName name="s" localSheetId="7" hidden="1">{"Tab1",#N/A,FALSE,"P";"Tab2",#N/A,FALSE,"P"}</definedName>
    <definedName name="s" localSheetId="8" hidden="1">{"Tab1",#N/A,FALSE,"P";"Tab2",#N/A,FALSE,"P"}</definedName>
    <definedName name="s" localSheetId="9" hidden="1">{"Tab1",#N/A,FALSE,"P";"Tab2",#N/A,FALSE,"P"}</definedName>
    <definedName name="s" localSheetId="0" hidden="1">{"Tab1",#N/A,FALSE,"P";"Tab2",#N/A,FALSE,"P"}</definedName>
    <definedName name="s" localSheetId="4" hidden="1">{"Tab1",#N/A,FALSE,"P";"Tab2",#N/A,FALSE,"P"}</definedName>
    <definedName name="s" localSheetId="6" hidden="1">{"Tab1",#N/A,FALSE,"P";"Tab2",#N/A,FALSE,"P"}</definedName>
    <definedName name="s" localSheetId="3" hidden="1">{"Tab1",#N/A,FALSE,"P";"Tab2",#N/A,FALSE,"P"}</definedName>
    <definedName name="s" localSheetId="1" hidden="1">{"Tab1",#N/A,FALSE,"P";"Tab2",#N/A,FALSE,"P"}</definedName>
    <definedName name="s" localSheetId="2" hidden="1">{"Tab1",#N/A,FALSE,"P";"Tab2",#N/A,FALSE,"P"}</definedName>
    <definedName name="s" localSheetId="5" hidden="1">{"Tab1",#N/A,FALSE,"P";"Tab2",#N/A,FALSE,"P"}</definedName>
    <definedName name="s" hidden="1">{"Tab1",#N/A,FALSE,"P";"Tab2",#N/A,FALSE,"P"}</definedName>
    <definedName name="S_" localSheetId="8">#REF!</definedName>
    <definedName name="S_" localSheetId="9">#REF!</definedName>
    <definedName name="S_" localSheetId="4">#REF!</definedName>
    <definedName name="S_" localSheetId="6">#REF!</definedName>
    <definedName name="S_" localSheetId="3">#REF!</definedName>
    <definedName name="S_" localSheetId="1">#REF!</definedName>
    <definedName name="S_" localSheetId="2">#REF!</definedName>
    <definedName name="S_" localSheetId="5">#REF!</definedName>
    <definedName name="S_">#REF!</definedName>
    <definedName name="S_1A" localSheetId="8">#REF!</definedName>
    <definedName name="S_1A" localSheetId="9">#REF!</definedName>
    <definedName name="S_1A" localSheetId="4">#REF!</definedName>
    <definedName name="S_1A" localSheetId="6">#REF!</definedName>
    <definedName name="S_1A" localSheetId="3">#REF!</definedName>
    <definedName name="S_1A" localSheetId="1">#REF!</definedName>
    <definedName name="S_1A" localSheetId="2">#REF!</definedName>
    <definedName name="S_1A">#REF!</definedName>
    <definedName name="SA_Tab" localSheetId="8">#REF!</definedName>
    <definedName name="SA_Tab" localSheetId="9">#REF!</definedName>
    <definedName name="SA_Tab" localSheetId="4">#REF!</definedName>
    <definedName name="SA_Tab" localSheetId="6">#REF!</definedName>
    <definedName name="SA_Tab" localSheetId="3">#REF!</definedName>
    <definedName name="SA_Tab" localSheetId="2">#REF!</definedName>
    <definedName name="SA_Tab">#REF!</definedName>
    <definedName name="sad" localSheetId="7" hidden="1">{"Riqfin97",#N/A,FALSE,"Tran";"Riqfinpro",#N/A,FALSE,"Tran"}</definedName>
    <definedName name="sad" localSheetId="8" hidden="1">{"Riqfin97",#N/A,FALSE,"Tran";"Riqfinpro",#N/A,FALSE,"Tran"}</definedName>
    <definedName name="sad" localSheetId="9" hidden="1">{"Riqfin97",#N/A,FALSE,"Tran";"Riqfinpro",#N/A,FALSE,"Tran"}</definedName>
    <definedName name="sad" localSheetId="0" hidden="1">{"Riqfin97",#N/A,FALSE,"Tran";"Riqfinpro",#N/A,FALSE,"Tran"}</definedName>
    <definedName name="sad" localSheetId="4" hidden="1">{"Riqfin97",#N/A,FALSE,"Tran";"Riqfinpro",#N/A,FALSE,"Tran"}</definedName>
    <definedName name="sad" localSheetId="6" hidden="1">{"Riqfin97",#N/A,FALSE,"Tran";"Riqfinpro",#N/A,FALSE,"Tran"}</definedName>
    <definedName name="sad" localSheetId="3" hidden="1">{"Riqfin97",#N/A,FALSE,"Tran";"Riqfinpro",#N/A,FALSE,"Tran"}</definedName>
    <definedName name="sad" localSheetId="1" hidden="1">{"Riqfin97",#N/A,FALSE,"Tran";"Riqfinpro",#N/A,FALSE,"Tran"}</definedName>
    <definedName name="sad" localSheetId="2" hidden="1">{"Riqfin97",#N/A,FALSE,"Tran";"Riqfinpro",#N/A,FALSE,"Tran"}</definedName>
    <definedName name="sad" localSheetId="5" hidden="1">{"Riqfin97",#N/A,FALSE,"Tran";"Riqfinpro",#N/A,FALSE,"Tran"}</definedName>
    <definedName name="sad" hidden="1">{"Riqfin97",#N/A,FALSE,"Tran";"Riqfinpro",#N/A,FALSE,"Tran"}</definedName>
    <definedName name="SAR" localSheetId="8">#REF!</definedName>
    <definedName name="SAR" localSheetId="9">#REF!</definedName>
    <definedName name="SAR" localSheetId="4">#REF!</definedName>
    <definedName name="SAR" localSheetId="6">#REF!</definedName>
    <definedName name="SAR" localSheetId="3">#REF!</definedName>
    <definedName name="SAR" localSheetId="1">#REF!</definedName>
    <definedName name="SAR" localSheetId="2">#REF!</definedName>
    <definedName name="SAR" localSheetId="5">#REF!</definedName>
    <definedName name="SAR">#REF!</definedName>
    <definedName name="Scale" localSheetId="8">#REF!</definedName>
    <definedName name="Scale" localSheetId="9">#REF!</definedName>
    <definedName name="Scale" localSheetId="4">#REF!</definedName>
    <definedName name="Scale" localSheetId="6">#REF!</definedName>
    <definedName name="Scale" localSheetId="3">#REF!</definedName>
    <definedName name="Scale" localSheetId="1">#REF!</definedName>
    <definedName name="Scale" localSheetId="2">#REF!</definedName>
    <definedName name="Scale">#REF!</definedName>
    <definedName name="ScaleLabel" localSheetId="8">#REF!</definedName>
    <definedName name="ScaleLabel" localSheetId="9">#REF!</definedName>
    <definedName name="ScaleLabel" localSheetId="4">#REF!</definedName>
    <definedName name="ScaleLabel" localSheetId="6">#REF!</definedName>
    <definedName name="ScaleLabel" localSheetId="3">#REF!</definedName>
    <definedName name="ScaleLabel" localSheetId="1">#REF!</definedName>
    <definedName name="ScaleLabel" localSheetId="2">#REF!</definedName>
    <definedName name="ScaleLabel">#REF!</definedName>
    <definedName name="ScaleMultiplier" localSheetId="9">#REF!</definedName>
    <definedName name="ScaleMultiplier" localSheetId="6">#REF!</definedName>
    <definedName name="ScaleMultiplier" localSheetId="1">#REF!</definedName>
    <definedName name="ScaleMultiplier" localSheetId="2">#REF!</definedName>
    <definedName name="ScaleMultiplier" localSheetId="5">#REF!</definedName>
    <definedName name="ScaleMultiplier">#REF!</definedName>
    <definedName name="ScaleType" localSheetId="9">#REF!</definedName>
    <definedName name="ScaleType" localSheetId="6">#REF!</definedName>
    <definedName name="ScaleType" localSheetId="1">#REF!</definedName>
    <definedName name="ScaleType" localSheetId="2">#REF!</definedName>
    <definedName name="ScaleType" localSheetId="5">#REF!</definedName>
    <definedName name="ScaleType">#REF!</definedName>
    <definedName name="SCHILL" localSheetId="9">#REF!</definedName>
    <definedName name="SCHILL" localSheetId="6">#REF!</definedName>
    <definedName name="SCHILL" localSheetId="1">#REF!</definedName>
    <definedName name="SCHILL" localSheetId="2">#REF!</definedName>
    <definedName name="SCHILL" localSheetId="5">#REF!</definedName>
    <definedName name="SCHILL">#REF!</definedName>
    <definedName name="SCHILL1" localSheetId="9">#REF!</definedName>
    <definedName name="SCHILL1" localSheetId="6">#REF!</definedName>
    <definedName name="SCHILL1" localSheetId="1">#REF!</definedName>
    <definedName name="SCHILL1" localSheetId="2">#REF!</definedName>
    <definedName name="SCHILL1" localSheetId="5">#REF!</definedName>
    <definedName name="SCHILL1">#REF!</definedName>
    <definedName name="SCOTT1" localSheetId="9">#REF!</definedName>
    <definedName name="SCOTT1" localSheetId="6">#REF!</definedName>
    <definedName name="SCOTT1" localSheetId="1">#REF!</definedName>
    <definedName name="SCOTT1" localSheetId="2">#REF!</definedName>
    <definedName name="SCOTT1" localSheetId="5">#REF!</definedName>
    <definedName name="SCOTT1">#REF!</definedName>
    <definedName name="sd" localSheetId="9">#REF!</definedName>
    <definedName name="sd" localSheetId="6">#REF!</definedName>
    <definedName name="sd" localSheetId="1">#REF!</definedName>
    <definedName name="sd" localSheetId="2">#REF!</definedName>
    <definedName name="sd" localSheetId="5">#REF!</definedName>
    <definedName name="sd">#REF!</definedName>
    <definedName name="sdfsdfsdfsd" localSheetId="7" hidden="1">{"Riqfin97",#N/A,FALSE,"Tran";"Riqfinpro",#N/A,FALSE,"Tran"}</definedName>
    <definedName name="sdfsdfsdfsd" localSheetId="8" hidden="1">{"Riqfin97",#N/A,FALSE,"Tran";"Riqfinpro",#N/A,FALSE,"Tran"}</definedName>
    <definedName name="sdfsdfsdfsd" localSheetId="9" hidden="1">{"Riqfin97",#N/A,FALSE,"Tran";"Riqfinpro",#N/A,FALSE,"Tran"}</definedName>
    <definedName name="sdfsdfsdfsd" localSheetId="0" hidden="1">{"Riqfin97",#N/A,FALSE,"Tran";"Riqfinpro",#N/A,FALSE,"Tran"}</definedName>
    <definedName name="sdfsdfsdfsd" localSheetId="4" hidden="1">{"Riqfin97",#N/A,FALSE,"Tran";"Riqfinpro",#N/A,FALSE,"Tran"}</definedName>
    <definedName name="sdfsdfsdfsd" localSheetId="6" hidden="1">{"Riqfin97",#N/A,FALSE,"Tran";"Riqfinpro",#N/A,FALSE,"Tran"}</definedName>
    <definedName name="sdfsdfsdfsd" localSheetId="3" hidden="1">{"Riqfin97",#N/A,FALSE,"Tran";"Riqfinpro",#N/A,FALSE,"Tran"}</definedName>
    <definedName name="sdfsdfsdfsd" localSheetId="1" hidden="1">{"Riqfin97",#N/A,FALSE,"Tran";"Riqfinpro",#N/A,FALSE,"Tran"}</definedName>
    <definedName name="sdfsdfsdfsd" localSheetId="2" hidden="1">{"Riqfin97",#N/A,FALSE,"Tran";"Riqfinpro",#N/A,FALSE,"Tran"}</definedName>
    <definedName name="sdfsdfsdfsd" localSheetId="5" hidden="1">{"Riqfin97",#N/A,FALSE,"Tran";"Riqfinpro",#N/A,FALSE,"Tran"}</definedName>
    <definedName name="sdfsdfsdfsd" hidden="1">{"Riqfin97",#N/A,FALSE,"Tran";"Riqfinpro",#N/A,FALSE,"Tran"}</definedName>
    <definedName name="sds_gdp_exp_lari" localSheetId="9">#REF!</definedName>
    <definedName name="sds_gdp_exp_lari" localSheetId="0">#REF!</definedName>
    <definedName name="sds_gdp_exp_lari" localSheetId="4">#REF!</definedName>
    <definedName name="sds_gdp_exp_lari" localSheetId="6">#REF!</definedName>
    <definedName name="sds_gdp_exp_lari" localSheetId="3">#REF!</definedName>
    <definedName name="sds_gdp_exp_lari" localSheetId="1">#REF!</definedName>
    <definedName name="sds_gdp_exp_lari" localSheetId="2">#REF!</definedName>
    <definedName name="sds_gdp_exp_lari" localSheetId="5">#REF!</definedName>
    <definedName name="sds_gdp_exp_lari">#REF!</definedName>
    <definedName name="sds_gdp_origin" localSheetId="8">#REF!</definedName>
    <definedName name="sds_gdp_origin" localSheetId="9">#REF!</definedName>
    <definedName name="sds_gdp_origin" localSheetId="0">#REF!</definedName>
    <definedName name="sds_gdp_origin" localSheetId="4">#REF!</definedName>
    <definedName name="sds_gdp_origin" localSheetId="6">#REF!</definedName>
    <definedName name="sds_gdp_origin" localSheetId="3">#REF!</definedName>
    <definedName name="sds_gdp_origin" localSheetId="1">#REF!</definedName>
    <definedName name="sds_gdp_origin" localSheetId="2">#REF!</definedName>
    <definedName name="sds_gdp_origin">#REF!</definedName>
    <definedName name="sds_gpd_exp_gdp" localSheetId="8">#REF!</definedName>
    <definedName name="sds_gpd_exp_gdp" localSheetId="9">#REF!</definedName>
    <definedName name="sds_gpd_exp_gdp" localSheetId="4">#REF!</definedName>
    <definedName name="sds_gpd_exp_gdp" localSheetId="6">#REF!</definedName>
    <definedName name="sds_gpd_exp_gdp" localSheetId="3">#REF!</definedName>
    <definedName name="sds_gpd_exp_gdp" localSheetId="1">#REF!</definedName>
    <definedName name="sds_gpd_exp_gdp" localSheetId="2">#REF!</definedName>
    <definedName name="sds_gpd_exp_gdp">#REF!</definedName>
    <definedName name="sdsd" localSheetId="8" hidden="1">'[44]Fax a enviar'!#REF!</definedName>
    <definedName name="sdsd" localSheetId="9" hidden="1">'[44]Fax a enviar'!#REF!</definedName>
    <definedName name="sdsd" localSheetId="4" hidden="1">'[44]Fax a enviar'!#REF!</definedName>
    <definedName name="sdsd" localSheetId="6" hidden="1">'[44]Fax a enviar'!#REF!</definedName>
    <definedName name="sdsd" localSheetId="3" hidden="1">'[44]Fax a enviar'!#REF!</definedName>
    <definedName name="sdsd" localSheetId="1" hidden="1">'[44]Fax a enviar'!#REF!</definedName>
    <definedName name="sdsd" localSheetId="2" hidden="1">'[44]Fax a enviar'!#REF!</definedName>
    <definedName name="sdsd" hidden="1">'[44]Fax a enviar'!#REF!</definedName>
    <definedName name="sdsds" localSheetId="8" hidden="1">#REF!</definedName>
    <definedName name="sdsds" localSheetId="9" hidden="1">#REF!</definedName>
    <definedName name="sdsds" localSheetId="4" hidden="1">#REF!</definedName>
    <definedName name="sdsds" localSheetId="6" hidden="1">#REF!</definedName>
    <definedName name="sdsds" localSheetId="3" hidden="1">#REF!</definedName>
    <definedName name="sdsds" localSheetId="1" hidden="1">#REF!</definedName>
    <definedName name="sdsds" localSheetId="2" hidden="1">#REF!</definedName>
    <definedName name="sdsds" localSheetId="5" hidden="1">#REF!</definedName>
    <definedName name="sdsds" hidden="1">#REF!</definedName>
    <definedName name="SEK" localSheetId="8">#REF!</definedName>
    <definedName name="SEK" localSheetId="9">#REF!</definedName>
    <definedName name="SEK" localSheetId="4">#REF!</definedName>
    <definedName name="SEK" localSheetId="6">#REF!</definedName>
    <definedName name="SEK" localSheetId="3">#REF!</definedName>
    <definedName name="SEK" localSheetId="1">#REF!</definedName>
    <definedName name="SEK" localSheetId="2">#REF!</definedName>
    <definedName name="SEK">#REF!</definedName>
    <definedName name="sencount" hidden="1">2</definedName>
    <definedName name="ser" localSheetId="7" hidden="1">{"Riqfin97",#N/A,FALSE,"Tran";"Riqfinpro",#N/A,FALSE,"Tran"}</definedName>
    <definedName name="ser" localSheetId="8" hidden="1">{"Riqfin97",#N/A,FALSE,"Tran";"Riqfinpro",#N/A,FALSE,"Tran"}</definedName>
    <definedName name="ser" localSheetId="9" hidden="1">{"Riqfin97",#N/A,FALSE,"Tran";"Riqfinpro",#N/A,FALSE,"Tran"}</definedName>
    <definedName name="ser" localSheetId="0" hidden="1">{"Riqfin97",#N/A,FALSE,"Tran";"Riqfinpro",#N/A,FALSE,"Tran"}</definedName>
    <definedName name="ser" localSheetId="4" hidden="1">{"Riqfin97",#N/A,FALSE,"Tran";"Riqfinpro",#N/A,FALSE,"Tran"}</definedName>
    <definedName name="ser" localSheetId="6" hidden="1">{"Riqfin97",#N/A,FALSE,"Tran";"Riqfinpro",#N/A,FALSE,"Tran"}</definedName>
    <definedName name="ser" localSheetId="3" hidden="1">{"Riqfin97",#N/A,FALSE,"Tran";"Riqfinpro",#N/A,FALSE,"Tran"}</definedName>
    <definedName name="ser" localSheetId="1" hidden="1">{"Riqfin97",#N/A,FALSE,"Tran";"Riqfinpro",#N/A,FALSE,"Tran"}</definedName>
    <definedName name="ser" localSheetId="2" hidden="1">{"Riqfin97",#N/A,FALSE,"Tran";"Riqfinpro",#N/A,FALSE,"Tran"}</definedName>
    <definedName name="ser" localSheetId="5" hidden="1">{"Riqfin97",#N/A,FALSE,"Tran";"Riqfinpro",#N/A,FALSE,"Tran"}</definedName>
    <definedName name="ser" hidden="1">{"Riqfin97",#N/A,FALSE,"Tran";"Riqfinpro",#N/A,FALSE,"Tran"}</definedName>
    <definedName name="Sheet1_Chart_2_ChartType" hidden="1">64</definedName>
    <definedName name="SID" localSheetId="8">#REF!</definedName>
    <definedName name="SID" localSheetId="9">#REF!</definedName>
    <definedName name="SID" localSheetId="4">#REF!</definedName>
    <definedName name="SID" localSheetId="6">#REF!</definedName>
    <definedName name="SID" localSheetId="3">#REF!</definedName>
    <definedName name="SID" localSheetId="1">#REF!</definedName>
    <definedName name="SID" localSheetId="2">#REF!</definedName>
    <definedName name="SID" localSheetId="5">#REF!</definedName>
    <definedName name="SID">#REF!</definedName>
    <definedName name="SING" localSheetId="8">#REF!</definedName>
    <definedName name="SING" localSheetId="9">#REF!</definedName>
    <definedName name="SING" localSheetId="4">#REF!</definedName>
    <definedName name="SING" localSheetId="6">#REF!</definedName>
    <definedName name="SING" localSheetId="3">#REF!</definedName>
    <definedName name="SING" localSheetId="1">#REF!</definedName>
    <definedName name="SING" localSheetId="2">#REF!</definedName>
    <definedName name="SING">#REF!</definedName>
    <definedName name="SING1" localSheetId="8">#REF!</definedName>
    <definedName name="SING1" localSheetId="9">#REF!</definedName>
    <definedName name="SING1" localSheetId="4">#REF!</definedName>
    <definedName name="SING1" localSheetId="6">#REF!</definedName>
    <definedName name="SING1" localSheetId="3">#REF!</definedName>
    <definedName name="SING1" localSheetId="1">#REF!</definedName>
    <definedName name="SING1" localSheetId="2">#REF!</definedName>
    <definedName name="SING1">#REF!</definedName>
    <definedName name="snp" localSheetId="8">'[63]Credit ratings on 1st issues'!#REF!</definedName>
    <definedName name="snp" localSheetId="9">'[63]Credit ratings on 1st issues'!#REF!</definedName>
    <definedName name="snp" localSheetId="4">'[63]Credit ratings on 1st issues'!#REF!</definedName>
    <definedName name="snp" localSheetId="6">'[63]Credit ratings on 1st issues'!#REF!</definedName>
    <definedName name="snp" localSheetId="3">'[63]Credit ratings on 1st issues'!#REF!</definedName>
    <definedName name="snp" localSheetId="2">'[63]Credit ratings on 1st issues'!#REF!</definedName>
    <definedName name="snp">'[63]Credit ratings on 1st issues'!#REF!</definedName>
    <definedName name="SortRange" localSheetId="8">#REF!</definedName>
    <definedName name="SortRange" localSheetId="9">#REF!</definedName>
    <definedName name="SortRange" localSheetId="4">#REF!</definedName>
    <definedName name="SortRange" localSheetId="6">#REF!</definedName>
    <definedName name="SortRange" localSheetId="3">#REF!</definedName>
    <definedName name="SortRange" localSheetId="1">#REF!</definedName>
    <definedName name="SortRange" localSheetId="2">#REF!</definedName>
    <definedName name="SortRange" localSheetId="5">#REF!</definedName>
    <definedName name="SortRange">#REF!</definedName>
    <definedName name="SPN">#N/A</definedName>
    <definedName name="spnf" localSheetId="7">'[68]SPNF Acuerdo Incl. Int.'!spnf</definedName>
    <definedName name="spnf" localSheetId="8">'[68]SPNF Acuerdo Incl. Int.'!spnf</definedName>
    <definedName name="spnf" localSheetId="9">'[68]SPNF Acuerdo Incl. Int.'!spnf</definedName>
    <definedName name="spnf" localSheetId="0">'[68]SPNF Acuerdo Incl. Int.'!spnf</definedName>
    <definedName name="spnf">'[68]SPNF Acuerdo Incl. Int.'!spnf</definedName>
    <definedName name="Spread_Between_Highest_and_Lowest_Rates">'[36]Inter-Bank'!$N$5</definedName>
    <definedName name="sss" localSheetId="7" hidden="1">{"Minpmon",#N/A,FALSE,"Monthinput"}</definedName>
    <definedName name="sss" localSheetId="8" hidden="1">{"Minpmon",#N/A,FALSE,"Monthinput"}</definedName>
    <definedName name="sss" localSheetId="9" hidden="1">{"Minpmon",#N/A,FALSE,"Monthinput"}</definedName>
    <definedName name="sss" localSheetId="0" hidden="1">{"Minpmon",#N/A,FALSE,"Monthinput"}</definedName>
    <definedName name="sss" localSheetId="4" hidden="1">{"Minpmon",#N/A,FALSE,"Monthinput"}</definedName>
    <definedName name="sss" localSheetId="6" hidden="1">{"Minpmon",#N/A,FALSE,"Monthinput"}</definedName>
    <definedName name="sss" localSheetId="3" hidden="1">{"Minpmon",#N/A,FALSE,"Monthinput"}</definedName>
    <definedName name="sss" localSheetId="1" hidden="1">{"Minpmon",#N/A,FALSE,"Monthinput"}</definedName>
    <definedName name="sss" localSheetId="2" hidden="1">{"Minpmon",#N/A,FALSE,"Monthinput"}</definedName>
    <definedName name="sss" localSheetId="5" hidden="1">{"Minpmon",#N/A,FALSE,"Monthinput"}</definedName>
    <definedName name="sss" hidden="1">{"Minpmon",#N/A,FALSE,"Monthinput"}</definedName>
    <definedName name="ssss" localSheetId="7" hidden="1">{"Riqfin97",#N/A,FALSE,"Tran";"Riqfinpro",#N/A,FALSE,"Tran"}</definedName>
    <definedName name="ssss" localSheetId="8" hidden="1">{"Riqfin97",#N/A,FALSE,"Tran";"Riqfinpro",#N/A,FALSE,"Tran"}</definedName>
    <definedName name="ssss" localSheetId="9" hidden="1">{"Riqfin97",#N/A,FALSE,"Tran";"Riqfinpro",#N/A,FALSE,"Tran"}</definedName>
    <definedName name="ssss" localSheetId="0" hidden="1">{"Riqfin97",#N/A,FALSE,"Tran";"Riqfinpro",#N/A,FALSE,"Tran"}</definedName>
    <definedName name="ssss" localSheetId="4" hidden="1">{"Riqfin97",#N/A,FALSE,"Tran";"Riqfinpro",#N/A,FALSE,"Tran"}</definedName>
    <definedName name="ssss" localSheetId="6" hidden="1">{"Riqfin97",#N/A,FALSE,"Tran";"Riqfinpro",#N/A,FALSE,"Tran"}</definedName>
    <definedName name="ssss" localSheetId="3" hidden="1">{"Riqfin97",#N/A,FALSE,"Tran";"Riqfinpro",#N/A,FALSE,"Tran"}</definedName>
    <definedName name="ssss" localSheetId="1" hidden="1">{"Riqfin97",#N/A,FALSE,"Tran";"Riqfinpro",#N/A,FALSE,"Tran"}</definedName>
    <definedName name="ssss" localSheetId="2" hidden="1">{"Riqfin97",#N/A,FALSE,"Tran";"Riqfinpro",#N/A,FALSE,"Tran"}</definedName>
    <definedName name="ssss" localSheetId="5" hidden="1">{"Riqfin97",#N/A,FALSE,"Tran";"Riqfinpro",#N/A,FALSE,"Tran"}</definedName>
    <definedName name="ssss" hidden="1">{"Riqfin97",#N/A,FALSE,"Tran";"Riqfinpro",#N/A,FALSE,"Tran"}</definedName>
    <definedName name="START" localSheetId="9">#REF!</definedName>
    <definedName name="START" localSheetId="0">#REF!</definedName>
    <definedName name="START" localSheetId="4">#REF!</definedName>
    <definedName name="START" localSheetId="6">#REF!</definedName>
    <definedName name="START" localSheetId="3">#REF!</definedName>
    <definedName name="START" localSheetId="1">#REF!</definedName>
    <definedName name="START" localSheetId="2">#REF!</definedName>
    <definedName name="START" localSheetId="5">#REF!</definedName>
    <definedName name="START">#REF!</definedName>
    <definedName name="StartPosition" localSheetId="8">#REF!</definedName>
    <definedName name="StartPosition" localSheetId="9">#REF!</definedName>
    <definedName name="StartPosition" localSheetId="0">#REF!</definedName>
    <definedName name="StartPosition" localSheetId="4">#REF!</definedName>
    <definedName name="StartPosition" localSheetId="6">#REF!</definedName>
    <definedName name="StartPosition" localSheetId="3">#REF!</definedName>
    <definedName name="StartPosition" localSheetId="1">#REF!</definedName>
    <definedName name="StartPosition" localSheetId="2">#REF!</definedName>
    <definedName name="StartPosition">#REF!</definedName>
    <definedName name="STFQTAB" localSheetId="8">#REF!</definedName>
    <definedName name="STFQTAB" localSheetId="9">#REF!</definedName>
    <definedName name="STFQTAB" localSheetId="4">#REF!</definedName>
    <definedName name="STFQTAB" localSheetId="6">#REF!</definedName>
    <definedName name="STFQTAB" localSheetId="3">#REF!</definedName>
    <definedName name="STFQTAB" localSheetId="2">#REF!</definedName>
    <definedName name="STFQTAB">#REF!</definedName>
    <definedName name="STOP" localSheetId="9">#REF!</definedName>
    <definedName name="STOP" localSheetId="6">#REF!</definedName>
    <definedName name="STOP" localSheetId="2">#REF!</definedName>
    <definedName name="STOP" localSheetId="5">#REF!</definedName>
    <definedName name="STOP">#REF!</definedName>
    <definedName name="SUM">[7]BoP!$E$313:$BE$365</definedName>
    <definedName name="SUPLI" localSheetId="8">#REF!</definedName>
    <definedName name="SUPLI" localSheetId="9">#REF!</definedName>
    <definedName name="SUPLI" localSheetId="4">#REF!</definedName>
    <definedName name="SUPLI" localSheetId="6">#REF!</definedName>
    <definedName name="SUPLI" localSheetId="3">#REF!</definedName>
    <definedName name="SUPLI" localSheetId="1">#REF!</definedName>
    <definedName name="SUPLI" localSheetId="2">#REF!</definedName>
    <definedName name="SUPLI" localSheetId="5">#REF!</definedName>
    <definedName name="SUPLI">#REF!</definedName>
    <definedName name="SUPLIDORES" localSheetId="8">#REF!</definedName>
    <definedName name="SUPLIDORES" localSheetId="9">#REF!</definedName>
    <definedName name="SUPLIDORES" localSheetId="4">#REF!</definedName>
    <definedName name="SUPLIDORES" localSheetId="6">#REF!</definedName>
    <definedName name="SUPLIDORES" localSheetId="3">#REF!</definedName>
    <definedName name="SUPLIDORES" localSheetId="1">#REF!</definedName>
    <definedName name="SUPLIDORES" localSheetId="2">#REF!</definedName>
    <definedName name="SUPLIDORES">#REF!</definedName>
    <definedName name="SUPPLY">[41]MONTHLY!$A$87:$Q$193</definedName>
    <definedName name="SUPPLY2">[41]MONTHLY!$A$422:$Z$477</definedName>
    <definedName name="swe" localSheetId="7" hidden="1">{"Tab1",#N/A,FALSE,"P";"Tab2",#N/A,FALSE,"P"}</definedName>
    <definedName name="swe" localSheetId="8" hidden="1">{"Tab1",#N/A,FALSE,"P";"Tab2",#N/A,FALSE,"P"}</definedName>
    <definedName name="swe" localSheetId="9" hidden="1">{"Tab1",#N/A,FALSE,"P";"Tab2",#N/A,FALSE,"P"}</definedName>
    <definedName name="swe" localSheetId="0" hidden="1">{"Tab1",#N/A,FALSE,"P";"Tab2",#N/A,FALSE,"P"}</definedName>
    <definedName name="swe" localSheetId="4" hidden="1">{"Tab1",#N/A,FALSE,"P";"Tab2",#N/A,FALSE,"P"}</definedName>
    <definedName name="swe" localSheetId="6" hidden="1">{"Tab1",#N/A,FALSE,"P";"Tab2",#N/A,FALSE,"P"}</definedName>
    <definedName name="swe" localSheetId="3" hidden="1">{"Tab1",#N/A,FALSE,"P";"Tab2",#N/A,FALSE,"P"}</definedName>
    <definedName name="swe" localSheetId="1" hidden="1">{"Tab1",#N/A,FALSE,"P";"Tab2",#N/A,FALSE,"P"}</definedName>
    <definedName name="swe" localSheetId="2" hidden="1">{"Tab1",#N/A,FALSE,"P";"Tab2",#N/A,FALSE,"P"}</definedName>
    <definedName name="swe" localSheetId="5" hidden="1">{"Tab1",#N/A,FALSE,"P";"Tab2",#N/A,FALSE,"P"}</definedName>
    <definedName name="swe" hidden="1">{"Tab1",#N/A,FALSE,"P";"Tab2",#N/A,FALSE,"P"}</definedName>
    <definedName name="Swvu.PLA1." hidden="1">'[30]COP FED'!#REF!</definedName>
    <definedName name="Swvu.PLA2." hidden="1">'[30]COP FED'!$A$1:$N$49</definedName>
    <definedName name="sxc" localSheetId="7" hidden="1">{"Riqfin97",#N/A,FALSE,"Tran";"Riqfinpro",#N/A,FALSE,"Tran"}</definedName>
    <definedName name="sxc" localSheetId="8" hidden="1">{"Riqfin97",#N/A,FALSE,"Tran";"Riqfinpro",#N/A,FALSE,"Tran"}</definedName>
    <definedName name="sxc" localSheetId="9" hidden="1">{"Riqfin97",#N/A,FALSE,"Tran";"Riqfinpro",#N/A,FALSE,"Tran"}</definedName>
    <definedName name="sxc" localSheetId="0" hidden="1">{"Riqfin97",#N/A,FALSE,"Tran";"Riqfinpro",#N/A,FALSE,"Tran"}</definedName>
    <definedName name="sxc" localSheetId="4" hidden="1">{"Riqfin97",#N/A,FALSE,"Tran";"Riqfinpro",#N/A,FALSE,"Tran"}</definedName>
    <definedName name="sxc" localSheetId="6" hidden="1">{"Riqfin97",#N/A,FALSE,"Tran";"Riqfinpro",#N/A,FALSE,"Tran"}</definedName>
    <definedName name="sxc" localSheetId="3" hidden="1">{"Riqfin97",#N/A,FALSE,"Tran";"Riqfinpro",#N/A,FALSE,"Tran"}</definedName>
    <definedName name="sxc" localSheetId="1" hidden="1">{"Riqfin97",#N/A,FALSE,"Tran";"Riqfinpro",#N/A,FALSE,"Tran"}</definedName>
    <definedName name="sxc" localSheetId="2" hidden="1">{"Riqfin97",#N/A,FALSE,"Tran";"Riqfinpro",#N/A,FALSE,"Tran"}</definedName>
    <definedName name="sxc" localSheetId="5" hidden="1">{"Riqfin97",#N/A,FALSE,"Tran";"Riqfinpro",#N/A,FALSE,"Tran"}</definedName>
    <definedName name="sxc" hidden="1">{"Riqfin97",#N/A,FALSE,"Tran";"Riqfinpro",#N/A,FALSE,"Tran"}</definedName>
    <definedName name="sxe" localSheetId="7" hidden="1">{"Riqfin97",#N/A,FALSE,"Tran";"Riqfinpro",#N/A,FALSE,"Tran"}</definedName>
    <definedName name="sxe" localSheetId="8" hidden="1">{"Riqfin97",#N/A,FALSE,"Tran";"Riqfinpro",#N/A,FALSE,"Tran"}</definedName>
    <definedName name="sxe" localSheetId="9" hidden="1">{"Riqfin97",#N/A,FALSE,"Tran";"Riqfinpro",#N/A,FALSE,"Tran"}</definedName>
    <definedName name="sxe" localSheetId="0" hidden="1">{"Riqfin97",#N/A,FALSE,"Tran";"Riqfinpro",#N/A,FALSE,"Tran"}</definedName>
    <definedName name="sxe" localSheetId="4" hidden="1">{"Riqfin97",#N/A,FALSE,"Tran";"Riqfinpro",#N/A,FALSE,"Tran"}</definedName>
    <definedName name="sxe" localSheetId="6" hidden="1">{"Riqfin97",#N/A,FALSE,"Tran";"Riqfinpro",#N/A,FALSE,"Tran"}</definedName>
    <definedName name="sxe" localSheetId="3" hidden="1">{"Riqfin97",#N/A,FALSE,"Tran";"Riqfinpro",#N/A,FALSE,"Tran"}</definedName>
    <definedName name="sxe" localSheetId="1" hidden="1">{"Riqfin97",#N/A,FALSE,"Tran";"Riqfinpro",#N/A,FALSE,"Tran"}</definedName>
    <definedName name="sxe" localSheetId="2" hidden="1">{"Riqfin97",#N/A,FALSE,"Tran";"Riqfinpro",#N/A,FALSE,"Tran"}</definedName>
    <definedName name="sxe" localSheetId="5" hidden="1">{"Riqfin97",#N/A,FALSE,"Tran";"Riqfinpro",#N/A,FALSE,"Tran"}</definedName>
    <definedName name="sxe" hidden="1">{"Riqfin97",#N/A,FALSE,"Tran";"Riqfinpro",#N/A,FALSE,"Tran"}</definedName>
    <definedName name="t" localSheetId="7" hidden="1">{"Minpmon",#N/A,FALSE,"Monthinput"}</definedName>
    <definedName name="t" localSheetId="8" hidden="1">{"Minpmon",#N/A,FALSE,"Monthinput"}</definedName>
    <definedName name="t" localSheetId="9" hidden="1">{"Minpmon",#N/A,FALSE,"Monthinput"}</definedName>
    <definedName name="t" localSheetId="0" hidden="1">{"Minpmon",#N/A,FALSE,"Monthinput"}</definedName>
    <definedName name="t" localSheetId="4" hidden="1">{"Minpmon",#N/A,FALSE,"Monthinput"}</definedName>
    <definedName name="t" localSheetId="6" hidden="1">{"Minpmon",#N/A,FALSE,"Monthinput"}</definedName>
    <definedName name="t" localSheetId="3" hidden="1">{"Minpmon",#N/A,FALSE,"Monthinput"}</definedName>
    <definedName name="t" localSheetId="1" hidden="1">{"Minpmon",#N/A,FALSE,"Monthinput"}</definedName>
    <definedName name="t" localSheetId="2" hidden="1">{"Minpmon",#N/A,FALSE,"Monthinput"}</definedName>
    <definedName name="t" localSheetId="5" hidden="1">{"Minpmon",#N/A,FALSE,"Monthinput"}</definedName>
    <definedName name="t" hidden="1">{"Minpmon",#N/A,FALSE,"Monthinput"}</definedName>
    <definedName name="Tab25a" localSheetId="9">#REF!</definedName>
    <definedName name="Tab25a" localSheetId="0">#REF!</definedName>
    <definedName name="Tab25a" localSheetId="4">#REF!</definedName>
    <definedName name="Tab25a" localSheetId="6">#REF!</definedName>
    <definedName name="Tab25a" localSheetId="3">#REF!</definedName>
    <definedName name="Tab25a" localSheetId="1">#REF!</definedName>
    <definedName name="Tab25a" localSheetId="2">#REF!</definedName>
    <definedName name="Tab25a" localSheetId="5">#REF!</definedName>
    <definedName name="Tab25a">#REF!</definedName>
    <definedName name="Tab25b" localSheetId="8">#REF!</definedName>
    <definedName name="Tab25b" localSheetId="9">#REF!</definedName>
    <definedName name="Tab25b" localSheetId="0">#REF!</definedName>
    <definedName name="Tab25b" localSheetId="4">#REF!</definedName>
    <definedName name="Tab25b" localSheetId="6">#REF!</definedName>
    <definedName name="Tab25b" localSheetId="3">#REF!</definedName>
    <definedName name="Tab25b" localSheetId="1">#REF!</definedName>
    <definedName name="Tab25b" localSheetId="2">#REF!</definedName>
    <definedName name="Tab25b">#REF!</definedName>
    <definedName name="Tabe" localSheetId="8">#REF!</definedName>
    <definedName name="Tabe" localSheetId="9">#REF!</definedName>
    <definedName name="Tabe" localSheetId="4">#REF!</definedName>
    <definedName name="Tabe" localSheetId="6">#REF!</definedName>
    <definedName name="Tabe" localSheetId="3">#REF!</definedName>
    <definedName name="Tabe" localSheetId="1">#REF!</definedName>
    <definedName name="Tabe" localSheetId="2">#REF!</definedName>
    <definedName name="Tabe">#REF!</definedName>
    <definedName name="Tabl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e__47">[73]RED47!$A$1:$I$53</definedName>
    <definedName name="Table_2._Country_X___Public_Sector_Financing_1" localSheetId="8">#REF!</definedName>
    <definedName name="Table_2._Country_X___Public_Sector_Financing_1" localSheetId="9">#REF!</definedName>
    <definedName name="Table_2._Country_X___Public_Sector_Financing_1" localSheetId="4">#REF!</definedName>
    <definedName name="Table_2._Country_X___Public_Sector_Financing_1" localSheetId="6">#REF!</definedName>
    <definedName name="Table_2._Country_X___Public_Sector_Financing_1" localSheetId="3">#REF!</definedName>
    <definedName name="Table_2._Country_X___Public_Sector_Financing_1" localSheetId="1">#REF!</definedName>
    <definedName name="Table_2._Country_X___Public_Sector_Financing_1" localSheetId="2">#REF!</definedName>
    <definedName name="Table_2._Country_X___Public_Sector_Financing_1" localSheetId="5">#REF!</definedName>
    <definedName name="Table_2._Country_X___Public_Sector_Financing_1">#REF!</definedName>
    <definedName name="Table_3.5b" localSheetId="8">#REF!</definedName>
    <definedName name="Table_3.5b" localSheetId="9">#REF!</definedName>
    <definedName name="Table_3.5b" localSheetId="4">#REF!</definedName>
    <definedName name="Table_3.5b" localSheetId="6">#REF!</definedName>
    <definedName name="Table_3.5b" localSheetId="3">#REF!</definedName>
    <definedName name="Table_3.5b" localSheetId="1">#REF!</definedName>
    <definedName name="Table_3.5b" localSheetId="2">#REF!</definedName>
    <definedName name="Table_3.5b">#REF!</definedName>
    <definedName name="Table_Template" localSheetId="8">#REF!</definedName>
    <definedName name="Table_Template" localSheetId="9">#REF!</definedName>
    <definedName name="Table_Template" localSheetId="4">#REF!</definedName>
    <definedName name="Table_Template" localSheetId="6">#REF!</definedName>
    <definedName name="Table_Template" localSheetId="3">#REF!</definedName>
    <definedName name="Table_Template" localSheetId="2">#REF!</definedName>
    <definedName name="Table_Template">#REF!</definedName>
    <definedName name="table1" localSheetId="9">#REF!</definedName>
    <definedName name="table1" localSheetId="6">#REF!</definedName>
    <definedName name="table1" localSheetId="1">#REF!</definedName>
    <definedName name="table1" localSheetId="2">#REF!</definedName>
    <definedName name="table1" localSheetId="5">#REF!</definedName>
    <definedName name="table1">#REF!</definedName>
    <definedName name="Table2" localSheetId="9">#REF!</definedName>
    <definedName name="Table2" localSheetId="6">#REF!</definedName>
    <definedName name="Table2" localSheetId="2">#REF!</definedName>
    <definedName name="Table2" localSheetId="5">#REF!</definedName>
    <definedName name="Table2">#REF!</definedName>
    <definedName name="Table8">'[27]shared data'!$A$1:$E$32</definedName>
    <definedName name="TableA" localSheetId="8">#REF!</definedName>
    <definedName name="TableA" localSheetId="9">#REF!</definedName>
    <definedName name="TableA" localSheetId="4">#REF!</definedName>
    <definedName name="TableA" localSheetId="6">#REF!</definedName>
    <definedName name="TableA" localSheetId="3">#REF!</definedName>
    <definedName name="TableA" localSheetId="1">#REF!</definedName>
    <definedName name="TableA" localSheetId="2">#REF!</definedName>
    <definedName name="TableA" localSheetId="5">#REF!</definedName>
    <definedName name="TableA">#REF!</definedName>
    <definedName name="TableB1" localSheetId="8">#REF!</definedName>
    <definedName name="TableB1" localSheetId="9">#REF!</definedName>
    <definedName name="TableB1" localSheetId="4">#REF!</definedName>
    <definedName name="TableB1" localSheetId="6">#REF!</definedName>
    <definedName name="TableB1" localSheetId="3">#REF!</definedName>
    <definedName name="TableB1" localSheetId="1">#REF!</definedName>
    <definedName name="TableB1" localSheetId="2">#REF!</definedName>
    <definedName name="TableB1">#REF!</definedName>
    <definedName name="TableB2" localSheetId="8">#REF!</definedName>
    <definedName name="TableB2" localSheetId="9">#REF!</definedName>
    <definedName name="TableB2" localSheetId="4">#REF!</definedName>
    <definedName name="TableB2" localSheetId="6">#REF!</definedName>
    <definedName name="TableB2" localSheetId="3">#REF!</definedName>
    <definedName name="TableB2" localSheetId="1">#REF!</definedName>
    <definedName name="TableB2" localSheetId="2">#REF!</definedName>
    <definedName name="TableB2">#REF!</definedName>
    <definedName name="TableB3" localSheetId="9">#REF!</definedName>
    <definedName name="TableB3" localSheetId="6">#REF!</definedName>
    <definedName name="TableB3" localSheetId="2">#REF!</definedName>
    <definedName name="TableB3" localSheetId="5">#REF!</definedName>
    <definedName name="TableB3">#REF!</definedName>
    <definedName name="TableC1" localSheetId="9">#REF!</definedName>
    <definedName name="TableC1" localSheetId="6">#REF!</definedName>
    <definedName name="TableC1" localSheetId="2">#REF!</definedName>
    <definedName name="TableC1" localSheetId="5">#REF!</definedName>
    <definedName name="TableC1">#REF!</definedName>
    <definedName name="TableC2" localSheetId="9">#REF!</definedName>
    <definedName name="TableC2" localSheetId="6">#REF!</definedName>
    <definedName name="TableC2" localSheetId="2">#REF!</definedName>
    <definedName name="TableC2" localSheetId="5">#REF!</definedName>
    <definedName name="TableC2">#REF!</definedName>
    <definedName name="TableC3" localSheetId="9">#REF!</definedName>
    <definedName name="TableC3" localSheetId="6">#REF!</definedName>
    <definedName name="TableC3" localSheetId="2">#REF!</definedName>
    <definedName name="TableC3" localSheetId="5">#REF!</definedName>
    <definedName name="TableC3">#REF!</definedName>
    <definedName name="TASA" localSheetId="9">#REF!</definedName>
    <definedName name="TASA" localSheetId="6">#REF!</definedName>
    <definedName name="TASA" localSheetId="1">#REF!</definedName>
    <definedName name="TASA" localSheetId="2">#REF!</definedName>
    <definedName name="TASA" localSheetId="5">#REF!</definedName>
    <definedName name="TASA">#REF!</definedName>
    <definedName name="TASAS" localSheetId="9">#REF!</definedName>
    <definedName name="TASAS" localSheetId="6">#REF!</definedName>
    <definedName name="TASAS" localSheetId="1">#REF!</definedName>
    <definedName name="TASAS" localSheetId="2">#REF!</definedName>
    <definedName name="TASAS" localSheetId="5">#REF!</definedName>
    <definedName name="TASAS">#REF!</definedName>
    <definedName name="Tasas_Interes_06R">[74]A!$A$1:$T$54</definedName>
    <definedName name="tblChecks">[51]ErrCheck!$A$3:$E$5</definedName>
    <definedName name="tblLinks">[51]Links!$A$4:$F$33</definedName>
    <definedName name="tc">#VALUE!</definedName>
    <definedName name="TD" localSheetId="8">#REF!</definedName>
    <definedName name="TD" localSheetId="9">#REF!</definedName>
    <definedName name="TD" localSheetId="4">#REF!</definedName>
    <definedName name="TD" localSheetId="6">#REF!</definedName>
    <definedName name="TD" localSheetId="3">#REF!</definedName>
    <definedName name="TD" localSheetId="1">#REF!</definedName>
    <definedName name="TD" localSheetId="2">#REF!</definedName>
    <definedName name="TD" localSheetId="5">#REF!</definedName>
    <definedName name="TD">#REF!</definedName>
    <definedName name="TD1A" localSheetId="8">#REF!</definedName>
    <definedName name="TD1A" localSheetId="9">#REF!</definedName>
    <definedName name="TD1A" localSheetId="4">#REF!</definedName>
    <definedName name="TD1A" localSheetId="6">#REF!</definedName>
    <definedName name="TD1A" localSheetId="3">#REF!</definedName>
    <definedName name="TD1A" localSheetId="1">#REF!</definedName>
    <definedName name="TD1A" localSheetId="2">#REF!</definedName>
    <definedName name="TD1A">#REF!</definedName>
    <definedName name="teetwetw" localSheetId="8" hidden="1">#REF!</definedName>
    <definedName name="teetwetw" localSheetId="9" hidden="1">#REF!</definedName>
    <definedName name="teetwetw" localSheetId="4" hidden="1">#REF!</definedName>
    <definedName name="teetwetw" localSheetId="6" hidden="1">#REF!</definedName>
    <definedName name="teetwetw" localSheetId="3" hidden="1">#REF!</definedName>
    <definedName name="teetwetw" localSheetId="1" hidden="1">#REF!</definedName>
    <definedName name="teetwetw" localSheetId="2" hidden="1">#REF!</definedName>
    <definedName name="teetwetw" hidden="1">#REF!</definedName>
    <definedName name="TELAS" localSheetId="9">#REF!</definedName>
    <definedName name="TELAS" localSheetId="6">#REF!</definedName>
    <definedName name="TELAS" localSheetId="2">#REF!</definedName>
    <definedName name="TELAS" localSheetId="5">#REF!</definedName>
    <definedName name="TELAS">#REF!</definedName>
    <definedName name="Template_Table" localSheetId="9">#REF!</definedName>
    <definedName name="Template_Table" localSheetId="6">#REF!</definedName>
    <definedName name="Template_Table" localSheetId="2">#REF!</definedName>
    <definedName name="Template_Table" localSheetId="5">#REF!</definedName>
    <definedName name="Template_Table">#REF!</definedName>
    <definedName name="terte" localSheetId="9" hidden="1">#REF!</definedName>
    <definedName name="terte" localSheetId="6" hidden="1">#REF!</definedName>
    <definedName name="terte" localSheetId="1" hidden="1">#REF!</definedName>
    <definedName name="terte" localSheetId="2" hidden="1">#REF!</definedName>
    <definedName name="terte" localSheetId="5" hidden="1">#REF!</definedName>
    <definedName name="terte" hidden="1">#REF!</definedName>
    <definedName name="tete" localSheetId="9" hidden="1">#REF!</definedName>
    <definedName name="tete" localSheetId="6" hidden="1">#REF!</definedName>
    <definedName name="tete" localSheetId="1" hidden="1">#REF!</definedName>
    <definedName name="tete" localSheetId="2" hidden="1">#REF!</definedName>
    <definedName name="tete" localSheetId="5" hidden="1">#REF!</definedName>
    <definedName name="tete" hidden="1">#REF!</definedName>
    <definedName name="tetetwe" localSheetId="9" hidden="1">'[47]Fax a enviar'!#REF!</definedName>
    <definedName name="tetetwe" localSheetId="5" hidden="1">'[47]Fax a enviar'!#REF!</definedName>
    <definedName name="tetetwe" hidden="1">'[47]Fax a enviar'!#REF!</definedName>
    <definedName name="textToday" localSheetId="8">#REF!</definedName>
    <definedName name="textToday" localSheetId="9">#REF!</definedName>
    <definedName name="textToday" localSheetId="4">#REF!</definedName>
    <definedName name="textToday" localSheetId="6">#REF!</definedName>
    <definedName name="textToday" localSheetId="3">#REF!</definedName>
    <definedName name="textToday" localSheetId="1">#REF!</definedName>
    <definedName name="textToday" localSheetId="2">#REF!</definedName>
    <definedName name="textToday" localSheetId="5">#REF!</definedName>
    <definedName name="textToday">#REF!</definedName>
    <definedName name="TIPOCAMBIO" localSheetId="8">#REF!</definedName>
    <definedName name="TIPOCAMBIO" localSheetId="9">#REF!</definedName>
    <definedName name="TIPOCAMBIO" localSheetId="4">#REF!</definedName>
    <definedName name="TIPOCAMBIO" localSheetId="6">#REF!</definedName>
    <definedName name="TIPOCAMBIO" localSheetId="3">#REF!</definedName>
    <definedName name="TIPOCAMBIO" localSheetId="1">#REF!</definedName>
    <definedName name="TIPOCAMBIO" localSheetId="2">#REF!</definedName>
    <definedName name="TIPOCAMBIO">#REF!</definedName>
    <definedName name="TITLES" localSheetId="8">#REF!</definedName>
    <definedName name="TITLES" localSheetId="9">#REF!</definedName>
    <definedName name="TITLES" localSheetId="4">#REF!</definedName>
    <definedName name="TITLES" localSheetId="6">#REF!</definedName>
    <definedName name="TITLES" localSheetId="3">#REF!</definedName>
    <definedName name="TITLES" localSheetId="2">#REF!</definedName>
    <definedName name="TITLES">#REF!</definedName>
    <definedName name="TítuloDeColumna1" localSheetId="9">#REF!</definedName>
    <definedName name="TítuloDeColumna1" localSheetId="6">#REF!</definedName>
    <definedName name="TítuloDeColumna1" localSheetId="2">#REF!</definedName>
    <definedName name="TítuloDeColumna1" localSheetId="5">#REF!</definedName>
    <definedName name="TítuloDeColumna1">#REF!</definedName>
    <definedName name="TítuloDeColumna2" localSheetId="9">#REF!</definedName>
    <definedName name="TítuloDeColumna2" localSheetId="6">#REF!</definedName>
    <definedName name="TítuloDeColumna2" localSheetId="2">#REF!</definedName>
    <definedName name="TítuloDeColumna2" localSheetId="5">#REF!</definedName>
    <definedName name="TítuloDeColumna2">#REF!</definedName>
    <definedName name="_xlnm.Print_Titles" localSheetId="9">#REF!</definedName>
    <definedName name="_xlnm.Print_Titles" localSheetId="6">#REF!</definedName>
    <definedName name="_xlnm.Print_Titles" localSheetId="1">#REF!</definedName>
    <definedName name="_xlnm.Print_Titles" localSheetId="2">#REF!</definedName>
    <definedName name="_xlnm.Print_Titles" localSheetId="5">#REF!</definedName>
    <definedName name="_xlnm.Print_Titles">#REF!</definedName>
    <definedName name="tj" localSheetId="7" hidden="1">{"Riqfin97",#N/A,FALSE,"Tran";"Riqfinpro",#N/A,FALSE,"Tran"}</definedName>
    <definedName name="tj" localSheetId="8" hidden="1">{"Riqfin97",#N/A,FALSE,"Tran";"Riqfinpro",#N/A,FALSE,"Tran"}</definedName>
    <definedName name="tj" localSheetId="9" hidden="1">{"Riqfin97",#N/A,FALSE,"Tran";"Riqfinpro",#N/A,FALSE,"Tran"}</definedName>
    <definedName name="tj" localSheetId="0" hidden="1">{"Riqfin97",#N/A,FALSE,"Tran";"Riqfinpro",#N/A,FALSE,"Tran"}</definedName>
    <definedName name="tj" localSheetId="4" hidden="1">{"Riqfin97",#N/A,FALSE,"Tran";"Riqfinpro",#N/A,FALSE,"Tran"}</definedName>
    <definedName name="tj" localSheetId="6" hidden="1">{"Riqfin97",#N/A,FALSE,"Tran";"Riqfinpro",#N/A,FALSE,"Tran"}</definedName>
    <definedName name="tj" localSheetId="3" hidden="1">{"Riqfin97",#N/A,FALSE,"Tran";"Riqfinpro",#N/A,FALSE,"Tran"}</definedName>
    <definedName name="tj" localSheetId="1" hidden="1">{"Riqfin97",#N/A,FALSE,"Tran";"Riqfinpro",#N/A,FALSE,"Tran"}</definedName>
    <definedName name="tj" localSheetId="2" hidden="1">{"Riqfin97",#N/A,FALSE,"Tran";"Riqfinpro",#N/A,FALSE,"Tran"}</definedName>
    <definedName name="tj" localSheetId="5" hidden="1">{"Riqfin97",#N/A,FALSE,"Tran";"Riqfinpro",#N/A,FALSE,"Tran"}</definedName>
    <definedName name="tj" hidden="1">{"Riqfin97",#N/A,FALSE,"Tran";"Riqfinpro",#N/A,FALSE,"Tran"}</definedName>
    <definedName name="tjutju" hidden="1">'[44]Fax a enviar'!#REF!</definedName>
    <definedName name="TM" localSheetId="8">#REF!</definedName>
    <definedName name="TM" localSheetId="9">#REF!</definedName>
    <definedName name="TM" localSheetId="4">#REF!</definedName>
    <definedName name="TM" localSheetId="6">#REF!</definedName>
    <definedName name="TM" localSheetId="3">#REF!</definedName>
    <definedName name="TM" localSheetId="1">#REF!</definedName>
    <definedName name="TM" localSheetId="2">#REF!</definedName>
    <definedName name="TM" localSheetId="5">#REF!</definedName>
    <definedName name="TM">#REF!</definedName>
    <definedName name="TM_D" localSheetId="8">#REF!</definedName>
    <definedName name="TM_D" localSheetId="9">#REF!</definedName>
    <definedName name="TM_D" localSheetId="4">#REF!</definedName>
    <definedName name="TM_D" localSheetId="6">#REF!</definedName>
    <definedName name="TM_D" localSheetId="3">#REF!</definedName>
    <definedName name="TM_D" localSheetId="1">#REF!</definedName>
    <definedName name="TM_D" localSheetId="2">#REF!</definedName>
    <definedName name="TM_D">#REF!</definedName>
    <definedName name="TM_DPCH" localSheetId="8">#REF!</definedName>
    <definedName name="TM_DPCH" localSheetId="9">#REF!</definedName>
    <definedName name="TM_DPCH" localSheetId="4">#REF!</definedName>
    <definedName name="TM_DPCH" localSheetId="6">#REF!</definedName>
    <definedName name="TM_DPCH" localSheetId="3">#REF!</definedName>
    <definedName name="TM_DPCH" localSheetId="1">#REF!</definedName>
    <definedName name="TM_DPCH" localSheetId="2">#REF!</definedName>
    <definedName name="TM_DPCH">#REF!</definedName>
    <definedName name="TM_R" localSheetId="9">#REF!</definedName>
    <definedName name="TM_R" localSheetId="6">#REF!</definedName>
    <definedName name="TM_R" localSheetId="2">#REF!</definedName>
    <definedName name="TM_R" localSheetId="5">#REF!</definedName>
    <definedName name="TM_R">#REF!</definedName>
    <definedName name="TM_RPCH" localSheetId="9">#REF!</definedName>
    <definedName name="TM_RPCH" localSheetId="6">#REF!</definedName>
    <definedName name="TM_RPCH" localSheetId="2">#REF!</definedName>
    <definedName name="TM_RPCH" localSheetId="5">#REF!</definedName>
    <definedName name="TM_RPCH">#REF!</definedName>
    <definedName name="TMG" localSheetId="9">#REF!</definedName>
    <definedName name="TMG" localSheetId="6">#REF!</definedName>
    <definedName name="TMG" localSheetId="2">#REF!</definedName>
    <definedName name="TMG" localSheetId="5">#REF!</definedName>
    <definedName name="TMG">#REF!</definedName>
    <definedName name="TMG_D">[40]Q5!$E$23:$AH$23</definedName>
    <definedName name="TMG_DPCH" localSheetId="8">#REF!</definedName>
    <definedName name="TMG_DPCH" localSheetId="9">#REF!</definedName>
    <definedName name="TMG_DPCH" localSheetId="4">#REF!</definedName>
    <definedName name="TMG_DPCH" localSheetId="6">#REF!</definedName>
    <definedName name="TMG_DPCH" localSheetId="3">#REF!</definedName>
    <definedName name="TMG_DPCH" localSheetId="1">#REF!</definedName>
    <definedName name="TMG_DPCH" localSheetId="2">#REF!</definedName>
    <definedName name="TMG_DPCH" localSheetId="5">#REF!</definedName>
    <definedName name="TMG_DPCH">#REF!</definedName>
    <definedName name="TMG_R" localSheetId="8">#REF!</definedName>
    <definedName name="TMG_R" localSheetId="9">#REF!</definedName>
    <definedName name="TMG_R" localSheetId="4">#REF!</definedName>
    <definedName name="TMG_R" localSheetId="6">#REF!</definedName>
    <definedName name="TMG_R" localSheetId="3">#REF!</definedName>
    <definedName name="TMG_R" localSheetId="1">#REF!</definedName>
    <definedName name="TMG_R" localSheetId="2">#REF!</definedName>
    <definedName name="TMG_R">#REF!</definedName>
    <definedName name="TMG_RPCH" localSheetId="8">#REF!</definedName>
    <definedName name="TMG_RPCH" localSheetId="9">#REF!</definedName>
    <definedName name="TMG_RPCH" localSheetId="4">#REF!</definedName>
    <definedName name="TMG_RPCH" localSheetId="6">#REF!</definedName>
    <definedName name="TMG_RPCH" localSheetId="3">#REF!</definedName>
    <definedName name="TMG_RPCH" localSheetId="1">#REF!</definedName>
    <definedName name="TMG_RPCH" localSheetId="2">#REF!</definedName>
    <definedName name="TMG_RPCH">#REF!</definedName>
    <definedName name="TMGO">#N/A</definedName>
    <definedName name="TMGO_D" localSheetId="8">#REF!</definedName>
    <definedName name="TMGO_D" localSheetId="9">#REF!</definedName>
    <definedName name="TMGO_D" localSheetId="4">#REF!</definedName>
    <definedName name="TMGO_D" localSheetId="6">#REF!</definedName>
    <definedName name="TMGO_D" localSheetId="3">#REF!</definedName>
    <definedName name="TMGO_D" localSheetId="1">#REF!</definedName>
    <definedName name="TMGO_D" localSheetId="2">#REF!</definedName>
    <definedName name="TMGO_D" localSheetId="5">#REF!</definedName>
    <definedName name="TMGO_D">#REF!</definedName>
    <definedName name="TMGO_DPCH" localSheetId="8">#REF!</definedName>
    <definedName name="TMGO_DPCH" localSheetId="9">#REF!</definedName>
    <definedName name="TMGO_DPCH" localSheetId="4">#REF!</definedName>
    <definedName name="TMGO_DPCH" localSheetId="6">#REF!</definedName>
    <definedName name="TMGO_DPCH" localSheetId="3">#REF!</definedName>
    <definedName name="TMGO_DPCH" localSheetId="1">#REF!</definedName>
    <definedName name="TMGO_DPCH" localSheetId="2">#REF!</definedName>
    <definedName name="TMGO_DPCH">#REF!</definedName>
    <definedName name="TMGO_R" localSheetId="8">#REF!</definedName>
    <definedName name="TMGO_R" localSheetId="9">#REF!</definedName>
    <definedName name="TMGO_R" localSheetId="4">#REF!</definedName>
    <definedName name="TMGO_R" localSheetId="6">#REF!</definedName>
    <definedName name="TMGO_R" localSheetId="3">#REF!</definedName>
    <definedName name="TMGO_R" localSheetId="1">#REF!</definedName>
    <definedName name="TMGO_R" localSheetId="2">#REF!</definedName>
    <definedName name="TMGO_R">#REF!</definedName>
    <definedName name="TMGO_RPCH" localSheetId="9">#REF!</definedName>
    <definedName name="TMGO_RPCH" localSheetId="6">#REF!</definedName>
    <definedName name="TMGO_RPCH" localSheetId="2">#REF!</definedName>
    <definedName name="TMGO_RPCH" localSheetId="5">#REF!</definedName>
    <definedName name="TMGO_RPCH">#REF!</definedName>
    <definedName name="TMGXO" localSheetId="9">#REF!</definedName>
    <definedName name="TMGXO" localSheetId="6">#REF!</definedName>
    <definedName name="TMGXO" localSheetId="2">#REF!</definedName>
    <definedName name="TMGXO" localSheetId="5">#REF!</definedName>
    <definedName name="TMGXO">#REF!</definedName>
    <definedName name="TMGXO_D" localSheetId="9">#REF!</definedName>
    <definedName name="TMGXO_D" localSheetId="6">#REF!</definedName>
    <definedName name="TMGXO_D" localSheetId="2">#REF!</definedName>
    <definedName name="TMGXO_D" localSheetId="5">#REF!</definedName>
    <definedName name="TMGXO_D">#REF!</definedName>
    <definedName name="TMGXO_DPCH" localSheetId="9">#REF!</definedName>
    <definedName name="TMGXO_DPCH" localSheetId="6">#REF!</definedName>
    <definedName name="TMGXO_DPCH" localSheetId="2">#REF!</definedName>
    <definedName name="TMGXO_DPCH" localSheetId="5">#REF!</definedName>
    <definedName name="TMGXO_DPCH">#REF!</definedName>
    <definedName name="TMGXO_R" localSheetId="9">#REF!</definedName>
    <definedName name="TMGXO_R" localSheetId="6">#REF!</definedName>
    <definedName name="TMGXO_R" localSheetId="2">#REF!</definedName>
    <definedName name="TMGXO_R" localSheetId="5">#REF!</definedName>
    <definedName name="TMGXO_R">#REF!</definedName>
    <definedName name="TMGXO_RPCH" localSheetId="9">#REF!</definedName>
    <definedName name="TMGXO_RPCH" localSheetId="6">#REF!</definedName>
    <definedName name="TMGXO_RPCH" localSheetId="2">#REF!</definedName>
    <definedName name="TMGXO_RPCH" localSheetId="5">#REF!</definedName>
    <definedName name="TMGXO_RPCH">#REF!</definedName>
    <definedName name="TMS" localSheetId="9">#REF!</definedName>
    <definedName name="TMS" localSheetId="6">#REF!</definedName>
    <definedName name="TMS" localSheetId="2">#REF!</definedName>
    <definedName name="TMS" localSheetId="5">#REF!</definedName>
    <definedName name="TMS">#REF!</definedName>
    <definedName name="TOC" localSheetId="9">#REF!</definedName>
    <definedName name="TOC" localSheetId="6">#REF!</definedName>
    <definedName name="TOC" localSheetId="1">#REF!</definedName>
    <definedName name="TOC" localSheetId="2">#REF!</definedName>
    <definedName name="TOC" localSheetId="5">#REF!</definedName>
    <definedName name="TOC">#REF!</definedName>
    <definedName name="TODO">[75]BCC!$A$1:$N$821,[75]BCC!$A$822:$N$1624</definedName>
    <definedName name="TOT00" localSheetId="8">#REF!</definedName>
    <definedName name="TOT00" localSheetId="9">#REF!</definedName>
    <definedName name="TOT00" localSheetId="4">#REF!</definedName>
    <definedName name="TOT00" localSheetId="6">#REF!</definedName>
    <definedName name="TOT00" localSheetId="3">#REF!</definedName>
    <definedName name="TOT00" localSheetId="1">#REF!</definedName>
    <definedName name="TOT00" localSheetId="2">#REF!</definedName>
    <definedName name="TOT00" localSheetId="5">#REF!</definedName>
    <definedName name="TOT00">#REF!</definedName>
    <definedName name="TOTAL" localSheetId="8">#REF!</definedName>
    <definedName name="TOTAL" localSheetId="9">#REF!</definedName>
    <definedName name="TOTAL" localSheetId="4">#REF!</definedName>
    <definedName name="TOTAL" localSheetId="6">#REF!</definedName>
    <definedName name="TOTAL" localSheetId="3">#REF!</definedName>
    <definedName name="TOTAL" localSheetId="1">#REF!</definedName>
    <definedName name="TOTAL" localSheetId="2">#REF!</definedName>
    <definedName name="TOTAL">#REF!</definedName>
    <definedName name="Trade" localSheetId="8">#REF!</definedName>
    <definedName name="Trade" localSheetId="9">#REF!</definedName>
    <definedName name="Trade" localSheetId="4">#REF!</definedName>
    <definedName name="Trade" localSheetId="6">#REF!</definedName>
    <definedName name="Trade" localSheetId="3">#REF!</definedName>
    <definedName name="Trade" localSheetId="2">#REF!</definedName>
    <definedName name="Trade">#REF!</definedName>
    <definedName name="TRADE3" localSheetId="8">[14]Trade!#REF!</definedName>
    <definedName name="TRADE3" localSheetId="9">[14]Trade!#REF!</definedName>
    <definedName name="TRADE3" localSheetId="4">[14]Trade!#REF!</definedName>
    <definedName name="TRADE3" localSheetId="6">[14]Trade!#REF!</definedName>
    <definedName name="TRADE3" localSheetId="3">[14]Trade!#REF!</definedName>
    <definedName name="TRADE3" localSheetId="2">[14]Trade!#REF!</definedName>
    <definedName name="TRADE3">[14]Trade!#REF!</definedName>
    <definedName name="TransChoice" localSheetId="7">OFFSET(TransList,0,0,COUNTA(TransList),1)</definedName>
    <definedName name="TransChoice" localSheetId="8">OFFSET(TransList,0,0,COUNTA(TransList),1)</definedName>
    <definedName name="TransChoice" localSheetId="9">OFFSET(TransList,0,0,COUNTA(TransList),1)</definedName>
    <definedName name="TransChoice" localSheetId="0">OFFSET(TransList,0,0,COUNTA(TransList),1)</definedName>
    <definedName name="TransChoice" localSheetId="4">OFFSET(TransList,0,0,COUNTA(TransList),1)</definedName>
    <definedName name="TransChoice" localSheetId="6">OFFSET(TransList,0,0,COUNTA(TransList),1)</definedName>
    <definedName name="TransChoice" localSheetId="3">OFFSET(TransList,0,0,COUNTA(TransList),1)</definedName>
    <definedName name="TransChoice" localSheetId="1">OFFSET(TransList,0,0,COUNTA(TransList),1)</definedName>
    <definedName name="TransChoice" localSheetId="2">OFFSET(TransList,0,0,COUNTA(TransList),1)</definedName>
    <definedName name="TransChoice" localSheetId="5">OFFSET(TransList,0,0,COUNTA(TransList),1)</definedName>
    <definedName name="TransChoice">OFFSET(TransList,0,0,COUNTA(TransList),1)</definedName>
    <definedName name="trert" localSheetId="7" hidden="1">'[47]Fax a enviar'!#REF!</definedName>
    <definedName name="trert" localSheetId="8" hidden="1">'[47]Fax a enviar'!#REF!</definedName>
    <definedName name="trert" localSheetId="9" hidden="1">'[47]Fax a enviar'!#REF!</definedName>
    <definedName name="trert" localSheetId="0" hidden="1">'[47]Fax a enviar'!#REF!</definedName>
    <definedName name="trert" localSheetId="4" hidden="1">'[47]Fax a enviar'!#REF!</definedName>
    <definedName name="trert" localSheetId="6" hidden="1">'[47]Fax a enviar'!#REF!</definedName>
    <definedName name="trert" localSheetId="3" hidden="1">'[47]Fax a enviar'!#REF!</definedName>
    <definedName name="trert" localSheetId="1" hidden="1">'[47]Fax a enviar'!#REF!</definedName>
    <definedName name="trert" localSheetId="2" hidden="1">'[47]Fax a enviar'!#REF!</definedName>
    <definedName name="trert" localSheetId="5" hidden="1">'[47]Fax a enviar'!#REF!</definedName>
    <definedName name="trert" hidden="1">'[47]Fax a enviar'!#REF!</definedName>
    <definedName name="TRIGO" localSheetId="7">#REF!</definedName>
    <definedName name="TRIGO" localSheetId="8">#REF!</definedName>
    <definedName name="TRIGO" localSheetId="9">#REF!</definedName>
    <definedName name="TRIGO" localSheetId="0">#REF!</definedName>
    <definedName name="TRIGO" localSheetId="4">#REF!</definedName>
    <definedName name="TRIGO" localSheetId="6">#REF!</definedName>
    <definedName name="TRIGO" localSheetId="3">#REF!</definedName>
    <definedName name="TRIGO" localSheetId="1">#REF!</definedName>
    <definedName name="TRIGO" localSheetId="2">#REF!</definedName>
    <definedName name="TRIGO">#REF!</definedName>
    <definedName name="Trim">[62]Codigos!$A$5:$E$11</definedName>
    <definedName name="trrtr" localSheetId="8" hidden="1">#REF!</definedName>
    <definedName name="trrtr" localSheetId="9" hidden="1">#REF!</definedName>
    <definedName name="trrtr" localSheetId="4" hidden="1">#REF!</definedName>
    <definedName name="trrtr" localSheetId="6" hidden="1">#REF!</definedName>
    <definedName name="trrtr" localSheetId="3" hidden="1">#REF!</definedName>
    <definedName name="trrtr" localSheetId="1" hidden="1">#REF!</definedName>
    <definedName name="trrtr" localSheetId="2" hidden="1">#REF!</definedName>
    <definedName name="trrtr" localSheetId="5" hidden="1">#REF!</definedName>
    <definedName name="trrtr" hidden="1">#REF!</definedName>
    <definedName name="trtert" localSheetId="8" hidden="1">'[47]Fax a enviar'!#REF!</definedName>
    <definedName name="trtert" localSheetId="9" hidden="1">'[47]Fax a enviar'!#REF!</definedName>
    <definedName name="trtert" localSheetId="4" hidden="1">'[47]Fax a enviar'!#REF!</definedName>
    <definedName name="trtert" localSheetId="6" hidden="1">'[47]Fax a enviar'!#REF!</definedName>
    <definedName name="trtert" localSheetId="3" hidden="1">'[47]Fax a enviar'!#REF!</definedName>
    <definedName name="trtert" localSheetId="1" hidden="1">'[47]Fax a enviar'!#REF!</definedName>
    <definedName name="trtert" localSheetId="2" hidden="1">'[47]Fax a enviar'!#REF!</definedName>
    <definedName name="trtert" localSheetId="5" hidden="1">'[47]Fax a enviar'!#REF!</definedName>
    <definedName name="trtert" hidden="1">'[47]Fax a enviar'!#REF!</definedName>
    <definedName name="trtr" localSheetId="9" hidden="1">'[47]Fax a enviar'!#REF!</definedName>
    <definedName name="trtr" localSheetId="4" hidden="1">'[47]Fax a enviar'!#REF!</definedName>
    <definedName name="trtr" localSheetId="6" hidden="1">'[47]Fax a enviar'!#REF!</definedName>
    <definedName name="trtr" localSheetId="3" hidden="1">'[47]Fax a enviar'!#REF!</definedName>
    <definedName name="trtr" localSheetId="1" hidden="1">'[47]Fax a enviar'!#REF!</definedName>
    <definedName name="trtr" localSheetId="2" hidden="1">'[47]Fax a enviar'!#REF!</definedName>
    <definedName name="trtr" localSheetId="5" hidden="1">'[47]Fax a enviar'!#REF!</definedName>
    <definedName name="trtr" hidden="1">'[47]Fax a enviar'!#REF!</definedName>
    <definedName name="tt" localSheetId="8">#REF!</definedName>
    <definedName name="tt" localSheetId="9">#REF!</definedName>
    <definedName name="tt" localSheetId="4">#REF!</definedName>
    <definedName name="tt" localSheetId="6">#REF!</definedName>
    <definedName name="tt" localSheetId="3">#REF!</definedName>
    <definedName name="tt" localSheetId="1">#REF!</definedName>
    <definedName name="tt" localSheetId="2">#REF!</definedName>
    <definedName name="tt" localSheetId="5">#REF!</definedName>
    <definedName name="tt">#REF!</definedName>
    <definedName name="tta" localSheetId="8">#REF!</definedName>
    <definedName name="tta" localSheetId="9">#REF!</definedName>
    <definedName name="tta" localSheetId="4">#REF!</definedName>
    <definedName name="tta" localSheetId="6">#REF!</definedName>
    <definedName name="tta" localSheetId="3">#REF!</definedName>
    <definedName name="tta" localSheetId="1">#REF!</definedName>
    <definedName name="tta" localSheetId="2">#REF!</definedName>
    <definedName name="tta">#REF!</definedName>
    <definedName name="ttaa" localSheetId="8">#REF!</definedName>
    <definedName name="ttaa" localSheetId="9">#REF!</definedName>
    <definedName name="ttaa" localSheetId="4">#REF!</definedName>
    <definedName name="ttaa" localSheetId="6">#REF!</definedName>
    <definedName name="ttaa" localSheetId="1">#REF!</definedName>
    <definedName name="ttaa" localSheetId="2">#REF!</definedName>
    <definedName name="ttaa">#REF!</definedName>
    <definedName name="ttetet" localSheetId="8" hidden="1">'[47]Fax a enviar'!#REF!</definedName>
    <definedName name="ttetet" localSheetId="9" hidden="1">'[47]Fax a enviar'!#REF!</definedName>
    <definedName name="ttetet" localSheetId="4" hidden="1">'[47]Fax a enviar'!#REF!</definedName>
    <definedName name="ttetet" localSheetId="6" hidden="1">'[47]Fax a enviar'!#REF!</definedName>
    <definedName name="ttetet" localSheetId="2" hidden="1">'[47]Fax a enviar'!#REF!</definedName>
    <definedName name="ttetet" hidden="1">'[47]Fax a enviar'!#REF!</definedName>
    <definedName name="ttt" localSheetId="8" hidden="1">'[44]Fax a enviar'!#REF!</definedName>
    <definedName name="ttt" localSheetId="9" hidden="1">'[44]Fax a enviar'!#REF!</definedName>
    <definedName name="ttt" localSheetId="4" hidden="1">'[44]Fax a enviar'!#REF!</definedName>
    <definedName name="ttt" localSheetId="6" hidden="1">'[44]Fax a enviar'!#REF!</definedName>
    <definedName name="ttt" localSheetId="2" hidden="1">'[44]Fax a enviar'!#REF!</definedName>
    <definedName name="ttt" hidden="1">'[44]Fax a enviar'!#REF!</definedName>
    <definedName name="tttt" localSheetId="7" hidden="1">{"Tab1",#N/A,FALSE,"P";"Tab2",#N/A,FALSE,"P"}</definedName>
    <definedName name="tttt" localSheetId="8" hidden="1">{"Tab1",#N/A,FALSE,"P";"Tab2",#N/A,FALSE,"P"}</definedName>
    <definedName name="tttt" localSheetId="9" hidden="1">{"Tab1",#N/A,FALSE,"P";"Tab2",#N/A,FALSE,"P"}</definedName>
    <definedName name="tttt" localSheetId="0" hidden="1">{"Tab1",#N/A,FALSE,"P";"Tab2",#N/A,FALSE,"P"}</definedName>
    <definedName name="tttt" localSheetId="4" hidden="1">{"Tab1",#N/A,FALSE,"P";"Tab2",#N/A,FALSE,"P"}</definedName>
    <definedName name="tttt" localSheetId="6" hidden="1">{"Tab1",#N/A,FALSE,"P";"Tab2",#N/A,FALSE,"P"}</definedName>
    <definedName name="tttt" localSheetId="3" hidden="1">{"Tab1",#N/A,FALSE,"P";"Tab2",#N/A,FALSE,"P"}</definedName>
    <definedName name="tttt" localSheetId="1" hidden="1">{"Tab1",#N/A,FALSE,"P";"Tab2",#N/A,FALSE,"P"}</definedName>
    <definedName name="tttt" localSheetId="2" hidden="1">{"Tab1",#N/A,FALSE,"P";"Tab2",#N/A,FALSE,"P"}</definedName>
    <definedName name="tttt" localSheetId="5" hidden="1">{"Tab1",#N/A,FALSE,"P";"Tab2",#N/A,FALSE,"P"}</definedName>
    <definedName name="tttt" hidden="1">{"Tab1",#N/A,FALSE,"P";"Tab2",#N/A,FALSE,"P"}</definedName>
    <definedName name="ttttt" hidden="1">[61]M!#REF!</definedName>
    <definedName name="twetwee" localSheetId="8" hidden="1">#REF!</definedName>
    <definedName name="twetwee" localSheetId="9" hidden="1">#REF!</definedName>
    <definedName name="twetwee" localSheetId="4" hidden="1">#REF!</definedName>
    <definedName name="twetwee" localSheetId="6" hidden="1">#REF!</definedName>
    <definedName name="twetwee" localSheetId="3" hidden="1">#REF!</definedName>
    <definedName name="twetwee" localSheetId="1" hidden="1">#REF!</definedName>
    <definedName name="twetwee" localSheetId="2" hidden="1">#REF!</definedName>
    <definedName name="twetwee" localSheetId="5" hidden="1">#REF!</definedName>
    <definedName name="twetwee" hidden="1">#REF!</definedName>
    <definedName name="TX" localSheetId="8">#REF!</definedName>
    <definedName name="TX" localSheetId="9">#REF!</definedName>
    <definedName name="TX" localSheetId="4">#REF!</definedName>
    <definedName name="TX" localSheetId="6">#REF!</definedName>
    <definedName name="TX" localSheetId="3">#REF!</definedName>
    <definedName name="TX" localSheetId="1">#REF!</definedName>
    <definedName name="TX" localSheetId="2">#REF!</definedName>
    <definedName name="TX">#REF!</definedName>
    <definedName name="TX_D" localSheetId="8">#REF!</definedName>
    <definedName name="TX_D" localSheetId="9">#REF!</definedName>
    <definedName name="TX_D" localSheetId="4">#REF!</definedName>
    <definedName name="TX_D" localSheetId="6">#REF!</definedName>
    <definedName name="TX_D" localSheetId="3">#REF!</definedName>
    <definedName name="TX_D" localSheetId="2">#REF!</definedName>
    <definedName name="TX_D">#REF!</definedName>
    <definedName name="TX_DPCH" localSheetId="9">#REF!</definedName>
    <definedName name="TX_DPCH" localSheetId="6">#REF!</definedName>
    <definedName name="TX_DPCH" localSheetId="2">#REF!</definedName>
    <definedName name="TX_DPCH" localSheetId="5">#REF!</definedName>
    <definedName name="TX_DPCH">#REF!</definedName>
    <definedName name="TX_R" localSheetId="9">#REF!</definedName>
    <definedName name="TX_R" localSheetId="6">#REF!</definedName>
    <definedName name="TX_R" localSheetId="2">#REF!</definedName>
    <definedName name="TX_R" localSheetId="5">#REF!</definedName>
    <definedName name="TX_R">#REF!</definedName>
    <definedName name="TX_RPCH" localSheetId="9">#REF!</definedName>
    <definedName name="TX_RPCH" localSheetId="6">#REF!</definedName>
    <definedName name="TX_RPCH" localSheetId="2">#REF!</definedName>
    <definedName name="TX_RPCH" localSheetId="5">#REF!</definedName>
    <definedName name="TX_RPCH">#REF!</definedName>
    <definedName name="TXG" localSheetId="9">#REF!</definedName>
    <definedName name="TXG" localSheetId="6">#REF!</definedName>
    <definedName name="TXG" localSheetId="2">#REF!</definedName>
    <definedName name="TXG" localSheetId="5">#REF!</definedName>
    <definedName name="TXG">#REF!</definedName>
    <definedName name="TXG_D">#N/A</definedName>
    <definedName name="TXG_DPCH" localSheetId="8">#REF!</definedName>
    <definedName name="TXG_DPCH" localSheetId="9">#REF!</definedName>
    <definedName name="TXG_DPCH" localSheetId="4">#REF!</definedName>
    <definedName name="TXG_DPCH" localSheetId="6">#REF!</definedName>
    <definedName name="TXG_DPCH" localSheetId="3">#REF!</definedName>
    <definedName name="TXG_DPCH" localSheetId="1">#REF!</definedName>
    <definedName name="TXG_DPCH" localSheetId="2">#REF!</definedName>
    <definedName name="TXG_DPCH" localSheetId="5">#REF!</definedName>
    <definedName name="TXG_DPCH">#REF!</definedName>
    <definedName name="TXG_R" localSheetId="8">#REF!</definedName>
    <definedName name="TXG_R" localSheetId="9">#REF!</definedName>
    <definedName name="TXG_R" localSheetId="4">#REF!</definedName>
    <definedName name="TXG_R" localSheetId="6">#REF!</definedName>
    <definedName name="TXG_R" localSheetId="3">#REF!</definedName>
    <definedName name="TXG_R" localSheetId="1">#REF!</definedName>
    <definedName name="TXG_R" localSheetId="2">#REF!</definedName>
    <definedName name="TXG_R">#REF!</definedName>
    <definedName name="TXG_RPCH" localSheetId="8">#REF!</definedName>
    <definedName name="TXG_RPCH" localSheetId="9">#REF!</definedName>
    <definedName name="TXG_RPCH" localSheetId="4">#REF!</definedName>
    <definedName name="TXG_RPCH" localSheetId="6">#REF!</definedName>
    <definedName name="TXG_RPCH" localSheetId="3">#REF!</definedName>
    <definedName name="TXG_RPCH" localSheetId="1">#REF!</definedName>
    <definedName name="TXG_RPCH" localSheetId="2">#REF!</definedName>
    <definedName name="TXG_RPCH">#REF!</definedName>
    <definedName name="TXGO">#N/A</definedName>
    <definedName name="TXGO_D" localSheetId="8">#REF!</definedName>
    <definedName name="TXGO_D" localSheetId="9">#REF!</definedName>
    <definedName name="TXGO_D" localSheetId="4">#REF!</definedName>
    <definedName name="TXGO_D" localSheetId="6">#REF!</definedName>
    <definedName name="TXGO_D" localSheetId="3">#REF!</definedName>
    <definedName name="TXGO_D" localSheetId="1">#REF!</definedName>
    <definedName name="TXGO_D" localSheetId="2">#REF!</definedName>
    <definedName name="TXGO_D" localSheetId="5">#REF!</definedName>
    <definedName name="TXGO_D">#REF!</definedName>
    <definedName name="TXGO_DPCH" localSheetId="8">#REF!</definedName>
    <definedName name="TXGO_DPCH" localSheetId="9">#REF!</definedName>
    <definedName name="TXGO_DPCH" localSheetId="4">#REF!</definedName>
    <definedName name="TXGO_DPCH" localSheetId="6">#REF!</definedName>
    <definedName name="TXGO_DPCH" localSheetId="3">#REF!</definedName>
    <definedName name="TXGO_DPCH" localSheetId="1">#REF!</definedName>
    <definedName name="TXGO_DPCH" localSheetId="2">#REF!</definedName>
    <definedName name="TXGO_DPCH">#REF!</definedName>
    <definedName name="TXGO_R" localSheetId="8">#REF!</definedName>
    <definedName name="TXGO_R" localSheetId="9">#REF!</definedName>
    <definedName name="TXGO_R" localSheetId="4">#REF!</definedName>
    <definedName name="TXGO_R" localSheetId="6">#REF!</definedName>
    <definedName name="TXGO_R" localSheetId="3">#REF!</definedName>
    <definedName name="TXGO_R" localSheetId="1">#REF!</definedName>
    <definedName name="TXGO_R" localSheetId="2">#REF!</definedName>
    <definedName name="TXGO_R">#REF!</definedName>
    <definedName name="TXGO_RPCH" localSheetId="9">#REF!</definedName>
    <definedName name="TXGO_RPCH" localSheetId="6">#REF!</definedName>
    <definedName name="TXGO_RPCH" localSheetId="2">#REF!</definedName>
    <definedName name="TXGO_RPCH" localSheetId="5">#REF!</definedName>
    <definedName name="TXGO_RPCH">#REF!</definedName>
    <definedName name="TXGXO" localSheetId="9">#REF!</definedName>
    <definedName name="TXGXO" localSheetId="6">#REF!</definedName>
    <definedName name="TXGXO" localSheetId="2">#REF!</definedName>
    <definedName name="TXGXO" localSheetId="5">#REF!</definedName>
    <definedName name="TXGXO">#REF!</definedName>
    <definedName name="TXGXO_D" localSheetId="9">#REF!</definedName>
    <definedName name="TXGXO_D" localSheetId="6">#REF!</definedName>
    <definedName name="TXGXO_D" localSheetId="2">#REF!</definedName>
    <definedName name="TXGXO_D" localSheetId="5">#REF!</definedName>
    <definedName name="TXGXO_D">#REF!</definedName>
    <definedName name="TXGXO_DPCH" localSheetId="9">#REF!</definedName>
    <definedName name="TXGXO_DPCH" localSheetId="6">#REF!</definedName>
    <definedName name="TXGXO_DPCH" localSheetId="2">#REF!</definedName>
    <definedName name="TXGXO_DPCH" localSheetId="5">#REF!</definedName>
    <definedName name="TXGXO_DPCH">#REF!</definedName>
    <definedName name="TXGXO_R" localSheetId="9">#REF!</definedName>
    <definedName name="TXGXO_R" localSheetId="6">#REF!</definedName>
    <definedName name="TXGXO_R" localSheetId="2">#REF!</definedName>
    <definedName name="TXGXO_R" localSheetId="5">#REF!</definedName>
    <definedName name="TXGXO_R">#REF!</definedName>
    <definedName name="TXGXO_RPCH" localSheetId="9">#REF!</definedName>
    <definedName name="TXGXO_RPCH" localSheetId="6">#REF!</definedName>
    <definedName name="TXGXO_RPCH" localSheetId="2">#REF!</definedName>
    <definedName name="TXGXO_RPCH" localSheetId="5">#REF!</definedName>
    <definedName name="TXGXO_RPCH">#REF!</definedName>
    <definedName name="TXS" localSheetId="9">#REF!</definedName>
    <definedName name="TXS" localSheetId="6">#REF!</definedName>
    <definedName name="TXS" localSheetId="2">#REF!</definedName>
    <definedName name="TXS" localSheetId="5">#REF!</definedName>
    <definedName name="TXS">#REF!</definedName>
    <definedName name="ty" localSheetId="7" hidden="1">{"Riqfin97",#N/A,FALSE,"Tran";"Riqfinpro",#N/A,FALSE,"Tran"}</definedName>
    <definedName name="ty" localSheetId="8" hidden="1">{"Riqfin97",#N/A,FALSE,"Tran";"Riqfinpro",#N/A,FALSE,"Tran"}</definedName>
    <definedName name="ty" localSheetId="9" hidden="1">{"Riqfin97",#N/A,FALSE,"Tran";"Riqfinpro",#N/A,FALSE,"Tran"}</definedName>
    <definedName name="ty" localSheetId="0" hidden="1">{"Riqfin97",#N/A,FALSE,"Tran";"Riqfinpro",#N/A,FALSE,"Tran"}</definedName>
    <definedName name="ty" localSheetId="4" hidden="1">{"Riqfin97",#N/A,FALSE,"Tran";"Riqfinpro",#N/A,FALSE,"Tran"}</definedName>
    <definedName name="ty" localSheetId="6" hidden="1">{"Riqfin97",#N/A,FALSE,"Tran";"Riqfinpro",#N/A,FALSE,"Tran"}</definedName>
    <definedName name="ty" localSheetId="3" hidden="1">{"Riqfin97",#N/A,FALSE,"Tran";"Riqfinpro",#N/A,FALSE,"Tran"}</definedName>
    <definedName name="ty" localSheetId="1" hidden="1">{"Riqfin97",#N/A,FALSE,"Tran";"Riqfinpro",#N/A,FALSE,"Tran"}</definedName>
    <definedName name="ty" localSheetId="2" hidden="1">{"Riqfin97",#N/A,FALSE,"Tran";"Riqfinpro",#N/A,FALSE,"Tran"}</definedName>
    <definedName name="ty" localSheetId="5" hidden="1">{"Riqfin97",#N/A,FALSE,"Tran";"Riqfinpro",#N/A,FALSE,"Tran"}</definedName>
    <definedName name="ty" hidden="1">{"Riqfin97",#N/A,FALSE,"Tran";"Riqfinpro",#N/A,FALSE,"Tran"}</definedName>
    <definedName name="UAED" localSheetId="8">#REF!</definedName>
    <definedName name="UAED" localSheetId="9">#REF!</definedName>
    <definedName name="UAED" localSheetId="4">#REF!</definedName>
    <definedName name="UAED" localSheetId="6">#REF!</definedName>
    <definedName name="UAED" localSheetId="3">#REF!</definedName>
    <definedName name="UAED" localSheetId="1">#REF!</definedName>
    <definedName name="UAED" localSheetId="2">#REF!</definedName>
    <definedName name="UAED" localSheetId="5">#REF!</definedName>
    <definedName name="UAED">#REF!</definedName>
    <definedName name="UAED1" localSheetId="8">#REF!</definedName>
    <definedName name="UAED1" localSheetId="9">#REF!</definedName>
    <definedName name="UAED1" localSheetId="4">#REF!</definedName>
    <definedName name="UAED1" localSheetId="6">#REF!</definedName>
    <definedName name="UAED1" localSheetId="3">#REF!</definedName>
    <definedName name="UAED1" localSheetId="1">#REF!</definedName>
    <definedName name="UAED1" localSheetId="2">#REF!</definedName>
    <definedName name="UAED1">#REF!</definedName>
    <definedName name="UC" localSheetId="8">#REF!</definedName>
    <definedName name="UC" localSheetId="9">#REF!</definedName>
    <definedName name="UC" localSheetId="4">#REF!</definedName>
    <definedName name="UC" localSheetId="6">#REF!</definedName>
    <definedName name="UC" localSheetId="3">#REF!</definedName>
    <definedName name="UC" localSheetId="1">#REF!</definedName>
    <definedName name="UC" localSheetId="2">#REF!</definedName>
    <definedName name="UC">#REF!</definedName>
    <definedName name="UC1A" localSheetId="9">#REF!</definedName>
    <definedName name="UC1A" localSheetId="6">#REF!</definedName>
    <definedName name="UC1A" localSheetId="1">#REF!</definedName>
    <definedName name="UC1A" localSheetId="2">#REF!</definedName>
    <definedName name="UC1A" localSheetId="5">#REF!</definedName>
    <definedName name="UC1A">#REF!</definedName>
    <definedName name="UHLKJH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nemp_96Q3" localSheetId="9">#REF!</definedName>
    <definedName name="unemp_96Q3" localSheetId="0">#REF!</definedName>
    <definedName name="unemp_96Q3" localSheetId="4">#REF!</definedName>
    <definedName name="unemp_96Q3" localSheetId="6">#REF!</definedName>
    <definedName name="unemp_96Q3" localSheetId="3">#REF!</definedName>
    <definedName name="unemp_96Q3" localSheetId="1">#REF!</definedName>
    <definedName name="unemp_96Q3" localSheetId="2">#REF!</definedName>
    <definedName name="unemp_96Q3" localSheetId="5">#REF!</definedName>
    <definedName name="unemp_96Q3">#REF!</definedName>
    <definedName name="unemp_96Q4" localSheetId="8">#REF!</definedName>
    <definedName name="unemp_96Q4" localSheetId="9">#REF!</definedName>
    <definedName name="unemp_96Q4" localSheetId="0">#REF!</definedName>
    <definedName name="unemp_96Q4" localSheetId="4">#REF!</definedName>
    <definedName name="unemp_96Q4" localSheetId="6">#REF!</definedName>
    <definedName name="unemp_96Q4" localSheetId="3">#REF!</definedName>
    <definedName name="unemp_96Q4" localSheetId="1">#REF!</definedName>
    <definedName name="unemp_96Q4" localSheetId="2">#REF!</definedName>
    <definedName name="unemp_96Q4">#REF!</definedName>
    <definedName name="unemp_97Q1" localSheetId="8">#REF!</definedName>
    <definedName name="unemp_97Q1" localSheetId="9">#REF!</definedName>
    <definedName name="unemp_97Q1" localSheetId="4">#REF!</definedName>
    <definedName name="unemp_97Q1" localSheetId="6">#REF!</definedName>
    <definedName name="unemp_97Q1" localSheetId="3">#REF!</definedName>
    <definedName name="unemp_97Q1" localSheetId="1">#REF!</definedName>
    <definedName name="unemp_97Q1" localSheetId="2">#REF!</definedName>
    <definedName name="unemp_97Q1">#REF!</definedName>
    <definedName name="unemp_97Q2" localSheetId="9">#REF!</definedName>
    <definedName name="unemp_97Q2" localSheetId="6">#REF!</definedName>
    <definedName name="unemp_97Q2" localSheetId="2">#REF!</definedName>
    <definedName name="unemp_97Q2" localSheetId="5">#REF!</definedName>
    <definedName name="unemp_97Q2">#REF!</definedName>
    <definedName name="unemp_nat" localSheetId="9">#REF!</definedName>
    <definedName name="unemp_nat" localSheetId="6">#REF!</definedName>
    <definedName name="unemp_nat" localSheetId="2">#REF!</definedName>
    <definedName name="unemp_nat" localSheetId="5">#REF!</definedName>
    <definedName name="unemp_nat">#REF!</definedName>
    <definedName name="unemp_urbrural" localSheetId="9">#REF!</definedName>
    <definedName name="unemp_urbrural" localSheetId="6">#REF!</definedName>
    <definedName name="unemp_urbrural" localSheetId="2">#REF!</definedName>
    <definedName name="unemp_urbrural" localSheetId="5">#REF!</definedName>
    <definedName name="unemp_urbrural">#REF!</definedName>
    <definedName name="UnitsLabel" localSheetId="9">#REF!</definedName>
    <definedName name="UnitsLabel" localSheetId="6">#REF!</definedName>
    <definedName name="UnitsLabel" localSheetId="1">#REF!</definedName>
    <definedName name="UnitsLabel" localSheetId="2">#REF!</definedName>
    <definedName name="UnitsLabel" localSheetId="5">#REF!</definedName>
    <definedName name="UnitsLabel">#REF!</definedName>
    <definedName name="US_1" localSheetId="8">OFFSET(#REF!,0,0,COUNT(#REF!),1)</definedName>
    <definedName name="US_1" localSheetId="9">OFFSET(#REF!,0,0,COUNT(#REF!),1)</definedName>
    <definedName name="US_1" localSheetId="4">OFFSET(#REF!,0,0,COUNT(#REF!),1)</definedName>
    <definedName name="US_1" localSheetId="6">OFFSET(#REF!,0,0,COUNT(#REF!),1)</definedName>
    <definedName name="US_1" localSheetId="3">OFFSET(#REF!,0,0,COUNT(#REF!),1)</definedName>
    <definedName name="US_1" localSheetId="1">OFFSET(#REF!,0,0,COUNT(#REF!),1)</definedName>
    <definedName name="US_1" localSheetId="2">OFFSET(#REF!,0,0,COUNT(#REF!),1)</definedName>
    <definedName name="US_1">OFFSET(#REF!,0,0,COUNT(#REF!),1)</definedName>
    <definedName name="US_2" localSheetId="9">OFFSET(#REF!,0,0,COUNT(#REF!),1)</definedName>
    <definedName name="US_2" localSheetId="6">OFFSET(#REF!,0,0,COUNT(#REF!),1)</definedName>
    <definedName name="US_2" localSheetId="2">OFFSET(#REF!,0,0,COUNT(#REF!),1)</definedName>
    <definedName name="US_2" localSheetId="5">OFFSET(#REF!,0,0,COUNT(#REF!),1)</definedName>
    <definedName name="US_2">OFFSET(#REF!,0,0,COUNT(#REF!),1)</definedName>
    <definedName name="USavg" localSheetId="9">OFFSET(#REF!,0,0,COUNT(#REF!),1)</definedName>
    <definedName name="USavg" localSheetId="6">OFFSET(#REF!,0,0,COUNT(#REF!),1)</definedName>
    <definedName name="USavg" localSheetId="2">OFFSET(#REF!,0,0,COUNT(#REF!),1)</definedName>
    <definedName name="USavg" localSheetId="5">OFFSET(#REF!,0,0,COUNT(#REF!),1)</definedName>
    <definedName name="USavg">OFFSET(#REF!,0,0,COUNT(#REF!),1)</definedName>
    <definedName name="USCRUDE87" localSheetId="8">#REF!</definedName>
    <definedName name="USCRUDE87" localSheetId="9">#REF!</definedName>
    <definedName name="USCRUDE87" localSheetId="4">#REF!</definedName>
    <definedName name="USCRUDE87" localSheetId="6">#REF!</definedName>
    <definedName name="USCRUDE87" localSheetId="3">#REF!</definedName>
    <definedName name="USCRUDE87" localSheetId="1">#REF!</definedName>
    <definedName name="USCRUDE87" localSheetId="2">#REF!</definedName>
    <definedName name="USCRUDE87" localSheetId="5">#REF!</definedName>
    <definedName name="USCRUDE87">#REF!</definedName>
    <definedName name="USCRUDE88" localSheetId="8">#REF!</definedName>
    <definedName name="USCRUDE88" localSheetId="9">#REF!</definedName>
    <definedName name="USCRUDE88" localSheetId="4">#REF!</definedName>
    <definedName name="USCRUDE88" localSheetId="6">#REF!</definedName>
    <definedName name="USCRUDE88" localSheetId="3">#REF!</definedName>
    <definedName name="USCRUDE88" localSheetId="1">#REF!</definedName>
    <definedName name="USCRUDE88" localSheetId="2">#REF!</definedName>
    <definedName name="USCRUDE88">#REF!</definedName>
    <definedName name="USDIST87" localSheetId="8">#REF!</definedName>
    <definedName name="USDIST87" localSheetId="9">#REF!</definedName>
    <definedName name="USDIST87" localSheetId="4">#REF!</definedName>
    <definedName name="USDIST87" localSheetId="6">#REF!</definedName>
    <definedName name="USDIST87" localSheetId="3">#REF!</definedName>
    <definedName name="USDIST87" localSheetId="1">#REF!</definedName>
    <definedName name="USDIST87" localSheetId="2">#REF!</definedName>
    <definedName name="USDIST87">#REF!</definedName>
    <definedName name="USDIST88" localSheetId="9">#REF!</definedName>
    <definedName name="USDIST88" localSheetId="6">#REF!</definedName>
    <definedName name="USDIST88" localSheetId="1">#REF!</definedName>
    <definedName name="USDIST88" localSheetId="2">#REF!</definedName>
    <definedName name="USDIST88" localSheetId="5">#REF!</definedName>
    <definedName name="USDIST88">#REF!</definedName>
    <definedName name="USDSR" localSheetId="9">#REF!</definedName>
    <definedName name="USDSR" localSheetId="6">#REF!</definedName>
    <definedName name="USDSR" localSheetId="2">#REF!</definedName>
    <definedName name="USDSR" localSheetId="5">#REF!</definedName>
    <definedName name="USDSR">#REF!</definedName>
    <definedName name="USMG87" localSheetId="9">#REF!</definedName>
    <definedName name="USMG87" localSheetId="6">#REF!</definedName>
    <definedName name="USMG87" localSheetId="1">#REF!</definedName>
    <definedName name="USMG87" localSheetId="2">#REF!</definedName>
    <definedName name="USMG87" localSheetId="5">#REF!</definedName>
    <definedName name="USMG87">#REF!</definedName>
    <definedName name="USMG88" localSheetId="9">#REF!</definedName>
    <definedName name="USMG88" localSheetId="6">#REF!</definedName>
    <definedName name="USMG88" localSheetId="1">#REF!</definedName>
    <definedName name="USMG88" localSheetId="2">#REF!</definedName>
    <definedName name="USMG88" localSheetId="5">#REF!</definedName>
    <definedName name="USMG88">#REF!</definedName>
    <definedName name="USmin" localSheetId="8">OFFSET(#REF!,0,0,COUNT(#REF!),1)</definedName>
    <definedName name="USmin" localSheetId="9">OFFSET(#REF!,0,0,COUNT(#REF!),1)</definedName>
    <definedName name="USmin" localSheetId="4">OFFSET(#REF!,0,0,COUNT(#REF!),1)</definedName>
    <definedName name="USmin" localSheetId="6">OFFSET(#REF!,0,0,COUNT(#REF!),1)</definedName>
    <definedName name="USmin" localSheetId="3">OFFSET(#REF!,0,0,COUNT(#REF!),1)</definedName>
    <definedName name="USmin" localSheetId="1">OFFSET(#REF!,0,0,COUNT(#REF!),1)</definedName>
    <definedName name="USmin" localSheetId="2">OFFSET(#REF!,0,0,COUNT(#REF!),1)</definedName>
    <definedName name="USmin">OFFSET(#REF!,0,0,COUNT(#REF!),1)</definedName>
    <definedName name="USPROD87" localSheetId="8">#REF!</definedName>
    <definedName name="USPROD87" localSheetId="9">#REF!</definedName>
    <definedName name="USPROD87" localSheetId="4">#REF!</definedName>
    <definedName name="USPROD87" localSheetId="6">#REF!</definedName>
    <definedName name="USPROD87" localSheetId="3">#REF!</definedName>
    <definedName name="USPROD87" localSheetId="1">#REF!</definedName>
    <definedName name="USPROD87" localSheetId="2">#REF!</definedName>
    <definedName name="USPROD87" localSheetId="5">#REF!</definedName>
    <definedName name="USPROD87">#REF!</definedName>
    <definedName name="USPROD88" localSheetId="8">#REF!</definedName>
    <definedName name="USPROD88" localSheetId="9">#REF!</definedName>
    <definedName name="USPROD88" localSheetId="4">#REF!</definedName>
    <definedName name="USPROD88" localSheetId="6">#REF!</definedName>
    <definedName name="USPROD88" localSheetId="3">#REF!</definedName>
    <definedName name="USPROD88" localSheetId="1">#REF!</definedName>
    <definedName name="USPROD88" localSheetId="2">#REF!</definedName>
    <definedName name="USPROD88">#REF!</definedName>
    <definedName name="USRFO87" localSheetId="8">#REF!</definedName>
    <definedName name="USRFO87" localSheetId="9">#REF!</definedName>
    <definedName name="USRFO87" localSheetId="4">#REF!</definedName>
    <definedName name="USRFO87" localSheetId="6">#REF!</definedName>
    <definedName name="USRFO87" localSheetId="3">#REF!</definedName>
    <definedName name="USRFO87" localSheetId="1">#REF!</definedName>
    <definedName name="USRFO87" localSheetId="2">#REF!</definedName>
    <definedName name="USRFO87">#REF!</definedName>
    <definedName name="USRFO88" localSheetId="9">#REF!</definedName>
    <definedName name="USRFO88" localSheetId="6">#REF!</definedName>
    <definedName name="USRFO88" localSheetId="1">#REF!</definedName>
    <definedName name="USRFO88" localSheetId="2">#REF!</definedName>
    <definedName name="USRFO88" localSheetId="5">#REF!</definedName>
    <definedName name="USRFO88">#REF!</definedName>
    <definedName name="USrng" localSheetId="8">OFFSET(#REF!,0,0,COUNT(#REF!),1)</definedName>
    <definedName name="USrng" localSheetId="9">OFFSET(#REF!,0,0,COUNT(#REF!),1)</definedName>
    <definedName name="USrng" localSheetId="4">OFFSET(#REF!,0,0,COUNT(#REF!),1)</definedName>
    <definedName name="USrng" localSheetId="6">OFFSET(#REF!,0,0,COUNT(#REF!),1)</definedName>
    <definedName name="USrng" localSheetId="3">OFFSET(#REF!,0,0,COUNT(#REF!),1)</definedName>
    <definedName name="USrng" localSheetId="1">OFFSET(#REF!,0,0,COUNT(#REF!),1)</definedName>
    <definedName name="USrng" localSheetId="2">OFFSET(#REF!,0,0,COUNT(#REF!),1)</definedName>
    <definedName name="USrng">OFFSET(#REF!,0,0,COUNT(#REF!),1)</definedName>
    <definedName name="USSR" localSheetId="8">#REF!</definedName>
    <definedName name="USSR" localSheetId="9">#REF!</definedName>
    <definedName name="USSR" localSheetId="4">#REF!</definedName>
    <definedName name="USSR" localSheetId="6">#REF!</definedName>
    <definedName name="USSR" localSheetId="3">#REF!</definedName>
    <definedName name="USSR" localSheetId="1">#REF!</definedName>
    <definedName name="USSR" localSheetId="2">#REF!</definedName>
    <definedName name="USSR" localSheetId="5">#REF!</definedName>
    <definedName name="USSR">#REF!</definedName>
    <definedName name="USTOT87" localSheetId="8">#REF!</definedName>
    <definedName name="USTOT87" localSheetId="9">#REF!</definedName>
    <definedName name="USTOT87" localSheetId="4">#REF!</definedName>
    <definedName name="USTOT87" localSheetId="6">#REF!</definedName>
    <definedName name="USTOT87" localSheetId="3">#REF!</definedName>
    <definedName name="USTOT87" localSheetId="1">#REF!</definedName>
    <definedName name="USTOT87" localSheetId="2">#REF!</definedName>
    <definedName name="USTOT87">#REF!</definedName>
    <definedName name="USTOT88" localSheetId="8">#REF!</definedName>
    <definedName name="USTOT88" localSheetId="9">#REF!</definedName>
    <definedName name="USTOT88" localSheetId="4">#REF!</definedName>
    <definedName name="USTOT88" localSheetId="6">#REF!</definedName>
    <definedName name="USTOT88" localSheetId="3">#REF!</definedName>
    <definedName name="USTOT88" localSheetId="1">#REF!</definedName>
    <definedName name="USTOT88" localSheetId="2">#REF!</definedName>
    <definedName name="USTOT88">#REF!</definedName>
    <definedName name="uu" localSheetId="7" hidden="1">{"Riqfin97",#N/A,FALSE,"Tran";"Riqfinpro",#N/A,FALSE,"Tran"}</definedName>
    <definedName name="uu" localSheetId="8" hidden="1">{"Riqfin97",#N/A,FALSE,"Tran";"Riqfinpro",#N/A,FALSE,"Tran"}</definedName>
    <definedName name="uu" localSheetId="9" hidden="1">{"Riqfin97",#N/A,FALSE,"Tran";"Riqfinpro",#N/A,FALSE,"Tran"}</definedName>
    <definedName name="uu" localSheetId="0" hidden="1">{"Riqfin97",#N/A,FALSE,"Tran";"Riqfinpro",#N/A,FALSE,"Tran"}</definedName>
    <definedName name="uu" localSheetId="4" hidden="1">{"Riqfin97",#N/A,FALSE,"Tran";"Riqfinpro",#N/A,FALSE,"Tran"}</definedName>
    <definedName name="uu" localSheetId="6" hidden="1">{"Riqfin97",#N/A,FALSE,"Tran";"Riqfinpro",#N/A,FALSE,"Tran"}</definedName>
    <definedName name="uu" localSheetId="3" hidden="1">{"Riqfin97",#N/A,FALSE,"Tran";"Riqfinpro",#N/A,FALSE,"Tran"}</definedName>
    <definedName name="uu" localSheetId="1" hidden="1">{"Riqfin97",#N/A,FALSE,"Tran";"Riqfinpro",#N/A,FALSE,"Tran"}</definedName>
    <definedName name="uu" localSheetId="2" hidden="1">{"Riqfin97",#N/A,FALSE,"Tran";"Riqfinpro",#N/A,FALSE,"Tran"}</definedName>
    <definedName name="uu" localSheetId="5" hidden="1">{"Riqfin97",#N/A,FALSE,"Tran";"Riqfinpro",#N/A,FALSE,"Tran"}</definedName>
    <definedName name="uu" hidden="1">{"Riqfin97",#N/A,FALSE,"Tran";"Riqfinpro",#N/A,FALSE,"Tran"}</definedName>
    <definedName name="uuu" localSheetId="7" hidden="1">{"Riqfin97",#N/A,FALSE,"Tran";"Riqfinpro",#N/A,FALSE,"Tran"}</definedName>
    <definedName name="uuu" localSheetId="8" hidden="1">{"Riqfin97",#N/A,FALSE,"Tran";"Riqfinpro",#N/A,FALSE,"Tran"}</definedName>
    <definedName name="uuu" localSheetId="9" hidden="1">{"Riqfin97",#N/A,FALSE,"Tran";"Riqfinpro",#N/A,FALSE,"Tran"}</definedName>
    <definedName name="uuu" localSheetId="0" hidden="1">{"Riqfin97",#N/A,FALSE,"Tran";"Riqfinpro",#N/A,FALSE,"Tran"}</definedName>
    <definedName name="uuu" localSheetId="4" hidden="1">{"Riqfin97",#N/A,FALSE,"Tran";"Riqfinpro",#N/A,FALSE,"Tran"}</definedName>
    <definedName name="uuu" localSheetId="6" hidden="1">{"Riqfin97",#N/A,FALSE,"Tran";"Riqfinpro",#N/A,FALSE,"Tran"}</definedName>
    <definedName name="uuu" localSheetId="3" hidden="1">{"Riqfin97",#N/A,FALSE,"Tran";"Riqfinpro",#N/A,FALSE,"Tran"}</definedName>
    <definedName name="uuu" localSheetId="1" hidden="1">{"Riqfin97",#N/A,FALSE,"Tran";"Riqfinpro",#N/A,FALSE,"Tran"}</definedName>
    <definedName name="uuu" localSheetId="2" hidden="1">{"Riqfin97",#N/A,FALSE,"Tran";"Riqfinpro",#N/A,FALSE,"Tran"}</definedName>
    <definedName name="uuu" localSheetId="5" hidden="1">{"Riqfin97",#N/A,FALSE,"Tran";"Riqfinpro",#N/A,FALSE,"Tran"}</definedName>
    <definedName name="uuu" hidden="1">{"Riqfin97",#N/A,FALSE,"Tran";"Riqfinpro",#N/A,FALSE,"Tran"}</definedName>
    <definedName name="uuuuuu" localSheetId="7" hidden="1">{"Riqfin97",#N/A,FALSE,"Tran";"Riqfinpro",#N/A,FALSE,"Tran"}</definedName>
    <definedName name="uuuuuu" localSheetId="8" hidden="1">{"Riqfin97",#N/A,FALSE,"Tran";"Riqfinpro",#N/A,FALSE,"Tran"}</definedName>
    <definedName name="uuuuuu" localSheetId="9" hidden="1">{"Riqfin97",#N/A,FALSE,"Tran";"Riqfinpro",#N/A,FALSE,"Tran"}</definedName>
    <definedName name="uuuuuu" localSheetId="0" hidden="1">{"Riqfin97",#N/A,FALSE,"Tran";"Riqfinpro",#N/A,FALSE,"Tran"}</definedName>
    <definedName name="uuuuuu" localSheetId="4" hidden="1">{"Riqfin97",#N/A,FALSE,"Tran";"Riqfinpro",#N/A,FALSE,"Tran"}</definedName>
    <definedName name="uuuuuu" localSheetId="6" hidden="1">{"Riqfin97",#N/A,FALSE,"Tran";"Riqfinpro",#N/A,FALSE,"Tran"}</definedName>
    <definedName name="uuuuuu" localSheetId="3" hidden="1">{"Riqfin97",#N/A,FALSE,"Tran";"Riqfinpro",#N/A,FALSE,"Tran"}</definedName>
    <definedName name="uuuuuu" localSheetId="1" hidden="1">{"Riqfin97",#N/A,FALSE,"Tran";"Riqfinpro",#N/A,FALSE,"Tran"}</definedName>
    <definedName name="uuuuuu" localSheetId="2" hidden="1">{"Riqfin97",#N/A,FALSE,"Tran";"Riqfinpro",#N/A,FALSE,"Tran"}</definedName>
    <definedName name="uuuuuu" localSheetId="5" hidden="1">{"Riqfin97",#N/A,FALSE,"Tran";"Riqfinpro",#N/A,FALSE,"Tran"}</definedName>
    <definedName name="uuuuuu" hidden="1">{"Riqfin97",#N/A,FALSE,"Tran";"Riqfinpro",#N/A,FALSE,"Tran"}</definedName>
    <definedName name="VALID_FORMATS" localSheetId="8">#REF!</definedName>
    <definedName name="VALID_FORMATS" localSheetId="9">#REF!</definedName>
    <definedName name="VALID_FORMATS" localSheetId="4">#REF!</definedName>
    <definedName name="VALID_FORMATS" localSheetId="6">#REF!</definedName>
    <definedName name="VALID_FORMATS" localSheetId="3">#REF!</definedName>
    <definedName name="VALID_FORMATS" localSheetId="1">#REF!</definedName>
    <definedName name="VALID_FORMATS" localSheetId="2">#REF!</definedName>
    <definedName name="VALID_FORMATS" localSheetId="5">#REF!</definedName>
    <definedName name="VALID_FORMATS">#REF!</definedName>
    <definedName name="VenceHoy" localSheetId="8">#REF!</definedName>
    <definedName name="VenceHoy" localSheetId="9">#REF!</definedName>
    <definedName name="VenceHoy" localSheetId="4">#REF!</definedName>
    <definedName name="VenceHoy" localSheetId="6">#REF!</definedName>
    <definedName name="VenceHoy" localSheetId="3">#REF!</definedName>
    <definedName name="VenceHoy" localSheetId="1">#REF!</definedName>
    <definedName name="VenceHoy" localSheetId="2">#REF!</definedName>
    <definedName name="VenceHoy">#REF!</definedName>
    <definedName name="VENEZU" localSheetId="8">#REF!</definedName>
    <definedName name="VENEZU" localSheetId="9">#REF!</definedName>
    <definedName name="VENEZU" localSheetId="4">#REF!</definedName>
    <definedName name="VENEZU" localSheetId="6">#REF!</definedName>
    <definedName name="VENEZU" localSheetId="3">#REF!</definedName>
    <definedName name="VENEZU" localSheetId="1">#REF!</definedName>
    <definedName name="VENEZU" localSheetId="2">#REF!</definedName>
    <definedName name="VENEZU">#REF!</definedName>
    <definedName name="VIAAEREA" localSheetId="9">#REF!</definedName>
    <definedName name="VIAAEREA" localSheetId="6">#REF!</definedName>
    <definedName name="VIAAEREA" localSheetId="2">#REF!</definedName>
    <definedName name="VIAAEREA" localSheetId="5">#REF!</definedName>
    <definedName name="VIAAEREA">#REF!</definedName>
    <definedName name="VTITLES" localSheetId="9">#REF!</definedName>
    <definedName name="VTITLES" localSheetId="6">#REF!</definedName>
    <definedName name="VTITLES" localSheetId="2">#REF!</definedName>
    <definedName name="VTITLES" localSheetId="5">#REF!</definedName>
    <definedName name="VTITLES">#REF!</definedName>
    <definedName name="vv" localSheetId="7" hidden="1">{"Tab1",#N/A,FALSE,"P";"Tab2",#N/A,FALSE,"P"}</definedName>
    <definedName name="vv" localSheetId="8" hidden="1">{"Tab1",#N/A,FALSE,"P";"Tab2",#N/A,FALSE,"P"}</definedName>
    <definedName name="vv" localSheetId="9" hidden="1">{"Tab1",#N/A,FALSE,"P";"Tab2",#N/A,FALSE,"P"}</definedName>
    <definedName name="vv" localSheetId="0" hidden="1">{"Tab1",#N/A,FALSE,"P";"Tab2",#N/A,FALSE,"P"}</definedName>
    <definedName name="vv" localSheetId="4" hidden="1">{"Tab1",#N/A,FALSE,"P";"Tab2",#N/A,FALSE,"P"}</definedName>
    <definedName name="vv" localSheetId="6" hidden="1">{"Tab1",#N/A,FALSE,"P";"Tab2",#N/A,FALSE,"P"}</definedName>
    <definedName name="vv" localSheetId="3" hidden="1">{"Tab1",#N/A,FALSE,"P";"Tab2",#N/A,FALSE,"P"}</definedName>
    <definedName name="vv" localSheetId="1" hidden="1">{"Tab1",#N/A,FALSE,"P";"Tab2",#N/A,FALSE,"P"}</definedName>
    <definedName name="vv" localSheetId="2" hidden="1">{"Tab1",#N/A,FALSE,"P";"Tab2",#N/A,FALSE,"P"}</definedName>
    <definedName name="vv" localSheetId="5" hidden="1">{"Tab1",#N/A,FALSE,"P";"Tab2",#N/A,FALSE,"P"}</definedName>
    <definedName name="vv" hidden="1">{"Tab1",#N/A,FALSE,"P";"Tab2",#N/A,FALSE,"P"}</definedName>
    <definedName name="vvv" localSheetId="7" hidden="1">{"Tab1",#N/A,FALSE,"P";"Tab2",#N/A,FALSE,"P"}</definedName>
    <definedName name="vvv" localSheetId="8" hidden="1">{"Tab1",#N/A,FALSE,"P";"Tab2",#N/A,FALSE,"P"}</definedName>
    <definedName name="vvv" localSheetId="9" hidden="1">{"Tab1",#N/A,FALSE,"P";"Tab2",#N/A,FALSE,"P"}</definedName>
    <definedName name="vvv" localSheetId="0" hidden="1">{"Tab1",#N/A,FALSE,"P";"Tab2",#N/A,FALSE,"P"}</definedName>
    <definedName name="vvv" localSheetId="4" hidden="1">{"Tab1",#N/A,FALSE,"P";"Tab2",#N/A,FALSE,"P"}</definedName>
    <definedName name="vvv" localSheetId="6" hidden="1">{"Tab1",#N/A,FALSE,"P";"Tab2",#N/A,FALSE,"P"}</definedName>
    <definedName name="vvv" localSheetId="3" hidden="1">{"Tab1",#N/A,FALSE,"P";"Tab2",#N/A,FALSE,"P"}</definedName>
    <definedName name="vvv" localSheetId="1" hidden="1">{"Tab1",#N/A,FALSE,"P";"Tab2",#N/A,FALSE,"P"}</definedName>
    <definedName name="vvv" localSheetId="2" hidden="1">{"Tab1",#N/A,FALSE,"P";"Tab2",#N/A,FALSE,"P"}</definedName>
    <definedName name="vvv" localSheetId="5" hidden="1">{"Tab1",#N/A,FALSE,"P";"Tab2",#N/A,FALSE,"P"}</definedName>
    <definedName name="vvv" hidden="1">{"Tab1",#N/A,FALSE,"P";"Tab2",#N/A,FALSE,"P"}</definedName>
    <definedName name="vvvv" localSheetId="7" hidden="1">{"Minpmon",#N/A,FALSE,"Monthinput"}</definedName>
    <definedName name="vvvv" localSheetId="8" hidden="1">{"Minpmon",#N/A,FALSE,"Monthinput"}</definedName>
    <definedName name="vvvv" localSheetId="9" hidden="1">{"Minpmon",#N/A,FALSE,"Monthinput"}</definedName>
    <definedName name="vvvv" localSheetId="0" hidden="1">{"Minpmon",#N/A,FALSE,"Monthinput"}</definedName>
    <definedName name="vvvv" localSheetId="4" hidden="1">{"Minpmon",#N/A,FALSE,"Monthinput"}</definedName>
    <definedName name="vvvv" localSheetId="6" hidden="1">{"Minpmon",#N/A,FALSE,"Monthinput"}</definedName>
    <definedName name="vvvv" localSheetId="3" hidden="1">{"Minpmon",#N/A,FALSE,"Monthinput"}</definedName>
    <definedName name="vvvv" localSheetId="1" hidden="1">{"Minpmon",#N/A,FALSE,"Monthinput"}</definedName>
    <definedName name="vvvv" localSheetId="2" hidden="1">{"Minpmon",#N/A,FALSE,"Monthinput"}</definedName>
    <definedName name="vvvv" localSheetId="5" hidden="1">{"Minpmon",#N/A,FALSE,"Monthinput"}</definedName>
    <definedName name="vvvv" hidden="1">{"Minpmon",#N/A,FALSE,"Monthinput"}</definedName>
    <definedName name="vvvvvvvvvvvv" localSheetId="7" hidden="1">{"Riqfin97",#N/A,FALSE,"Tran";"Riqfinpro",#N/A,FALSE,"Tran"}</definedName>
    <definedName name="vvvvvvvvvvvv" localSheetId="8" hidden="1">{"Riqfin97",#N/A,FALSE,"Tran";"Riqfinpro",#N/A,FALSE,"Tran"}</definedName>
    <definedName name="vvvvvvvvvvvv" localSheetId="9" hidden="1">{"Riqfin97",#N/A,FALSE,"Tran";"Riqfinpro",#N/A,FALSE,"Tran"}</definedName>
    <definedName name="vvvvvvvvvvvv" localSheetId="0" hidden="1">{"Riqfin97",#N/A,FALSE,"Tran";"Riqfinpro",#N/A,FALSE,"Tran"}</definedName>
    <definedName name="vvvvvvvvvvvv" localSheetId="4" hidden="1">{"Riqfin97",#N/A,FALSE,"Tran";"Riqfinpro",#N/A,FALSE,"Tran"}</definedName>
    <definedName name="vvvvvvvvvvvv" localSheetId="6" hidden="1">{"Riqfin97",#N/A,FALSE,"Tran";"Riqfinpro",#N/A,FALSE,"Tran"}</definedName>
    <definedName name="vvvvvvvvvvvv" localSheetId="3" hidden="1">{"Riqfin97",#N/A,FALSE,"Tran";"Riqfinpro",#N/A,FALSE,"Tran"}</definedName>
    <definedName name="vvvvvvvvvvvv" localSheetId="1" hidden="1">{"Riqfin97",#N/A,FALSE,"Tran";"Riqfinpro",#N/A,FALSE,"Tran"}</definedName>
    <definedName name="vvvvvvvvvvvv" localSheetId="2" hidden="1">{"Riqfin97",#N/A,FALSE,"Tran";"Riqfinpro",#N/A,FALSE,"Tran"}</definedName>
    <definedName name="vvvvvvvvvvvv" localSheetId="5" hidden="1">{"Riqfin97",#N/A,FALSE,"Tran";"Riqfinpro",#N/A,FALSE,"Tran"}</definedName>
    <definedName name="vvvvvvvvvvvv" hidden="1">{"Riqfin97",#N/A,FALSE,"Tran";"Riqfinpro",#N/A,FALSE,"Tran"}</definedName>
    <definedName name="vvvvvvvvvvvvv" localSheetId="7" hidden="1">{"Tab1",#N/A,FALSE,"P";"Tab2",#N/A,FALSE,"P"}</definedName>
    <definedName name="vvvvvvvvvvvvv" localSheetId="8" hidden="1">{"Tab1",#N/A,FALSE,"P";"Tab2",#N/A,FALSE,"P"}</definedName>
    <definedName name="vvvvvvvvvvvvv" localSheetId="9" hidden="1">{"Tab1",#N/A,FALSE,"P";"Tab2",#N/A,FALSE,"P"}</definedName>
    <definedName name="vvvvvvvvvvvvv" localSheetId="0" hidden="1">{"Tab1",#N/A,FALSE,"P";"Tab2",#N/A,FALSE,"P"}</definedName>
    <definedName name="vvvvvvvvvvvvv" localSheetId="4" hidden="1">{"Tab1",#N/A,FALSE,"P";"Tab2",#N/A,FALSE,"P"}</definedName>
    <definedName name="vvvvvvvvvvvvv" localSheetId="6" hidden="1">{"Tab1",#N/A,FALSE,"P";"Tab2",#N/A,FALSE,"P"}</definedName>
    <definedName name="vvvvvvvvvvvvv" localSheetId="3" hidden="1">{"Tab1",#N/A,FALSE,"P";"Tab2",#N/A,FALSE,"P"}</definedName>
    <definedName name="vvvvvvvvvvvvv" localSheetId="1" hidden="1">{"Tab1",#N/A,FALSE,"P";"Tab2",#N/A,FALSE,"P"}</definedName>
    <definedName name="vvvvvvvvvvvvv" localSheetId="2" hidden="1">{"Tab1",#N/A,FALSE,"P";"Tab2",#N/A,FALSE,"P"}</definedName>
    <definedName name="vvvvvvvvvvvvv" localSheetId="5" hidden="1">{"Tab1",#N/A,FALSE,"P";"Tab2",#N/A,FALSE,"P"}</definedName>
    <definedName name="vvvvvvvvvvvvv" hidden="1">{"Tab1",#N/A,FALSE,"P";"Tab2",#N/A,FALSE,"P"}</definedName>
    <definedName name="w" localSheetId="7" hidden="1">{"Minpmon",#N/A,FALSE,"Monthinput"}</definedName>
    <definedName name="w" localSheetId="8" hidden="1">{"Minpmon",#N/A,FALSE,"Monthinput"}</definedName>
    <definedName name="w" localSheetId="9" hidden="1">{"Minpmon",#N/A,FALSE,"Monthinput"}</definedName>
    <definedName name="w" localSheetId="0" hidden="1">{"Minpmon",#N/A,FALSE,"Monthinput"}</definedName>
    <definedName name="w" localSheetId="4" hidden="1">{"Minpmon",#N/A,FALSE,"Monthinput"}</definedName>
    <definedName name="w" localSheetId="6" hidden="1">{"Minpmon",#N/A,FALSE,"Monthinput"}</definedName>
    <definedName name="w" localSheetId="3" hidden="1">{"Minpmon",#N/A,FALSE,"Monthinput"}</definedName>
    <definedName name="w" localSheetId="1" hidden="1">{"Minpmon",#N/A,FALSE,"Monthinput"}</definedName>
    <definedName name="w" localSheetId="2" hidden="1">{"Minpmon",#N/A,FALSE,"Monthinput"}</definedName>
    <definedName name="w" localSheetId="5" hidden="1">{"Minpmon",#N/A,FALSE,"Monthinput"}</definedName>
    <definedName name="w" hidden="1">{"Minpmon",#N/A,FALSE,"Monthinput"}</definedName>
    <definedName name="wage_govt_sector" localSheetId="9">#REF!</definedName>
    <definedName name="wage_govt_sector" localSheetId="0">#REF!</definedName>
    <definedName name="wage_govt_sector" localSheetId="4">#REF!</definedName>
    <definedName name="wage_govt_sector" localSheetId="6">#REF!</definedName>
    <definedName name="wage_govt_sector" localSheetId="3">#REF!</definedName>
    <definedName name="wage_govt_sector" localSheetId="1">#REF!</definedName>
    <definedName name="wage_govt_sector" localSheetId="2">#REF!</definedName>
    <definedName name="wage_govt_sector" localSheetId="5">#REF!</definedName>
    <definedName name="wage_govt_sector">#REF!</definedName>
    <definedName name="WAPR" localSheetId="8">#REF!</definedName>
    <definedName name="WAPR" localSheetId="9">#REF!</definedName>
    <definedName name="WAPR" localSheetId="0">#REF!</definedName>
    <definedName name="WAPR" localSheetId="4">#REF!</definedName>
    <definedName name="WAPR" localSheetId="6">#REF!</definedName>
    <definedName name="WAPR" localSheetId="3">#REF!</definedName>
    <definedName name="WAPR" localSheetId="1">#REF!</definedName>
    <definedName name="WAPR" localSheetId="2">#REF!</definedName>
    <definedName name="WAPR">#REF!</definedName>
    <definedName name="Weekly_Depreciation">'[36]Inter-Bank'!$I$5</definedName>
    <definedName name="Weighted_Average_Inter_Bank_Exchange_Rate">'[36]Inter-Bank'!$C$5</definedName>
    <definedName name="WEO" localSheetId="8">#REF!</definedName>
    <definedName name="WEO" localSheetId="9">#REF!</definedName>
    <definedName name="WEO" localSheetId="4">#REF!</definedName>
    <definedName name="WEO" localSheetId="6">#REF!</definedName>
    <definedName name="WEO" localSheetId="3">#REF!</definedName>
    <definedName name="WEO" localSheetId="1">#REF!</definedName>
    <definedName name="WEO" localSheetId="2">#REF!</definedName>
    <definedName name="WEO" localSheetId="5">#REF!</definedName>
    <definedName name="WEO">#REF!</definedName>
    <definedName name="wer" localSheetId="7" hidden="1">{"Riqfin97",#N/A,FALSE,"Tran";"Riqfinpro",#N/A,FALSE,"Tran"}</definedName>
    <definedName name="wer" localSheetId="8" hidden="1">{"Riqfin97",#N/A,FALSE,"Tran";"Riqfinpro",#N/A,FALSE,"Tran"}</definedName>
    <definedName name="wer" localSheetId="9" hidden="1">{"Riqfin97",#N/A,FALSE,"Tran";"Riqfinpro",#N/A,FALSE,"Tran"}</definedName>
    <definedName name="wer" localSheetId="0" hidden="1">{"Riqfin97",#N/A,FALSE,"Tran";"Riqfinpro",#N/A,FALSE,"Tran"}</definedName>
    <definedName name="wer" localSheetId="4" hidden="1">{"Riqfin97",#N/A,FALSE,"Tran";"Riqfinpro",#N/A,FALSE,"Tran"}</definedName>
    <definedName name="wer" localSheetId="6" hidden="1">{"Riqfin97",#N/A,FALSE,"Tran";"Riqfinpro",#N/A,FALSE,"Tran"}</definedName>
    <definedName name="wer" localSheetId="3" hidden="1">{"Riqfin97",#N/A,FALSE,"Tran";"Riqfinpro",#N/A,FALSE,"Tran"}</definedName>
    <definedName name="wer" localSheetId="1" hidden="1">{"Riqfin97",#N/A,FALSE,"Tran";"Riqfinpro",#N/A,FALSE,"Tran"}</definedName>
    <definedName name="wer" localSheetId="2" hidden="1">{"Riqfin97",#N/A,FALSE,"Tran";"Riqfinpro",#N/A,FALSE,"Tran"}</definedName>
    <definedName name="wer" localSheetId="5" hidden="1">{"Riqfin97",#N/A,FALSE,"Tran";"Riqfinpro",#N/A,FALSE,"Tran"}</definedName>
    <definedName name="wer" hidden="1">{"Riqfin97",#N/A,FALSE,"Tran";"Riqfinpro",#N/A,FALSE,"Tran"}</definedName>
    <definedName name="will" localSheetId="7">'[68]SPNF Acuerdo Incl. Int.'!will</definedName>
    <definedName name="will" localSheetId="8">'[68]SPNF Acuerdo Incl. Int.'!will</definedName>
    <definedName name="will" localSheetId="9">'[68]SPNF Acuerdo Incl. Int.'!will</definedName>
    <definedName name="will" localSheetId="0">'[68]SPNF Acuerdo Incl. Int.'!will</definedName>
    <definedName name="will">'[68]SPNF Acuerdo Incl. Int.'!will</definedName>
    <definedName name="WPCP33_D" localSheetId="8">#REF!</definedName>
    <definedName name="WPCP33_D" localSheetId="9">#REF!</definedName>
    <definedName name="WPCP33_D" localSheetId="4">#REF!</definedName>
    <definedName name="WPCP33_D" localSheetId="6">#REF!</definedName>
    <definedName name="WPCP33_D" localSheetId="3">#REF!</definedName>
    <definedName name="WPCP33_D" localSheetId="1">#REF!</definedName>
    <definedName name="WPCP33_D" localSheetId="2">#REF!</definedName>
    <definedName name="WPCP33_D" localSheetId="5">#REF!</definedName>
    <definedName name="WPCP33_D">#REF!</definedName>
    <definedName name="WPCP33pch" localSheetId="8">#REF!</definedName>
    <definedName name="WPCP33pch" localSheetId="9">#REF!</definedName>
    <definedName name="WPCP33pch" localSheetId="4">#REF!</definedName>
    <definedName name="WPCP33pch" localSheetId="6">#REF!</definedName>
    <definedName name="WPCP33pch" localSheetId="3">#REF!</definedName>
    <definedName name="WPCP33pch" localSheetId="1">#REF!</definedName>
    <definedName name="WPCP33pch" localSheetId="2">#REF!</definedName>
    <definedName name="WPCP33pch">#REF!</definedName>
    <definedName name="wrn" localSheetId="7" hidden="1">{"Main Economic Indicators",#N/A,FALSE,"C"}</definedName>
    <definedName name="wrn" localSheetId="8" hidden="1">{"Main Economic Indicators",#N/A,FALSE,"C"}</definedName>
    <definedName name="wrn" localSheetId="9" hidden="1">{"Main Economic Indicators",#N/A,FALSE,"C"}</definedName>
    <definedName name="wrn" localSheetId="0" hidden="1">{"Main Economic Indicators",#N/A,FALSE,"C"}</definedName>
    <definedName name="wrn" localSheetId="4" hidden="1">{"Main Economic Indicators",#N/A,FALSE,"C"}</definedName>
    <definedName name="wrn" localSheetId="6" hidden="1">{"Main Economic Indicators",#N/A,FALSE,"C"}</definedName>
    <definedName name="wrn" localSheetId="3" hidden="1">{"Main Economic Indicators",#N/A,FALSE,"C"}</definedName>
    <definedName name="wrn" localSheetId="1" hidden="1">{"Main Economic Indicators",#N/A,FALSE,"C"}</definedName>
    <definedName name="wrn" localSheetId="2" hidden="1">{"Main Economic Indicators",#N/A,FALSE,"C"}</definedName>
    <definedName name="wrn" localSheetId="5" hidden="1">{"Main Economic Indicators",#N/A,FALSE,"C"}</definedName>
    <definedName name="wrn" hidden="1">{"Main Economic Indicators",#N/A,FALSE,"C"}</definedName>
    <definedName name="wrn.98RED." localSheetId="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2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2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7" hidden="1">{"annual-cbr",#N/A,FALSE,"CENTBANK";"annual(banks)",#N/A,FALSE,"COMBANKS"}</definedName>
    <definedName name="wrn.annual." localSheetId="8" hidden="1">{"annual-cbr",#N/A,FALSE,"CENTBANK";"annual(banks)",#N/A,FALSE,"COMBANKS"}</definedName>
    <definedName name="wrn.annual." localSheetId="9" hidden="1">{"annual-cbr",#N/A,FALSE,"CENTBANK";"annual(banks)",#N/A,FALSE,"COMBANKS"}</definedName>
    <definedName name="wrn.annual." localSheetId="0" hidden="1">{"annual-cbr",#N/A,FALSE,"CENTBANK";"annual(banks)",#N/A,FALSE,"COMBANKS"}</definedName>
    <definedName name="wrn.annual." localSheetId="4" hidden="1">{"annual-cbr",#N/A,FALSE,"CENTBANK";"annual(banks)",#N/A,FALSE,"COMBANKS"}</definedName>
    <definedName name="wrn.annual." localSheetId="6" hidden="1">{"annual-cbr",#N/A,FALSE,"CENTBANK";"annual(banks)",#N/A,FALSE,"COMBANKS"}</definedName>
    <definedName name="wrn.annual." localSheetId="3" hidden="1">{"annual-cbr",#N/A,FALSE,"CENTBANK";"annual(banks)",#N/A,FALSE,"COMBANKS"}</definedName>
    <definedName name="wrn.annual." localSheetId="1" hidden="1">{"annual-cbr",#N/A,FALSE,"CENTBANK";"annual(banks)",#N/A,FALSE,"COMBANKS"}</definedName>
    <definedName name="wrn.annual." localSheetId="2" hidden="1">{"annual-cbr",#N/A,FALSE,"CENTBANK";"annual(banks)",#N/A,FALSE,"COMBANKS"}</definedName>
    <definedName name="wrn.annual." localSheetId="5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7" hidden="1">{#N/A,#N/A,FALSE,"BANKS"}</definedName>
    <definedName name="wrn.BANKS." localSheetId="8" hidden="1">{#N/A,#N/A,FALSE,"BANKS"}</definedName>
    <definedName name="wrn.BANKS." localSheetId="9" hidden="1">{#N/A,#N/A,FALSE,"BANKS"}</definedName>
    <definedName name="wrn.BANKS." localSheetId="0" hidden="1">{#N/A,#N/A,FALSE,"BANKS"}</definedName>
    <definedName name="wrn.BANKS." localSheetId="4" hidden="1">{#N/A,#N/A,FALSE,"BANKS"}</definedName>
    <definedName name="wrn.BANKS." localSheetId="6" hidden="1">{#N/A,#N/A,FALSE,"BANKS"}</definedName>
    <definedName name="wrn.BANKS." localSheetId="3" hidden="1">{#N/A,#N/A,FALSE,"BANKS"}</definedName>
    <definedName name="wrn.BANKS." localSheetId="1" hidden="1">{#N/A,#N/A,FALSE,"BANKS"}</definedName>
    <definedName name="wrn.BANKS." localSheetId="2" hidden="1">{#N/A,#N/A,FALSE,"BANKS"}</definedName>
    <definedName name="wrn.BANKS." localSheetId="5" hidden="1">{#N/A,#N/A,FALSE,"BANKS"}</definedName>
    <definedName name="wrn.BANKS." hidden="1">{#N/A,#N/A,FALSE,"BANKS"}</definedName>
    <definedName name="wrn.BLZ._.RED._.tables." localSheetId="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2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7" hidden="1">{#N/A,#N/A,FALSE,"BOP"}</definedName>
    <definedName name="wrn.BOP." localSheetId="8" hidden="1">{#N/A,#N/A,FALSE,"BOP"}</definedName>
    <definedName name="wrn.BOP." localSheetId="9" hidden="1">{#N/A,#N/A,FALSE,"BOP"}</definedName>
    <definedName name="wrn.BOP." localSheetId="0" hidden="1">{#N/A,#N/A,FALSE,"BOP"}</definedName>
    <definedName name="wrn.BOP." localSheetId="4" hidden="1">{#N/A,#N/A,FALSE,"BOP"}</definedName>
    <definedName name="wrn.BOP." localSheetId="6" hidden="1">{#N/A,#N/A,FALSE,"BOP"}</definedName>
    <definedName name="wrn.BOP." localSheetId="3" hidden="1">{#N/A,#N/A,FALSE,"BOP"}</definedName>
    <definedName name="wrn.BOP." localSheetId="1" hidden="1">{#N/A,#N/A,FALSE,"BOP"}</definedName>
    <definedName name="wrn.BOP." localSheetId="2" hidden="1">{#N/A,#N/A,FALSE,"BOP"}</definedName>
    <definedName name="wrn.BOP." localSheetId="5" hidden="1">{#N/A,#N/A,FALSE,"BOP"}</definedName>
    <definedName name="wrn.BOP." hidden="1">{#N/A,#N/A,FALSE,"BOP"}</definedName>
    <definedName name="wrn.BOP_MIDTERM." localSheetId="7" hidden="1">{"BOP_TAB",#N/A,FALSE,"N";"MIDTERM_TAB",#N/A,FALSE,"O"}</definedName>
    <definedName name="wrn.BOP_MIDTERM." localSheetId="8" hidden="1">{"BOP_TAB",#N/A,FALSE,"N";"MIDTERM_TAB",#N/A,FALSE,"O"}</definedName>
    <definedName name="wrn.BOP_MIDTERM." localSheetId="9" hidden="1">{"BOP_TAB",#N/A,FALSE,"N";"MIDTERM_TAB",#N/A,FALSE,"O"}</definedName>
    <definedName name="wrn.BOP_MIDTERM." localSheetId="0" hidden="1">{"BOP_TAB",#N/A,FALSE,"N";"MIDTERM_TAB",#N/A,FALSE,"O"}</definedName>
    <definedName name="wrn.BOP_MIDTERM." localSheetId="4" hidden="1">{"BOP_TAB",#N/A,FALSE,"N";"MIDTERM_TAB",#N/A,FALSE,"O"}</definedName>
    <definedName name="wrn.BOP_MIDTERM." localSheetId="6" hidden="1">{"BOP_TAB",#N/A,FALSE,"N";"MIDTERM_TAB",#N/A,FALSE,"O"}</definedName>
    <definedName name="wrn.BOP_MIDTERM." localSheetId="3" hidden="1">{"BOP_TAB",#N/A,FALSE,"N";"MIDTERM_TAB",#N/A,FALSE,"O"}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Briefing._.98." localSheetId="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2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2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7" hidden="1">{#N/A,#N/A,FALSE,"CelPIB"}</definedName>
    <definedName name="wrn.CelPIB." localSheetId="8" hidden="1">{#N/A,#N/A,FALSE,"CelPIB"}</definedName>
    <definedName name="wrn.CelPIB." localSheetId="9" hidden="1">{#N/A,#N/A,FALSE,"CelPIB"}</definedName>
    <definedName name="wrn.CelPIB." localSheetId="0" hidden="1">{#N/A,#N/A,FALSE,"CelPIB"}</definedName>
    <definedName name="wrn.CelPIB." localSheetId="4" hidden="1">{#N/A,#N/A,FALSE,"CelPIB"}</definedName>
    <definedName name="wrn.CelPIB." localSheetId="6" hidden="1">{#N/A,#N/A,FALSE,"CelPIB"}</definedName>
    <definedName name="wrn.CelPIB." localSheetId="3" hidden="1">{#N/A,#N/A,FALSE,"CelPIB"}</definedName>
    <definedName name="wrn.CelPIB." localSheetId="1" hidden="1">{#N/A,#N/A,FALSE,"CelPIB"}</definedName>
    <definedName name="wrn.CelPIB." localSheetId="2" hidden="1">{#N/A,#N/A,FALSE,"CelPIB"}</definedName>
    <definedName name="wrn.CelPIB." localSheetId="5" hidden="1">{#N/A,#N/A,FALSE,"CelPIB"}</definedName>
    <definedName name="wrn.CelPIB." hidden="1">{#N/A,#N/A,FALSE,"CelPIB"}</definedName>
    <definedName name="wrn.CG._.Cons._.GDP." localSheetId="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2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7" hidden="1">{#N/A,#N/A,FALSE,"NFPS GDP"}</definedName>
    <definedName name="wrn.CGvt._.Revenue._.GDP." localSheetId="8" hidden="1">{#N/A,#N/A,FALSE,"NFPS GDP"}</definedName>
    <definedName name="wrn.CGvt._.Revenue._.GDP." localSheetId="9" hidden="1">{#N/A,#N/A,FALSE,"NFPS GDP"}</definedName>
    <definedName name="wrn.CGvt._.Revenue._.GDP." localSheetId="0" hidden="1">{#N/A,#N/A,FALSE,"NFPS GDP"}</definedName>
    <definedName name="wrn.CGvt._.Revenue._.GDP." localSheetId="4" hidden="1">{#N/A,#N/A,FALSE,"NFPS GDP"}</definedName>
    <definedName name="wrn.CGvt._.Revenue._.GDP." localSheetId="6" hidden="1">{#N/A,#N/A,FALSE,"NFPS GDP"}</definedName>
    <definedName name="wrn.CGvt._.Revenue._.GDP." localSheetId="3" hidden="1">{#N/A,#N/A,FALSE,"NFPS GDP"}</definedName>
    <definedName name="wrn.CGvt._.Revenue._.GDP." localSheetId="1" hidden="1">{#N/A,#N/A,FALSE,"NFPS GDP"}</definedName>
    <definedName name="wrn.CGvt._.Revenue._.GDP." localSheetId="2" hidden="1">{#N/A,#N/A,FALSE,"NFPS GDP"}</definedName>
    <definedName name="wrn.CGvt._.Revenue._.GDP." localSheetId="5" hidden="1">{#N/A,#N/A,FALSE,"NFPS GDP"}</definedName>
    <definedName name="wrn.CGvt._.Revenue._.GDP." hidden="1">{#N/A,#N/A,FALSE,"NFPS GDP"}</definedName>
    <definedName name="wrn.CREDIT." localSheetId="7" hidden="1">{#N/A,#N/A,FALSE,"CREDIT"}</definedName>
    <definedName name="wrn.CREDIT." localSheetId="8" hidden="1">{#N/A,#N/A,FALSE,"CREDIT"}</definedName>
    <definedName name="wrn.CREDIT." localSheetId="9" hidden="1">{#N/A,#N/A,FALSE,"CREDIT"}</definedName>
    <definedName name="wrn.CREDIT." localSheetId="0" hidden="1">{#N/A,#N/A,FALSE,"CREDIT"}</definedName>
    <definedName name="wrn.CREDIT." localSheetId="4" hidden="1">{#N/A,#N/A,FALSE,"CREDIT"}</definedName>
    <definedName name="wrn.CREDIT." localSheetId="6" hidden="1">{#N/A,#N/A,FALSE,"CREDIT"}</definedName>
    <definedName name="wrn.CREDIT." localSheetId="3" hidden="1">{#N/A,#N/A,FALSE,"CREDIT"}</definedName>
    <definedName name="wrn.CREDIT." localSheetId="1" hidden="1">{#N/A,#N/A,FALSE,"CREDIT"}</definedName>
    <definedName name="wrn.CREDIT." localSheetId="2" hidden="1">{#N/A,#N/A,FALSE,"CREDIT"}</definedName>
    <definedName name="wrn.CREDIT." localSheetId="5" hidden="1">{#N/A,#N/A,FALSE,"CREDIT"}</definedName>
    <definedName name="wrn.CREDIT." hidden="1">{#N/A,#N/A,FALSE,"CREDIT"}</definedName>
    <definedName name="wrn.DEBTSVC." localSheetId="7" hidden="1">{#N/A,#N/A,FALSE,"DEBTSVC"}</definedName>
    <definedName name="wrn.DEBTSVC." localSheetId="8" hidden="1">{#N/A,#N/A,FALSE,"DEBTSVC"}</definedName>
    <definedName name="wrn.DEBTSVC." localSheetId="9" hidden="1">{#N/A,#N/A,FALSE,"DEBTSVC"}</definedName>
    <definedName name="wrn.DEBTSVC." localSheetId="0" hidden="1">{#N/A,#N/A,FALSE,"DEBTSVC"}</definedName>
    <definedName name="wrn.DEBTSVC." localSheetId="4" hidden="1">{#N/A,#N/A,FALSE,"DEBTSVC"}</definedName>
    <definedName name="wrn.DEBTSVC." localSheetId="6" hidden="1">{#N/A,#N/A,FALSE,"DEBTSVC"}</definedName>
    <definedName name="wrn.DEBTSVC." localSheetId="3" hidden="1">{#N/A,#N/A,FALSE,"DEBTSVC"}</definedName>
    <definedName name="wrn.DEBTSVC." localSheetId="1" hidden="1">{#N/A,#N/A,FALSE,"DEBTSVC"}</definedName>
    <definedName name="wrn.DEBTSVC." localSheetId="2" hidden="1">{#N/A,#N/A,FALSE,"DEBTSVC"}</definedName>
    <definedName name="wrn.DEBTSVC." localSheetId="5" hidden="1">{#N/A,#N/A,FALSE,"DEBTSVC"}</definedName>
    <definedName name="wrn.DEBTSVC." hidden="1">{#N/A,#N/A,FALSE,"DEBTSVC"}</definedName>
    <definedName name="wrn.DEPO." localSheetId="7" hidden="1">{#N/A,#N/A,FALSE,"DEPO"}</definedName>
    <definedName name="wrn.DEPO." localSheetId="8" hidden="1">{#N/A,#N/A,FALSE,"DEPO"}</definedName>
    <definedName name="wrn.DEPO." localSheetId="9" hidden="1">{#N/A,#N/A,FALSE,"DEPO"}</definedName>
    <definedName name="wrn.DEPO." localSheetId="0" hidden="1">{#N/A,#N/A,FALSE,"DEPO"}</definedName>
    <definedName name="wrn.DEPO." localSheetId="4" hidden="1">{#N/A,#N/A,FALSE,"DEPO"}</definedName>
    <definedName name="wrn.DEPO." localSheetId="6" hidden="1">{#N/A,#N/A,FALSE,"DEPO"}</definedName>
    <definedName name="wrn.DEPO." localSheetId="3" hidden="1">{#N/A,#N/A,FALSE,"DEPO"}</definedName>
    <definedName name="wrn.DEPO." localSheetId="1" hidden="1">{#N/A,#N/A,FALSE,"DEPO"}</definedName>
    <definedName name="wrn.DEPO." localSheetId="2" hidden="1">{#N/A,#N/A,FALSE,"DEPO"}</definedName>
    <definedName name="wrn.DEPO." localSheetId="5" hidden="1">{#N/A,#N/A,FALSE,"DEPO"}</definedName>
    <definedName name="wrn.DEPO." hidden="1">{#N/A,#N/A,FALSE,"DEPO"}</definedName>
    <definedName name="wrn.EntpsPIB." localSheetId="7" hidden="1">{#N/A,#N/A,FALSE,"EntpsPIB"}</definedName>
    <definedName name="wrn.EntpsPIB." localSheetId="8" hidden="1">{#N/A,#N/A,FALSE,"EntpsPIB"}</definedName>
    <definedName name="wrn.EntpsPIB." localSheetId="9" hidden="1">{#N/A,#N/A,FALSE,"EntpsPIB"}</definedName>
    <definedName name="wrn.EntpsPIB." localSheetId="0" hidden="1">{#N/A,#N/A,FALSE,"EntpsPIB"}</definedName>
    <definedName name="wrn.EntpsPIB." localSheetId="4" hidden="1">{#N/A,#N/A,FALSE,"EntpsPIB"}</definedName>
    <definedName name="wrn.EntpsPIB." localSheetId="6" hidden="1">{#N/A,#N/A,FALSE,"EntpsPIB"}</definedName>
    <definedName name="wrn.EntpsPIB." localSheetId="3" hidden="1">{#N/A,#N/A,FALSE,"EntpsPIB"}</definedName>
    <definedName name="wrn.EntpsPIB." localSheetId="1" hidden="1">{#N/A,#N/A,FALSE,"EntpsPIB"}</definedName>
    <definedName name="wrn.EntpsPIB." localSheetId="2" hidden="1">{#N/A,#N/A,FALSE,"EntpsPIB"}</definedName>
    <definedName name="wrn.EntpsPIB." localSheetId="5" hidden="1">{#N/A,#N/A,FALSE,"EntpsPIB"}</definedName>
    <definedName name="wrn.EntpsPIB." hidden="1">{#N/A,#N/A,FALSE,"EntpsPIB"}</definedName>
    <definedName name="wrn.EXCISE." localSheetId="7" hidden="1">{#N/A,#N/A,FALSE,"EXCISE"}</definedName>
    <definedName name="wrn.EXCISE." localSheetId="8" hidden="1">{#N/A,#N/A,FALSE,"EXCISE"}</definedName>
    <definedName name="wrn.EXCISE." localSheetId="9" hidden="1">{#N/A,#N/A,FALSE,"EXCISE"}</definedName>
    <definedName name="wrn.EXCISE." localSheetId="0" hidden="1">{#N/A,#N/A,FALSE,"EXCISE"}</definedName>
    <definedName name="wrn.EXCISE." localSheetId="4" hidden="1">{#N/A,#N/A,FALSE,"EXCISE"}</definedName>
    <definedName name="wrn.EXCISE." localSheetId="6" hidden="1">{#N/A,#N/A,FALSE,"EXCISE"}</definedName>
    <definedName name="wrn.EXCISE." localSheetId="3" hidden="1">{#N/A,#N/A,FALSE,"EXCISE"}</definedName>
    <definedName name="wrn.EXCISE." localSheetId="1" hidden="1">{#N/A,#N/A,FALSE,"EXCISE"}</definedName>
    <definedName name="wrn.EXCISE." localSheetId="2" hidden="1">{#N/A,#N/A,FALSE,"EXCISE"}</definedName>
    <definedName name="wrn.EXCISE." localSheetId="5" hidden="1">{#N/A,#N/A,FALSE,"EXCISE"}</definedName>
    <definedName name="wrn.EXCISE." hidden="1">{#N/A,#N/A,FALSE,"EXCISE"}</definedName>
    <definedName name="wrn.EXRATE." localSheetId="7" hidden="1">{#N/A,#N/A,FALSE,"EXRATE"}</definedName>
    <definedName name="wrn.EXRATE." localSheetId="8" hidden="1">{#N/A,#N/A,FALSE,"EXRATE"}</definedName>
    <definedName name="wrn.EXRATE." localSheetId="9" hidden="1">{#N/A,#N/A,FALSE,"EXRATE"}</definedName>
    <definedName name="wrn.EXRATE." localSheetId="0" hidden="1">{#N/A,#N/A,FALSE,"EXRATE"}</definedName>
    <definedName name="wrn.EXRATE." localSheetId="4" hidden="1">{#N/A,#N/A,FALSE,"EXRATE"}</definedName>
    <definedName name="wrn.EXRATE." localSheetId="6" hidden="1">{#N/A,#N/A,FALSE,"EXRATE"}</definedName>
    <definedName name="wrn.EXRATE." localSheetId="3" hidden="1">{#N/A,#N/A,FALSE,"EXRATE"}</definedName>
    <definedName name="wrn.EXRATE." localSheetId="1" hidden="1">{#N/A,#N/A,FALSE,"EXRATE"}</definedName>
    <definedName name="wrn.EXRATE." localSheetId="2" hidden="1">{#N/A,#N/A,FALSE,"EXRATE"}</definedName>
    <definedName name="wrn.EXRATE." localSheetId="5" hidden="1">{#N/A,#N/A,FALSE,"EXRATE"}</definedName>
    <definedName name="wrn.EXRATE." hidden="1">{#N/A,#N/A,FALSE,"EXRATE"}</definedName>
    <definedName name="wrn.EXTDEBT." localSheetId="7" hidden="1">{#N/A,#N/A,FALSE,"EXTDEBT"}</definedName>
    <definedName name="wrn.EXTDEBT." localSheetId="8" hidden="1">{#N/A,#N/A,FALSE,"EXTDEBT"}</definedName>
    <definedName name="wrn.EXTDEBT." localSheetId="9" hidden="1">{#N/A,#N/A,FALSE,"EXTDEBT"}</definedName>
    <definedName name="wrn.EXTDEBT." localSheetId="0" hidden="1">{#N/A,#N/A,FALSE,"EXTDEBT"}</definedName>
    <definedName name="wrn.EXTDEBT." localSheetId="4" hidden="1">{#N/A,#N/A,FALSE,"EXTDEBT"}</definedName>
    <definedName name="wrn.EXTDEBT." localSheetId="6" hidden="1">{#N/A,#N/A,FALSE,"EXTDEBT"}</definedName>
    <definedName name="wrn.EXTDEBT." localSheetId="3" hidden="1">{#N/A,#N/A,FALSE,"EXTDEBT"}</definedName>
    <definedName name="wrn.EXTDEBT." localSheetId="1" hidden="1">{#N/A,#N/A,FALSE,"EXTDEBT"}</definedName>
    <definedName name="wrn.EXTDEBT." localSheetId="2" hidden="1">{#N/A,#N/A,FALSE,"EXTDEBT"}</definedName>
    <definedName name="wrn.EXTDEBT." localSheetId="5" hidden="1">{#N/A,#N/A,FALSE,"EXTDEBT"}</definedName>
    <definedName name="wrn.EXTDEBT." hidden="1">{#N/A,#N/A,FALSE,"EXTDEBT"}</definedName>
    <definedName name="wrn.EXTRABUDGT." localSheetId="7" hidden="1">{#N/A,#N/A,FALSE,"EXTRABUDGT"}</definedName>
    <definedName name="wrn.EXTRABUDGT." localSheetId="8" hidden="1">{#N/A,#N/A,FALSE,"EXTRABUDGT"}</definedName>
    <definedName name="wrn.EXTRABUDGT." localSheetId="9" hidden="1">{#N/A,#N/A,FALSE,"EXTRABUDGT"}</definedName>
    <definedName name="wrn.EXTRABUDGT." localSheetId="0" hidden="1">{#N/A,#N/A,FALSE,"EXTRABUDGT"}</definedName>
    <definedName name="wrn.EXTRABUDGT." localSheetId="4" hidden="1">{#N/A,#N/A,FALSE,"EXTRABUDGT"}</definedName>
    <definedName name="wrn.EXTRABUDGT." localSheetId="6" hidden="1">{#N/A,#N/A,FALSE,"EXTRABUDGT"}</definedName>
    <definedName name="wrn.EXTRABUDGT." localSheetId="3" hidden="1">{#N/A,#N/A,FALSE,"EXTRABUDGT"}</definedName>
    <definedName name="wrn.EXTRABUDGT." localSheetId="1" hidden="1">{#N/A,#N/A,FALSE,"EXTRABUDGT"}</definedName>
    <definedName name="wrn.EXTRABUDGT." localSheetId="2" hidden="1">{#N/A,#N/A,FALSE,"EXTRABUDGT"}</definedName>
    <definedName name="wrn.EXTRABUDGT." localSheetId="5" hidden="1">{#N/A,#N/A,FALSE,"EXTRABUDGT"}</definedName>
    <definedName name="wrn.EXTRABUDGT." hidden="1">{#N/A,#N/A,FALSE,"EXTRABUDGT"}</definedName>
    <definedName name="wrn.EXTRABUDGT2." localSheetId="7" hidden="1">{#N/A,#N/A,FALSE,"EXTRABUDGT2"}</definedName>
    <definedName name="wrn.EXTRABUDGT2." localSheetId="8" hidden="1">{#N/A,#N/A,FALSE,"EXTRABUDGT2"}</definedName>
    <definedName name="wrn.EXTRABUDGT2." localSheetId="9" hidden="1">{#N/A,#N/A,FALSE,"EXTRABUDGT2"}</definedName>
    <definedName name="wrn.EXTRABUDGT2." localSheetId="0" hidden="1">{#N/A,#N/A,FALSE,"EXTRABUDGT2"}</definedName>
    <definedName name="wrn.EXTRABUDGT2." localSheetId="4" hidden="1">{#N/A,#N/A,FALSE,"EXTRABUDGT2"}</definedName>
    <definedName name="wrn.EXTRABUDGT2." localSheetId="6" hidden="1">{#N/A,#N/A,FALSE,"EXTRABUDGT2"}</definedName>
    <definedName name="wrn.EXTRABUDGT2." localSheetId="3" hidden="1">{#N/A,#N/A,FALSE,"EXTRABUDGT2"}</definedName>
    <definedName name="wrn.EXTRABUDGT2." localSheetId="1" hidden="1">{#N/A,#N/A,FALSE,"EXTRABUDGT2"}</definedName>
    <definedName name="wrn.EXTRABUDGT2." localSheetId="2" hidden="1">{#N/A,#N/A,FALSE,"EXTRABUDGT2"}</definedName>
    <definedName name="wrn.EXTRABUDGT2." localSheetId="5" hidden="1">{#N/A,#N/A,FALSE,"EXTRABUDGT2"}</definedName>
    <definedName name="wrn.EXTRABUDGT2." hidden="1">{#N/A,#N/A,FALSE,"EXTRABUDGT2"}</definedName>
    <definedName name="wrn.GDP." localSheetId="7" hidden="1">{#N/A,#N/A,FALSE,"GDP_ORIGIN";#N/A,#N/A,FALSE,"EMP_POP"}</definedName>
    <definedName name="wrn.GDP." localSheetId="8" hidden="1">{#N/A,#N/A,FALSE,"GDP_ORIGIN";#N/A,#N/A,FALSE,"EMP_POP"}</definedName>
    <definedName name="wrn.GDP." localSheetId="9" hidden="1">{#N/A,#N/A,FALSE,"GDP_ORIGIN";#N/A,#N/A,FALSE,"EMP_POP"}</definedName>
    <definedName name="wrn.GDP." localSheetId="0" hidden="1">{#N/A,#N/A,FALSE,"GDP_ORIGIN";#N/A,#N/A,FALSE,"EMP_POP"}</definedName>
    <definedName name="wrn.GDP." localSheetId="4" hidden="1">{#N/A,#N/A,FALSE,"GDP_ORIGIN";#N/A,#N/A,FALSE,"EMP_POP"}</definedName>
    <definedName name="wrn.GDP." localSheetId="6" hidden="1">{#N/A,#N/A,FALSE,"GDP_ORIGIN";#N/A,#N/A,FALSE,"EMP_POP"}</definedName>
    <definedName name="wrn.GDP." localSheetId="3" hidden="1">{#N/A,#N/A,FALSE,"GDP_ORIGIN";#N/A,#N/A,FALSE,"EMP_POP"}</definedName>
    <definedName name="wrn.GDP." localSheetId="1" hidden="1">{#N/A,#N/A,FALSE,"GDP_ORIGIN";#N/A,#N/A,FALSE,"EMP_POP"}</definedName>
    <definedName name="wrn.GDP." localSheetId="2" hidden="1">{#N/A,#N/A,FALSE,"GDP_ORIGIN";#N/A,#N/A,FALSE,"EMP_POP"}</definedName>
    <definedName name="wrn.GDP." localSheetId="5" hidden="1">{#N/A,#N/A,FALSE,"GDP_ORIGIN";#N/A,#N/A,FALSE,"EMP_POP"}</definedName>
    <definedName name="wrn.GDP." hidden="1">{#N/A,#N/A,FALSE,"GDP_ORIGIN";#N/A,#N/A,FALSE,"EMP_POP"}</definedName>
    <definedName name="wrn.GGOVT." localSheetId="7" hidden="1">{#N/A,#N/A,FALSE,"GGOVT"}</definedName>
    <definedName name="wrn.GGOVT." localSheetId="8" hidden="1">{#N/A,#N/A,FALSE,"GGOVT"}</definedName>
    <definedName name="wrn.GGOVT." localSheetId="9" hidden="1">{#N/A,#N/A,FALSE,"GGOVT"}</definedName>
    <definedName name="wrn.GGOVT." localSheetId="0" hidden="1">{#N/A,#N/A,FALSE,"GGOVT"}</definedName>
    <definedName name="wrn.GGOVT." localSheetId="4" hidden="1">{#N/A,#N/A,FALSE,"GGOVT"}</definedName>
    <definedName name="wrn.GGOVT." localSheetId="6" hidden="1">{#N/A,#N/A,FALSE,"GGOVT"}</definedName>
    <definedName name="wrn.GGOVT." localSheetId="3" hidden="1">{#N/A,#N/A,FALSE,"GGOVT"}</definedName>
    <definedName name="wrn.GGOVT." localSheetId="1" hidden="1">{#N/A,#N/A,FALSE,"GGOVT"}</definedName>
    <definedName name="wrn.GGOVT." localSheetId="2" hidden="1">{#N/A,#N/A,FALSE,"GGOVT"}</definedName>
    <definedName name="wrn.GGOVT." localSheetId="5" hidden="1">{#N/A,#N/A,FALSE,"GGOVT"}</definedName>
    <definedName name="wrn.GGOVT." hidden="1">{#N/A,#N/A,FALSE,"GGOVT"}</definedName>
    <definedName name="wrn.GGOVT2." localSheetId="7" hidden="1">{#N/A,#N/A,FALSE,"GGOVT2"}</definedName>
    <definedName name="wrn.GGOVT2." localSheetId="8" hidden="1">{#N/A,#N/A,FALSE,"GGOVT2"}</definedName>
    <definedName name="wrn.GGOVT2." localSheetId="9" hidden="1">{#N/A,#N/A,FALSE,"GGOVT2"}</definedName>
    <definedName name="wrn.GGOVT2." localSheetId="0" hidden="1">{#N/A,#N/A,FALSE,"GGOVT2"}</definedName>
    <definedName name="wrn.GGOVT2." localSheetId="4" hidden="1">{#N/A,#N/A,FALSE,"GGOVT2"}</definedName>
    <definedName name="wrn.GGOVT2." localSheetId="6" hidden="1">{#N/A,#N/A,FALSE,"GGOVT2"}</definedName>
    <definedName name="wrn.GGOVT2." localSheetId="3" hidden="1">{#N/A,#N/A,FALSE,"GGOVT2"}</definedName>
    <definedName name="wrn.GGOVT2." localSheetId="1" hidden="1">{#N/A,#N/A,FALSE,"GGOVT2"}</definedName>
    <definedName name="wrn.GGOVT2." localSheetId="2" hidden="1">{#N/A,#N/A,FALSE,"GGOVT2"}</definedName>
    <definedName name="wrn.GGOVT2." localSheetId="5" hidden="1">{#N/A,#N/A,FALSE,"GGOVT2"}</definedName>
    <definedName name="wrn.GGOVT2." hidden="1">{#N/A,#N/A,FALSE,"GGOVT2"}</definedName>
    <definedName name="wrn.GGOVTPC." localSheetId="7" hidden="1">{#N/A,#N/A,FALSE,"GGOVT%"}</definedName>
    <definedName name="wrn.GGOVTPC." localSheetId="8" hidden="1">{#N/A,#N/A,FALSE,"GGOVT%"}</definedName>
    <definedName name="wrn.GGOVTPC." localSheetId="9" hidden="1">{#N/A,#N/A,FALSE,"GGOVT%"}</definedName>
    <definedName name="wrn.GGOVTPC." localSheetId="0" hidden="1">{#N/A,#N/A,FALSE,"GGOVT%"}</definedName>
    <definedName name="wrn.GGOVTPC." localSheetId="4" hidden="1">{#N/A,#N/A,FALSE,"GGOVT%"}</definedName>
    <definedName name="wrn.GGOVTPC." localSheetId="6" hidden="1">{#N/A,#N/A,FALSE,"GGOVT%"}</definedName>
    <definedName name="wrn.GGOVTPC." localSheetId="3" hidden="1">{#N/A,#N/A,FALSE,"GGOVT%"}</definedName>
    <definedName name="wrn.GGOVTPC." localSheetId="1" hidden="1">{#N/A,#N/A,FALSE,"GGOVT%"}</definedName>
    <definedName name="wrn.GGOVTPC." localSheetId="2" hidden="1">{#N/A,#N/A,FALSE,"GGOVT%"}</definedName>
    <definedName name="wrn.GGOVTPC." localSheetId="5" hidden="1">{#N/A,#N/A,FALSE,"GGOVT%"}</definedName>
    <definedName name="wrn.GGOVTPC." hidden="1">{#N/A,#N/A,FALSE,"GGOVT%"}</definedName>
    <definedName name="wrn.INCOMETX." localSheetId="7" hidden="1">{#N/A,#N/A,FALSE,"INCOMETX"}</definedName>
    <definedName name="wrn.INCOMETX." localSheetId="8" hidden="1">{#N/A,#N/A,FALSE,"INCOMETX"}</definedName>
    <definedName name="wrn.INCOMETX." localSheetId="9" hidden="1">{#N/A,#N/A,FALSE,"INCOMETX"}</definedName>
    <definedName name="wrn.INCOMETX." localSheetId="0" hidden="1">{#N/A,#N/A,FALSE,"INCOMETX"}</definedName>
    <definedName name="wrn.INCOMETX." localSheetId="4" hidden="1">{#N/A,#N/A,FALSE,"INCOMETX"}</definedName>
    <definedName name="wrn.INCOMETX." localSheetId="6" hidden="1">{#N/A,#N/A,FALSE,"INCOMETX"}</definedName>
    <definedName name="wrn.INCOMETX." localSheetId="3" hidden="1">{#N/A,#N/A,FALSE,"INCOMETX"}</definedName>
    <definedName name="wrn.INCOMETX." localSheetId="1" hidden="1">{#N/A,#N/A,FALSE,"INCOMETX"}</definedName>
    <definedName name="wrn.INCOMETX." localSheetId="2" hidden="1">{#N/A,#N/A,FALSE,"INCOMETX"}</definedName>
    <definedName name="wrn.INCOMETX." localSheetId="5" hidden="1">{#N/A,#N/A,FALSE,"INCOMETX"}</definedName>
    <definedName name="wrn.INCOMETX." hidden="1">{#N/A,#N/A,FALSE,"INCOMETX"}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7" hidden="1">{#N/A,#N/A,FALSE,"INTERST"}</definedName>
    <definedName name="wrn.INTERST." localSheetId="8" hidden="1">{#N/A,#N/A,FALSE,"INTERST"}</definedName>
    <definedName name="wrn.INTERST." localSheetId="9" hidden="1">{#N/A,#N/A,FALSE,"INTERST"}</definedName>
    <definedName name="wrn.INTERST." localSheetId="0" hidden="1">{#N/A,#N/A,FALSE,"INTERST"}</definedName>
    <definedName name="wrn.INTERST." localSheetId="4" hidden="1">{#N/A,#N/A,FALSE,"INTERST"}</definedName>
    <definedName name="wrn.INTERST." localSheetId="6" hidden="1">{#N/A,#N/A,FALSE,"INTERST"}</definedName>
    <definedName name="wrn.INTERST." localSheetId="3" hidden="1">{#N/A,#N/A,FALSE,"INTERST"}</definedName>
    <definedName name="wrn.INTERST." localSheetId="1" hidden="1">{#N/A,#N/A,FALSE,"INTERST"}</definedName>
    <definedName name="wrn.INTERST." localSheetId="2" hidden="1">{#N/A,#N/A,FALSE,"INTERST"}</definedName>
    <definedName name="wrn.INTERST." localSheetId="5" hidden="1">{#N/A,#N/A,FALSE,"INTERST"}</definedName>
    <definedName name="wrn.INTERST." hidden="1">{#N/A,#N/A,FALSE,"INTERST"}</definedName>
    <definedName name="wrn.JANSEP97." localSheetId="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2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7" hidden="1">{"Main Economic Indicators",#N/A,FALSE,"C"}</definedName>
    <definedName name="wrn.Main._.Economic._.Indicators." localSheetId="8" hidden="1">{"Main Economic Indicators",#N/A,FALSE,"C"}</definedName>
    <definedName name="wrn.Main._.Economic._.Indicators." localSheetId="9" hidden="1">{"Main Economic Indicators",#N/A,FALSE,"C"}</definedName>
    <definedName name="wrn.Main._.Economic._.Indicators." localSheetId="0" hidden="1">{"Main Economic Indicators",#N/A,FALSE,"C"}</definedName>
    <definedName name="wrn.Main._.Economic._.Indicators." localSheetId="4" hidden="1">{"Main Economic Indicators",#N/A,FALSE,"C"}</definedName>
    <definedName name="wrn.Main._.Economic._.Indicators." localSheetId="6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1" hidden="1">{"Main Economic Indicators",#N/A,FALSE,"C"}</definedName>
    <definedName name="wrn.Main._.Economic._.Indicators." localSheetId="2" hidden="1">{"Main Economic Indicators",#N/A,FALSE,"C"}</definedName>
    <definedName name="wrn.Main._.Economic._.Indicators." localSheetId="5" hidden="1">{"Main Economic Indicators",#N/A,FALSE,"C"}</definedName>
    <definedName name="wrn.Main._.Economic._.Indicators." hidden="1">{"Main Economic Indicators",#N/A,FALSE,"C"}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2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7" hidden="1">{"MONA",#N/A,FALSE,"S"}</definedName>
    <definedName name="wrn.MONA." localSheetId="8" hidden="1">{"MONA",#N/A,FALSE,"S"}</definedName>
    <definedName name="wrn.MONA." localSheetId="9" hidden="1">{"MONA",#N/A,FALSE,"S"}</definedName>
    <definedName name="wrn.MONA." localSheetId="0" hidden="1">{"MONA",#N/A,FALSE,"S"}</definedName>
    <definedName name="wrn.MONA." localSheetId="4" hidden="1">{"MONA",#N/A,FALSE,"S"}</definedName>
    <definedName name="wrn.MONA." localSheetId="6" hidden="1">{"MONA",#N/A,FALSE,"S"}</definedName>
    <definedName name="wrn.MONA." localSheetId="3" hidden="1">{"MONA",#N/A,FALSE,"S"}</definedName>
    <definedName name="wrn.MONA." localSheetId="1" hidden="1">{"MONA",#N/A,FALSE,"S"}</definedName>
    <definedName name="wrn.MONA." localSheetId="2" hidden="1">{"MONA",#N/A,FALSE,"S"}</definedName>
    <definedName name="wrn.MONA." localSheetId="5" hidden="1">{"MONA",#N/A,FALSE,"S"}</definedName>
    <definedName name="wrn.MONA." hidden="1">{"MONA",#N/A,FALSE,"S"}</definedName>
    <definedName name="wrn.Monthsheet." localSheetId="7" hidden="1">{"Minpmon",#N/A,FALSE,"Monthinput"}</definedName>
    <definedName name="wrn.Monthsheet." localSheetId="8" hidden="1">{"Minpmon",#N/A,FALSE,"Monthinput"}</definedName>
    <definedName name="wrn.Monthsheet." localSheetId="9" hidden="1">{"Minpmon",#N/A,FALSE,"Monthinput"}</definedName>
    <definedName name="wrn.Monthsheet." localSheetId="0" hidden="1">{"Minpmon",#N/A,FALSE,"Monthinput"}</definedName>
    <definedName name="wrn.Monthsheet." localSheetId="4" hidden="1">{"Minpmon",#N/A,FALSE,"Monthinput"}</definedName>
    <definedName name="wrn.Monthsheet." localSheetId="6" hidden="1">{"Minpmon",#N/A,FALSE,"Monthinput"}</definedName>
    <definedName name="wrn.Monthsheet." localSheetId="3" hidden="1">{"Minpmon",#N/A,FALSE,"Monthinput"}</definedName>
    <definedName name="wrn.Monthsheet." localSheetId="1" hidden="1">{"Minpmon",#N/A,FALSE,"Monthinput"}</definedName>
    <definedName name="wrn.Monthsheet." localSheetId="2" hidden="1">{"Minpmon",#N/A,FALSE,"Monthinput"}</definedName>
    <definedName name="wrn.Monthsheet." localSheetId="5" hidden="1">{"Minpmon",#N/A,FALSE,"Monthinput"}</definedName>
    <definedName name="wrn.Monthsheet." hidden="1">{"Minpmon",#N/A,FALSE,"Monthinput"}</definedName>
    <definedName name="wrn.MS." localSheetId="7" hidden="1">{#N/A,#N/A,FALSE,"MS"}</definedName>
    <definedName name="wrn.MS." localSheetId="8" hidden="1">{#N/A,#N/A,FALSE,"MS"}</definedName>
    <definedName name="wrn.MS." localSheetId="9" hidden="1">{#N/A,#N/A,FALSE,"MS"}</definedName>
    <definedName name="wrn.MS." localSheetId="0" hidden="1">{#N/A,#N/A,FALSE,"MS"}</definedName>
    <definedName name="wrn.MS." localSheetId="4" hidden="1">{#N/A,#N/A,FALSE,"MS"}</definedName>
    <definedName name="wrn.MS." localSheetId="6" hidden="1">{#N/A,#N/A,FALSE,"MS"}</definedName>
    <definedName name="wrn.MS." localSheetId="3" hidden="1">{#N/A,#N/A,FALSE,"MS"}</definedName>
    <definedName name="wrn.MS." localSheetId="1" hidden="1">{#N/A,#N/A,FALSE,"MS"}</definedName>
    <definedName name="wrn.MS." localSheetId="2" hidden="1">{#N/A,#N/A,FALSE,"MS"}</definedName>
    <definedName name="wrn.MS." localSheetId="5" hidden="1">{#N/A,#N/A,FALSE,"MS"}</definedName>
    <definedName name="wrn.MS." hidden="1">{#N/A,#N/A,FALSE,"MS"}</definedName>
    <definedName name="wrn.NBG." localSheetId="7" hidden="1">{#N/A,#N/A,FALSE,"NBG"}</definedName>
    <definedName name="wrn.NBG." localSheetId="8" hidden="1">{#N/A,#N/A,FALSE,"NBG"}</definedName>
    <definedName name="wrn.NBG." localSheetId="9" hidden="1">{#N/A,#N/A,FALSE,"NBG"}</definedName>
    <definedName name="wrn.NBG." localSheetId="0" hidden="1">{#N/A,#N/A,FALSE,"NBG"}</definedName>
    <definedName name="wrn.NBG." localSheetId="4" hidden="1">{#N/A,#N/A,FALSE,"NBG"}</definedName>
    <definedName name="wrn.NBG." localSheetId="6" hidden="1">{#N/A,#N/A,FALSE,"NBG"}</definedName>
    <definedName name="wrn.NBG." localSheetId="3" hidden="1">{#N/A,#N/A,FALSE,"NBG"}</definedName>
    <definedName name="wrn.NBG." localSheetId="1" hidden="1">{#N/A,#N/A,FALSE,"NBG"}</definedName>
    <definedName name="wrn.NBG." localSheetId="2" hidden="1">{#N/A,#N/A,FALSE,"NBG"}</definedName>
    <definedName name="wrn.NBG." localSheetId="5" hidden="1">{#N/A,#N/A,FALSE,"NBG"}</definedName>
    <definedName name="wrn.NBG." hidden="1">{#N/A,#N/A,FALSE,"NBG"}</definedName>
    <definedName name="wrn.NFPS._.GDP." localSheetId="7" hidden="1">{#N/A,#N/A,FALSE,"NFPS GDP"}</definedName>
    <definedName name="wrn.NFPS._.GDP." localSheetId="8" hidden="1">{#N/A,#N/A,FALSE,"NFPS GDP"}</definedName>
    <definedName name="wrn.NFPS._.GDP." localSheetId="9" hidden="1">{#N/A,#N/A,FALSE,"NFPS GDP"}</definedName>
    <definedName name="wrn.NFPS._.GDP." localSheetId="0" hidden="1">{#N/A,#N/A,FALSE,"NFPS GDP"}</definedName>
    <definedName name="wrn.NFPS._.GDP." localSheetId="4" hidden="1">{#N/A,#N/A,FALSE,"NFPS GDP"}</definedName>
    <definedName name="wrn.NFPS._.GDP." localSheetId="6" hidden="1">{#N/A,#N/A,FALSE,"NFPS GDP"}</definedName>
    <definedName name="wrn.NFPS._.GDP." localSheetId="3" hidden="1">{#N/A,#N/A,FALSE,"NFPS GDP"}</definedName>
    <definedName name="wrn.NFPS._.GDP." localSheetId="1" hidden="1">{#N/A,#N/A,FALSE,"NFPS GDP"}</definedName>
    <definedName name="wrn.NFPS._.GDP." localSheetId="2" hidden="1">{#N/A,#N/A,FALSE,"NFPS GDP"}</definedName>
    <definedName name="wrn.NFPS._.GDP." localSheetId="5" hidden="1">{#N/A,#N/A,FALSE,"NFPS GDP"}</definedName>
    <definedName name="wrn.NFPS._.GDP." hidden="1">{#N/A,#N/A,FALSE,"NFPS GDP"}</definedName>
    <definedName name="wrn.original." localSheetId="7" hidden="1">{"Original",#N/A,FALSE,"CENTBANK";"Original",#N/A,FALSE,"COMBANKS"}</definedName>
    <definedName name="wrn.original." localSheetId="8" hidden="1">{"Original",#N/A,FALSE,"CENTBANK";"Original",#N/A,FALSE,"COMBANKS"}</definedName>
    <definedName name="wrn.original." localSheetId="9" hidden="1">{"Original",#N/A,FALSE,"CENTBANK";"Original",#N/A,FALSE,"COMBANKS"}</definedName>
    <definedName name="wrn.original." localSheetId="0" hidden="1">{"Original",#N/A,FALSE,"CENTBANK";"Original",#N/A,FALSE,"COMBANKS"}</definedName>
    <definedName name="wrn.original." localSheetId="4" hidden="1">{"Original",#N/A,FALSE,"CENTBANK";"Original",#N/A,FALSE,"COMBANKS"}</definedName>
    <definedName name="wrn.original." localSheetId="6" hidden="1">{"Original",#N/A,FALSE,"CENTBANK";"Original",#N/A,FALSE,"COMBANKS"}</definedName>
    <definedName name="wrn.original." localSheetId="3" hidden="1">{"Original",#N/A,FALSE,"CENTBANK";"Original",#N/A,FALSE,"COMBANKS"}</definedName>
    <definedName name="wrn.original." localSheetId="1" hidden="1">{"Original",#N/A,FALSE,"CENTBANK";"Original",#N/A,FALSE,"COMBANKS"}</definedName>
    <definedName name="wrn.original." localSheetId="2" hidden="1">{"Original",#N/A,FALSE,"CENTBANK";"Original",#N/A,FALSE,"COMBANKS"}</definedName>
    <definedName name="wrn.original." localSheetId="5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7" hidden="1">{#N/A,#N/A,FALSE,"PCPI"}</definedName>
    <definedName name="wrn.PCPI." localSheetId="8" hidden="1">{#N/A,#N/A,FALSE,"PCPI"}</definedName>
    <definedName name="wrn.PCPI." localSheetId="9" hidden="1">{#N/A,#N/A,FALSE,"PCPI"}</definedName>
    <definedName name="wrn.PCPI." localSheetId="0" hidden="1">{#N/A,#N/A,FALSE,"PCPI"}</definedName>
    <definedName name="wrn.PCPI." localSheetId="4" hidden="1">{#N/A,#N/A,FALSE,"PCPI"}</definedName>
    <definedName name="wrn.PCPI." localSheetId="6" hidden="1">{#N/A,#N/A,FALSE,"PCPI"}</definedName>
    <definedName name="wrn.PCPI." localSheetId="3" hidden="1">{#N/A,#N/A,FALSE,"PCPI"}</definedName>
    <definedName name="wrn.PCPI." localSheetId="1" hidden="1">{#N/A,#N/A,FALSE,"PCPI"}</definedName>
    <definedName name="wrn.PCPI." localSheetId="2" hidden="1">{#N/A,#N/A,FALSE,"PCPI"}</definedName>
    <definedName name="wrn.PCPI." localSheetId="5" hidden="1">{#N/A,#N/A,FALSE,"PCPI"}</definedName>
    <definedName name="wrn.PCPI." hidden="1">{#N/A,#N/A,FALSE,"PCPI"}</definedName>
    <definedName name="wrn.PENSION." localSheetId="7" hidden="1">{#N/A,#N/A,FALSE,"PENSION"}</definedName>
    <definedName name="wrn.PENSION." localSheetId="8" hidden="1">{#N/A,#N/A,FALSE,"PENSION"}</definedName>
    <definedName name="wrn.PENSION." localSheetId="9" hidden="1">{#N/A,#N/A,FALSE,"PENSION"}</definedName>
    <definedName name="wrn.PENSION." localSheetId="0" hidden="1">{#N/A,#N/A,FALSE,"PENSION"}</definedName>
    <definedName name="wrn.PENSION." localSheetId="4" hidden="1">{#N/A,#N/A,FALSE,"PENSION"}</definedName>
    <definedName name="wrn.PENSION." localSheetId="6" hidden="1">{#N/A,#N/A,FALSE,"PENSION"}</definedName>
    <definedName name="wrn.PENSION." localSheetId="3" hidden="1">{#N/A,#N/A,FALSE,"PENSION"}</definedName>
    <definedName name="wrn.PENSION." localSheetId="1" hidden="1">{#N/A,#N/A,FALSE,"PENSION"}</definedName>
    <definedName name="wrn.PENSION." localSheetId="2" hidden="1">{#N/A,#N/A,FALSE,"PENSION"}</definedName>
    <definedName name="wrn.PENSION." localSheetId="5" hidden="1">{#N/A,#N/A,FALSE,"PENSION"}</definedName>
    <definedName name="wrn.PENSION." hidden="1">{#N/A,#N/A,FALSE,"PENSION"}</definedName>
    <definedName name="wrn.Program." localSheetId="7" hidden="1">{"Tab1",#N/A,FALSE,"P";"Tab2",#N/A,FALSE,"P"}</definedName>
    <definedName name="wrn.Program." localSheetId="8" hidden="1">{"Tab1",#N/A,FALSE,"P";"Tab2",#N/A,FALSE,"P"}</definedName>
    <definedName name="wrn.Program." localSheetId="9" hidden="1">{"Tab1",#N/A,FALSE,"P";"Tab2",#N/A,FALSE,"P"}</definedName>
    <definedName name="wrn.Program." localSheetId="0" hidden="1">{"Tab1",#N/A,FALSE,"P";"Tab2",#N/A,FALSE,"P"}</definedName>
    <definedName name="wrn.Program." localSheetId="4" hidden="1">{"Tab1",#N/A,FALSE,"P";"Tab2",#N/A,FALSE,"P"}</definedName>
    <definedName name="wrn.Program." localSheetId="6" hidden="1">{"Tab1",#N/A,FALSE,"P";"Tab2",#N/A,FALSE,"P"}</definedName>
    <definedName name="wrn.Program." localSheetId="3" hidden="1">{"Tab1",#N/A,FALSE,"P";"Tab2",#N/A,FALSE,"P"}</definedName>
    <definedName name="wrn.Program." localSheetId="1" hidden="1">{"Tab1",#N/A,FALSE,"P";"Tab2",#N/A,FALSE,"P"}</definedName>
    <definedName name="wrn.Program." localSheetId="2" hidden="1">{"Tab1",#N/A,FALSE,"P";"Tab2",#N/A,FALSE,"P"}</definedName>
    <definedName name="wrn.Program." localSheetId="5" hidden="1">{"Tab1",#N/A,FALSE,"P";"Tab2",#N/A,FALSE,"P"}</definedName>
    <definedName name="wrn.Program." hidden="1">{"Tab1",#N/A,FALSE,"P";"Tab2",#N/A,FALSE,"P"}</definedName>
    <definedName name="wrn.PRUDENT." localSheetId="7" hidden="1">{#N/A,#N/A,FALSE,"PRUDENT"}</definedName>
    <definedName name="wrn.PRUDENT." localSheetId="8" hidden="1">{#N/A,#N/A,FALSE,"PRUDENT"}</definedName>
    <definedName name="wrn.PRUDENT." localSheetId="9" hidden="1">{#N/A,#N/A,FALSE,"PRUDENT"}</definedName>
    <definedName name="wrn.PRUDENT." localSheetId="0" hidden="1">{#N/A,#N/A,FALSE,"PRUDENT"}</definedName>
    <definedName name="wrn.PRUDENT." localSheetId="4" hidden="1">{#N/A,#N/A,FALSE,"PRUDENT"}</definedName>
    <definedName name="wrn.PRUDENT." localSheetId="6" hidden="1">{#N/A,#N/A,FALSE,"PRUDENT"}</definedName>
    <definedName name="wrn.PRUDENT." localSheetId="3" hidden="1">{#N/A,#N/A,FALSE,"PRUDENT"}</definedName>
    <definedName name="wrn.PRUDENT." localSheetId="1" hidden="1">{#N/A,#N/A,FALSE,"PRUDENT"}</definedName>
    <definedName name="wrn.PRUDENT." localSheetId="2" hidden="1">{#N/A,#N/A,FALSE,"PRUDENT"}</definedName>
    <definedName name="wrn.PRUDENT." localSheetId="5" hidden="1">{#N/A,#N/A,FALSE,"PRUDENT"}</definedName>
    <definedName name="wrn.PRUDENT." hidden="1">{#N/A,#N/A,FALSE,"PRUDENT"}</definedName>
    <definedName name="wrn.PUBLEXP." localSheetId="7" hidden="1">{#N/A,#N/A,FALSE,"PUBLEXP"}</definedName>
    <definedName name="wrn.PUBLEXP." localSheetId="8" hidden="1">{#N/A,#N/A,FALSE,"PUBLEXP"}</definedName>
    <definedName name="wrn.PUBLEXP." localSheetId="9" hidden="1">{#N/A,#N/A,FALSE,"PUBLEXP"}</definedName>
    <definedName name="wrn.PUBLEXP." localSheetId="0" hidden="1">{#N/A,#N/A,FALSE,"PUBLEXP"}</definedName>
    <definedName name="wrn.PUBLEXP." localSheetId="4" hidden="1">{#N/A,#N/A,FALSE,"PUBLEXP"}</definedName>
    <definedName name="wrn.PUBLEXP." localSheetId="6" hidden="1">{#N/A,#N/A,FALSE,"PUBLEXP"}</definedName>
    <definedName name="wrn.PUBLEXP." localSheetId="3" hidden="1">{#N/A,#N/A,FALSE,"PUBLEXP"}</definedName>
    <definedName name="wrn.PUBLEXP." localSheetId="1" hidden="1">{#N/A,#N/A,FALSE,"PUBLEXP"}</definedName>
    <definedName name="wrn.PUBLEXP." localSheetId="2" hidden="1">{#N/A,#N/A,FALSE,"PUBLEXP"}</definedName>
    <definedName name="wrn.PUBLEXP." localSheetId="5" hidden="1">{#N/A,#N/A,FALSE,"PUBLEXP"}</definedName>
    <definedName name="wrn.PUBLEXP." hidden="1">{#N/A,#N/A,FALSE,"PUBLEXP"}</definedName>
    <definedName name="wrn.quarters._.98." localSheetId="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2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7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9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7" hidden="1">{#N/A,#N/A,FALSE,"RestGGPIB"}</definedName>
    <definedName name="wrn.RestGGPIB." localSheetId="8" hidden="1">{#N/A,#N/A,FALSE,"RestGGPIB"}</definedName>
    <definedName name="wrn.RestGGPIB." localSheetId="9" hidden="1">{#N/A,#N/A,FALSE,"RestGGPIB"}</definedName>
    <definedName name="wrn.RestGGPIB." localSheetId="0" hidden="1">{#N/A,#N/A,FALSE,"RestGGPIB"}</definedName>
    <definedName name="wrn.RestGGPIB." localSheetId="4" hidden="1">{#N/A,#N/A,FALSE,"RestGGPIB"}</definedName>
    <definedName name="wrn.RestGGPIB." localSheetId="6" hidden="1">{#N/A,#N/A,FALSE,"RestGGPIB"}</definedName>
    <definedName name="wrn.RestGGPIB." localSheetId="3" hidden="1">{#N/A,#N/A,FALSE,"RestGGPIB"}</definedName>
    <definedName name="wrn.RestGGPIB." localSheetId="1" hidden="1">{#N/A,#N/A,FALSE,"RestGGPIB"}</definedName>
    <definedName name="wrn.RestGGPIB." localSheetId="2" hidden="1">{#N/A,#N/A,FALSE,"RestGGPIB"}</definedName>
    <definedName name="wrn.RestGGPIB." localSheetId="5" hidden="1">{#N/A,#N/A,FALSE,"RestGGPIB"}</definedName>
    <definedName name="wrn.RestGGPIB." hidden="1">{#N/A,#N/A,FALSE,"RestGGPIB"}</definedName>
    <definedName name="wrn.REVSHARE." localSheetId="7" hidden="1">{#N/A,#N/A,FALSE,"REVSHARE"}</definedName>
    <definedName name="wrn.REVSHARE." localSheetId="8" hidden="1">{#N/A,#N/A,FALSE,"REVSHARE"}</definedName>
    <definedName name="wrn.REVSHARE." localSheetId="9" hidden="1">{#N/A,#N/A,FALSE,"REVSHARE"}</definedName>
    <definedName name="wrn.REVSHARE." localSheetId="0" hidden="1">{#N/A,#N/A,FALSE,"REVSHARE"}</definedName>
    <definedName name="wrn.REVSHARE." localSheetId="4" hidden="1">{#N/A,#N/A,FALSE,"REVSHARE"}</definedName>
    <definedName name="wrn.REVSHARE." localSheetId="6" hidden="1">{#N/A,#N/A,FALSE,"REVSHARE"}</definedName>
    <definedName name="wrn.REVSHARE." localSheetId="3" hidden="1">{#N/A,#N/A,FALSE,"REVSHARE"}</definedName>
    <definedName name="wrn.REVSHARE." localSheetId="1" hidden="1">{#N/A,#N/A,FALSE,"REVSHARE"}</definedName>
    <definedName name="wrn.REVSHARE." localSheetId="2" hidden="1">{#N/A,#N/A,FALSE,"REVSHARE"}</definedName>
    <definedName name="wrn.REVSHARE." localSheetId="5" hidden="1">{#N/A,#N/A,FALSE,"REVSHARE"}</definedName>
    <definedName name="wrn.REVSHARE." hidden="1">{#N/A,#N/A,FALSE,"REVSHARE"}</definedName>
    <definedName name="wrn.Riqfin." localSheetId="7" hidden="1">{"Riqfin97",#N/A,FALSE,"Tran";"Riqfinpro",#N/A,FALSE,"Tran"}</definedName>
    <definedName name="wrn.Riqfin." localSheetId="8" hidden="1">{"Riqfin97",#N/A,FALSE,"Tran";"Riqfinpro",#N/A,FALSE,"Tran"}</definedName>
    <definedName name="wrn.Riqfin." localSheetId="9" hidden="1">{"Riqfin97",#N/A,FALSE,"Tran";"Riqfinpro",#N/A,FALSE,"Tran"}</definedName>
    <definedName name="wrn.Riqfin." localSheetId="0" hidden="1">{"Riqfin97",#N/A,FALSE,"Tran";"Riqfinpro",#N/A,FALSE,"Tran"}</definedName>
    <definedName name="wrn.Riqfin." localSheetId="4" hidden="1">{"Riqfin97",#N/A,FALSE,"Tran";"Riqfinpro",#N/A,FALSE,"Tran"}</definedName>
    <definedName name="wrn.Riqfin." localSheetId="6" hidden="1">{"Riqfin97",#N/A,FALSE,"Tran";"Riqfinpro",#N/A,FALSE,"Tran"}</definedName>
    <definedName name="wrn.Riqfin." localSheetId="3" hidden="1">{"Riqfin97",#N/A,FALSE,"Tran";"Riqfinpro",#N/A,FALSE,"Tran"}</definedName>
    <definedName name="wrn.Riqfin." localSheetId="1" hidden="1">{"Riqfin97",#N/A,FALSE,"Tran";"Riqfinpro",#N/A,FALSE,"Tran"}</definedName>
    <definedName name="wrn.Riqfin." localSheetId="2" hidden="1">{"Riqfin97",#N/A,FALSE,"Tran";"Riqfinpro",#N/A,FALSE,"Tran"}</definedName>
    <definedName name="wrn.Riqfin." localSheetId="5" hidden="1">{"Riqfin97",#N/A,FALSE,"Tran";"Riqfinpro",#N/A,FALSE,"Tran"}</definedName>
    <definedName name="wrn.Riqfin." hidden="1">{"Riqfin97",#N/A,FALSE,"Tran";"Riqfinpro",#N/A,FALSE,"Tran"}</definedName>
    <definedName name="wrn.sreport9899." localSheetId="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2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7" hidden="1">{#N/A,#N/A,FALSE,"SSPIB"}</definedName>
    <definedName name="wrn.SSPIB." localSheetId="8" hidden="1">{#N/A,#N/A,FALSE,"SSPIB"}</definedName>
    <definedName name="wrn.SSPIB." localSheetId="9" hidden="1">{#N/A,#N/A,FALSE,"SSPIB"}</definedName>
    <definedName name="wrn.SSPIB." localSheetId="0" hidden="1">{#N/A,#N/A,FALSE,"SSPIB"}</definedName>
    <definedName name="wrn.SSPIB." localSheetId="4" hidden="1">{#N/A,#N/A,FALSE,"SSPIB"}</definedName>
    <definedName name="wrn.SSPIB." localSheetId="6" hidden="1">{#N/A,#N/A,FALSE,"SSPIB"}</definedName>
    <definedName name="wrn.SSPIB." localSheetId="3" hidden="1">{#N/A,#N/A,FALSE,"SSPIB"}</definedName>
    <definedName name="wrn.SSPIB." localSheetId="1" hidden="1">{#N/A,#N/A,FALSE,"SSPIB"}</definedName>
    <definedName name="wrn.SSPIB." localSheetId="2" hidden="1">{#N/A,#N/A,FALSE,"SSPIB"}</definedName>
    <definedName name="wrn.SSPIB." localSheetId="5" hidden="1">{#N/A,#N/A,FALSE,"SSPIB"}</definedName>
    <definedName name="wrn.SSPIB." hidden="1">{#N/A,#N/A,FALSE,"SSPIB"}</definedName>
    <definedName name="wrn.Staff._.Report._.Tables." localSheetId="7" hidden="1">{#N/A,#N/A,FALSE,"SR1";#N/A,#N/A,FALSE,"SR2";#N/A,#N/A,FALSE,"SR3";#N/A,#N/A,FALSE,"SR4"}</definedName>
    <definedName name="wrn.Staff._.Report._.Tables." localSheetId="8" hidden="1">{#N/A,#N/A,FALSE,"SR1";#N/A,#N/A,FALSE,"SR2";#N/A,#N/A,FALSE,"SR3";#N/A,#N/A,FALSE,"SR4"}</definedName>
    <definedName name="wrn.Staff._.Report._.Tables." localSheetId="9" hidden="1">{#N/A,#N/A,FALSE,"SR1";#N/A,#N/A,FALSE,"SR2";#N/A,#N/A,FALSE,"SR3";#N/A,#N/A,FALSE,"SR4"}</definedName>
    <definedName name="wrn.Staff._.Report._.Tables." localSheetId="0" hidden="1">{#N/A,#N/A,FALSE,"SR1";#N/A,#N/A,FALSE,"SR2";#N/A,#N/A,FALSE,"SR3";#N/A,#N/A,FALSE,"SR4"}</definedName>
    <definedName name="wrn.Staff._.Report._.Tables." localSheetId="4" hidden="1">{#N/A,#N/A,FALSE,"SR1";#N/A,#N/A,FALSE,"SR2";#N/A,#N/A,FALSE,"SR3";#N/A,#N/A,FALSE,"SR4"}</definedName>
    <definedName name="wrn.Staff._.Report._.Tables." localSheetId="6" hidden="1">{#N/A,#N/A,FALSE,"SR1";#N/A,#N/A,FALSE,"SR2";#N/A,#N/A,FALSE,"SR3";#N/A,#N/A,FALSE,"SR4"}</definedName>
    <definedName name="wrn.Staff._.Report._.Tables." localSheetId="3" hidden="1">{#N/A,#N/A,FALSE,"SR1";#N/A,#N/A,FALSE,"SR2";#N/A,#N/A,FALSE,"SR3";#N/A,#N/A,FALSE,"SR4"}</definedName>
    <definedName name="wrn.Staff._.Report._.Tables." localSheetId="1" hidden="1">{#N/A,#N/A,FALSE,"SR1";#N/A,#N/A,FALSE,"SR2";#N/A,#N/A,FALSE,"SR3";#N/A,#N/A,FALSE,"SR4"}</definedName>
    <definedName name="wrn.Staff._.Report._.Tables." localSheetId="2" hidden="1">{#N/A,#N/A,FALSE,"SR1";#N/A,#N/A,FALSE,"SR2";#N/A,#N/A,FALSE,"SR3";#N/A,#N/A,FALSE,"SR4"}</definedName>
    <definedName name="wrn.Staff._.Report._.Tables." localSheetId="5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7" hidden="1">{#N/A,#N/A,FALSE,"STATE"}</definedName>
    <definedName name="wrn.STATE." localSheetId="8" hidden="1">{#N/A,#N/A,FALSE,"STATE"}</definedName>
    <definedName name="wrn.STATE." localSheetId="9" hidden="1">{#N/A,#N/A,FALSE,"STATE"}</definedName>
    <definedName name="wrn.STATE." localSheetId="0" hidden="1">{#N/A,#N/A,FALSE,"STATE"}</definedName>
    <definedName name="wrn.STATE." localSheetId="4" hidden="1">{#N/A,#N/A,FALSE,"STATE"}</definedName>
    <definedName name="wrn.STATE." localSheetId="6" hidden="1">{#N/A,#N/A,FALSE,"STATE"}</definedName>
    <definedName name="wrn.STATE." localSheetId="3" hidden="1">{#N/A,#N/A,FALSE,"STATE"}</definedName>
    <definedName name="wrn.STATE." localSheetId="1" hidden="1">{#N/A,#N/A,FALSE,"STATE"}</definedName>
    <definedName name="wrn.STATE." localSheetId="2" hidden="1">{#N/A,#N/A,FALSE,"STATE"}</definedName>
    <definedName name="wrn.STATE." localSheetId="5" hidden="1">{#N/A,#N/A,FALSE,"STATE"}</definedName>
    <definedName name="wrn.STATE." hidden="1">{#N/A,#N/A,FALSE,"STATE"}</definedName>
    <definedName name="wrn.TAXARREARS." localSheetId="7" hidden="1">{#N/A,#N/A,FALSE,"TAXARREARS"}</definedName>
    <definedName name="wrn.TAXARREARS." localSheetId="8" hidden="1">{#N/A,#N/A,FALSE,"TAXARREARS"}</definedName>
    <definedName name="wrn.TAXARREARS." localSheetId="9" hidden="1">{#N/A,#N/A,FALSE,"TAXARREARS"}</definedName>
    <definedName name="wrn.TAXARREARS." localSheetId="0" hidden="1">{#N/A,#N/A,FALSE,"TAXARREARS"}</definedName>
    <definedName name="wrn.TAXARREARS." localSheetId="4" hidden="1">{#N/A,#N/A,FALSE,"TAXARREARS"}</definedName>
    <definedName name="wrn.TAXARREARS." localSheetId="6" hidden="1">{#N/A,#N/A,FALSE,"TAXARREARS"}</definedName>
    <definedName name="wrn.TAXARREARS." localSheetId="3" hidden="1">{#N/A,#N/A,FALSE,"TAXARREARS"}</definedName>
    <definedName name="wrn.TAXARREARS." localSheetId="1" hidden="1">{#N/A,#N/A,FALSE,"TAXARREARS"}</definedName>
    <definedName name="wrn.TAXARREARS." localSheetId="2" hidden="1">{#N/A,#N/A,FALSE,"TAXARREARS"}</definedName>
    <definedName name="wrn.TAXARREARS." localSheetId="5" hidden="1">{#N/A,#N/A,FALSE,"TAXARREARS"}</definedName>
    <definedName name="wrn.TAXARREARS." hidden="1">{#N/A,#N/A,FALSE,"TAXARREARS"}</definedName>
    <definedName name="wrn.TAXPAYRS." localSheetId="7" hidden="1">{#N/A,#N/A,FALSE,"TAXPAYRS"}</definedName>
    <definedName name="wrn.TAXPAYRS." localSheetId="8" hidden="1">{#N/A,#N/A,FALSE,"TAXPAYRS"}</definedName>
    <definedName name="wrn.TAXPAYRS." localSheetId="9" hidden="1">{#N/A,#N/A,FALSE,"TAXPAYRS"}</definedName>
    <definedName name="wrn.TAXPAYRS." localSheetId="0" hidden="1">{#N/A,#N/A,FALSE,"TAXPAYRS"}</definedName>
    <definedName name="wrn.TAXPAYRS." localSheetId="4" hidden="1">{#N/A,#N/A,FALSE,"TAXPAYRS"}</definedName>
    <definedName name="wrn.TAXPAYRS." localSheetId="6" hidden="1">{#N/A,#N/A,FALSE,"TAXPAYRS"}</definedName>
    <definedName name="wrn.TAXPAYRS." localSheetId="3" hidden="1">{#N/A,#N/A,FALSE,"TAXPAYRS"}</definedName>
    <definedName name="wrn.TAXPAYRS." localSheetId="1" hidden="1">{#N/A,#N/A,FALSE,"TAXPAYRS"}</definedName>
    <definedName name="wrn.TAXPAYRS." localSheetId="2" hidden="1">{#N/A,#N/A,FALSE,"TAXPAYRS"}</definedName>
    <definedName name="wrn.TAXPAYRS." localSheetId="5" hidden="1">{#N/A,#N/A,FALSE,"TAXPAYRS"}</definedName>
    <definedName name="wrn.TAXPAYRS." hidden="1">{#N/A,#N/A,FALSE,"TAXPAYRS"}</definedName>
    <definedName name="wrn.TRADE." localSheetId="7" hidden="1">{#N/A,#N/A,FALSE,"TRADE"}</definedName>
    <definedName name="wrn.TRADE." localSheetId="8" hidden="1">{#N/A,#N/A,FALSE,"TRADE"}</definedName>
    <definedName name="wrn.TRADE." localSheetId="9" hidden="1">{#N/A,#N/A,FALSE,"TRADE"}</definedName>
    <definedName name="wrn.TRADE." localSheetId="0" hidden="1">{#N/A,#N/A,FALSE,"TRADE"}</definedName>
    <definedName name="wrn.TRADE." localSheetId="4" hidden="1">{#N/A,#N/A,FALSE,"TRADE"}</definedName>
    <definedName name="wrn.TRADE." localSheetId="6" hidden="1">{#N/A,#N/A,FALSE,"TRADE"}</definedName>
    <definedName name="wrn.TRADE." localSheetId="3" hidden="1">{#N/A,#N/A,FALSE,"TRADE"}</definedName>
    <definedName name="wrn.TRADE." localSheetId="1" hidden="1">{#N/A,#N/A,FALSE,"TRADE"}</definedName>
    <definedName name="wrn.TRADE." localSheetId="2" hidden="1">{#N/A,#N/A,FALSE,"TRADE"}</definedName>
    <definedName name="wrn.TRADE." localSheetId="5" hidden="1">{#N/A,#N/A,FALSE,"TRADE"}</definedName>
    <definedName name="wrn.TRADE." hidden="1">{#N/A,#N/A,FALSE,"TRADE"}</definedName>
    <definedName name="wrn.TRANSPORT." localSheetId="7" hidden="1">{#N/A,#N/A,FALSE,"TRANPORT"}</definedName>
    <definedName name="wrn.TRANSPORT." localSheetId="8" hidden="1">{#N/A,#N/A,FALSE,"TRANPORT"}</definedName>
    <definedName name="wrn.TRANSPORT." localSheetId="9" hidden="1">{#N/A,#N/A,FALSE,"TRANPORT"}</definedName>
    <definedName name="wrn.TRANSPORT." localSheetId="0" hidden="1">{#N/A,#N/A,FALSE,"TRANPORT"}</definedName>
    <definedName name="wrn.TRANSPORT." localSheetId="4" hidden="1">{#N/A,#N/A,FALSE,"TRANPORT"}</definedName>
    <definedName name="wrn.TRANSPORT." localSheetId="6" hidden="1">{#N/A,#N/A,FALSE,"TRANPORT"}</definedName>
    <definedName name="wrn.TRANSPORT." localSheetId="3" hidden="1">{#N/A,#N/A,FALSE,"TRANPORT"}</definedName>
    <definedName name="wrn.TRANSPORT." localSheetId="1" hidden="1">{#N/A,#N/A,FALSE,"TRANPORT"}</definedName>
    <definedName name="wrn.TRANSPORT." localSheetId="2" hidden="1">{#N/A,#N/A,FALSE,"TRANPORT"}</definedName>
    <definedName name="wrn.TRANSPORT." localSheetId="5" hidden="1">{#N/A,#N/A,FALSE,"TRANPORT"}</definedName>
    <definedName name="wrn.TRANSPORT." hidden="1">{#N/A,#N/A,FALSE,"TRANPORT"}</definedName>
    <definedName name="wrn.UNEMPL." localSheetId="7" hidden="1">{#N/A,#N/A,FALSE,"EMP_POP";#N/A,#N/A,FALSE,"UNEMPL"}</definedName>
    <definedName name="wrn.UNEMPL." localSheetId="8" hidden="1">{#N/A,#N/A,FALSE,"EMP_POP";#N/A,#N/A,FALSE,"UNEMPL"}</definedName>
    <definedName name="wrn.UNEMPL." localSheetId="9" hidden="1">{#N/A,#N/A,FALSE,"EMP_POP";#N/A,#N/A,FALSE,"UNEMPL"}</definedName>
    <definedName name="wrn.UNEMPL." localSheetId="0" hidden="1">{#N/A,#N/A,FALSE,"EMP_POP";#N/A,#N/A,FALSE,"UNEMPL"}</definedName>
    <definedName name="wrn.UNEMPL." localSheetId="4" hidden="1">{#N/A,#N/A,FALSE,"EMP_POP";#N/A,#N/A,FALSE,"UNEMPL"}</definedName>
    <definedName name="wrn.UNEMPL." localSheetId="6" hidden="1">{#N/A,#N/A,FALSE,"EMP_POP";#N/A,#N/A,FALSE,"UNEMPL"}</definedName>
    <definedName name="wrn.UNEMPL." localSheetId="3" hidden="1">{#N/A,#N/A,FALSE,"EMP_POP";#N/A,#N/A,FALSE,"UNEMPL"}</definedName>
    <definedName name="wrn.UNEMPL." localSheetId="1" hidden="1">{#N/A,#N/A,FALSE,"EMP_POP";#N/A,#N/A,FALSE,"UNEMPL"}</definedName>
    <definedName name="wrn.UNEMPL." localSheetId="2" hidden="1">{#N/A,#N/A,FALSE,"EMP_POP";#N/A,#N/A,FALSE,"UNEMPL"}</definedName>
    <definedName name="wrn.UNEMPL." localSheetId="5" hidden="1">{#N/A,#N/A,FALSE,"EMP_POP";#N/A,#N/A,FALSE,"UNEMPL"}</definedName>
    <definedName name="wrn.UNEMPL." hidden="1">{#N/A,#N/A,FALSE,"EMP_POP";#N/A,#N/A,FALSE,"UNEMPL"}</definedName>
    <definedName name="wrn.WAGES." localSheetId="7" hidden="1">{#N/A,#N/A,FALSE,"WAGES"}</definedName>
    <definedName name="wrn.WAGES." localSheetId="8" hidden="1">{#N/A,#N/A,FALSE,"WAGES"}</definedName>
    <definedName name="wrn.WAGES." localSheetId="9" hidden="1">{#N/A,#N/A,FALSE,"WAGES"}</definedName>
    <definedName name="wrn.WAGES." localSheetId="0" hidden="1">{#N/A,#N/A,FALSE,"WAGES"}</definedName>
    <definedName name="wrn.WAGES." localSheetId="4" hidden="1">{#N/A,#N/A,FALSE,"WAGES"}</definedName>
    <definedName name="wrn.WAGES." localSheetId="6" hidden="1">{#N/A,#N/A,FALSE,"WAGES"}</definedName>
    <definedName name="wrn.WAGES." localSheetId="3" hidden="1">{#N/A,#N/A,FALSE,"WAGES"}</definedName>
    <definedName name="wrn.WAGES." localSheetId="1" hidden="1">{#N/A,#N/A,FALSE,"WAGES"}</definedName>
    <definedName name="wrn.WAGES." localSheetId="2" hidden="1">{#N/A,#N/A,FALSE,"WAGES"}</definedName>
    <definedName name="wrn.WAGES." localSheetId="5" hidden="1">{#N/A,#N/A,FALSE,"WAGES"}</definedName>
    <definedName name="wrn.WAGES." hidden="1">{#N/A,#N/A,FALSE,"WAGES"}</definedName>
    <definedName name="wrn.WEO." localSheetId="7" hidden="1">{"WEO",#N/A,FALSE,"T"}</definedName>
    <definedName name="wrn.WEO." localSheetId="8" hidden="1">{"WEO",#N/A,FALSE,"T"}</definedName>
    <definedName name="wrn.WEO." localSheetId="9" hidden="1">{"WEO",#N/A,FALSE,"T"}</definedName>
    <definedName name="wrn.WEO." localSheetId="0" hidden="1">{"WEO",#N/A,FALSE,"T"}</definedName>
    <definedName name="wrn.WEO." localSheetId="4" hidden="1">{"WEO",#N/A,FALSE,"T"}</definedName>
    <definedName name="wrn.WEO." localSheetId="6" hidden="1">{"WEO",#N/A,FALSE,"T"}</definedName>
    <definedName name="wrn.WEO." localSheetId="3" hidden="1">{"WEO",#N/A,FALSE,"T"}</definedName>
    <definedName name="wrn.WEO." localSheetId="1" hidden="1">{"WEO",#N/A,FALSE,"T"}</definedName>
    <definedName name="wrn.WEO." localSheetId="2" hidden="1">{"WEO",#N/A,FALSE,"T"}</definedName>
    <definedName name="wrn.WEO." localSheetId="5" hidden="1">{"WEO",#N/A,FALSE,"T"}</definedName>
    <definedName name="wrn.WEO." hidden="1">{"WEO",#N/A,FALSE,"T"}</definedName>
    <definedName name="wtewt" localSheetId="8" hidden="1">#REF!</definedName>
    <definedName name="wtewt" localSheetId="9" hidden="1">#REF!</definedName>
    <definedName name="wtewt" localSheetId="4" hidden="1">#REF!</definedName>
    <definedName name="wtewt" localSheetId="6" hidden="1">#REF!</definedName>
    <definedName name="wtewt" localSheetId="3" hidden="1">#REF!</definedName>
    <definedName name="wtewt" localSheetId="1" hidden="1">#REF!</definedName>
    <definedName name="wtewt" localSheetId="2" hidden="1">#REF!</definedName>
    <definedName name="wtewt" localSheetId="5" hidden="1">#REF!</definedName>
    <definedName name="wtewt" hidden="1">#REF!</definedName>
    <definedName name="wvu.PLA1.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2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[61]M!#REF!</definedName>
    <definedName name="www" localSheetId="7" hidden="1">{"Riqfin97",#N/A,FALSE,"Tran";"Riqfinpro",#N/A,FALSE,"Tran"}</definedName>
    <definedName name="www" localSheetId="8" hidden="1">{"Riqfin97",#N/A,FALSE,"Tran";"Riqfinpro",#N/A,FALSE,"Tran"}</definedName>
    <definedName name="www" localSheetId="9" hidden="1">{"Riqfin97",#N/A,FALSE,"Tran";"Riqfinpro",#N/A,FALSE,"Tran"}</definedName>
    <definedName name="www" localSheetId="0" hidden="1">{"Riqfin97",#N/A,FALSE,"Tran";"Riqfinpro",#N/A,FALSE,"Tran"}</definedName>
    <definedName name="www" localSheetId="4" hidden="1">{"Riqfin97",#N/A,FALSE,"Tran";"Riqfinpro",#N/A,FALSE,"Tran"}</definedName>
    <definedName name="www" localSheetId="6" hidden="1">{"Riqfin97",#N/A,FALSE,"Tran";"Riqfinpro",#N/A,FALSE,"Tran"}</definedName>
    <definedName name="www" localSheetId="3" hidden="1">{"Riqfin97",#N/A,FALSE,"Tran";"Riqfinpro",#N/A,FALSE,"Tran"}</definedName>
    <definedName name="www" localSheetId="1" hidden="1">{"Riqfin97",#N/A,FALSE,"Tran";"Riqfinpro",#N/A,FALSE,"Tran"}</definedName>
    <definedName name="www" localSheetId="2" hidden="1">{"Riqfin97",#N/A,FALSE,"Tran";"Riqfinpro",#N/A,FALSE,"Tran"}</definedName>
    <definedName name="www" localSheetId="5" hidden="1">{"Riqfin97",#N/A,FALSE,"Tran";"Riqfinpro",#N/A,FALSE,"Tran"}</definedName>
    <definedName name="www" hidden="1">{"Riqfin97",#N/A,FALSE,"Tran";"Riqfinpro",#N/A,FALSE,"Tran"}</definedName>
    <definedName name="wwwjjj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[76]M!#REF!</definedName>
    <definedName name="wwwww" localSheetId="7" hidden="1">{"Minpmon",#N/A,FALSE,"Monthinput"}</definedName>
    <definedName name="wwwww" localSheetId="8" hidden="1">{"Minpmon",#N/A,FALSE,"Monthinput"}</definedName>
    <definedName name="wwwww" localSheetId="9" hidden="1">{"Minpmon",#N/A,FALSE,"Monthinput"}</definedName>
    <definedName name="wwwww" localSheetId="0" hidden="1">{"Minpmon",#N/A,FALSE,"Monthinput"}</definedName>
    <definedName name="wwwww" localSheetId="4" hidden="1">{"Minpmon",#N/A,FALSE,"Monthinput"}</definedName>
    <definedName name="wwwww" localSheetId="6" hidden="1">{"Minpmon",#N/A,FALSE,"Monthinput"}</definedName>
    <definedName name="wwwww" localSheetId="3" hidden="1">{"Minpmon",#N/A,FALSE,"Monthinput"}</definedName>
    <definedName name="wwwww" localSheetId="1" hidden="1">{"Minpmon",#N/A,FALSE,"Monthinput"}</definedName>
    <definedName name="wwwww" localSheetId="2" hidden="1">{"Minpmon",#N/A,FALSE,"Monthinput"}</definedName>
    <definedName name="wwwww" localSheetId="5" hidden="1">{"Minpmon",#N/A,FALSE,"Monthinput"}</definedName>
    <definedName name="wwwww" hidden="1">{"Minpmon",#N/A,FALSE,"Monthinput"}</definedName>
    <definedName name="wwwwwww" localSheetId="7" hidden="1">{"Riqfin97",#N/A,FALSE,"Tran";"Riqfinpro",#N/A,FALSE,"Tran"}</definedName>
    <definedName name="wwwwwww" localSheetId="8" hidden="1">{"Riqfin97",#N/A,FALSE,"Tran";"Riqfinpro",#N/A,FALSE,"Tran"}</definedName>
    <definedName name="wwwwwww" localSheetId="9" hidden="1">{"Riqfin97",#N/A,FALSE,"Tran";"Riqfinpro",#N/A,FALSE,"Tran"}</definedName>
    <definedName name="wwwwwww" localSheetId="0" hidden="1">{"Riqfin97",#N/A,FALSE,"Tran";"Riqfinpro",#N/A,FALSE,"Tran"}</definedName>
    <definedName name="wwwwwww" localSheetId="4" hidden="1">{"Riqfin97",#N/A,FALSE,"Tran";"Riqfinpro",#N/A,FALSE,"Tran"}</definedName>
    <definedName name="wwwwwww" localSheetId="6" hidden="1">{"Riqfin97",#N/A,FALSE,"Tran";"Riqfinpro",#N/A,FALSE,"Tran"}</definedName>
    <definedName name="wwwwwww" localSheetId="3" hidden="1">{"Riqfin97",#N/A,FALSE,"Tran";"Riqfinpro",#N/A,FALSE,"Tran"}</definedName>
    <definedName name="wwwwwww" localSheetId="1" hidden="1">{"Riqfin97",#N/A,FALSE,"Tran";"Riqfinpro",#N/A,FALSE,"Tran"}</definedName>
    <definedName name="wwwwwww" localSheetId="2" hidden="1">{"Riqfin97",#N/A,FALSE,"Tran";"Riqfinpro",#N/A,FALSE,"Tran"}</definedName>
    <definedName name="wwwwwww" localSheetId="5" hidden="1">{"Riqfin97",#N/A,FALSE,"Tran";"Riqfinpro",#N/A,FALSE,"Tran"}</definedName>
    <definedName name="wwwwwww" hidden="1">{"Riqfin97",#N/A,FALSE,"Tran";"Riqfinpro",#N/A,FALSE,"Tran"}</definedName>
    <definedName name="wwwwwwww" localSheetId="7" hidden="1">{"Tab1",#N/A,FALSE,"P";"Tab2",#N/A,FALSE,"P"}</definedName>
    <definedName name="wwwwwwww" localSheetId="8" hidden="1">{"Tab1",#N/A,FALSE,"P";"Tab2",#N/A,FALSE,"P"}</definedName>
    <definedName name="wwwwwwww" localSheetId="9" hidden="1">{"Tab1",#N/A,FALSE,"P";"Tab2",#N/A,FALSE,"P"}</definedName>
    <definedName name="wwwwwwww" localSheetId="0" hidden="1">{"Tab1",#N/A,FALSE,"P";"Tab2",#N/A,FALSE,"P"}</definedName>
    <definedName name="wwwwwwww" localSheetId="4" hidden="1">{"Tab1",#N/A,FALSE,"P";"Tab2",#N/A,FALSE,"P"}</definedName>
    <definedName name="wwwwwwww" localSheetId="6" hidden="1">{"Tab1",#N/A,FALSE,"P";"Tab2",#N/A,FALSE,"P"}</definedName>
    <definedName name="wwwwwwww" localSheetId="3" hidden="1">{"Tab1",#N/A,FALSE,"P";"Tab2",#N/A,FALSE,"P"}</definedName>
    <definedName name="wwwwwwww" localSheetId="1" hidden="1">{"Tab1",#N/A,FALSE,"P";"Tab2",#N/A,FALSE,"P"}</definedName>
    <definedName name="wwwwwwww" localSheetId="2" hidden="1">{"Tab1",#N/A,FALSE,"P";"Tab2",#N/A,FALSE,"P"}</definedName>
    <definedName name="wwwwwwww" localSheetId="5" hidden="1">{"Tab1",#N/A,FALSE,"P";"Tab2",#N/A,FALSE,"P"}</definedName>
    <definedName name="wwwwwwww" hidden="1">{"Tab1",#N/A,FALSE,"P";"Tab2",#N/A,FALSE,"P"}</definedName>
    <definedName name="X" localSheetId="8">#REF!</definedName>
    <definedName name="X" localSheetId="9">#REF!</definedName>
    <definedName name="X" localSheetId="4">#REF!</definedName>
    <definedName name="X" localSheetId="6">#REF!</definedName>
    <definedName name="X" localSheetId="3">#REF!</definedName>
    <definedName name="X" localSheetId="1">#REF!</definedName>
    <definedName name="X" localSheetId="2">#REF!</definedName>
    <definedName name="X" localSheetId="5">#REF!</definedName>
    <definedName name="X">#REF!</definedName>
    <definedName name="Xaxis" localSheetId="8">#REF!</definedName>
    <definedName name="Xaxis" localSheetId="9">#REF!</definedName>
    <definedName name="Xaxis" localSheetId="4">#REF!</definedName>
    <definedName name="Xaxis" localSheetId="6">#REF!</definedName>
    <definedName name="Xaxis" localSheetId="3">#REF!</definedName>
    <definedName name="Xaxis" localSheetId="1">#REF!</definedName>
    <definedName name="Xaxis" localSheetId="2">#REF!</definedName>
    <definedName name="Xaxis">#REF!</definedName>
    <definedName name="XBANANO" localSheetId="8">#REF!</definedName>
    <definedName name="XBANANO" localSheetId="9">#REF!</definedName>
    <definedName name="XBANANO" localSheetId="4">#REF!</definedName>
    <definedName name="XBANANO" localSheetId="6">#REF!</definedName>
    <definedName name="XBANANO" localSheetId="3">#REF!</definedName>
    <definedName name="XBANANO" localSheetId="2">#REF!</definedName>
    <definedName name="XBANANO">#REF!</definedName>
    <definedName name="XCAFE" localSheetId="9">#REF!</definedName>
    <definedName name="XCAFE" localSheetId="6">#REF!</definedName>
    <definedName name="XCAFE" localSheetId="2">#REF!</definedName>
    <definedName name="XCAFE" localSheetId="5">#REF!</definedName>
    <definedName name="XCAFE">#REF!</definedName>
    <definedName name="XGS" localSheetId="9">#REF!</definedName>
    <definedName name="XGS" localSheetId="6">#REF!</definedName>
    <definedName name="XGS" localSheetId="2">#REF!</definedName>
    <definedName name="XGS" localSheetId="5">#REF!</definedName>
    <definedName name="XGS">#REF!</definedName>
    <definedName name="XMENSUALES" localSheetId="9">#REF!</definedName>
    <definedName name="XMENSUALES" localSheetId="6">#REF!</definedName>
    <definedName name="XMENSUALES" localSheetId="2">#REF!</definedName>
    <definedName name="XMENSUALES" localSheetId="5">#REF!</definedName>
    <definedName name="XMENSUALES">#REF!</definedName>
    <definedName name="xx" localSheetId="7" hidden="1">{"Riqfin97",#N/A,FALSE,"Tran";"Riqfinpro",#N/A,FALSE,"Tran"}</definedName>
    <definedName name="xx" localSheetId="8" hidden="1">{"Riqfin97",#N/A,FALSE,"Tran";"Riqfinpro",#N/A,FALSE,"Tran"}</definedName>
    <definedName name="xx" localSheetId="9" hidden="1">{"Riqfin97",#N/A,FALSE,"Tran";"Riqfinpro",#N/A,FALSE,"Tran"}</definedName>
    <definedName name="xx" localSheetId="0" hidden="1">{"Riqfin97",#N/A,FALSE,"Tran";"Riqfinpro",#N/A,FALSE,"Tran"}</definedName>
    <definedName name="xx" localSheetId="4" hidden="1">{"Riqfin97",#N/A,FALSE,"Tran";"Riqfinpro",#N/A,FALSE,"Tran"}</definedName>
    <definedName name="xx" localSheetId="6" hidden="1">{"Riqfin97",#N/A,FALSE,"Tran";"Riqfinpro",#N/A,FALSE,"Tran"}</definedName>
    <definedName name="xx" localSheetId="3" hidden="1">{"Riqfin97",#N/A,FALSE,"Tran";"Riqfinpro",#N/A,FALSE,"Tran"}</definedName>
    <definedName name="xx" localSheetId="1" hidden="1">{"Riqfin97",#N/A,FALSE,"Tran";"Riqfinpro",#N/A,FALSE,"Tran"}</definedName>
    <definedName name="xx" localSheetId="2" hidden="1">{"Riqfin97",#N/A,FALSE,"Tran";"Riqfinpro",#N/A,FALSE,"Tran"}</definedName>
    <definedName name="xx" localSheetId="5" hidden="1">{"Riqfin97",#N/A,FALSE,"Tran";"Riqfinpro",#N/A,FALSE,"Tran"}</definedName>
    <definedName name="xx" hidden="1">{"Riqfin97",#N/A,FALSE,"Tran";"Riqfinpro",#N/A,FALSE,"Tran"}</definedName>
    <definedName name="xxWRS_1">'[27]shared data'!$A$1:$A$77</definedName>
    <definedName name="xxWRS_2" localSheetId="8">#REF!</definedName>
    <definedName name="xxWRS_2" localSheetId="9">#REF!</definedName>
    <definedName name="xxWRS_2" localSheetId="4">#REF!</definedName>
    <definedName name="xxWRS_2" localSheetId="6">#REF!</definedName>
    <definedName name="xxWRS_2" localSheetId="3">#REF!</definedName>
    <definedName name="xxWRS_2" localSheetId="1">#REF!</definedName>
    <definedName name="xxWRS_2" localSheetId="2">#REF!</definedName>
    <definedName name="xxWRS_2" localSheetId="5">#REF!</definedName>
    <definedName name="xxWRS_2">#REF!</definedName>
    <definedName name="xxWRS_3" localSheetId="8">#REF!</definedName>
    <definedName name="xxWRS_3" localSheetId="9">#REF!</definedName>
    <definedName name="xxWRS_3" localSheetId="4">#REF!</definedName>
    <definedName name="xxWRS_3" localSheetId="6">#REF!</definedName>
    <definedName name="xxWRS_3" localSheetId="3">#REF!</definedName>
    <definedName name="xxWRS_3" localSheetId="1">#REF!</definedName>
    <definedName name="xxWRS_3" localSheetId="2">#REF!</definedName>
    <definedName name="xxWRS_3">#REF!</definedName>
    <definedName name="xxWRS_4">[48]Q5!$A$1:$A$104</definedName>
    <definedName name="xxWRS_5">[48]Q6!$A$1:$A$160</definedName>
    <definedName name="xxWRS_6">[48]Q7!$A$1:$A$59</definedName>
    <definedName name="xxWRS_7">[48]Q5!$A$1:$A$109</definedName>
    <definedName name="xxWRS_8">[48]Q6!$A$1:$A$162</definedName>
    <definedName name="xxWRS_9">[48]Q7!$A$1:$A$61</definedName>
    <definedName name="xxx">[54]GDP_WEO!$A$3:$AB$188</definedName>
    <definedName name="XXX1" localSheetId="8">#REF!</definedName>
    <definedName name="XXX1" localSheetId="9">#REF!</definedName>
    <definedName name="XXX1" localSheetId="4">#REF!</definedName>
    <definedName name="XXX1" localSheetId="6">#REF!</definedName>
    <definedName name="XXX1" localSheetId="3">#REF!</definedName>
    <definedName name="XXX1" localSheetId="1">#REF!</definedName>
    <definedName name="XXX1" localSheetId="2">#REF!</definedName>
    <definedName name="XXX1" localSheetId="5">#REF!</definedName>
    <definedName name="XXX1">#REF!</definedName>
    <definedName name="xxxx" localSheetId="7" hidden="1">{"Riqfin97",#N/A,FALSE,"Tran";"Riqfinpro",#N/A,FALSE,"Tran"}</definedName>
    <definedName name="xxxx" localSheetId="8" hidden="1">{"Riqfin97",#N/A,FALSE,"Tran";"Riqfinpro",#N/A,FALSE,"Tran"}</definedName>
    <definedName name="xxxx" localSheetId="9" hidden="1">{"Riqfin97",#N/A,FALSE,"Tran";"Riqfinpro",#N/A,FALSE,"Tran"}</definedName>
    <definedName name="xxxx" localSheetId="0" hidden="1">{"Riqfin97",#N/A,FALSE,"Tran";"Riqfinpro",#N/A,FALSE,"Tran"}</definedName>
    <definedName name="xxxx" localSheetId="4" hidden="1">{"Riqfin97",#N/A,FALSE,"Tran";"Riqfinpro",#N/A,FALSE,"Tran"}</definedName>
    <definedName name="xxxx" localSheetId="6" hidden="1">{"Riqfin97",#N/A,FALSE,"Tran";"Riqfinpro",#N/A,FALSE,"Tran"}</definedName>
    <definedName name="xxxx" localSheetId="3" hidden="1">{"Riqfin97",#N/A,FALSE,"Tran";"Riqfinpro",#N/A,FALSE,"Tran"}</definedName>
    <definedName name="xxxx" localSheetId="1" hidden="1">{"Riqfin97",#N/A,FALSE,"Tran";"Riqfinpro",#N/A,FALSE,"Tran"}</definedName>
    <definedName name="xxxx" localSheetId="2" hidden="1">{"Riqfin97",#N/A,FALSE,"Tran";"Riqfinpro",#N/A,FALSE,"Tran"}</definedName>
    <definedName name="xxxx" localSheetId="5" hidden="1">{"Riqfin97",#N/A,FALSE,"Tran";"Riqfinpro",#N/A,FALSE,"Tran"}</definedName>
    <definedName name="xxxx" hidden="1">{"Riqfin97",#N/A,FALSE,"Tran";"Riqfinpro",#N/A,FALSE,"Tran"}</definedName>
    <definedName name="xxxxxxxxxxxxxx" localSheetId="7" hidden="1">{"Riqfin97",#N/A,FALSE,"Tran";"Riqfinpro",#N/A,FALSE,"Tran"}</definedName>
    <definedName name="xxxxxxxxxxxxxx" localSheetId="8" hidden="1">{"Riqfin97",#N/A,FALSE,"Tran";"Riqfinpro",#N/A,FALSE,"Tran"}</definedName>
    <definedName name="xxxxxxxxxxxxxx" localSheetId="9" hidden="1">{"Riqfin97",#N/A,FALSE,"Tran";"Riqfinpro",#N/A,FALSE,"Tran"}</definedName>
    <definedName name="xxxxxxxxxxxxxx" localSheetId="0" hidden="1">{"Riqfin97",#N/A,FALSE,"Tran";"Riqfinpro",#N/A,FALSE,"Tran"}</definedName>
    <definedName name="xxxxxxxxxxxxxx" localSheetId="4" hidden="1">{"Riqfin97",#N/A,FALSE,"Tran";"Riqfinpro",#N/A,FALSE,"Tran"}</definedName>
    <definedName name="xxxxxxxxxxxxxx" localSheetId="6" hidden="1">{"Riqfin97",#N/A,FALSE,"Tran";"Riqfinpro",#N/A,FALSE,"Tran"}</definedName>
    <definedName name="xxxxxxxxxxxxxx" localSheetId="3" hidden="1">{"Riqfin97",#N/A,FALSE,"Tran";"Riqfinpro",#N/A,FALSE,"Tran"}</definedName>
    <definedName name="xxxxxxxxxxxxxx" localSheetId="1" hidden="1">{"Riqfin97",#N/A,FALSE,"Tran";"Riqfinpro",#N/A,FALSE,"Tran"}</definedName>
    <definedName name="xxxxxxxxxxxxxx" localSheetId="2" hidden="1">{"Riqfin97",#N/A,FALSE,"Tran";"Riqfinpro",#N/A,FALSE,"Tran"}</definedName>
    <definedName name="xxxxxxxxxxxxxx" localSheetId="5" hidden="1">{"Riqfin97",#N/A,FALSE,"Tran";"Riqfinpro",#N/A,FALSE,"Tran"}</definedName>
    <definedName name="xxxxxxxxxxxxxx" hidden="1">{"Riqfin97",#N/A,FALSE,"Tran";"Riqfinpro",#N/A,FALSE,"Tran"}</definedName>
    <definedName name="y" localSheetId="8" hidden="1">#REF!</definedName>
    <definedName name="y" localSheetId="9" hidden="1">#REF!</definedName>
    <definedName name="y" localSheetId="4" hidden="1">#REF!</definedName>
    <definedName name="y" localSheetId="6" hidden="1">#REF!</definedName>
    <definedName name="y" localSheetId="3" hidden="1">#REF!</definedName>
    <definedName name="y" localSheetId="1" hidden="1">#REF!</definedName>
    <definedName name="y" localSheetId="2" hidden="1">#REF!</definedName>
    <definedName name="y" localSheetId="5" hidden="1">#REF!</definedName>
    <definedName name="y" hidden="1">#REF!</definedName>
    <definedName name="ycirr" localSheetId="8">#REF!</definedName>
    <definedName name="ycirr" localSheetId="9">#REF!</definedName>
    <definedName name="ycirr" localSheetId="4">#REF!</definedName>
    <definedName name="ycirr" localSheetId="6">#REF!</definedName>
    <definedName name="ycirr" localSheetId="3">#REF!</definedName>
    <definedName name="ycirr" localSheetId="1">#REF!</definedName>
    <definedName name="ycirr" localSheetId="2">#REF!</definedName>
    <definedName name="ycirr">#REF!</definedName>
    <definedName name="Year" localSheetId="8">#REF!</definedName>
    <definedName name="Year" localSheetId="9">#REF!</definedName>
    <definedName name="Year" localSheetId="4">#REF!</definedName>
    <definedName name="Year" localSheetId="6">#REF!</definedName>
    <definedName name="Year" localSheetId="3">#REF!</definedName>
    <definedName name="Year" localSheetId="2">#REF!</definedName>
    <definedName name="Year">#REF!</definedName>
    <definedName name="Years" localSheetId="9">#REF!</definedName>
    <definedName name="Years" localSheetId="6">#REF!</definedName>
    <definedName name="Years" localSheetId="2">#REF!</definedName>
    <definedName name="Years" localSheetId="5">#REF!</definedName>
    <definedName name="Years">#REF!</definedName>
    <definedName name="yenr" localSheetId="9">#REF!</definedName>
    <definedName name="yenr" localSheetId="6">#REF!</definedName>
    <definedName name="yenr" localSheetId="2">#REF!</definedName>
    <definedName name="yenr" localSheetId="5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ytyry" localSheetId="8" hidden="1">'[34]Fax a enviar'!#REF!</definedName>
    <definedName name="ytyry" localSheetId="9" hidden="1">'[34]Fax a enviar'!#REF!</definedName>
    <definedName name="ytyry" localSheetId="4" hidden="1">'[34]Fax a enviar'!#REF!</definedName>
    <definedName name="ytyry" localSheetId="6" hidden="1">'[34]Fax a enviar'!#REF!</definedName>
    <definedName name="ytyry" localSheetId="3" hidden="1">'[34]Fax a enviar'!#REF!</definedName>
    <definedName name="ytyry" localSheetId="1" hidden="1">'[34]Fax a enviar'!#REF!</definedName>
    <definedName name="ytyry" localSheetId="2" hidden="1">'[34]Fax a enviar'!#REF!</definedName>
    <definedName name="ytyry" localSheetId="5" hidden="1">'[34]Fax a enviar'!#REF!</definedName>
    <definedName name="ytyry" hidden="1">'[34]Fax a enviar'!#REF!</definedName>
    <definedName name="ytytryry" localSheetId="8" hidden="1">#REF!</definedName>
    <definedName name="ytytryry" localSheetId="9" hidden="1">#REF!</definedName>
    <definedName name="ytytryry" localSheetId="4" hidden="1">#REF!</definedName>
    <definedName name="ytytryry" localSheetId="6" hidden="1">#REF!</definedName>
    <definedName name="ytytryry" localSheetId="3" hidden="1">#REF!</definedName>
    <definedName name="ytytryry" localSheetId="1" hidden="1">#REF!</definedName>
    <definedName name="ytytryry" localSheetId="2" hidden="1">#REF!</definedName>
    <definedName name="ytytryry" localSheetId="5" hidden="1">#REF!</definedName>
    <definedName name="ytytryry" hidden="1">#REF!</definedName>
    <definedName name="ytyty" localSheetId="8" hidden="1">'[24]Fax a enviar'!#REF!</definedName>
    <definedName name="ytyty" localSheetId="9" hidden="1">'[24]Fax a enviar'!#REF!</definedName>
    <definedName name="ytyty" localSheetId="4" hidden="1">'[24]Fax a enviar'!#REF!</definedName>
    <definedName name="ytyty" localSheetId="6" hidden="1">'[24]Fax a enviar'!#REF!</definedName>
    <definedName name="ytyty" localSheetId="3" hidden="1">'[24]Fax a enviar'!#REF!</definedName>
    <definedName name="ytyty" localSheetId="1" hidden="1">'[24]Fax a enviar'!#REF!</definedName>
    <definedName name="ytyty" localSheetId="2" hidden="1">'[24]Fax a enviar'!#REF!</definedName>
    <definedName name="ytyty" localSheetId="5" hidden="1">'[24]Fax a enviar'!#REF!</definedName>
    <definedName name="ytyty" hidden="1">'[24]Fax a enviar'!#REF!</definedName>
    <definedName name="ytytyt" localSheetId="8" hidden="1">'[24]Fax a enviar'!#REF!</definedName>
    <definedName name="ytytyt" localSheetId="9" hidden="1">'[24]Fax a enviar'!#REF!</definedName>
    <definedName name="ytytyt" localSheetId="4" hidden="1">'[24]Fax a enviar'!#REF!</definedName>
    <definedName name="ytytyt" localSheetId="6" hidden="1">'[24]Fax a enviar'!#REF!</definedName>
    <definedName name="ytytyt" localSheetId="3" hidden="1">'[24]Fax a enviar'!#REF!</definedName>
    <definedName name="ytytyt" localSheetId="2" hidden="1">'[24]Fax a enviar'!#REF!</definedName>
    <definedName name="ytytyt" hidden="1">'[24]Fax a enviar'!#REF!</definedName>
    <definedName name="yu" localSheetId="7" hidden="1">{"Tab1",#N/A,FALSE,"P";"Tab2",#N/A,FALSE,"P"}</definedName>
    <definedName name="yu" localSheetId="8" hidden="1">{"Tab1",#N/A,FALSE,"P";"Tab2",#N/A,FALSE,"P"}</definedName>
    <definedName name="yu" localSheetId="9" hidden="1">{"Tab1",#N/A,FALSE,"P";"Tab2",#N/A,FALSE,"P"}</definedName>
    <definedName name="yu" localSheetId="0" hidden="1">{"Tab1",#N/A,FALSE,"P";"Tab2",#N/A,FALSE,"P"}</definedName>
    <definedName name="yu" localSheetId="4" hidden="1">{"Tab1",#N/A,FALSE,"P";"Tab2",#N/A,FALSE,"P"}</definedName>
    <definedName name="yu" localSheetId="6" hidden="1">{"Tab1",#N/A,FALSE,"P";"Tab2",#N/A,FALSE,"P"}</definedName>
    <definedName name="yu" localSheetId="3" hidden="1">{"Tab1",#N/A,FALSE,"P";"Tab2",#N/A,FALSE,"P"}</definedName>
    <definedName name="yu" localSheetId="1" hidden="1">{"Tab1",#N/A,FALSE,"P";"Tab2",#N/A,FALSE,"P"}</definedName>
    <definedName name="yu" localSheetId="2" hidden="1">{"Tab1",#N/A,FALSE,"P";"Tab2",#N/A,FALSE,"P"}</definedName>
    <definedName name="yu" localSheetId="5" hidden="1">{"Tab1",#N/A,FALSE,"P";"Tab2",#N/A,FALSE,"P"}</definedName>
    <definedName name="yu" hidden="1">{"Tab1",#N/A,FALSE,"P";"Tab2",#N/A,FALSE,"P"}</definedName>
    <definedName name="yucvvjkjo09" hidden="1">'[46]Fax a enviar'!#REF!</definedName>
    <definedName name="YY" localSheetId="8">#REF!</definedName>
    <definedName name="YY" localSheetId="9">#REF!</definedName>
    <definedName name="YY" localSheetId="4">#REF!</definedName>
    <definedName name="YY" localSheetId="6">#REF!</definedName>
    <definedName name="YY" localSheetId="3">#REF!</definedName>
    <definedName name="YY" localSheetId="1">#REF!</definedName>
    <definedName name="YY" localSheetId="2">#REF!</definedName>
    <definedName name="YY" localSheetId="5">#REF!</definedName>
    <definedName name="YY">#REF!</definedName>
    <definedName name="YY1A" localSheetId="8">#REF!</definedName>
    <definedName name="YY1A" localSheetId="9">#REF!</definedName>
    <definedName name="YY1A" localSheetId="4">#REF!</definedName>
    <definedName name="YY1A" localSheetId="6">#REF!</definedName>
    <definedName name="YY1A" localSheetId="3">#REF!</definedName>
    <definedName name="YY1A" localSheetId="1">#REF!</definedName>
    <definedName name="YY1A" localSheetId="2">#REF!</definedName>
    <definedName name="YY1A">#REF!</definedName>
    <definedName name="yytutyu" localSheetId="8" hidden="1">#REF!</definedName>
    <definedName name="yytutyu" localSheetId="9" hidden="1">#REF!</definedName>
    <definedName name="yytutyu" localSheetId="4" hidden="1">#REF!</definedName>
    <definedName name="yytutyu" localSheetId="6" hidden="1">#REF!</definedName>
    <definedName name="yytutyu" localSheetId="3" hidden="1">#REF!</definedName>
    <definedName name="yytutyu" localSheetId="1" hidden="1">#REF!</definedName>
    <definedName name="yytutyu" localSheetId="2" hidden="1">#REF!</definedName>
    <definedName name="yytutyu" hidden="1">#REF!</definedName>
    <definedName name="yyy" localSheetId="7" hidden="1">{"Tab1",#N/A,FALSE,"P";"Tab2",#N/A,FALSE,"P"}</definedName>
    <definedName name="yyy" localSheetId="8" hidden="1">{"Tab1",#N/A,FALSE,"P";"Tab2",#N/A,FALSE,"P"}</definedName>
    <definedName name="yyy" localSheetId="9" hidden="1">{"Tab1",#N/A,FALSE,"P";"Tab2",#N/A,FALSE,"P"}</definedName>
    <definedName name="yyy" localSheetId="0" hidden="1">{"Tab1",#N/A,FALSE,"P";"Tab2",#N/A,FALSE,"P"}</definedName>
    <definedName name="yyy" localSheetId="4" hidden="1">{"Tab1",#N/A,FALSE,"P";"Tab2",#N/A,FALSE,"P"}</definedName>
    <definedName name="yyy" localSheetId="6" hidden="1">{"Tab1",#N/A,FALSE,"P";"Tab2",#N/A,FALSE,"P"}</definedName>
    <definedName name="yyy" localSheetId="3" hidden="1">{"Tab1",#N/A,FALSE,"P";"Tab2",#N/A,FALSE,"P"}</definedName>
    <definedName name="yyy" localSheetId="1" hidden="1">{"Tab1",#N/A,FALSE,"P";"Tab2",#N/A,FALSE,"P"}</definedName>
    <definedName name="yyy" localSheetId="2" hidden="1">{"Tab1",#N/A,FALSE,"P";"Tab2",#N/A,FALSE,"P"}</definedName>
    <definedName name="yyy" localSheetId="5" hidden="1">{"Tab1",#N/A,FALSE,"P";"Tab2",#N/A,FALSE,"P"}</definedName>
    <definedName name="yyy" hidden="1">{"Tab1",#N/A,FALSE,"P";"Tab2",#N/A,FALSE,"P"}</definedName>
    <definedName name="yyyyyy" hidden="1">'[47]Fax a enviar'!#REF!</definedName>
    <definedName name="yyyyyyyy" hidden="1">'[47]Fax a enviar'!#REF!</definedName>
    <definedName name="yyyyyyyyyyy" hidden="1">'[26]Fax a enviar'!#REF!</definedName>
    <definedName name="yyyyyyyyyyyyy" localSheetId="8" hidden="1">#REF!</definedName>
    <definedName name="yyyyyyyyyyyyy" localSheetId="9" hidden="1">#REF!</definedName>
    <definedName name="yyyyyyyyyyyyy" localSheetId="4" hidden="1">#REF!</definedName>
    <definedName name="yyyyyyyyyyyyy" localSheetId="6" hidden="1">#REF!</definedName>
    <definedName name="yyyyyyyyyyyyy" localSheetId="3" hidden="1">#REF!</definedName>
    <definedName name="yyyyyyyyyyyyy" localSheetId="1" hidden="1">#REF!</definedName>
    <definedName name="yyyyyyyyyyyyy" localSheetId="2" hidden="1">#REF!</definedName>
    <definedName name="yyyyyyyyyyyyy" localSheetId="5" hidden="1">#REF!</definedName>
    <definedName name="yyyyyyyyyyyyy" hidden="1">#REF!</definedName>
    <definedName name="yyyyyyyyyyyyyyy" localSheetId="8" hidden="1">'[47]Fax a enviar'!#REF!</definedName>
    <definedName name="yyyyyyyyyyyyyyy" localSheetId="9" hidden="1">'[47]Fax a enviar'!#REF!</definedName>
    <definedName name="yyyyyyyyyyyyyyy" localSheetId="4" hidden="1">'[47]Fax a enviar'!#REF!</definedName>
    <definedName name="yyyyyyyyyyyyyyy" localSheetId="6" hidden="1">'[47]Fax a enviar'!#REF!</definedName>
    <definedName name="yyyyyyyyyyyyyyy" localSheetId="3" hidden="1">'[47]Fax a enviar'!#REF!</definedName>
    <definedName name="yyyyyyyyyyyyyyy" localSheetId="1" hidden="1">'[47]Fax a enviar'!#REF!</definedName>
    <definedName name="yyyyyyyyyyyyyyy" localSheetId="2" hidden="1">'[47]Fax a enviar'!#REF!</definedName>
    <definedName name="yyyyyyyyyyyyyyy" localSheetId="5" hidden="1">'[47]Fax a enviar'!#REF!</definedName>
    <definedName name="yyyyyyyyyyyyyyy" hidden="1">'[47]Fax a enviar'!#REF!</definedName>
    <definedName name="yyyyyyyyyyyyyyyyyyyyyy" localSheetId="1" hidden="1">'[44]Fax a enviar'!#REF!</definedName>
    <definedName name="yyyyyyyyyyyyyyyyyyyyyy" localSheetId="2" hidden="1">'[44]Fax a enviar'!#REF!</definedName>
    <definedName name="yyyyyyyyyyyyyyyyyyyyyy" localSheetId="5" hidden="1">'[44]Fax a enviar'!#REF!</definedName>
    <definedName name="yyyyyyyyyyyyyyyyyyyyyy" hidden="1">'[44]Fax a enviar'!#REF!</definedName>
    <definedName name="Z" localSheetId="8">#REF!</definedName>
    <definedName name="Z" localSheetId="9">#REF!</definedName>
    <definedName name="Z" localSheetId="4">#REF!</definedName>
    <definedName name="Z" localSheetId="6">#REF!</definedName>
    <definedName name="Z" localSheetId="3">#REF!</definedName>
    <definedName name="Z" localSheetId="1">#REF!</definedName>
    <definedName name="Z" localSheetId="2">#REF!</definedName>
    <definedName name="Z" localSheetId="5">#REF!</definedName>
    <definedName name="Z">#REF!</definedName>
    <definedName name="Z_1A8C061B_2301_11D3_BFD1_000039E37209_.wvu.Cols" localSheetId="8" hidden="1">#REF!,#REF!,#REF!</definedName>
    <definedName name="Z_1A8C061B_2301_11D3_BFD1_000039E37209_.wvu.Cols" localSheetId="9" hidden="1">#REF!,#REF!,#REF!</definedName>
    <definedName name="Z_1A8C061B_2301_11D3_BFD1_000039E37209_.wvu.Cols" localSheetId="4" hidden="1">#REF!,#REF!,#REF!</definedName>
    <definedName name="Z_1A8C061B_2301_11D3_BFD1_000039E37209_.wvu.Cols" localSheetId="6" hidden="1">#REF!,#REF!,#REF!</definedName>
    <definedName name="Z_1A8C061B_2301_11D3_BFD1_000039E37209_.wvu.Cols" localSheetId="3" hidden="1">#REF!,#REF!,#REF!</definedName>
    <definedName name="Z_1A8C061B_2301_11D3_BFD1_000039E37209_.wvu.Cols" localSheetId="1" hidden="1">#REF!,#REF!,#REF!</definedName>
    <definedName name="Z_1A8C061B_2301_11D3_BFD1_000039E37209_.wvu.Cols" localSheetId="2" hidden="1">#REF!,#REF!,#REF!</definedName>
    <definedName name="Z_1A8C061B_2301_11D3_BFD1_000039E37209_.wvu.Cols" localSheetId="5" hidden="1">#REF!,#REF!,#REF!</definedName>
    <definedName name="Z_1A8C061B_2301_11D3_BFD1_000039E37209_.wvu.Cols" hidden="1">#REF!,#REF!,#REF!</definedName>
    <definedName name="Z_1A8C061B_2301_11D3_BFD1_000039E37209_.wvu.Rows" localSheetId="8" hidden="1">#REF!,#REF!,#REF!</definedName>
    <definedName name="Z_1A8C061B_2301_11D3_BFD1_000039E37209_.wvu.Rows" localSheetId="9" hidden="1">#REF!,#REF!,#REF!</definedName>
    <definedName name="Z_1A8C061B_2301_11D3_BFD1_000039E37209_.wvu.Rows" localSheetId="4" hidden="1">#REF!,#REF!,#REF!</definedName>
    <definedName name="Z_1A8C061B_2301_11D3_BFD1_000039E37209_.wvu.Rows" localSheetId="6" hidden="1">#REF!,#REF!,#REF!</definedName>
    <definedName name="Z_1A8C061B_2301_11D3_BFD1_000039E37209_.wvu.Rows" localSheetId="3" hidden="1">#REF!,#REF!,#REF!</definedName>
    <definedName name="Z_1A8C061B_2301_11D3_BFD1_000039E37209_.wvu.Rows" localSheetId="1" hidden="1">#REF!,#REF!,#REF!</definedName>
    <definedName name="Z_1A8C061B_2301_11D3_BFD1_000039E37209_.wvu.Rows" localSheetId="2" hidden="1">#REF!,#REF!,#REF!</definedName>
    <definedName name="Z_1A8C061B_2301_11D3_BFD1_000039E37209_.wvu.Rows" hidden="1">#REF!,#REF!,#REF!</definedName>
    <definedName name="Z_1A8C061C_2301_11D3_BFD1_000039E37209_.wvu.Cols" localSheetId="8" hidden="1">#REF!,#REF!,#REF!</definedName>
    <definedName name="Z_1A8C061C_2301_11D3_BFD1_000039E37209_.wvu.Cols" localSheetId="9" hidden="1">#REF!,#REF!,#REF!</definedName>
    <definedName name="Z_1A8C061C_2301_11D3_BFD1_000039E37209_.wvu.Cols" localSheetId="4" hidden="1">#REF!,#REF!,#REF!</definedName>
    <definedName name="Z_1A8C061C_2301_11D3_BFD1_000039E37209_.wvu.Cols" localSheetId="6" hidden="1">#REF!,#REF!,#REF!</definedName>
    <definedName name="Z_1A8C061C_2301_11D3_BFD1_000039E37209_.wvu.Cols" localSheetId="3" hidden="1">#REF!,#REF!,#REF!</definedName>
    <definedName name="Z_1A8C061C_2301_11D3_BFD1_000039E37209_.wvu.Cols" localSheetId="1" hidden="1">#REF!,#REF!,#REF!</definedName>
    <definedName name="Z_1A8C061C_2301_11D3_BFD1_000039E37209_.wvu.Cols" localSheetId="2" hidden="1">#REF!,#REF!,#REF!</definedName>
    <definedName name="Z_1A8C061C_2301_11D3_BFD1_000039E37209_.wvu.Cols" hidden="1">#REF!,#REF!,#REF!</definedName>
    <definedName name="Z_1A8C061C_2301_11D3_BFD1_000039E37209_.wvu.Rows" localSheetId="9" hidden="1">#REF!,#REF!,#REF!</definedName>
    <definedName name="Z_1A8C061C_2301_11D3_BFD1_000039E37209_.wvu.Rows" localSheetId="6" hidden="1">#REF!,#REF!,#REF!</definedName>
    <definedName name="Z_1A8C061C_2301_11D3_BFD1_000039E37209_.wvu.Rows" localSheetId="1" hidden="1">#REF!,#REF!,#REF!</definedName>
    <definedName name="Z_1A8C061C_2301_11D3_BFD1_000039E37209_.wvu.Rows" localSheetId="2" hidden="1">#REF!,#REF!,#REF!</definedName>
    <definedName name="Z_1A8C061C_2301_11D3_BFD1_000039E37209_.wvu.Rows" localSheetId="5" hidden="1">#REF!,#REF!,#REF!</definedName>
    <definedName name="Z_1A8C061C_2301_11D3_BFD1_000039E37209_.wvu.Rows" hidden="1">#REF!,#REF!,#REF!</definedName>
    <definedName name="Z_1A8C061E_2301_11D3_BFD1_000039E37209_.wvu.Cols" localSheetId="9" hidden="1">#REF!,#REF!,#REF!</definedName>
    <definedName name="Z_1A8C061E_2301_11D3_BFD1_000039E37209_.wvu.Cols" localSheetId="6" hidden="1">#REF!,#REF!,#REF!</definedName>
    <definedName name="Z_1A8C061E_2301_11D3_BFD1_000039E37209_.wvu.Cols" localSheetId="1" hidden="1">#REF!,#REF!,#REF!</definedName>
    <definedName name="Z_1A8C061E_2301_11D3_BFD1_000039E37209_.wvu.Cols" localSheetId="2" hidden="1">#REF!,#REF!,#REF!</definedName>
    <definedName name="Z_1A8C061E_2301_11D3_BFD1_000039E37209_.wvu.Cols" localSheetId="5" hidden="1">#REF!,#REF!,#REF!</definedName>
    <definedName name="Z_1A8C061E_2301_11D3_BFD1_000039E37209_.wvu.Cols" hidden="1">#REF!,#REF!,#REF!</definedName>
    <definedName name="Z_1A8C061E_2301_11D3_BFD1_000039E37209_.wvu.Rows" localSheetId="9" hidden="1">#REF!,#REF!,#REF!</definedName>
    <definedName name="Z_1A8C061E_2301_11D3_BFD1_000039E37209_.wvu.Rows" localSheetId="6" hidden="1">#REF!,#REF!,#REF!</definedName>
    <definedName name="Z_1A8C061E_2301_11D3_BFD1_000039E37209_.wvu.Rows" localSheetId="1" hidden="1">#REF!,#REF!,#REF!</definedName>
    <definedName name="Z_1A8C061E_2301_11D3_BFD1_000039E37209_.wvu.Rows" localSheetId="2" hidden="1">#REF!,#REF!,#REF!</definedName>
    <definedName name="Z_1A8C061E_2301_11D3_BFD1_000039E37209_.wvu.Rows" localSheetId="5" hidden="1">#REF!,#REF!,#REF!</definedName>
    <definedName name="Z_1A8C061E_2301_11D3_BFD1_000039E37209_.wvu.Rows" hidden="1">#REF!,#REF!,#REF!</definedName>
    <definedName name="Z_1A8C061F_2301_11D3_BFD1_000039E37209_.wvu.Cols" localSheetId="9" hidden="1">#REF!,#REF!,#REF!</definedName>
    <definedName name="Z_1A8C061F_2301_11D3_BFD1_000039E37209_.wvu.Cols" localSheetId="6" hidden="1">#REF!,#REF!,#REF!</definedName>
    <definedName name="Z_1A8C061F_2301_11D3_BFD1_000039E37209_.wvu.Cols" localSheetId="1" hidden="1">#REF!,#REF!,#REF!</definedName>
    <definedName name="Z_1A8C061F_2301_11D3_BFD1_000039E37209_.wvu.Cols" localSheetId="2" hidden="1">#REF!,#REF!,#REF!</definedName>
    <definedName name="Z_1A8C061F_2301_11D3_BFD1_000039E37209_.wvu.Cols" localSheetId="5" hidden="1">#REF!,#REF!,#REF!</definedName>
    <definedName name="Z_1A8C061F_2301_11D3_BFD1_000039E37209_.wvu.Cols" hidden="1">#REF!,#REF!,#REF!</definedName>
    <definedName name="Z_1A8C061F_2301_11D3_BFD1_000039E37209_.wvu.Rows" localSheetId="9" hidden="1">#REF!,#REF!,#REF!</definedName>
    <definedName name="Z_1A8C061F_2301_11D3_BFD1_000039E37209_.wvu.Rows" localSheetId="6" hidden="1">#REF!,#REF!,#REF!</definedName>
    <definedName name="Z_1A8C061F_2301_11D3_BFD1_000039E37209_.wvu.Rows" localSheetId="1" hidden="1">#REF!,#REF!,#REF!</definedName>
    <definedName name="Z_1A8C061F_2301_11D3_BFD1_000039E37209_.wvu.Rows" localSheetId="2" hidden="1">#REF!,#REF!,#REF!</definedName>
    <definedName name="Z_1A8C061F_2301_11D3_BFD1_000039E37209_.wvu.Rows" localSheetId="5" hidden="1">#REF!,#REF!,#REF!</definedName>
    <definedName name="Z_1A8C061F_2301_11D3_BFD1_000039E37209_.wvu.Rows" hidden="1">#REF!,#REF!,#REF!</definedName>
    <definedName name="Z_95224721_0485_11D4_BFD1_00508B5F4DA4_.wvu.Cols" localSheetId="8" hidden="1">#REF!</definedName>
    <definedName name="Z_95224721_0485_11D4_BFD1_00508B5F4DA4_.wvu.Cols" localSheetId="9" hidden="1">#REF!</definedName>
    <definedName name="Z_95224721_0485_11D4_BFD1_00508B5F4DA4_.wvu.Cols" localSheetId="4" hidden="1">#REF!</definedName>
    <definedName name="Z_95224721_0485_11D4_BFD1_00508B5F4DA4_.wvu.Cols" localSheetId="6" hidden="1">#REF!</definedName>
    <definedName name="Z_95224721_0485_11D4_BFD1_00508B5F4DA4_.wvu.Cols" localSheetId="3" hidden="1">#REF!</definedName>
    <definedName name="Z_95224721_0485_11D4_BFD1_00508B5F4DA4_.wvu.Cols" localSheetId="1" hidden="1">#REF!</definedName>
    <definedName name="Z_95224721_0485_11D4_BFD1_00508B5F4DA4_.wvu.Cols" localSheetId="2" hidden="1">#REF!</definedName>
    <definedName name="Z_95224721_0485_11D4_BFD1_00508B5F4DA4_.wvu.Cols" localSheetId="5" hidden="1">#REF!</definedName>
    <definedName name="Z_95224721_0485_11D4_BFD1_00508B5F4DA4_.wvu.Cols" hidden="1">#REF!</definedName>
    <definedName name="zc" localSheetId="7" hidden="1">{"Riqfin97",#N/A,FALSE,"Tran";"Riqfinpro",#N/A,FALSE,"Tran"}</definedName>
    <definedName name="zc" localSheetId="8" hidden="1">{"Riqfin97",#N/A,FALSE,"Tran";"Riqfinpro",#N/A,FALSE,"Tran"}</definedName>
    <definedName name="zc" localSheetId="9" hidden="1">{"Riqfin97",#N/A,FALSE,"Tran";"Riqfinpro",#N/A,FALSE,"Tran"}</definedName>
    <definedName name="zc" localSheetId="0" hidden="1">{"Riqfin97",#N/A,FALSE,"Tran";"Riqfinpro",#N/A,FALSE,"Tran"}</definedName>
    <definedName name="zc" localSheetId="4" hidden="1">{"Riqfin97",#N/A,FALSE,"Tran";"Riqfinpro",#N/A,FALSE,"Tran"}</definedName>
    <definedName name="zc" localSheetId="6" hidden="1">{"Riqfin97",#N/A,FALSE,"Tran";"Riqfinpro",#N/A,FALSE,"Tran"}</definedName>
    <definedName name="zc" localSheetId="3" hidden="1">{"Riqfin97",#N/A,FALSE,"Tran";"Riqfinpro",#N/A,FALSE,"Tran"}</definedName>
    <definedName name="zc" localSheetId="1" hidden="1">{"Riqfin97",#N/A,FALSE,"Tran";"Riqfinpro",#N/A,FALSE,"Tran"}</definedName>
    <definedName name="zc" localSheetId="2" hidden="1">{"Riqfin97",#N/A,FALSE,"Tran";"Riqfinpro",#N/A,FALSE,"Tran"}</definedName>
    <definedName name="zc" localSheetId="5" hidden="1">{"Riqfin97",#N/A,FALSE,"Tran";"Riqfinpro",#N/A,FALSE,"Tran"}</definedName>
    <definedName name="zc" hidden="1">{"Riqfin97",#N/A,FALSE,"Tran";"Riqfinpro",#N/A,FALSE,"Tran"}</definedName>
    <definedName name="zio" localSheetId="7" hidden="1">{"Tab1",#N/A,FALSE,"P";"Tab2",#N/A,FALSE,"P"}</definedName>
    <definedName name="zio" localSheetId="8" hidden="1">{"Tab1",#N/A,FALSE,"P";"Tab2",#N/A,FALSE,"P"}</definedName>
    <definedName name="zio" localSheetId="9" hidden="1">{"Tab1",#N/A,FALSE,"P";"Tab2",#N/A,FALSE,"P"}</definedName>
    <definedName name="zio" localSheetId="0" hidden="1">{"Tab1",#N/A,FALSE,"P";"Tab2",#N/A,FALSE,"P"}</definedName>
    <definedName name="zio" localSheetId="4" hidden="1">{"Tab1",#N/A,FALSE,"P";"Tab2",#N/A,FALSE,"P"}</definedName>
    <definedName name="zio" localSheetId="6" hidden="1">{"Tab1",#N/A,FALSE,"P";"Tab2",#N/A,FALSE,"P"}</definedName>
    <definedName name="zio" localSheetId="3" hidden="1">{"Tab1",#N/A,FALSE,"P";"Tab2",#N/A,FALSE,"P"}</definedName>
    <definedName name="zio" localSheetId="1" hidden="1">{"Tab1",#N/A,FALSE,"P";"Tab2",#N/A,FALSE,"P"}</definedName>
    <definedName name="zio" localSheetId="2" hidden="1">{"Tab1",#N/A,FALSE,"P";"Tab2",#N/A,FALSE,"P"}</definedName>
    <definedName name="zio" localSheetId="5" hidden="1">{"Tab1",#N/A,FALSE,"P";"Tab2",#N/A,FALSE,"P"}</definedName>
    <definedName name="zio" hidden="1">{"Tab1",#N/A,FALSE,"P";"Tab2",#N/A,FALSE,"P"}</definedName>
    <definedName name="zn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2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8">#REF!</definedName>
    <definedName name="zrrae" localSheetId="9">#REF!</definedName>
    <definedName name="zrrae" localSheetId="4">#REF!</definedName>
    <definedName name="zrrae" localSheetId="6">#REF!</definedName>
    <definedName name="zrrae" localSheetId="3">#REF!</definedName>
    <definedName name="zrrae" localSheetId="1">#REF!</definedName>
    <definedName name="zrrae" localSheetId="2">#REF!</definedName>
    <definedName name="zrrae" localSheetId="5">#REF!</definedName>
    <definedName name="zrrae">#REF!</definedName>
    <definedName name="zv" localSheetId="7" hidden="1">{"Tab1",#N/A,FALSE,"P";"Tab2",#N/A,FALSE,"P"}</definedName>
    <definedName name="zv" localSheetId="8" hidden="1">{"Tab1",#N/A,FALSE,"P";"Tab2",#N/A,FALSE,"P"}</definedName>
    <definedName name="zv" localSheetId="9" hidden="1">{"Tab1",#N/A,FALSE,"P";"Tab2",#N/A,FALSE,"P"}</definedName>
    <definedName name="zv" localSheetId="0" hidden="1">{"Tab1",#N/A,FALSE,"P";"Tab2",#N/A,FALSE,"P"}</definedName>
    <definedName name="zv" localSheetId="4" hidden="1">{"Tab1",#N/A,FALSE,"P";"Tab2",#N/A,FALSE,"P"}</definedName>
    <definedName name="zv" localSheetId="6" hidden="1">{"Tab1",#N/A,FALSE,"P";"Tab2",#N/A,FALSE,"P"}</definedName>
    <definedName name="zv" localSheetId="3" hidden="1">{"Tab1",#N/A,FALSE,"P";"Tab2",#N/A,FALSE,"P"}</definedName>
    <definedName name="zv" localSheetId="1" hidden="1">{"Tab1",#N/A,FALSE,"P";"Tab2",#N/A,FALSE,"P"}</definedName>
    <definedName name="zv" localSheetId="2" hidden="1">{"Tab1",#N/A,FALSE,"P";"Tab2",#N/A,FALSE,"P"}</definedName>
    <definedName name="zv" localSheetId="5" hidden="1">{"Tab1",#N/A,FALSE,"P";"Tab2",#N/A,FALSE,"P"}</definedName>
    <definedName name="zv" hidden="1">{"Tab1",#N/A,FALSE,"P";"Tab2",#N/A,FALSE,"P"}</definedName>
    <definedName name="zx" localSheetId="7" hidden="1">{"Tab1",#N/A,FALSE,"P";"Tab2",#N/A,FALSE,"P"}</definedName>
    <definedName name="zx" localSheetId="8" hidden="1">{"Tab1",#N/A,FALSE,"P";"Tab2",#N/A,FALSE,"P"}</definedName>
    <definedName name="zx" localSheetId="9" hidden="1">{"Tab1",#N/A,FALSE,"P";"Tab2",#N/A,FALSE,"P"}</definedName>
    <definedName name="zx" localSheetId="0" hidden="1">{"Tab1",#N/A,FALSE,"P";"Tab2",#N/A,FALSE,"P"}</definedName>
    <definedName name="zx" localSheetId="4" hidden="1">{"Tab1",#N/A,FALSE,"P";"Tab2",#N/A,FALSE,"P"}</definedName>
    <definedName name="zx" localSheetId="6" hidden="1">{"Tab1",#N/A,FALSE,"P";"Tab2",#N/A,FALSE,"P"}</definedName>
    <definedName name="zx" localSheetId="3" hidden="1">{"Tab1",#N/A,FALSE,"P";"Tab2",#N/A,FALSE,"P"}</definedName>
    <definedName name="zx" localSheetId="1" hidden="1">{"Tab1",#N/A,FALSE,"P";"Tab2",#N/A,FALSE,"P"}</definedName>
    <definedName name="zx" localSheetId="2" hidden="1">{"Tab1",#N/A,FALSE,"P";"Tab2",#N/A,FALSE,"P"}</definedName>
    <definedName name="zx" localSheetId="5" hidden="1">{"Tab1",#N/A,FALSE,"P";"Tab2",#N/A,FALSE,"P"}</definedName>
    <definedName name="zx" hidden="1">{"Tab1",#N/A,FALSE,"P";"Tab2",#N/A,FALSE,"P"}</definedName>
    <definedName name="zz" localSheetId="7" hidden="1">{"Tab1",#N/A,FALSE,"P";"Tab2",#N/A,FALSE,"P"}</definedName>
    <definedName name="zz" localSheetId="8" hidden="1">{"Tab1",#N/A,FALSE,"P";"Tab2",#N/A,FALSE,"P"}</definedName>
    <definedName name="zz" localSheetId="9" hidden="1">{"Tab1",#N/A,FALSE,"P";"Tab2",#N/A,FALSE,"P"}</definedName>
    <definedName name="zz" localSheetId="0" hidden="1">{"Tab1",#N/A,FALSE,"P";"Tab2",#N/A,FALSE,"P"}</definedName>
    <definedName name="zz" localSheetId="4" hidden="1">{"Tab1",#N/A,FALSE,"P";"Tab2",#N/A,FALSE,"P"}</definedName>
    <definedName name="zz" localSheetId="6" hidden="1">{"Tab1",#N/A,FALSE,"P";"Tab2",#N/A,FALSE,"P"}</definedName>
    <definedName name="zz" localSheetId="3" hidden="1">{"Tab1",#N/A,FALSE,"P";"Tab2",#N/A,FALSE,"P"}</definedName>
    <definedName name="zz" localSheetId="1" hidden="1">{"Tab1",#N/A,FALSE,"P";"Tab2",#N/A,FALSE,"P"}</definedName>
    <definedName name="zz" localSheetId="2" hidden="1">{"Tab1",#N/A,FALSE,"P";"Tab2",#N/A,FALSE,"P"}</definedName>
    <definedName name="zz" localSheetId="5" hidden="1">{"Tab1",#N/A,FALSE,"P";"Tab2",#N/A,FALSE,"P"}</definedName>
    <definedName name="zz" hidden="1">{"Tab1",#N/A,FALSE,"P";"Tab2",#N/A,FALSE,"P"}</definedName>
    <definedName name="zzrr" localSheetId="8">#REF!</definedName>
    <definedName name="zzrr" localSheetId="9">#REF!</definedName>
    <definedName name="zzrr" localSheetId="4">#REF!</definedName>
    <definedName name="zzrr" localSheetId="6">#REF!</definedName>
    <definedName name="zzrr" localSheetId="3">#REF!</definedName>
    <definedName name="zzrr" localSheetId="1">#REF!</definedName>
    <definedName name="zzrr" localSheetId="2">#REF!</definedName>
    <definedName name="zzrr" localSheetId="5">#REF!</definedName>
    <definedName name="zzrr">#REF!</definedName>
    <definedName name="zzzz" localSheetId="7" hidden="1">{"Tab1",#N/A,FALSE,"P";"Tab2",#N/A,FALSE,"P"}</definedName>
    <definedName name="zzzz" localSheetId="8" hidden="1">{"Tab1",#N/A,FALSE,"P";"Tab2",#N/A,FALSE,"P"}</definedName>
    <definedName name="zzzz" localSheetId="9" hidden="1">{"Tab1",#N/A,FALSE,"P";"Tab2",#N/A,FALSE,"P"}</definedName>
    <definedName name="zzzz" localSheetId="0" hidden="1">{"Tab1",#N/A,FALSE,"P";"Tab2",#N/A,FALSE,"P"}</definedName>
    <definedName name="zzzz" localSheetId="4" hidden="1">{"Tab1",#N/A,FALSE,"P";"Tab2",#N/A,FALSE,"P"}</definedName>
    <definedName name="zzzz" localSheetId="6" hidden="1">{"Tab1",#N/A,FALSE,"P";"Tab2",#N/A,FALSE,"P"}</definedName>
    <definedName name="zzzz" localSheetId="3" hidden="1">{"Tab1",#N/A,FALSE,"P";"Tab2",#N/A,FALSE,"P"}</definedName>
    <definedName name="zzzz" localSheetId="1" hidden="1">{"Tab1",#N/A,FALSE,"P";"Tab2",#N/A,FALSE,"P"}</definedName>
    <definedName name="zzzz" localSheetId="2" hidden="1">{"Tab1",#N/A,FALSE,"P";"Tab2",#N/A,FALSE,"P"}</definedName>
    <definedName name="zzzz" localSheetId="5" hidden="1">{"Tab1",#N/A,FALSE,"P";"Tab2",#N/A,FALSE,"P"}</definedName>
    <definedName name="zzzz" hidden="1">{"Tab1",#N/A,FALSE,"P";"Tab2",#N/A,FALSE,"P"}</definedName>
    <definedName name="zzzzzzzzzz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2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" i="12" l="1"/>
  <c r="F540" i="15"/>
  <c r="E540" i="15"/>
  <c r="D540" i="15"/>
  <c r="C540" i="15"/>
  <c r="K35" i="12"/>
  <c r="J35" i="12"/>
  <c r="I35" i="12"/>
  <c r="H35" i="12"/>
  <c r="K34" i="12"/>
  <c r="I34" i="12"/>
  <c r="J34" i="12" s="1"/>
  <c r="H34" i="12"/>
  <c r="K33" i="12"/>
  <c r="J33" i="12"/>
  <c r="I33" i="12"/>
  <c r="H33" i="12"/>
  <c r="K32" i="12"/>
  <c r="I32" i="12"/>
  <c r="J32" i="12" s="1"/>
  <c r="H32" i="12"/>
  <c r="K31" i="12"/>
  <c r="G31" i="12"/>
  <c r="F31" i="12"/>
  <c r="I31" i="12" s="1"/>
  <c r="J31" i="12" s="1"/>
  <c r="E31" i="12"/>
  <c r="D31" i="12"/>
  <c r="H31" i="12" s="1"/>
  <c r="C31" i="12"/>
  <c r="C26" i="12" s="1"/>
  <c r="K30" i="12"/>
  <c r="I30" i="12"/>
  <c r="J30" i="12" s="1"/>
  <c r="H30" i="12"/>
  <c r="K29" i="12"/>
  <c r="I29" i="12"/>
  <c r="J29" i="12" s="1"/>
  <c r="H29" i="12"/>
  <c r="K28" i="12"/>
  <c r="I28" i="12"/>
  <c r="J28" i="12" s="1"/>
  <c r="H28" i="12"/>
  <c r="K27" i="12"/>
  <c r="I27" i="12"/>
  <c r="J27" i="12" s="1"/>
  <c r="H27" i="12"/>
  <c r="G26" i="12"/>
  <c r="G36" i="12" s="1"/>
  <c r="F26" i="12"/>
  <c r="K26" i="12" s="1"/>
  <c r="E26" i="12"/>
  <c r="E36" i="12" s="1"/>
  <c r="D26" i="12"/>
  <c r="K25" i="12"/>
  <c r="J25" i="12"/>
  <c r="I25" i="12"/>
  <c r="H25" i="12"/>
  <c r="K24" i="12"/>
  <c r="I24" i="12"/>
  <c r="J24" i="12" s="1"/>
  <c r="H24" i="12"/>
  <c r="K23" i="12"/>
  <c r="J23" i="12"/>
  <c r="I23" i="12"/>
  <c r="H23" i="12"/>
  <c r="K22" i="12"/>
  <c r="I22" i="12"/>
  <c r="J22" i="12" s="1"/>
  <c r="H22" i="12"/>
  <c r="K21" i="12"/>
  <c r="J21" i="12"/>
  <c r="I21" i="12"/>
  <c r="H21" i="12"/>
  <c r="K20" i="12"/>
  <c r="I20" i="12"/>
  <c r="J20" i="12" s="1"/>
  <c r="H20" i="12"/>
  <c r="G20" i="12"/>
  <c r="F20" i="12"/>
  <c r="E20" i="12"/>
  <c r="D20" i="12"/>
  <c r="C20" i="12"/>
  <c r="K19" i="12"/>
  <c r="J19" i="12"/>
  <c r="I19" i="12"/>
  <c r="H19" i="12"/>
  <c r="K18" i="12"/>
  <c r="I18" i="12"/>
  <c r="J18" i="12" s="1"/>
  <c r="H18" i="12"/>
  <c r="K17" i="12"/>
  <c r="J17" i="12"/>
  <c r="I17" i="12"/>
  <c r="H17" i="12"/>
  <c r="K16" i="12"/>
  <c r="I16" i="12"/>
  <c r="J16" i="12" s="1"/>
  <c r="H16" i="12"/>
  <c r="K15" i="12"/>
  <c r="J15" i="12"/>
  <c r="I15" i="12"/>
  <c r="H15" i="12"/>
  <c r="K14" i="12"/>
  <c r="I14" i="12"/>
  <c r="J14" i="12" s="1"/>
  <c r="H14" i="12"/>
  <c r="K13" i="12"/>
  <c r="J13" i="12"/>
  <c r="I13" i="12"/>
  <c r="H13" i="12"/>
  <c r="K12" i="12"/>
  <c r="I12" i="12"/>
  <c r="J12" i="12" s="1"/>
  <c r="H12" i="12"/>
  <c r="K11" i="12"/>
  <c r="H11" i="12"/>
  <c r="G11" i="12"/>
  <c r="G10" i="12" s="1"/>
  <c r="F11" i="12"/>
  <c r="E11" i="12"/>
  <c r="D11" i="12"/>
  <c r="C11" i="12"/>
  <c r="I11" i="12" s="1"/>
  <c r="J11" i="12" s="1"/>
  <c r="K10" i="12"/>
  <c r="F10" i="12"/>
  <c r="E10" i="12"/>
  <c r="D10" i="12"/>
  <c r="H10" i="12" s="1"/>
  <c r="C10" i="12"/>
  <c r="I10" i="12" s="1"/>
  <c r="J10" i="12" s="1"/>
  <c r="C36" i="12" l="1"/>
  <c r="D36" i="12"/>
  <c r="H26" i="12"/>
  <c r="F36" i="12"/>
  <c r="I26" i="12"/>
  <c r="J26" i="12" s="1"/>
  <c r="I36" i="12" l="1"/>
  <c r="J36" i="12" s="1"/>
  <c r="H36" i="12"/>
  <c r="I39" i="10" l="1"/>
  <c r="G39" i="10"/>
  <c r="H39" i="10" s="1"/>
  <c r="F39" i="10"/>
  <c r="B39" i="10"/>
  <c r="I38" i="10"/>
  <c r="G38" i="10"/>
  <c r="H38" i="10" s="1"/>
  <c r="F38" i="10"/>
  <c r="B38" i="10"/>
  <c r="E37" i="10"/>
  <c r="I37" i="10" s="1"/>
  <c r="D37" i="10"/>
  <c r="C37" i="10"/>
  <c r="I35" i="10"/>
  <c r="H35" i="10"/>
  <c r="G35" i="10"/>
  <c r="F35" i="10"/>
  <c r="I34" i="10"/>
  <c r="G34" i="10"/>
  <c r="H34" i="10" s="1"/>
  <c r="F34" i="10"/>
  <c r="I33" i="10"/>
  <c r="H33" i="10"/>
  <c r="G33" i="10"/>
  <c r="F33" i="10"/>
  <c r="E32" i="10"/>
  <c r="G32" i="10" s="1"/>
  <c r="H32" i="10" s="1"/>
  <c r="D32" i="10"/>
  <c r="C32" i="10"/>
  <c r="I31" i="10"/>
  <c r="G31" i="10"/>
  <c r="H31" i="10" s="1"/>
  <c r="F31" i="10"/>
  <c r="I30" i="10"/>
  <c r="H30" i="10"/>
  <c r="G30" i="10"/>
  <c r="F30" i="10"/>
  <c r="I29" i="10"/>
  <c r="G29" i="10"/>
  <c r="H29" i="10" s="1"/>
  <c r="F29" i="10"/>
  <c r="I28" i="10"/>
  <c r="H28" i="10"/>
  <c r="G28" i="10"/>
  <c r="F28" i="10"/>
  <c r="I27" i="10"/>
  <c r="G27" i="10"/>
  <c r="H27" i="10" s="1"/>
  <c r="F27" i="10"/>
  <c r="I26" i="10"/>
  <c r="E26" i="10"/>
  <c r="G26" i="10" s="1"/>
  <c r="H26" i="10" s="1"/>
  <c r="D26" i="10"/>
  <c r="F26" i="10" s="1"/>
  <c r="C26" i="10"/>
  <c r="I25" i="10"/>
  <c r="G25" i="10"/>
  <c r="H25" i="10" s="1"/>
  <c r="F25" i="10"/>
  <c r="I24" i="10"/>
  <c r="G24" i="10"/>
  <c r="H24" i="10" s="1"/>
  <c r="F24" i="10"/>
  <c r="I23" i="10"/>
  <c r="G23" i="10"/>
  <c r="H23" i="10" s="1"/>
  <c r="E23" i="10"/>
  <c r="F23" i="10" s="1"/>
  <c r="D23" i="10"/>
  <c r="C23" i="10"/>
  <c r="I22" i="10"/>
  <c r="G22" i="10"/>
  <c r="H22" i="10" s="1"/>
  <c r="F22" i="10"/>
  <c r="I21" i="10"/>
  <c r="H21" i="10"/>
  <c r="G21" i="10"/>
  <c r="F21" i="10"/>
  <c r="I20" i="10"/>
  <c r="G20" i="10"/>
  <c r="H20" i="10" s="1"/>
  <c r="F20" i="10"/>
  <c r="E20" i="10"/>
  <c r="D20" i="10"/>
  <c r="C20" i="10"/>
  <c r="I19" i="10"/>
  <c r="G19" i="10"/>
  <c r="H19" i="10" s="1"/>
  <c r="F19" i="10"/>
  <c r="I18" i="10"/>
  <c r="G18" i="10"/>
  <c r="H18" i="10" s="1"/>
  <c r="F18" i="10"/>
  <c r="I17" i="10"/>
  <c r="G17" i="10"/>
  <c r="H17" i="10" s="1"/>
  <c r="F17" i="10"/>
  <c r="I16" i="10"/>
  <c r="G16" i="10"/>
  <c r="H16" i="10" s="1"/>
  <c r="F16" i="10"/>
  <c r="I15" i="10"/>
  <c r="G15" i="10"/>
  <c r="H15" i="10" s="1"/>
  <c r="F15" i="10"/>
  <c r="I14" i="10"/>
  <c r="G14" i="10"/>
  <c r="H14" i="10" s="1"/>
  <c r="F14" i="10"/>
  <c r="E13" i="10"/>
  <c r="I13" i="10" s="1"/>
  <c r="D13" i="10"/>
  <c r="C13" i="10"/>
  <c r="C12" i="10" s="1"/>
  <c r="C36" i="10" s="1"/>
  <c r="C40" i="10" s="1"/>
  <c r="D12" i="10"/>
  <c r="D36" i="10" s="1"/>
  <c r="D40" i="10" s="1"/>
  <c r="L5" i="10"/>
  <c r="E12" i="10" l="1"/>
  <c r="F32" i="10"/>
  <c r="G13" i="10"/>
  <c r="H13" i="10" s="1"/>
  <c r="I32" i="10"/>
  <c r="F13" i="10"/>
  <c r="F37" i="10"/>
  <c r="G37" i="10"/>
  <c r="H37" i="10" s="1"/>
  <c r="G12" i="10" l="1"/>
  <c r="H12" i="10" s="1"/>
  <c r="F12" i="10"/>
  <c r="I12" i="10"/>
  <c r="E36" i="10"/>
  <c r="I36" i="10" l="1"/>
  <c r="G36" i="10"/>
  <c r="H36" i="10" s="1"/>
  <c r="F36" i="10"/>
  <c r="E40" i="10"/>
  <c r="G246" i="9"/>
  <c r="F246" i="9"/>
  <c r="F245" i="9"/>
  <c r="G245" i="9" s="1"/>
  <c r="F244" i="9"/>
  <c r="G244" i="9" s="1"/>
  <c r="G243" i="9"/>
  <c r="F243" i="9"/>
  <c r="G242" i="9"/>
  <c r="F242" i="9"/>
  <c r="F241" i="9"/>
  <c r="G241" i="9" s="1"/>
  <c r="F240" i="9"/>
  <c r="G240" i="9" s="1"/>
  <c r="G239" i="9"/>
  <c r="F239" i="9"/>
  <c r="G238" i="9"/>
  <c r="F238" i="9"/>
  <c r="F237" i="9"/>
  <c r="G237" i="9" s="1"/>
  <c r="F236" i="9"/>
  <c r="G236" i="9" s="1"/>
  <c r="G235" i="9"/>
  <c r="F235" i="9"/>
  <c r="G234" i="9"/>
  <c r="F234" i="9"/>
  <c r="F233" i="9"/>
  <c r="G233" i="9" s="1"/>
  <c r="F232" i="9"/>
  <c r="G232" i="9" s="1"/>
  <c r="G231" i="9"/>
  <c r="F231" i="9"/>
  <c r="G230" i="9"/>
  <c r="F230" i="9"/>
  <c r="F229" i="9"/>
  <c r="G229" i="9" s="1"/>
  <c r="F228" i="9"/>
  <c r="G228" i="9" s="1"/>
  <c r="G227" i="9"/>
  <c r="F227" i="9"/>
  <c r="G226" i="9"/>
  <c r="F226" i="9"/>
  <c r="F225" i="9"/>
  <c r="G225" i="9" s="1"/>
  <c r="F224" i="9"/>
  <c r="G224" i="9" s="1"/>
  <c r="G223" i="9"/>
  <c r="F223" i="9"/>
  <c r="G222" i="9"/>
  <c r="F222" i="9"/>
  <c r="F221" i="9"/>
  <c r="G221" i="9" s="1"/>
  <c r="F220" i="9"/>
  <c r="G220" i="9" s="1"/>
  <c r="G219" i="9"/>
  <c r="F219" i="9"/>
  <c r="G218" i="9"/>
  <c r="F218" i="9"/>
  <c r="F217" i="9"/>
  <c r="G217" i="9" s="1"/>
  <c r="F216" i="9"/>
  <c r="G216" i="9" s="1"/>
  <c r="G215" i="9"/>
  <c r="F215" i="9"/>
  <c r="G214" i="9"/>
  <c r="F214" i="9"/>
  <c r="F213" i="9"/>
  <c r="G213" i="9" s="1"/>
  <c r="F212" i="9"/>
  <c r="G212" i="9" s="1"/>
  <c r="G211" i="9"/>
  <c r="F211" i="9"/>
  <c r="G210" i="9"/>
  <c r="F210" i="9"/>
  <c r="F209" i="9"/>
  <c r="G209" i="9" s="1"/>
  <c r="F208" i="9"/>
  <c r="G208" i="9" s="1"/>
  <c r="G207" i="9"/>
  <c r="F207" i="9"/>
  <c r="G206" i="9"/>
  <c r="F206" i="9"/>
  <c r="F205" i="9"/>
  <c r="G205" i="9" s="1"/>
  <c r="F204" i="9"/>
  <c r="G204" i="9" s="1"/>
  <c r="G203" i="9"/>
  <c r="F203" i="9"/>
  <c r="G202" i="9"/>
  <c r="F202" i="9"/>
  <c r="F201" i="9"/>
  <c r="G201" i="9" s="1"/>
  <c r="F200" i="9"/>
  <c r="G200" i="9" s="1"/>
  <c r="G199" i="9"/>
  <c r="F199" i="9"/>
  <c r="G198" i="9"/>
  <c r="F198" i="9"/>
  <c r="F197" i="9"/>
  <c r="G197" i="9" s="1"/>
  <c r="F196" i="9"/>
  <c r="G196" i="9" s="1"/>
  <c r="G195" i="9"/>
  <c r="F195" i="9"/>
  <c r="G194" i="9"/>
  <c r="F194" i="9"/>
  <c r="F193" i="9"/>
  <c r="G193" i="9" s="1"/>
  <c r="F192" i="9"/>
  <c r="G192" i="9" s="1"/>
  <c r="G191" i="9"/>
  <c r="F191" i="9"/>
  <c r="G190" i="9"/>
  <c r="F190" i="9"/>
  <c r="F189" i="9"/>
  <c r="G189" i="9" s="1"/>
  <c r="F188" i="9"/>
  <c r="G188" i="9" s="1"/>
  <c r="G187" i="9"/>
  <c r="F187" i="9"/>
  <c r="G186" i="9"/>
  <c r="F186" i="9"/>
  <c r="F185" i="9"/>
  <c r="G185" i="9" s="1"/>
  <c r="F184" i="9"/>
  <c r="G184" i="9" s="1"/>
  <c r="G183" i="9"/>
  <c r="F183" i="9"/>
  <c r="G182" i="9"/>
  <c r="F182" i="9"/>
  <c r="F181" i="9"/>
  <c r="G181" i="9" s="1"/>
  <c r="F180" i="9"/>
  <c r="G180" i="9" s="1"/>
  <c r="G179" i="9"/>
  <c r="F179" i="9"/>
  <c r="G178" i="9"/>
  <c r="F178" i="9"/>
  <c r="F177" i="9"/>
  <c r="G177" i="9" s="1"/>
  <c r="F176" i="9"/>
  <c r="G176" i="9" s="1"/>
  <c r="G175" i="9"/>
  <c r="F175" i="9"/>
  <c r="G174" i="9"/>
  <c r="F174" i="9"/>
  <c r="F173" i="9"/>
  <c r="G173" i="9" s="1"/>
  <c r="F172" i="9"/>
  <c r="G172" i="9" s="1"/>
  <c r="G171" i="9"/>
  <c r="F171" i="9"/>
  <c r="G170" i="9"/>
  <c r="F170" i="9"/>
  <c r="F169" i="9"/>
  <c r="G169" i="9" s="1"/>
  <c r="F168" i="9"/>
  <c r="G168" i="9" s="1"/>
  <c r="G167" i="9"/>
  <c r="F167" i="9"/>
  <c r="G166" i="9"/>
  <c r="F166" i="9"/>
  <c r="F165" i="9"/>
  <c r="G165" i="9" s="1"/>
  <c r="F164" i="9"/>
  <c r="G164" i="9" s="1"/>
  <c r="G163" i="9"/>
  <c r="F163" i="9"/>
  <c r="G162" i="9"/>
  <c r="F162" i="9"/>
  <c r="F161" i="9"/>
  <c r="G161" i="9" s="1"/>
  <c r="F160" i="9"/>
  <c r="G160" i="9" s="1"/>
  <c r="G159" i="9"/>
  <c r="F159" i="9"/>
  <c r="G158" i="9"/>
  <c r="F158" i="9"/>
  <c r="F157" i="9"/>
  <c r="G157" i="9" s="1"/>
  <c r="F156" i="9"/>
  <c r="G156" i="9" s="1"/>
  <c r="G155" i="9"/>
  <c r="F155" i="9"/>
  <c r="G154" i="9"/>
  <c r="F154" i="9"/>
  <c r="F153" i="9"/>
  <c r="G153" i="9" s="1"/>
  <c r="F152" i="9"/>
  <c r="G152" i="9" s="1"/>
  <c r="G151" i="9"/>
  <c r="F151" i="9"/>
  <c r="G150" i="9"/>
  <c r="F150" i="9"/>
  <c r="F149" i="9"/>
  <c r="G149" i="9" s="1"/>
  <c r="F148" i="9"/>
  <c r="G148" i="9" s="1"/>
  <c r="G147" i="9"/>
  <c r="F147" i="9"/>
  <c r="G146" i="9"/>
  <c r="F146" i="9"/>
  <c r="F145" i="9"/>
  <c r="G145" i="9" s="1"/>
  <c r="F144" i="9"/>
  <c r="G144" i="9" s="1"/>
  <c r="G143" i="9"/>
  <c r="F143" i="9"/>
  <c r="G142" i="9"/>
  <c r="F142" i="9"/>
  <c r="F141" i="9"/>
  <c r="G141" i="9" s="1"/>
  <c r="G140" i="9"/>
  <c r="F140" i="9"/>
  <c r="G139" i="9"/>
  <c r="F139" i="9"/>
  <c r="G138" i="9"/>
  <c r="F138" i="9"/>
  <c r="F137" i="9"/>
  <c r="G137" i="9" s="1"/>
  <c r="F136" i="9"/>
  <c r="G136" i="9" s="1"/>
  <c r="G135" i="9"/>
  <c r="F135" i="9"/>
  <c r="G134" i="9"/>
  <c r="F134" i="9"/>
  <c r="F133" i="9"/>
  <c r="G133" i="9" s="1"/>
  <c r="F132" i="9"/>
  <c r="G132" i="9" s="1"/>
  <c r="G131" i="9"/>
  <c r="F131" i="9"/>
  <c r="G130" i="9"/>
  <c r="F130" i="9"/>
  <c r="F129" i="9"/>
  <c r="G129" i="9" s="1"/>
  <c r="F128" i="9"/>
  <c r="G128" i="9" s="1"/>
  <c r="G127" i="9"/>
  <c r="F127" i="9"/>
  <c r="G126" i="9"/>
  <c r="F126" i="9"/>
  <c r="F125" i="9"/>
  <c r="G125" i="9" s="1"/>
  <c r="F124" i="9"/>
  <c r="G124" i="9" s="1"/>
  <c r="G123" i="9"/>
  <c r="F123" i="9"/>
  <c r="G122" i="9"/>
  <c r="F122" i="9"/>
  <c r="F121" i="9"/>
  <c r="G121" i="9" s="1"/>
  <c r="F120" i="9"/>
  <c r="G120" i="9" s="1"/>
  <c r="G119" i="9"/>
  <c r="F119" i="9"/>
  <c r="G118" i="9"/>
  <c r="F118" i="9"/>
  <c r="F117" i="9"/>
  <c r="G117" i="9" s="1"/>
  <c r="F116" i="9"/>
  <c r="G116" i="9" s="1"/>
  <c r="G115" i="9"/>
  <c r="F115" i="9"/>
  <c r="G114" i="9"/>
  <c r="F114" i="9"/>
  <c r="F113" i="9"/>
  <c r="G113" i="9" s="1"/>
  <c r="F112" i="9"/>
  <c r="G112" i="9" s="1"/>
  <c r="G111" i="9"/>
  <c r="F111" i="9"/>
  <c r="G110" i="9"/>
  <c r="F110" i="9"/>
  <c r="F109" i="9"/>
  <c r="G109" i="9" s="1"/>
  <c r="G108" i="9"/>
  <c r="F108" i="9"/>
  <c r="G107" i="9"/>
  <c r="F107" i="9"/>
  <c r="G106" i="9"/>
  <c r="F106" i="9"/>
  <c r="F105" i="9"/>
  <c r="G105" i="9" s="1"/>
  <c r="F104" i="9"/>
  <c r="G104" i="9" s="1"/>
  <c r="G103" i="9"/>
  <c r="F103" i="9"/>
  <c r="G102" i="9"/>
  <c r="F102" i="9"/>
  <c r="F101" i="9"/>
  <c r="G101" i="9" s="1"/>
  <c r="F100" i="9"/>
  <c r="G100" i="9" s="1"/>
  <c r="G99" i="9"/>
  <c r="F99" i="9"/>
  <c r="G98" i="9"/>
  <c r="F98" i="9"/>
  <c r="F97" i="9"/>
  <c r="G97" i="9" s="1"/>
  <c r="F96" i="9"/>
  <c r="G96" i="9" s="1"/>
  <c r="G95" i="9"/>
  <c r="F95" i="9"/>
  <c r="G94" i="9"/>
  <c r="F94" i="9"/>
  <c r="F93" i="9"/>
  <c r="G93" i="9" s="1"/>
  <c r="F92" i="9"/>
  <c r="G92" i="9" s="1"/>
  <c r="G91" i="9"/>
  <c r="F91" i="9"/>
  <c r="G90" i="9"/>
  <c r="F90" i="9"/>
  <c r="F89" i="9"/>
  <c r="G89" i="9" s="1"/>
  <c r="F88" i="9"/>
  <c r="G88" i="9" s="1"/>
  <c r="G87" i="9"/>
  <c r="F87" i="9"/>
  <c r="G86" i="9"/>
  <c r="F86" i="9"/>
  <c r="F85" i="9"/>
  <c r="G85" i="9" s="1"/>
  <c r="F84" i="9"/>
  <c r="G84" i="9" s="1"/>
  <c r="G83" i="9"/>
  <c r="F83" i="9"/>
  <c r="G82" i="9"/>
  <c r="F82" i="9"/>
  <c r="F81" i="9"/>
  <c r="G81" i="9" s="1"/>
  <c r="G80" i="9"/>
  <c r="F80" i="9"/>
  <c r="G79" i="9"/>
  <c r="F79" i="9"/>
  <c r="G78" i="9"/>
  <c r="F78" i="9"/>
  <c r="F77" i="9"/>
  <c r="G77" i="9" s="1"/>
  <c r="G76" i="9"/>
  <c r="F76" i="9"/>
  <c r="G75" i="9"/>
  <c r="F75" i="9"/>
  <c r="G74" i="9"/>
  <c r="F74" i="9"/>
  <c r="F73" i="9"/>
  <c r="G73" i="9" s="1"/>
  <c r="F72" i="9"/>
  <c r="G72" i="9" s="1"/>
  <c r="G71" i="9"/>
  <c r="F71" i="9"/>
  <c r="G70" i="9"/>
  <c r="F70" i="9"/>
  <c r="F69" i="9"/>
  <c r="G69" i="9" s="1"/>
  <c r="F68" i="9"/>
  <c r="G68" i="9" s="1"/>
  <c r="G67" i="9"/>
  <c r="F67" i="9"/>
  <c r="G66" i="9"/>
  <c r="F66" i="9"/>
  <c r="F65" i="9"/>
  <c r="G65" i="9" s="1"/>
  <c r="F64" i="9"/>
  <c r="G64" i="9" s="1"/>
  <c r="G63" i="9"/>
  <c r="F63" i="9"/>
  <c r="G62" i="9"/>
  <c r="F62" i="9"/>
  <c r="F61" i="9"/>
  <c r="G61" i="9" s="1"/>
  <c r="F60" i="9"/>
  <c r="G60" i="9" s="1"/>
  <c r="G59" i="9"/>
  <c r="F59" i="9"/>
  <c r="G58" i="9"/>
  <c r="F58" i="9"/>
  <c r="F57" i="9"/>
  <c r="G57" i="9" s="1"/>
  <c r="F56" i="9"/>
  <c r="G56" i="9" s="1"/>
  <c r="G55" i="9"/>
  <c r="F55" i="9"/>
  <c r="G54" i="9"/>
  <c r="F54" i="9"/>
  <c r="F53" i="9"/>
  <c r="G53" i="9" s="1"/>
  <c r="F52" i="9"/>
  <c r="G52" i="9" s="1"/>
  <c r="G51" i="9"/>
  <c r="F51" i="9"/>
  <c r="G50" i="9"/>
  <c r="F50" i="9"/>
  <c r="F49" i="9"/>
  <c r="G49" i="9" s="1"/>
  <c r="G48" i="9"/>
  <c r="F48" i="9"/>
  <c r="G47" i="9"/>
  <c r="F47" i="9"/>
  <c r="G46" i="9"/>
  <c r="F46" i="9"/>
  <c r="F45" i="9"/>
  <c r="G45" i="9" s="1"/>
  <c r="G44" i="9"/>
  <c r="F44" i="9"/>
  <c r="G43" i="9"/>
  <c r="F43" i="9"/>
  <c r="G42" i="9"/>
  <c r="F42" i="9"/>
  <c r="F41" i="9"/>
  <c r="G41" i="9" s="1"/>
  <c r="F40" i="9"/>
  <c r="G40" i="9" s="1"/>
  <c r="G39" i="9"/>
  <c r="F39" i="9"/>
  <c r="G38" i="9"/>
  <c r="F38" i="9"/>
  <c r="F37" i="9"/>
  <c r="G37" i="9" s="1"/>
  <c r="F36" i="9"/>
  <c r="G36" i="9" s="1"/>
  <c r="G35" i="9"/>
  <c r="F35" i="9"/>
  <c r="G34" i="9"/>
  <c r="F34" i="9"/>
  <c r="F33" i="9"/>
  <c r="G33" i="9" s="1"/>
  <c r="F32" i="9"/>
  <c r="G32" i="9" s="1"/>
  <c r="G31" i="9"/>
  <c r="F31" i="9"/>
  <c r="G30" i="9"/>
  <c r="F30" i="9"/>
  <c r="F29" i="9"/>
  <c r="G29" i="9" s="1"/>
  <c r="F28" i="9"/>
  <c r="G28" i="9" s="1"/>
  <c r="G27" i="9"/>
  <c r="F27" i="9"/>
  <c r="G26" i="9"/>
  <c r="F26" i="9"/>
  <c r="F25" i="9"/>
  <c r="G25" i="9" s="1"/>
  <c r="F24" i="9"/>
  <c r="G24" i="9" s="1"/>
  <c r="G23" i="9"/>
  <c r="F23" i="9"/>
  <c r="G22" i="9"/>
  <c r="F22" i="9"/>
  <c r="F21" i="9"/>
  <c r="G21" i="9" s="1"/>
  <c r="F20" i="9"/>
  <c r="G20" i="9" s="1"/>
  <c r="G19" i="9"/>
  <c r="F19" i="9"/>
  <c r="G18" i="9"/>
  <c r="F18" i="9"/>
  <c r="F17" i="9"/>
  <c r="G17" i="9" s="1"/>
  <c r="G16" i="9"/>
  <c r="F16" i="9"/>
  <c r="G15" i="9"/>
  <c r="F15" i="9"/>
  <c r="G14" i="9"/>
  <c r="F14" i="9"/>
  <c r="F13" i="9"/>
  <c r="G13" i="9" s="1"/>
  <c r="G12" i="9"/>
  <c r="F12" i="9"/>
  <c r="G11" i="9"/>
  <c r="F11" i="9"/>
  <c r="G10" i="9"/>
  <c r="F10" i="9"/>
  <c r="F9" i="9"/>
  <c r="G9" i="9" s="1"/>
  <c r="F8" i="9"/>
  <c r="G8" i="9" s="1"/>
  <c r="I16" i="7"/>
  <c r="J16" i="7" s="1"/>
  <c r="D12" i="7"/>
  <c r="E12" i="7"/>
  <c r="F12" i="7"/>
  <c r="G12" i="7"/>
  <c r="H12" i="7"/>
  <c r="K12" i="7"/>
  <c r="I13" i="7"/>
  <c r="J13" i="7" s="1"/>
  <c r="K13" i="7"/>
  <c r="I14" i="7"/>
  <c r="J14" i="7" s="1"/>
  <c r="K14" i="7"/>
  <c r="D15" i="7"/>
  <c r="E15" i="7"/>
  <c r="F15" i="7"/>
  <c r="G15" i="7"/>
  <c r="K15" i="7" s="1"/>
  <c r="H15" i="7"/>
  <c r="K16" i="7"/>
  <c r="I17" i="7"/>
  <c r="J17" i="7"/>
  <c r="K17" i="7"/>
  <c r="I18" i="7"/>
  <c r="J18" i="7"/>
  <c r="K18" i="7"/>
  <c r="I19" i="7"/>
  <c r="J19" i="7" s="1"/>
  <c r="K19" i="7"/>
  <c r="I20" i="7"/>
  <c r="J20" i="7"/>
  <c r="K20" i="7"/>
  <c r="I21" i="7"/>
  <c r="J21" i="7" s="1"/>
  <c r="K21" i="7"/>
  <c r="I22" i="7"/>
  <c r="J22" i="7" s="1"/>
  <c r="K22" i="7"/>
  <c r="I23" i="7"/>
  <c r="J23" i="7" s="1"/>
  <c r="K23" i="7"/>
  <c r="I24" i="7"/>
  <c r="J24" i="7" s="1"/>
  <c r="K24" i="7"/>
  <c r="I25" i="7"/>
  <c r="J25" i="7" s="1"/>
  <c r="K25" i="7"/>
  <c r="I26" i="7"/>
  <c r="J26" i="7" s="1"/>
  <c r="K26" i="7"/>
  <c r="I27" i="7"/>
  <c r="J27" i="7" s="1"/>
  <c r="K27" i="7"/>
  <c r="I28" i="7"/>
  <c r="J28" i="7"/>
  <c r="K28" i="7"/>
  <c r="I29" i="7"/>
  <c r="J29" i="7" s="1"/>
  <c r="K29" i="7"/>
  <c r="I30" i="7"/>
  <c r="J30" i="7" s="1"/>
  <c r="K30" i="7"/>
  <c r="I31" i="7"/>
  <c r="J31" i="7"/>
  <c r="K31" i="7"/>
  <c r="I32" i="7"/>
  <c r="J32" i="7" s="1"/>
  <c r="K32" i="7"/>
  <c r="I33" i="7"/>
  <c r="J33" i="7"/>
  <c r="K33" i="7"/>
  <c r="I34" i="7"/>
  <c r="J34" i="7"/>
  <c r="K34" i="7"/>
  <c r="I35" i="7"/>
  <c r="J35" i="7" s="1"/>
  <c r="K35" i="7"/>
  <c r="I36" i="7"/>
  <c r="J36" i="7" s="1"/>
  <c r="K36" i="7"/>
  <c r="I37" i="7"/>
  <c r="J37" i="7"/>
  <c r="K37" i="7"/>
  <c r="I38" i="7"/>
  <c r="J38" i="7" s="1"/>
  <c r="K38" i="7"/>
  <c r="D39" i="7"/>
  <c r="I39" i="7" s="1"/>
  <c r="J39" i="7" s="1"/>
  <c r="E39" i="7"/>
  <c r="F39" i="7"/>
  <c r="G39" i="7"/>
  <c r="K39" i="7" s="1"/>
  <c r="H39" i="7"/>
  <c r="I40" i="7"/>
  <c r="J40" i="7" s="1"/>
  <c r="K40" i="7"/>
  <c r="D41" i="7"/>
  <c r="E41" i="7"/>
  <c r="F41" i="7"/>
  <c r="G41" i="7"/>
  <c r="K41" i="7" s="1"/>
  <c r="H41" i="7"/>
  <c r="I42" i="7"/>
  <c r="J42" i="7" s="1"/>
  <c r="K42" i="7"/>
  <c r="I43" i="7"/>
  <c r="J43" i="7" s="1"/>
  <c r="K43" i="7"/>
  <c r="I44" i="7"/>
  <c r="J44" i="7"/>
  <c r="K44" i="7"/>
  <c r="I45" i="7"/>
  <c r="J45" i="7"/>
  <c r="K45" i="7"/>
  <c r="I46" i="7"/>
  <c r="J46" i="7"/>
  <c r="K46" i="7"/>
  <c r="I47" i="7"/>
  <c r="J47" i="7" s="1"/>
  <c r="K47" i="7"/>
  <c r="D48" i="7"/>
  <c r="E48" i="7"/>
  <c r="F48" i="7"/>
  <c r="G48" i="7"/>
  <c r="H48" i="7"/>
  <c r="K48" i="7"/>
  <c r="I49" i="7"/>
  <c r="J49" i="7" s="1"/>
  <c r="K49" i="7"/>
  <c r="I50" i="7"/>
  <c r="J50" i="7" s="1"/>
  <c r="K50" i="7"/>
  <c r="I40" i="10" l="1"/>
  <c r="G40" i="10"/>
  <c r="H40" i="10" s="1"/>
  <c r="F40" i="10"/>
  <c r="I48" i="7"/>
  <c r="J48" i="7" s="1"/>
  <c r="I41" i="7"/>
  <c r="J41" i="7" s="1"/>
  <c r="H51" i="7"/>
  <c r="G51" i="7"/>
  <c r="F51" i="7"/>
  <c r="I15" i="7"/>
  <c r="J15" i="7" s="1"/>
  <c r="I12" i="7"/>
  <c r="J12" i="7" s="1"/>
  <c r="E51" i="7"/>
  <c r="K51" i="7"/>
  <c r="D51" i="7"/>
  <c r="I51" i="7" s="1"/>
  <c r="J51" i="7" s="1"/>
  <c r="G69" i="6" l="1"/>
  <c r="H69" i="6"/>
</calcChain>
</file>

<file path=xl/sharedStrings.xml><?xml version="1.0" encoding="utf-8"?>
<sst xmlns="http://schemas.openxmlformats.org/spreadsheetml/2006/main" count="1194" uniqueCount="796">
  <si>
    <t>Valores en Millones de RD$</t>
  </si>
  <si>
    <t>Detalle</t>
  </si>
  <si>
    <t>Ingresos</t>
  </si>
  <si>
    <t>Gastos</t>
  </si>
  <si>
    <t>Resultado Primario</t>
  </si>
  <si>
    <t>Resultado Financiero</t>
  </si>
  <si>
    <t>Corrientes</t>
  </si>
  <si>
    <t>Donaciones</t>
  </si>
  <si>
    <t>De Capital</t>
  </si>
  <si>
    <t>Intereses</t>
  </si>
  <si>
    <t xml:space="preserve">1.Se incluyen los Recursos de Captación Directa. </t>
  </si>
  <si>
    <r>
      <t xml:space="preserve">Fuente: </t>
    </r>
    <r>
      <rPr>
        <sz val="11"/>
        <color theme="1"/>
        <rFont val="Avenir Next LT Pro"/>
        <family val="2"/>
      </rPr>
      <t>Sistema de Información de la Gestión Financiera (SIGEF).</t>
    </r>
  </si>
  <si>
    <t>1.Fecha de imputación al 31/07/2022 // Fecha de registro al 07/08/2022</t>
  </si>
  <si>
    <t>MINISTERIO DE HACIENDA</t>
  </si>
  <si>
    <t>DIRECCIÓN GENERAL DE PRESUPUESTO</t>
  </si>
  <si>
    <t>DIRECCIÓN DE ESTUDIOS ECONÓMICOS Y SEGUIMIENTO FINANCIERO</t>
  </si>
  <si>
    <t>Valores en millones de RD$</t>
  </si>
  <si>
    <t>PIB Nominal (Millones RD$)</t>
  </si>
  <si>
    <t>DETALLE</t>
  </si>
  <si>
    <t>EJECUCIÓN
% PIB</t>
  </si>
  <si>
    <t>PRESUPUESTO INICIAL</t>
  </si>
  <si>
    <t>COMPROMETIDO</t>
  </si>
  <si>
    <t>DEVENGADO</t>
  </si>
  <si>
    <t>PAGADO</t>
  </si>
  <si>
    <t>ABS.</t>
  </si>
  <si>
    <t>REL.</t>
  </si>
  <si>
    <t>PODER LEGISLATIVO</t>
  </si>
  <si>
    <t>0101 - SENADO DE LA REPÚBLICA</t>
  </si>
  <si>
    <t>0102 - CÁMARA DE DIPUTADOS</t>
  </si>
  <si>
    <t>PODER EJECUTIVO</t>
  </si>
  <si>
    <t>0201 - PRESIDENCIA DE LA REPÚBLICA</t>
  </si>
  <si>
    <t>0202 - MINISTERIO DE  INTERIOR Y POLICÍA</t>
  </si>
  <si>
    <t>0203 - MINISTERIO DE DEFENSA</t>
  </si>
  <si>
    <t>0204 - MINISTERIO DE RELACIONES EXTERIORES</t>
  </si>
  <si>
    <t>0205 - MINISTERIO DE HACIENDA</t>
  </si>
  <si>
    <t>0206 - MINISTERIO DE EDUCACIÓN</t>
  </si>
  <si>
    <t>0207 - MINISTERIO DE SALUD PÚBLICA Y ASISTENCIA SOCIAL</t>
  </si>
  <si>
    <t>0208 - MINISTERIO DE DEPORTES Y RECREACIÓN</t>
  </si>
  <si>
    <t>0209 - MINISTERIO DE TRABAJO</t>
  </si>
  <si>
    <t>0210 - MINISTERIO DE AGRICULTURA</t>
  </si>
  <si>
    <t>0211 - MINISTERIO DE OBRAS PÚBLICAS Y COMUNICACIONES</t>
  </si>
  <si>
    <t>0212 - MINISTERIO DE INDUSTRIA, COMERCIO Y MIPYMES (MICM)</t>
  </si>
  <si>
    <t>0213 - MINISTERIO DE TURISMO</t>
  </si>
  <si>
    <t>0214 - PROCURADURÍA GENERAL DE LA REPÚBLICA</t>
  </si>
  <si>
    <t>0215 - MINISTERIO DE LA MUJER</t>
  </si>
  <si>
    <t>0216 - MINISTERIO DE CULTURA</t>
  </si>
  <si>
    <t>0217 - MINISTERIO DE LA JUVENTUD</t>
  </si>
  <si>
    <t>0218 - MINISTERIO DE MEDIO AMBIENTE Y RECURSOS NATURALES</t>
  </si>
  <si>
    <t>0219 - MINISTERIO DE EDUCACIÓN SUPERIOR CIENCIA Y TECNOLOGÍA</t>
  </si>
  <si>
    <t>0220 - MINISTERIO DE ECONOMÍA, PLANIFICACIÓN Y DESARROLLO</t>
  </si>
  <si>
    <t>0221 - MINISTERIO DE ADMINISTRACIÓN PÚBLICA</t>
  </si>
  <si>
    <t>0222 - MINISTERIO DE ENERGIA Y MINAS</t>
  </si>
  <si>
    <t>0223 - MINISTERIO DE LA VIVIENDA, HABITAT Y EDIFICACIONES (MIVHED)</t>
  </si>
  <si>
    <t>PODER JUDICIAL</t>
  </si>
  <si>
    <t>0301 - PODER JUDICIAL</t>
  </si>
  <si>
    <t>ORGANISMOS ESPECIALES</t>
  </si>
  <si>
    <t>0401 - JUNTA CENTRAL ELECTORAL</t>
  </si>
  <si>
    <t>0402 - CÁMARA DE CUENTAS</t>
  </si>
  <si>
    <t>0403 - TRIBUNAL CONSTITUCIONAL</t>
  </si>
  <si>
    <t>0404 - DEFENSOR DEL PUEBLO</t>
  </si>
  <si>
    <t>0405 - TRIBUNAL SUPERIOR  ELECTORAL ( TSE)</t>
  </si>
  <si>
    <t>OTROS</t>
  </si>
  <si>
    <t>0998 - ADMINISTRACION DE DEUDA PUBLICA Y ACTIVOS FINANCIEROS</t>
  </si>
  <si>
    <t>0999 - ADMINISTRACION DE OBLIGACIONES DEL TESORO NACIONAL</t>
  </si>
  <si>
    <t>TOTAL</t>
  </si>
  <si>
    <t>Gráfico 1. Resultados Presupuestarios del Gobierno Central (Febrero 2023)</t>
  </si>
  <si>
    <t>1. Fecha de registro al 07 de marzo 2023 / Fecha de recaudación al 28 de febrero 2023</t>
  </si>
  <si>
    <t>Gráfico 2. Top 3 de Instituciones con Mayor Ejecución de Gastos (Febrero 2023)</t>
  </si>
  <si>
    <t>1.Fecha de imputación al 28/02/2023 // Fecha de registro al 07/03/2023</t>
  </si>
  <si>
    <t>2. Se utilizó el PIB del Panorama Macroeconómico actualizado al 10 de noviembre del 2022, elaborado por el Ministerio de Economía Planificación y Desarrollo.</t>
  </si>
  <si>
    <r>
      <t xml:space="preserve">Notas: </t>
    </r>
    <r>
      <rPr>
        <sz val="11"/>
        <color theme="1"/>
        <rFont val="Avenir Next LT Pro"/>
        <family val="2"/>
      </rPr>
      <t>*Cifras preliminares.</t>
    </r>
  </si>
  <si>
    <t>0406-OFICINA NACIONAL DE DEFENSA PUBLICA</t>
  </si>
  <si>
    <t>8 = (4/PIB)</t>
  </si>
  <si>
    <t>7 = (6/1)</t>
  </si>
  <si>
    <t>6 = (4-1)</t>
  </si>
  <si>
    <t>VARIACIÓN 2023/2022</t>
  </si>
  <si>
    <t>DEVENGADO FEBRERO</t>
  </si>
  <si>
    <t>FEBRERO</t>
  </si>
  <si>
    <t>Tabla 3. Gastos de Gobierno Central por Clasificación Institucional (Febrero 2022 - 2023)</t>
  </si>
  <si>
    <t>Anexo 1. Ingresos por Clasificación Económica (Febrero 2023)</t>
  </si>
  <si>
    <t>Valores en RD$ millones</t>
  </si>
  <si>
    <t>PERCIBIDO</t>
  </si>
  <si>
    <t>(Título - Subtítulo - Grupo - Auxiliar)</t>
  </si>
  <si>
    <t>1-INGRESOS</t>
  </si>
  <si>
    <t>1.1-Ingresos Corrientes</t>
  </si>
  <si>
    <t>1.1.1-Impuestos</t>
  </si>
  <si>
    <t>1.1.1.1-Impuestos sobre el ingreso, las utilidades  y las ganancias de capital</t>
  </si>
  <si>
    <t>1.1.1.1.01-Impuesto sobre la renta de las personas</t>
  </si>
  <si>
    <t>1.1.1.1.02-Impuesto sobre la renta proveniente de salarios</t>
  </si>
  <si>
    <t>1.1.1.1.03-Impuesto sobre la renta originada en la prestación de servicios en general</t>
  </si>
  <si>
    <t>1.1.1.1.04-Impuesto sobre premios</t>
  </si>
  <si>
    <t>1.1.1.1.05-Retención sobre premios bancas de lotería y deportivas</t>
  </si>
  <si>
    <t>1.1.1.1.06-Impuesto sobre la renta proveniente de alquileres y arrendamientos</t>
  </si>
  <si>
    <t>1.1.1.1.07-Impuesto sobre retribuciones complementarias</t>
  </si>
  <si>
    <t>1.1.1.1.08-Impuesto sobre intereses pagados por entidades financieras a personas  físicas residentes</t>
  </si>
  <si>
    <t>1.1.1.1.09-Impuesto sobre intereses pagados por entidades financieras a personas  físicas no residentes</t>
  </si>
  <si>
    <t>1.1.1.2.01-Impuesto sobre la renta de las empresas</t>
  </si>
  <si>
    <t>1.1.1.2.02-Impuesto casinos de juego</t>
  </si>
  <si>
    <t>1.1.1.2.03-Impuesto por juegos telefónicos</t>
  </si>
  <si>
    <t>1.1.1.2.04-Impuesto sobre ventas zonas francas</t>
  </si>
  <si>
    <t>1.1.1.2.05-Impuesto sobre ventas zonas francas comerciales</t>
  </si>
  <si>
    <t>1.1.1.2.07-Impuesto sobre utilidades netas mineras</t>
  </si>
  <si>
    <t>1.1.1.2.09-Impuesto sobre las ganancias de capital</t>
  </si>
  <si>
    <t>1.1.1.2.12-Impuesto sobre intereses pagados por entidades financieras a personas  jurídicas  residentes</t>
  </si>
  <si>
    <t>1.1.1.3.01-Impuesto por provisión de bienes y servicios en general</t>
  </si>
  <si>
    <t>1.1.1.3.02-Impuesto por otro tipo de rentas no especificado</t>
  </si>
  <si>
    <t>1.1.1.3.03-Impuesto por pagos al exterior en general</t>
  </si>
  <si>
    <t>1.1.1.3.04-Impuesto sobre ventas bancas de apuesta de lotería</t>
  </si>
  <si>
    <t>1.1.1.3.05-Impuesto sobre ventas bancas deportivas</t>
  </si>
  <si>
    <t>1.1.1.3.06-Impuesto sobre máquinas tragamonedas</t>
  </si>
  <si>
    <t>1.1.1.3.07-Impuesto por dividendos pagados o acreditados en el país</t>
  </si>
  <si>
    <t>1.1.1.3.08-Impuesto por intereses pagados o acreditados en el exterior</t>
  </si>
  <si>
    <t>1.1.1.4.03-Interés indemnizatorio de los impuestos sobre los ingresos de empresas y otras corporaciones</t>
  </si>
  <si>
    <t>1.1.1.4.04-Recargos, multas y sanciones del impuesto sobre los ingresos de empresas y otras corporaciones</t>
  </si>
  <si>
    <t>1.1.1.4.05-Recargo casinos</t>
  </si>
  <si>
    <t>1.1.1.4.06-Recargo máquinas tragamonedas</t>
  </si>
  <si>
    <t>1.1.1.4.07-Intereses y recargos en la contribución de residuos sólidos</t>
  </si>
  <si>
    <t>1.1.1.3-Impuestos sobre la propiedad</t>
  </si>
  <si>
    <t>1.1.3.1.01-Impuesto sobre viviendas suntuarias y solares urbanos no edificados</t>
  </si>
  <si>
    <t>1.1.3.1.02-Impuesto sobre los activos</t>
  </si>
  <si>
    <t>1.1.3.1.03-Impuesto sobre las operaciones inmobiliarias</t>
  </si>
  <si>
    <t>1.1.3.1.04-Impuesto sobre las sucesiones y donaciones</t>
  </si>
  <si>
    <t>1.1.3.1.05-Impuesto sobre transferencia de bienes muebles</t>
  </si>
  <si>
    <t>1.1.3.1.06-Impuesto sobre los activos financieros</t>
  </si>
  <si>
    <t>1.1.3.1.07-Impuesto sobre la constitución de compañías por acciones y en comandita</t>
  </si>
  <si>
    <t>1.1.3.1.08-Impuesto sobre transacciones vehículo de motor</t>
  </si>
  <si>
    <t>1.1.3.1.09-Impuesto sobre cheques</t>
  </si>
  <si>
    <t>1.1.3.2.01-Intereses indemnizatorios sobre el patrimonio</t>
  </si>
  <si>
    <t>1.1.3.2.06-Interés indemnizatorio sobre operaciones inmobiliarias</t>
  </si>
  <si>
    <t>1.1.3.2.07-Recargo por mora impuesto sobre operaciones inmobiliarias</t>
  </si>
  <si>
    <t>1.1.3.2.08-Interés indemnizatorio sobre las sucesiones y donaciones</t>
  </si>
  <si>
    <t>1.1.3.2.09-Recargo por mora impuesto sobre las sucesiones y donaciones</t>
  </si>
  <si>
    <t>1.1.3.2.10-Recargos sobre cheques</t>
  </si>
  <si>
    <t>1.1.3.2.11-Interés indemnizatorio sobre cheques</t>
  </si>
  <si>
    <t>1.1.3.2.12-Interés indemnizatorio traspasos vehículos de motor</t>
  </si>
  <si>
    <t>1.1.3.2.13-Recargo por mora, multas y sanciones sobre la tenencia del patrimonio</t>
  </si>
  <si>
    <t>1.1.1.4-Impuestos sobre los bienes y servicios</t>
  </si>
  <si>
    <t>1.1.4.1.01-Impuesto sobre la Transferencia de Bienes Industrializados y Servicios (ITBIS)</t>
  </si>
  <si>
    <t>1.1.4.2.01-Impuesto específico sobre los hidrocarburos, Ley  112-00</t>
  </si>
  <si>
    <t>1.1.4.2.02-Impuesto selectivo ad  valorem sobre  hidrocarburos, Ley  557-05</t>
  </si>
  <si>
    <t>1.1.4.2.03-Impuesto adicional de RD$2.0 al consumo de gasoil y gasolina premium-regular</t>
  </si>
  <si>
    <t>1.1.4.2.04-Impuesto selectivo ad  valorem alcohol</t>
  </si>
  <si>
    <t>1.1.4.2.07-Impuesto selectivo ron y demás aguardientes de caña</t>
  </si>
  <si>
    <t>1.1.4.2.08-Impuesto a las demás  bebidas alcoholicas</t>
  </si>
  <si>
    <t>1.1.4.2.10-Impuesto selectivo aguardiente de uvas</t>
  </si>
  <si>
    <t>1.1.4.2.11-Impuesto selectivo gin y ginebra</t>
  </si>
  <si>
    <t>1.1.4.2.12-Impuesto selectivo whisky</t>
  </si>
  <si>
    <t>1.1.4.2.13-Impuesto selectivo licores</t>
  </si>
  <si>
    <t>1.1.4.2.14-Impuesto selectivo vodka</t>
  </si>
  <si>
    <t>1.1.4.2.15-Impuesto selectivo vinos de uvas</t>
  </si>
  <si>
    <t>1.1.4.2.16-Impuesto selectivo vermut y derivados de uvas frescas</t>
  </si>
  <si>
    <t>1.1.4.2.17-Impuesto selectivo a las cervezas</t>
  </si>
  <si>
    <t>1.1.4.2.18-Impuesto selectivo demás bebidas fermentadas</t>
  </si>
  <si>
    <t>1.1.4.2.19-Impuesto específico a derivados del alcohol</t>
  </si>
  <si>
    <t>1.1.4.2.22-Impuesto sobre estampillas de los fósforos</t>
  </si>
  <si>
    <t>1.1.4.2.23-Impuesto selectivo cigarrillos que contengan tabaco</t>
  </si>
  <si>
    <t>1.1.4.2.26-Impuesto selectivo ad valorem a los cigarrillos</t>
  </si>
  <si>
    <t>1.1.4.2.27-Impuesto específico al tabaco y el cigarrillo</t>
  </si>
  <si>
    <t>1.1.4.2.28-Impuesto selectivo demás mercancías</t>
  </si>
  <si>
    <t>1.1.4.2.29-Impuesto selectivo de seguros</t>
  </si>
  <si>
    <t>1.1.4.2.30-Impuesto selectivo sobre las telecomunicaciones</t>
  </si>
  <si>
    <t>1.1.4.2.31-Impuesto para contribuir al desarrollo de las telecomunicaciones (CDT)</t>
  </si>
  <si>
    <t>1.1.4.2.32-Impuesto selectivo a los vehículos de motor</t>
  </si>
  <si>
    <t>1.1.4.2.37-Impuesto por uso de servicio de las telecomunicaciones para el sistema de emergencia 9-1-1</t>
  </si>
  <si>
    <t>1.1.4.3.01-Impuesto de 17 % registro propiedad de vehículos</t>
  </si>
  <si>
    <t>1.1.4.3.02-Derecho de circulación vehículos de motor</t>
  </si>
  <si>
    <t>1.1.4.3.03-Impuesto específico de bancas de lotería</t>
  </si>
  <si>
    <t>1.1.4.3.04-Impuesto específico bancas deportivas</t>
  </si>
  <si>
    <t>1.1.4.3.05-Licencias para portar armas de fuego</t>
  </si>
  <si>
    <t>1.1.4.4.01-Interés indemnizatorio sobre ITBIS</t>
  </si>
  <si>
    <t>1.1.4.4.02-Recargos por mora, multas y sanciones sobre ITBIS</t>
  </si>
  <si>
    <t>1.1.4.4.03-Interés indemnizatorio sobre las mercancías</t>
  </si>
  <si>
    <t>1.1.4.4.04-Recargos por mora, multas y sanciones sobre mercancías</t>
  </si>
  <si>
    <t>1.1.4.4.05-Interés indemnizatorio sobre los servicios</t>
  </si>
  <si>
    <t>1.1.4.4.06-Recargo por mora y multa sobre los servicios</t>
  </si>
  <si>
    <t>1.1.4.4.07-Interés indemnizatorio selectivo de seguros</t>
  </si>
  <si>
    <t>1.1.4.4.08-Recargo y sanciones selectivo de seguros</t>
  </si>
  <si>
    <t>1.1.4.4.09-Interés indemnizatorio sobre las telecomunicaciones</t>
  </si>
  <si>
    <t>1.1.4.4.10-Recargo por mora, multas y sanciones sobre las telecomunicaciones</t>
  </si>
  <si>
    <t>1.1.4.4.12-Recargo y sanciones vehículos de motor</t>
  </si>
  <si>
    <t>1.1.1.5-Impuestos sobre el comercio y las transacciones internacionales/comercio exterior</t>
  </si>
  <si>
    <t>1.1.5.1.01-Impuestos arancelarios</t>
  </si>
  <si>
    <t>1.1.5.3.01-Impuesto a la salida de pasajeros al exterior por aeropuertos y puertos</t>
  </si>
  <si>
    <t>1.1.5.3.02-Impuesto a la salida de pasajeros al exterior por la región fronteriza</t>
  </si>
  <si>
    <t>1.1.5.3.03-Derechos consulares</t>
  </si>
  <si>
    <t>1.1.5.3.05-Impuesto de estampillas bebidas alcohólicas importadas</t>
  </si>
  <si>
    <t>1.1.5.3.08-Impuesto sobre mercancías declaradas en depósitos</t>
  </si>
  <si>
    <t>1.1.1.6-Impuestos ecológicos</t>
  </si>
  <si>
    <t>1.1.6.1.02-Impuestos sobre las emisiones del Co2 por km de los vehículos de motor</t>
  </si>
  <si>
    <t>1.1.1.9-Impuestos diversos</t>
  </si>
  <si>
    <t>1.1.9.1.01-Impuesto sobre constitución de fianzas y consignación de valores</t>
  </si>
  <si>
    <t>1.1.2-Contribuciones a la seguridad social</t>
  </si>
  <si>
    <t>1.1.2.1-Contribuciones de los empleados</t>
  </si>
  <si>
    <t>1.2.1.2.02-Contribución de empleados del sector público</t>
  </si>
  <si>
    <t>1.2.2.2.02-Contribución de empleados del sector público</t>
  </si>
  <si>
    <t>1.2.2.2.03-Contribución de empleados al plan de pensiones de la P.N</t>
  </si>
  <si>
    <t>1.1.2.2-Contribuciones de los empleadores</t>
  </si>
  <si>
    <t>1.2.2.1.02-Contribución patronal del sector público</t>
  </si>
  <si>
    <t>1.1.3-Ventas de bienes y servicios</t>
  </si>
  <si>
    <t>1.1.3.1-Ventas de establecimientos no de mercado</t>
  </si>
  <si>
    <t>1.5.1.1.01-Ventas de almonedas (pública subasta)</t>
  </si>
  <si>
    <t>1.5.1.1.02-Venta de medicamentos PROMESE</t>
  </si>
  <si>
    <t>1.5.1.1.03-Venta de gacetas oficiales</t>
  </si>
  <si>
    <t>1.5.1.1.99-Otras ventas de mercancías</t>
  </si>
  <si>
    <t>1.5.1.2.02-Venta de formularios de aduanas</t>
  </si>
  <si>
    <t>1.5.1.2.03-Otras ventas de servicios del gobierno central</t>
  </si>
  <si>
    <t>1.5.1.2.04-Ingresos de la CUT</t>
  </si>
  <si>
    <t>1.5.1.2.05-Servicios de transporte (incluye OMSA, METRO)</t>
  </si>
  <si>
    <t>1.5.1.2.06-Otras ventas de servicios de las descentralizadas y autónomas no financieras</t>
  </si>
  <si>
    <t>1.5.1.2.99-Otras ventas de servicios</t>
  </si>
  <si>
    <t>1.1.3.3-Derechos administrativos</t>
  </si>
  <si>
    <t>1.5.1.3.01-Tasas judiciales sobre actos  expedidos por el Poder Judicial</t>
  </si>
  <si>
    <t>1.5.1.3.02-Tasa por expedición y renovación de pasaportes</t>
  </si>
  <si>
    <t>1.5.1.3.03-Tarjeta de turismo</t>
  </si>
  <si>
    <t>1.5.1.3.05-Tasas por conceptos de mensuras catastrales</t>
  </si>
  <si>
    <t>1.5.1.3.18-Certificaciones vida y costumbre</t>
  </si>
  <si>
    <t>1.5.1.4.01-Venta de sellos especiales para el Colegio de Abogados</t>
  </si>
  <si>
    <t>1.5.1.4.02-Servicios de laboratorios del Ministerio de Obras Públicas</t>
  </si>
  <si>
    <t>1.5.1.4.03-Impuesto sobre inscripciones en registro de tierra</t>
  </si>
  <si>
    <t>1.5.1.4.35-Otros registros contratos y cobros</t>
  </si>
  <si>
    <t>1.5.1.4.41-Retención a contratistas de obras públicas (supervisión de obras y otros)</t>
  </si>
  <si>
    <t>1.5.1.4.43-Margen de desarrollo del gas natural vehicular</t>
  </si>
  <si>
    <t>1.1.4-Rentas de la propiedad</t>
  </si>
  <si>
    <t>1.1.4.1-Intereses</t>
  </si>
  <si>
    <t>1.6.1.2.02-Intereses por colocación de inversiones financieras del mercado interno</t>
  </si>
  <si>
    <t>1.1.4.2-Rentas de la propiedad distinta de intereses</t>
  </si>
  <si>
    <t>1.6.1.1.01-Fondo Patrimonial de Empresas Reformadas (Fonper)</t>
  </si>
  <si>
    <t>1.6.1.1.02-Dividendos Banco de Reservas</t>
  </si>
  <si>
    <t>1.6.1.3.01-Regalías netas de fundición minera</t>
  </si>
  <si>
    <t>1.6.1.3.02-Permisos para explotar yacimientos mineros</t>
  </si>
  <si>
    <t>1.6.1.3.03-Explotación yacimientos mineros</t>
  </si>
  <si>
    <t>1.6.1.3.04-Explotación Falconbridge</t>
  </si>
  <si>
    <t>1.6.1.5.02-Recargos, multas y sanciones de las regalías  mineras en US$</t>
  </si>
  <si>
    <t>1.6.1.6.01-Ingresos por tenencia de instrumentos derivados</t>
  </si>
  <si>
    <t>1.1.6-Transferencias y donaciones corrientes recibidas</t>
  </si>
  <si>
    <t>1.1.6.1-Transferencias del sector privado</t>
  </si>
  <si>
    <t>1.4.1.1.01-Zonas francas</t>
  </si>
  <si>
    <t>1.1.6.2-Transferencias del sector público</t>
  </si>
  <si>
    <t>1.4.1.2.01-Del gobierno central</t>
  </si>
  <si>
    <t>1.4.1.3.01-De instituciones públicas descentralizadas y autónomas no financieras</t>
  </si>
  <si>
    <t>1.1.6.5-Donaciones corrientes</t>
  </si>
  <si>
    <t>1.3.1.2.01-Donaciones corrientes  en dinero de organismos internacionales</t>
  </si>
  <si>
    <t>1.3.1.2.02-Donaciones corrientes en especie y servicios de organismos internacionales</t>
  </si>
  <si>
    <t>1.1.7-Multas y sanciones pecuniarias</t>
  </si>
  <si>
    <t>1.1.7.1-Multas y sanciones Pecuniarias</t>
  </si>
  <si>
    <t>1.6.3.1.01-Multas por delitos, evasión e incumplimiento al Código Tributario</t>
  </si>
  <si>
    <t>1.6.3.1.03-Multas de tránsito</t>
  </si>
  <si>
    <t>1.6.3.1.07-Multas Seguro Social, contratos de trabajo</t>
  </si>
  <si>
    <t>1.6.3.1.15-Multas por incautación</t>
  </si>
  <si>
    <t>1.1.9-Otros ingresos corrientes</t>
  </si>
  <si>
    <t>1.1.9.1-Otros ingresos corrientes</t>
  </si>
  <si>
    <t>1.6.4.1.01-Depósitos en exceso</t>
  </si>
  <si>
    <t>1.6.4.1.02-Miscelaneos</t>
  </si>
  <si>
    <t>1.6.4.1.07-Ingresos por diferencial del gas licuado de petróleo</t>
  </si>
  <si>
    <t>1.6.4.1.09-Devolución de recursos a la CUT años anteriores</t>
  </si>
  <si>
    <t>1.6.4.1.99-Otros ingresos diversos</t>
  </si>
  <si>
    <t>1.9.1.1.01-Ingresos a especificar Dirección General Imps. Internos</t>
  </si>
  <si>
    <t>1.2-Ingresos de capital</t>
  </si>
  <si>
    <t>1.2.4-Transferencias de capital recibidas</t>
  </si>
  <si>
    <t>1.2.4.2-Transferencias del sector publico</t>
  </si>
  <si>
    <t>1.4.2.8.03-Transferencias de capital recibidas de la CDEEE-EDEESTE</t>
  </si>
  <si>
    <t>1.4.2.8.04-Transferencias de capital recibidas de la CDEEE-EDENORTE</t>
  </si>
  <si>
    <t>1.4.2.8.05-Transferencias de capital recibidas de la CDEEE-EDESUR</t>
  </si>
  <si>
    <t>1.2.4.4-Donaciones de capital</t>
  </si>
  <si>
    <t>1.3.2.2.01-Donaciones de capital en dinero de organismos internacionales</t>
  </si>
  <si>
    <t>1.2.5-Recuperación de inversiones financieras realizadas con fines de política</t>
  </si>
  <si>
    <t>1.2.5.4-Recuperación de préstamos realizados con fines de política</t>
  </si>
  <si>
    <t>1.8.1.4.01-Recuperación de préstamos de largo plazo del sector público</t>
  </si>
  <si>
    <t>Total general</t>
  </si>
  <si>
    <r>
      <t xml:space="preserve">Notas: </t>
    </r>
    <r>
      <rPr>
        <sz val="11"/>
        <color theme="1"/>
        <rFont val="Avenir Next LT Pro"/>
        <family val="2"/>
      </rPr>
      <t>Cifras preliminares.</t>
    </r>
  </si>
  <si>
    <t>Anexo 2. Distribución Geográfica de Proyectos de Inversión (Febrero 2022 y 2023)</t>
  </si>
  <si>
    <t>PRESUPUESTO INICIAL (Ley 366-22)</t>
  </si>
  <si>
    <t>Vars.</t>
  </si>
  <si>
    <t>(Región - Provincia - Función)</t>
  </si>
  <si>
    <t xml:space="preserve">Abs. </t>
  </si>
  <si>
    <t>Rel.</t>
  </si>
  <si>
    <t>01-REGION CIBAO NORTE</t>
  </si>
  <si>
    <t>09-ESPAILLAT</t>
  </si>
  <si>
    <t>2.2-Agropecuaria, caza, pesca y silvicultura</t>
  </si>
  <si>
    <t>2.6-Transporte</t>
  </si>
  <si>
    <t>3.2-Protección de la biodiversidad y ordenación de desechos</t>
  </si>
  <si>
    <t>4.1-Vivienda y servicios comunitarios</t>
  </si>
  <si>
    <t>4.3-Actividades deportivas, recreativas, culturales y religiosas</t>
  </si>
  <si>
    <t>4.4-Educación</t>
  </si>
  <si>
    <t>18-PUERTO PLATA</t>
  </si>
  <si>
    <t>1.1-Administración general</t>
  </si>
  <si>
    <t>1.4-Justicia, orden público y seguridad</t>
  </si>
  <si>
    <t>4.2-Salud</t>
  </si>
  <si>
    <t>25-SANTIAGO</t>
  </si>
  <si>
    <t>4.5-Protección social</t>
  </si>
  <si>
    <t>99-MULTIPROVINCIAL</t>
  </si>
  <si>
    <t>02-REGION CIBAO SUR</t>
  </si>
  <si>
    <t>13-LA VEGA</t>
  </si>
  <si>
    <t>24-SANCHEZ RAMIREZ</t>
  </si>
  <si>
    <t>28-MONSENOR NOUEL</t>
  </si>
  <si>
    <t>03-REGION CIBAO NORDESTE</t>
  </si>
  <si>
    <t>06-DUARTE</t>
  </si>
  <si>
    <t>14-MARIA TRINIDAD SANCHEZ</t>
  </si>
  <si>
    <t>19-HERMANAS MIRABAL</t>
  </si>
  <si>
    <t>20-SAMANA</t>
  </si>
  <si>
    <t>04-REGION CIBAO NOROESTE</t>
  </si>
  <si>
    <t>05-DAJABON</t>
  </si>
  <si>
    <t>1.3-Defensa nacional</t>
  </si>
  <si>
    <t>2.1-Asuntos económicos, comerciales y laborales</t>
  </si>
  <si>
    <t>15-MONTE CRISTI</t>
  </si>
  <si>
    <t>26-SANTIAGO RODRIGUEZ</t>
  </si>
  <si>
    <t>27-VALVERDE</t>
  </si>
  <si>
    <t>05-REGION VALDESIA</t>
  </si>
  <si>
    <t>02-AZUA</t>
  </si>
  <si>
    <t>17-PERAVIA</t>
  </si>
  <si>
    <t>21-SAN CRISTOBAL</t>
  </si>
  <si>
    <t>31-SAN JOSE DE OCOA</t>
  </si>
  <si>
    <t>06-REGION ENRIQUILLO</t>
  </si>
  <si>
    <t>03-BAHORUCO</t>
  </si>
  <si>
    <t>04-BARAHONA</t>
  </si>
  <si>
    <t>2.9-Otros servicios económicos</t>
  </si>
  <si>
    <t>10-INDEPENDENCIA</t>
  </si>
  <si>
    <t>16-PEDERNALES</t>
  </si>
  <si>
    <t>07-REGION EL VALLE</t>
  </si>
  <si>
    <t>07-ELIAS PINA</t>
  </si>
  <si>
    <t>22-SAN JUAN</t>
  </si>
  <si>
    <t>08-REGION YUMA</t>
  </si>
  <si>
    <t>08-EL SEIBO</t>
  </si>
  <si>
    <t>11-LA ALTAGRACIA</t>
  </si>
  <si>
    <t>12-LA ROMANA</t>
  </si>
  <si>
    <t>09-REGION HIGUAMO</t>
  </si>
  <si>
    <t>23-SAN PEDRO DE MACORIS</t>
  </si>
  <si>
    <t>29-MONTE PLATA</t>
  </si>
  <si>
    <t>30-HATO MAYOR</t>
  </si>
  <si>
    <t>10-REGION OZAMA O METROPOLITANA</t>
  </si>
  <si>
    <t>01-DISTRITO NACIONAL</t>
  </si>
  <si>
    <t>32-SANTO DOMINGO</t>
  </si>
  <si>
    <t>2.5-Minería, manufactura y construcción</t>
  </si>
  <si>
    <t>88-MULTIREGIONAL</t>
  </si>
  <si>
    <t>98-NACIONAL</t>
  </si>
  <si>
    <t>4.6-Equidad de género</t>
  </si>
  <si>
    <t xml:space="preserve">Tabla 1. Recaudación de Ingresos por Clasificación Económica </t>
  </si>
  <si>
    <t>Febrero 2022 y 2023</t>
  </si>
  <si>
    <t>% PIB</t>
  </si>
  <si>
    <t>PERCIBIDO FEBRERO</t>
  </si>
  <si>
    <t>FEBRERO*</t>
  </si>
  <si>
    <t>% EJECUCION</t>
  </si>
  <si>
    <t>4 = (3/2)</t>
  </si>
  <si>
    <t>5 = (3 - 1)</t>
  </si>
  <si>
    <t>6 = (5/1)</t>
  </si>
  <si>
    <t>7= 3/PIB</t>
  </si>
  <si>
    <t>1.1 Ingresos Corrientes</t>
  </si>
  <si>
    <t>1.1.1 - Impuestos</t>
  </si>
  <si>
    <t>1.1.1.1 - Impuestos sobre el ingreso, las utilidades  y las ganancias de capital</t>
  </si>
  <si>
    <t>1.1.1.3 - Impuestos sobre la propiedad</t>
  </si>
  <si>
    <t>1.1.1.4 - Impuestos sobre los bienes y servicios</t>
  </si>
  <si>
    <t>1.1.1.5 - Impuestos sobre el comercio y las transacciones internacionales/comercio exterior</t>
  </si>
  <si>
    <t>1.1.1.6 - Impuestos ecológicos</t>
  </si>
  <si>
    <t>1.1.1.9 - Impuestos diversos</t>
  </si>
  <si>
    <t>1.1.2 - Contribuciones a la seguridad social</t>
  </si>
  <si>
    <t>1.1.2.1 - Contribuciones de los empleados</t>
  </si>
  <si>
    <t>1.1.2.2 - Contribuciones de los empleadores</t>
  </si>
  <si>
    <t>1.1.3 - Ventas de bienes y servicios</t>
  </si>
  <si>
    <t>1.1.3.1 - Ventas de establecimientos no de mercado</t>
  </si>
  <si>
    <t>1.1.3.3 - Derechos administrativos</t>
  </si>
  <si>
    <t>1.1.4 - Rentas de la propiedad</t>
  </si>
  <si>
    <t>1.1.4.1 - Intereses</t>
  </si>
  <si>
    <t>1.1.4.2 - Rentas de la propiedad distinta de intereses</t>
  </si>
  <si>
    <t>1.1.6 - Transferencias corrientes recibidas</t>
  </si>
  <si>
    <t>1.1.7 - Multas y sanciones pecuniarias</t>
  </si>
  <si>
    <t>1.1.9 - Otros ingresos corrientes</t>
  </si>
  <si>
    <t xml:space="preserve">1.2 Ingresos De Capital </t>
  </si>
  <si>
    <t>1.2.1 - Venta (disposición) de activos no financieros (a valores brutos)</t>
  </si>
  <si>
    <t>1.2.4 - Transferencias de capital recibidas</t>
  </si>
  <si>
    <t>1.2.5 - Recuperación de inversiones financieras realizadas con fines de política</t>
  </si>
  <si>
    <t>Total de Ingresos (1.1 + 1.2)</t>
  </si>
  <si>
    <t>Total de Ingresos con Donaciones</t>
  </si>
  <si>
    <r>
      <t xml:space="preserve">Notas: </t>
    </r>
    <r>
      <rPr>
        <sz val="11"/>
        <rFont val="Avenir Next LT Pro"/>
        <family val="2"/>
      </rPr>
      <t>*Cifras preliminares.</t>
    </r>
  </si>
  <si>
    <t xml:space="preserve">1. Se incluyen los Recursos de Captación Directa. </t>
  </si>
  <si>
    <t>2. Fecha de recaudación al 28/02/2023 // Fecha de registro al 07/03/2023</t>
  </si>
  <si>
    <t>3. Se utilizó el PIB del Panorama Macroeconómico actualizado al 10 de noviembre del 2022, elaborado por el Ministerio de Economía Planificación y Desarrollo.</t>
  </si>
  <si>
    <r>
      <t xml:space="preserve">Fuente: </t>
    </r>
    <r>
      <rPr>
        <sz val="11"/>
        <rFont val="Avenir Next LT Pro"/>
        <family val="2"/>
      </rPr>
      <t>Sistema de Información de la Gestión Financiera (SIGEF).</t>
    </r>
  </si>
  <si>
    <t>Gráfico 3. Distribución del Gasto por Clasificación Funcional (Febrero 2023)</t>
  </si>
  <si>
    <t>Servicios Generales</t>
  </si>
  <si>
    <t>Servicios Económicos</t>
  </si>
  <si>
    <t>Protección del Medio Ambiente</t>
  </si>
  <si>
    <t>Servicios Sociales</t>
  </si>
  <si>
    <t>Intereses de la Deuda Pública</t>
  </si>
  <si>
    <t>Blank</t>
  </si>
  <si>
    <t>1.Fecha de imputación al 28/02/2023 // Fecha de registro al 01/02/2023</t>
  </si>
  <si>
    <r>
      <t>Fuente:</t>
    </r>
    <r>
      <rPr>
        <sz val="11"/>
        <color theme="1"/>
        <rFont val="Avenir Next LT Pro"/>
        <family val="2"/>
      </rPr>
      <t xml:space="preserve"> Sistema de Información de la Gestión Financiera (SIGEF).</t>
    </r>
  </si>
  <si>
    <t>Tabla 2. Gastos de Gobierno Central por Clasificación Económica (Febrero 2022 y 2023)</t>
  </si>
  <si>
    <t>7 = (5/3)</t>
  </si>
  <si>
    <t>8 = (5 -1)</t>
  </si>
  <si>
    <t>9 = 8/1</t>
  </si>
  <si>
    <t>10 = (5/PIB)</t>
  </si>
  <si>
    <t>2.1 - Gastos corrientes</t>
  </si>
  <si>
    <t>2.1.2 - Gastos de consumo</t>
  </si>
  <si>
    <t>2.1.2.1 - Remuneraciones</t>
  </si>
  <si>
    <t>2.1.2.2 - Bienes y servicios</t>
  </si>
  <si>
    <t>2.1.2.4 - Impuestos sobre los productos, la producción y las importaciones de las empresas</t>
  </si>
  <si>
    <t>2.1.2.7 - 5 %  que se asigna durante el ejercicio para gasto corriente</t>
  </si>
  <si>
    <t>2.1.2.8 - 1 %  que se asigna durante el ejercicio para gasto corriente por calamidad publica</t>
  </si>
  <si>
    <t>2.1.3 - Prestaciones de la seguridad social</t>
  </si>
  <si>
    <t>2.1.4 - Intereses de la deuda</t>
  </si>
  <si>
    <t>2.1.5 - Subvenciones otorgadas a empresas</t>
  </si>
  <si>
    <t>2.1.6 - Transferencias corrientes</t>
  </si>
  <si>
    <t>2.1.6.1 - Transferencias al sector privado</t>
  </si>
  <si>
    <t>2.1.6.2 - Transferencias al sector público</t>
  </si>
  <si>
    <t>2.1.6.3 - Transferencia al sector externo</t>
  </si>
  <si>
    <t>2.1.6.4 - Transferencias a otras instituciones públicas</t>
  </si>
  <si>
    <t>2.1.9 - Otros gastos corrientes</t>
  </si>
  <si>
    <t>2.2 - Gastos de capital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</si>
  <si>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</si>
  <si>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</si>
  <si>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</si>
  <si>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</si>
  <si>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</t>
  </si>
  <si>
    <t>2.2.6.1 - Transferencias de capital al sector privado</t>
  </si>
  <si>
    <t>2.2.6.2 - Transferencias de capital al sector público</t>
  </si>
  <si>
    <t>2.2.6.7 - Otras transferencias de capital</t>
  </si>
  <si>
    <t>2.2.8 - Gastos de capital, reserva presupuestaria</t>
  </si>
  <si>
    <r>
      <t>Notas:</t>
    </r>
    <r>
      <rPr>
        <sz val="11"/>
        <color theme="1"/>
        <rFont val="Avenir Next LT Pro"/>
        <family val="2"/>
      </rPr>
      <t xml:space="preserve"> *Cifras preliminares.</t>
    </r>
  </si>
  <si>
    <t>2. Se utilizó el PIB del Panorama Macroeconómico actualizado al 11 de noviembre del 2022, elaborado por el Ministerio de Economía Planificación y Desarrollo.</t>
  </si>
  <si>
    <t>Anexo 3. Ejecución por Clasificación Programática (Febrero 2023)</t>
  </si>
  <si>
    <t>COMPROMISO</t>
  </si>
  <si>
    <t>(Capítulo - Subcapítulo - Unidad Ejecutora - Programa)</t>
  </si>
  <si>
    <t>(Ley 366-22)</t>
  </si>
  <si>
    <t>0101 - SENADO DE LA REPUBLICA</t>
  </si>
  <si>
    <t>01 - CÁMARA  DE SENADORES</t>
  </si>
  <si>
    <t>0001 - SENADO DE LA REPÚBLICA DOMINICANA</t>
  </si>
  <si>
    <t>11 - Representación, fiscalización y gestión legislativa</t>
  </si>
  <si>
    <t>98 - Administracion de contribuciones especiales</t>
  </si>
  <si>
    <t>0102 - CAMARA DE DIPUTADOS</t>
  </si>
  <si>
    <t>01 - CAMARA DE DIPUTADOS</t>
  </si>
  <si>
    <t>0001 - CAMARA DE DIPUTADOS</t>
  </si>
  <si>
    <t>0201 - PRESIDENCIA DE LA REPUBLICA</t>
  </si>
  <si>
    <t>01 - MINISTERIO ADMINISTRATIVO DE LA PRESIDENCIA</t>
  </si>
  <si>
    <t>0001 - SECRETARIADO ADMINISTRATIVO DE LA PRESIDENCIA</t>
  </si>
  <si>
    <t>01 - Actividades centrales</t>
  </si>
  <si>
    <t>11 - Fondo a Cargo del Poder Ejecutivo</t>
  </si>
  <si>
    <t>99 - Administracion de Activos, Pasivos y Transferencias</t>
  </si>
  <si>
    <t>0005 - GOBERNACIÓN  DEL EDIFICIO GUBERNAMENTAL JUAN PABLO DUARTE</t>
  </si>
  <si>
    <t>0009 - COMISION PRESIDENCIAL DE APOYO AL DESARROLLO PROVINCIAL</t>
  </si>
  <si>
    <t>22 - Apoyo al Desarrollo Provincial</t>
  </si>
  <si>
    <t>0010 - CONSEJO NACIONAL PARA EL CAMBIO CLIMATICO Y MECANISMO DE DESARROLLO LIMPIO</t>
  </si>
  <si>
    <t>24 - Formulación de políticas para la mitigación y adaptación al cambio climático</t>
  </si>
  <si>
    <t>0012 - CONSEJO NACIONAL DE DROGAS</t>
  </si>
  <si>
    <t>15 - Gestión integrada del control y reducción de la demanda de drogas y administración de bienes incautados</t>
  </si>
  <si>
    <t>0014 - OFICINA DE CUSTODIA Y ADM. DE LOS BIENES INCAUTADOS Y DECOMISADOS</t>
  </si>
  <si>
    <t>0018 - COMISIÓN PERMANENTE DE EFEMÉRIDES PATRIA</t>
  </si>
  <si>
    <t>18 - Coordinación y fomento de las actividades culturales</t>
  </si>
  <si>
    <t>0024 - AUTORIDAD NACIONAL DE ASUNTOS MARITIMOS (ANAMAR)</t>
  </si>
  <si>
    <t>23 - Promoción del desarrollo y fortalecimiento del sector marítimo y marino nacional</t>
  </si>
  <si>
    <t>0029 - VICE PRESIDENCIA DE LA REPUBLICA</t>
  </si>
  <si>
    <t>0031 - DIRECCION DE PRENSA DEL PRESIDENTE</t>
  </si>
  <si>
    <t>25 - Estrategia, comunicación , publicidad y prensa Gubernamental</t>
  </si>
  <si>
    <t>0032 - DIRECCION DE ESTRATEGIA Y COMUNICACION GUBERNAMENTAL</t>
  </si>
  <si>
    <t>02 - GABINETE DE LA POLITICA SOCIAL</t>
  </si>
  <si>
    <t>0001 - GABINETE SOCIAL DE LA PRESIDENCIA</t>
  </si>
  <si>
    <t>12 - Protección social</t>
  </si>
  <si>
    <t>0003 - PLAN PRESIDENCIAL CONTRA LA POBREZA</t>
  </si>
  <si>
    <t>14 - Asistencia social integral</t>
  </si>
  <si>
    <t>0004 - COMISIÓN PRESIDENCIAL DE APOYO AL DESARROLLO BARRIAL</t>
  </si>
  <si>
    <t>13 - Desarrollo social comunitario</t>
  </si>
  <si>
    <t>0007 - PROGRAMA SUPÉRATE</t>
  </si>
  <si>
    <t>41 - Prevención y atención de la tuberculosis</t>
  </si>
  <si>
    <t>0008 - ADMINISTRADORA DE SUBSIDIOS SOCIALES</t>
  </si>
  <si>
    <t>0010 - CONSEJO NACIONAL DE LA PERSONA ENVEJECIENTE</t>
  </si>
  <si>
    <t>15 - Desarrollo integral y protección al adulto mayor</t>
  </si>
  <si>
    <t>0014 - COMEDORES ECONÓMICOS DEL ESTADO</t>
  </si>
  <si>
    <t>0015 - DIRECCIÓN GENERAL DE DESARROLLO DE LA COMUNIDAD</t>
  </si>
  <si>
    <t>0016 - DIRECCION GENERAL DE DESARROLLO FRONTERIZO</t>
  </si>
  <si>
    <t>04 - CONTRALORIA GENERAL DE LA REPUBLICA</t>
  </si>
  <si>
    <t>0001 - CONTRALORÍA GENERAL DE LA REPÚBLICA</t>
  </si>
  <si>
    <t>11 - CONTROL FISCAL</t>
  </si>
  <si>
    <t>06 - MINISTERIO DE LA PRESIDENCIA</t>
  </si>
  <si>
    <t>0001 - MINISTERIO DE LA PRESIDENCIA</t>
  </si>
  <si>
    <t>13 - Atención, prevención de desastres</t>
  </si>
  <si>
    <t>0004 - SERVICIO INTEGRAL DE EMERGENCIAS</t>
  </si>
  <si>
    <t>12 - SERVICIO INTEGRAL DE EMERGENCIAS</t>
  </si>
  <si>
    <t>0005 - UNIDAD EJECUTORA PARA LA READECUACION DE BARRIOS  Y ENTORNOS (URBE)</t>
  </si>
  <si>
    <t>18 - Desarrollo territorial y de comunidades</t>
  </si>
  <si>
    <t>0006 - CENTRO DE OPERACIONES DE EMERGENCIAS (COE)</t>
  </si>
  <si>
    <t>0008 - DIRECCION GENERAL DE ETICA E INTEGRIDAD GUBERNAMENTAL</t>
  </si>
  <si>
    <t>16 - Promoción y fomento de la ética en el sector público</t>
  </si>
  <si>
    <t>0009 - DIRECCIÓN GENERAL DE PROYECTOS ESTRATÉGICOS Y ESPECIALES DE LA PRESIDENCIA DE LA REPÚBLICA (PROPEEP)</t>
  </si>
  <si>
    <t>19 - Coordinación e Implementación  de Intervenciones Estratégica</t>
  </si>
  <si>
    <t>0010 - UNIDAD TECNICA EJECUTORA DE TITULACION DE TERRENOS DEL ESTADO</t>
  </si>
  <si>
    <t>14 - Fomento del sector inmobiliario del Estado</t>
  </si>
  <si>
    <t>0202 - MINISTERIO DE  INTERIOR Y POLICIA</t>
  </si>
  <si>
    <t>01 - MINISTERIO DE INTERIOR Y POLICIA</t>
  </si>
  <si>
    <t>0001 - MINISTERIO DE INTERIOR Y POLICÍA</t>
  </si>
  <si>
    <t>11 - Asistencia y prevención para seguridad ciudadana</t>
  </si>
  <si>
    <t>12 - Servicios de control y regulación migratoria</t>
  </si>
  <si>
    <t>14 - Investigación, formación y capacitación</t>
  </si>
  <si>
    <t>50 - Reducción de crímenes y delitos que afectan a la seguridad ciudadana</t>
  </si>
  <si>
    <t>0002 - DIRECCIÓN GENERAL DE MIGRACIÓN</t>
  </si>
  <si>
    <t>0003 - INSTITUTO NACIONAL DE MIGRACIÓN</t>
  </si>
  <si>
    <t>0004 - CUERPO DE BOMBEROS DE SANTO DOMINGO, DISTRITO NACIONAL</t>
  </si>
  <si>
    <t>13 - Atencion de Emergencia a Ciudadanos</t>
  </si>
  <si>
    <t>0005 - CUERPO DE BOMBEROS SANTO DOMINGO NORTE</t>
  </si>
  <si>
    <t>0006 - CUERPO DE BOMBEROS SANTO DOMINGO ESTE</t>
  </si>
  <si>
    <t>0007 - CUERPO DE BOMBEROS DE SANTO DOMINGO DE BOCA CHICA</t>
  </si>
  <si>
    <t>0008 - CUERPO DE BOMBEROS DE SANTO DOMINGO DE LOS ALCARRIZOS</t>
  </si>
  <si>
    <t>0009 - CUERPO DE BOMBEROS DE SANTO DOMINGO DE PEDRO BRAND</t>
  </si>
  <si>
    <t>0010 - CUERPO DE BOMBEROS DE SANTO DOMINGO OESTE</t>
  </si>
  <si>
    <t>02 - POLICIA NACIONAL</t>
  </si>
  <si>
    <t>0001 - POLICÍA NACIONAL</t>
  </si>
  <si>
    <t>11 - SERVICIOS DE SEGURIDAD CIUDADANA Y ORDEN PUBLICO</t>
  </si>
  <si>
    <t>0002 - INSTITUTO POLICIAL DE EDUCACION</t>
  </si>
  <si>
    <t>13 - Formación y cultura de la P.N</t>
  </si>
  <si>
    <t>0004 - DIRECCION CENTRAL  DE  POLICIA DE TURISMO</t>
  </si>
  <si>
    <t>0005 - DIRECCION GENERAL DE SEGURIDAD DE TRANSITO Y TRANSPORTE TERRESTRE (DIGESETT)</t>
  </si>
  <si>
    <t>12 - Servicios de ordenamiento y asistencia del transporte terreste</t>
  </si>
  <si>
    <t>0007 - DIRECCIÓN GENERAL DE LA RESERVA DE LA POLICÍA NACIONAL</t>
  </si>
  <si>
    <t>14 - Servicios de salud, seguridad y bienestar social de la P.N</t>
  </si>
  <si>
    <t>0008 - HOSPITAL GENERAL DOCENTE DE LA POLICÍA NACIONAL</t>
  </si>
  <si>
    <t>0009 - COMITÉ DE RETIRO DE LA POLICIA NACIONAL</t>
  </si>
  <si>
    <t>01 - MINISTERIO DE DEFENSA</t>
  </si>
  <si>
    <t>0001 - MINISTERIO DE DEFENSA</t>
  </si>
  <si>
    <t>0002 - DIRECCIÓN GENERAL DE ESCUELAS VOCACIONALES</t>
  </si>
  <si>
    <t>13 - Educación y Capacitacion Militar</t>
  </si>
  <si>
    <t>0003 - FOMENTO Y PRODUCCIÓN CUNARÍA</t>
  </si>
  <si>
    <t>12 - Servicios de salud y asistencia social</t>
  </si>
  <si>
    <t>0004 - INSTITUTO DE SEGURIDAD SOCIAL DE LAS FUERZAS ARMADAS</t>
  </si>
  <si>
    <t>0005 - HOSPITAL CENTRAL FUERZAS  ARMADAS</t>
  </si>
  <si>
    <t>0006 - INSTITUTO CARTOGRÁFICO MILITAR DE LAS FUERZAS ARMADAS</t>
  </si>
  <si>
    <t>11 - Defensa nacional</t>
  </si>
  <si>
    <t>0007 - ESC DE GRAD.DE COM.Y ESTADO MAYOR CONJ.'GRAL DE DIV. GREGORIO LUPERON'</t>
  </si>
  <si>
    <t>0008 - CÍRCULO DEPORTIVO DE LAS FUERZAS ARMADAS Y LA POLICIA NACIONAL</t>
  </si>
  <si>
    <t>0009 - INSTITUTO MILITAR DE LOS DERECHOS HUMANOS</t>
  </si>
  <si>
    <t>0010 - 'ESCUELA DE GRADUADOS DE ALTOS ESTUDIOS ESTRATÉGICOS' (EGAEE)</t>
  </si>
  <si>
    <t>0011 - COMISION PERMANENTE PARA LA REFORMA Y MODERNIZACIÓN DE LAS  FF.AA Y P.N.</t>
  </si>
  <si>
    <t>0012 - CUERPO ESPECIALIZADO DE SEGURIDAD FRONTERIZA TERRESTRE</t>
  </si>
  <si>
    <t>0014 - DIRECCION GENERAL DE LA RESERVA DE LAS FUERZAS ARMADAS Y POLICIA NACIONAL</t>
  </si>
  <si>
    <t>0015 - CUERPOS ESPECIALIZADOS DE SEGURIDAD PORTUARIA</t>
  </si>
  <si>
    <t>0017 - SERVICIO MILITAR VOLUNTARIO</t>
  </si>
  <si>
    <t>0019 - SUPERINTENDENCIA DE VIGILANCIA Y SEGURIDAD PRIVADA</t>
  </si>
  <si>
    <t>0020 - CUERPO ESPECIALIZADO PARA LA SEGURIDAD DEL METRO DE SANTO DOMINGO</t>
  </si>
  <si>
    <t>0026 - Cuerpo Especializado de Seguridad Aeroportuaria y de Aviación Civil (CESAC)</t>
  </si>
  <si>
    <t>0027 - DIRECCIÓN GENERAL DEL PLAN SOCIAL DEL MINISTERIO DE DEFENSA</t>
  </si>
  <si>
    <t>0028 - INSTITUTO SUPERIOR PARA LA DEFENSA ' GENERAL JUAN PABLO DUARTE DIEZ' INSUDE.</t>
  </si>
  <si>
    <t>0030 - SERVICIO NACIONAL DE PROTECCIÓN AMBIENTAL</t>
  </si>
  <si>
    <t>0031 - DIRECCIÓN GENERAL DE LA INDUSTRIA MILITAR DE LAS FUERZAS ARMADAS</t>
  </si>
  <si>
    <t>02 - EJERCITO DE LA  REPUBLICA DOMINICANA</t>
  </si>
  <si>
    <t>0001 - EJERCITO DE LA REPUBLICA DOMINICANA</t>
  </si>
  <si>
    <t>11 - Defensa terrestre</t>
  </si>
  <si>
    <t>0002 - ACADEMIA MILITAR BATALLA DE LA CARRERA</t>
  </si>
  <si>
    <t>12 - Educación  y capacitación militar</t>
  </si>
  <si>
    <t>0003 - ESCUELA DE GRADUADOS DE ESTUDIOS MILITARES DEL EJÉRCITO DE REP. DOM.</t>
  </si>
  <si>
    <t>03 - ARMADA DE LA REPUBLICA DOMINICANA</t>
  </si>
  <si>
    <t>0001 - ARMADA DE LA REPUBLICA DOMINICANA</t>
  </si>
  <si>
    <t>11 - Defensa naval</t>
  </si>
  <si>
    <t>12 - Educación y capacitación naval</t>
  </si>
  <si>
    <t>13 - Servicios de Salud</t>
  </si>
  <si>
    <t>0002 - DIRECCIÓN GENERAL DE DRAGAS, PRESAS Y BALIZAMIENTO, M.G</t>
  </si>
  <si>
    <t>0003 - SERVICIOS DE PESCA</t>
  </si>
  <si>
    <t>04 - FUERZA AEREA DE LA  REPUBLICA DOMINICANA</t>
  </si>
  <si>
    <t>0001 - FUERZA AEREA DE LA  REPUBLICA DOMINICANA</t>
  </si>
  <si>
    <t>11 - Defensa aérea</t>
  </si>
  <si>
    <t>0002 - HOSPITAL MILITAR FAD DR RAMON DE LARA</t>
  </si>
  <si>
    <t>13 - Servicio de salud</t>
  </si>
  <si>
    <t>0003 - FORMACIÓN Y CAPACITACIÓN TÉCNICO PROFESIONAL (IMESA)</t>
  </si>
  <si>
    <t>12 - Educación y capacitación militar</t>
  </si>
  <si>
    <t>01 - MINISTERIO DE RELACIONES EXTERIORES</t>
  </si>
  <si>
    <t>0001 - MINISTERIO DE RELACIONES EXTERIORES</t>
  </si>
  <si>
    <t>11 - Aplicación de política exterior y fomento de las relaciones comerciales</t>
  </si>
  <si>
    <t>0002 - DIRECCION GENERAL DE PASAPORTES</t>
  </si>
  <si>
    <t>12 - Expedicion, Renovacion y Control de Pasaportes</t>
  </si>
  <si>
    <t>0003 - INSTITUTO DE EDUCACION SUPERIOR</t>
  </si>
  <si>
    <t>13 - Desarrollo y fortalecimiento de las capacidades en el ámbito diplomático consular y comercial</t>
  </si>
  <si>
    <t>0004 - CONSEJO NACIONAL DE FRONTERAS</t>
  </si>
  <si>
    <t>14 - Promoción del desarrollo social y económico de los pueblos fronterizos</t>
  </si>
  <si>
    <t>0005 - COMISION NACIONAL DE NEGOCIACIONES  COMERCIALES (CNNC)</t>
  </si>
  <si>
    <t>01 - MINISTERIO DE HACIENDA</t>
  </si>
  <si>
    <t>0001 - MINISTERIO DE HACIENDA</t>
  </si>
  <si>
    <t>0002 - DIRECCION NACIONAL DE CATASTRO</t>
  </si>
  <si>
    <t>12 - Catastro de bienes inmuebles a nivel nacional</t>
  </si>
  <si>
    <t>0003 - ADMINISTRACION GENERAL DE BIENES NACIONALES</t>
  </si>
  <si>
    <t>13 - Administración general de Bienes Nacionales</t>
  </si>
  <si>
    <t>0004 - DIRECCION GENERAL DE CONTRATACIONES PUBLICAS</t>
  </si>
  <si>
    <t>14 - Regulacion, Supervision y Fomento de las Compras Publicas</t>
  </si>
  <si>
    <t>0005 - DIRECCION GENERAL DE POLITICA Y LEGISLACION TRIBUTARIA</t>
  </si>
  <si>
    <t>15 - Formulación de políticas tributaria y gestión de las exoneraciones</t>
  </si>
  <si>
    <t>0006 - CENTRO DE CAPACITACIÓN EN POLITICA Y GESTION FISCAL</t>
  </si>
  <si>
    <t>16 - Desarrollo y fortalecimiento de las capacidades en finanzas públicas</t>
  </si>
  <si>
    <t>0007 - PROGRAMA DE ADMINISTRACIÓN FINANCIERA INTEGRADA</t>
  </si>
  <si>
    <t>19 - Modernización de la Administración Financiera</t>
  </si>
  <si>
    <t>0008 - TESORERÍA NACIONAL</t>
  </si>
  <si>
    <t>11 - Administración de las operaciones del Tesoro</t>
  </si>
  <si>
    <t>0009 - DIRECCIÓN GENERAL DE CONTABILIDAD GUBERNAMENTAL</t>
  </si>
  <si>
    <t>17 - Servicios de Contabilidad Gubernamental</t>
  </si>
  <si>
    <t>0010 - DIRECCION GENERAL  DE PRESUPUESTO</t>
  </si>
  <si>
    <t>20 - Gestión del sistema presupuestario dominicano</t>
  </si>
  <si>
    <t>0011 - DIRECCION GENERAL DE CREDITO PUBLICO</t>
  </si>
  <si>
    <t>18 - Adminstración de Crédito Público</t>
  </si>
  <si>
    <t>0012 - DIRECCION GENERAL DE JUBILACIONES Y PENSIONES A CARGO DEL ESTADO</t>
  </si>
  <si>
    <t>21 - Administracion de Pensiones y Jubilaciones</t>
  </si>
  <si>
    <t>01 - MINISTERIO DE EDUCACION</t>
  </si>
  <si>
    <t>0001 - MINISTERIO DE EDUCACION</t>
  </si>
  <si>
    <t>11 - Servicios técnicos pedagógicos</t>
  </si>
  <si>
    <t>13 - Servicios de educación primaria para niños y niñas de 6 a 11 años</t>
  </si>
  <si>
    <t>14 - Servicios de educación secundaria para niños (as) y adolescentes de 12 a 17 años</t>
  </si>
  <si>
    <t>15 - Servicios de educación de adultos - incluye adolescentes y jóvenes mayores de 14 años</t>
  </si>
  <si>
    <t>17 - Instalaciones escolares seguras, inclusivas y sostenibles</t>
  </si>
  <si>
    <t>18 - Formación y desarrollo de la carrera docente</t>
  </si>
  <si>
    <t>19 - Servicios de educación especial para niños(as), adolescentes y jóvenes de 0-20 años</t>
  </si>
  <si>
    <t>23 - Servicio educativo del grado preprimario nivel inicial</t>
  </si>
  <si>
    <t>0002 - OFICINA DE COOPERACIÓN INTERNACIONAL (OCI)</t>
  </si>
  <si>
    <t>21 - Gestión y coordinación de la cooperación internacional educativa</t>
  </si>
  <si>
    <t>0004 - INSTITUTO NACIONAL DE EDUCACIÓN FÍSICA</t>
  </si>
  <si>
    <t>0005 - INSTITUTO NACIONAL DE BIENESTAR MAGISTERIAL</t>
  </si>
  <si>
    <t>20 - Gestión y coordinación de los servicios de bienestar magisterial</t>
  </si>
  <si>
    <t>0006 - INSTITUTO DOM. DE EVALUACIÓN E INVESTIGACIÓN DE LA CALIDAD EDUCATIVA</t>
  </si>
  <si>
    <t>0007 - INSTITUTO NACIONAL DE FORMACION Y CAPACITACION MAGISTERIAL</t>
  </si>
  <si>
    <t>0008 - INSTITUTO SUPERIOR DE FORMACION DOCENTE  SALOME UREÑA</t>
  </si>
  <si>
    <t>0010 - INSTITUTO NACIONAL DE BIENESTAR ESTUDIANTIL (INABIE)</t>
  </si>
  <si>
    <t>16 - Servicios de bienestar estudiantil</t>
  </si>
  <si>
    <t>01 - MINISTERIO DE SALUD PUBLICA Y ASISTENCIA SOCIAL</t>
  </si>
  <si>
    <t>0001 - MINISTERIO DE SALUD PUBLICA Y ASISTENCIA SOCIAL</t>
  </si>
  <si>
    <t>23 - Dirección y Coordinación del Sistema Nacional de Salud</t>
  </si>
  <si>
    <t>24 - Regulación Sanitaria</t>
  </si>
  <si>
    <t>25 - Gestión y Provisión de Salud Colectiva</t>
  </si>
  <si>
    <t>42 - Prevención, diagnóstico y tratamiento VIH/SIDA</t>
  </si>
  <si>
    <t>43 - Detección Oportuna y Atención al Cáncer</t>
  </si>
  <si>
    <t>0007 - CONSEJO NACIONAL PARA EL VIH SIDA</t>
  </si>
  <si>
    <t>0017 - PROGRAMA DE MEDICAMENTOS ESENCIALES</t>
  </si>
  <si>
    <t>18 - PROVISION DE MEDICAMENTOS, INSUMOS SANITARIOS Y REACTIVOS DE LABORATORIO</t>
  </si>
  <si>
    <t>0031 - CENTRO DE ATENCION INTEGRAL PARA LA DISCAPACIDAD (CAID)</t>
  </si>
  <si>
    <t>22 - Calidad de vida e inclusión social de niños con discapacidad intelectual (CAID)</t>
  </si>
  <si>
    <t>01 - MINISTERIO DE DEPORTES Y RECREACIÓN</t>
  </si>
  <si>
    <t>0001 - MINISTERIO DE DEPORTES Y RECREACIÓN</t>
  </si>
  <si>
    <t>11 - Construcción, reparación y mantenimiento de instalaciones deportivas</t>
  </si>
  <si>
    <t>12 - Apoyo y supervisión al  deporte federado y alto rendimiento</t>
  </si>
  <si>
    <t>13 - Formación ,capacitación y asistencia técnica deportiva</t>
  </si>
  <si>
    <t>14 - Fomento del deporte escolar y universitario</t>
  </si>
  <si>
    <t>15 - Fomento de la recreación, la actividad física  y el deporte de tiempo libre</t>
  </si>
  <si>
    <t>0002 - COMISIÓN HÍPICA NACIONAL</t>
  </si>
  <si>
    <t>01 - MINISTERIO DE TRABAJO</t>
  </si>
  <si>
    <t>0001 - MINISTERIO DE TRABAJO</t>
  </si>
  <si>
    <t>12 - Libre ejercicio de los derechos laborales en el sector formal privado</t>
  </si>
  <si>
    <t>13 - Protección de la seguridad social de los trabajadores y trabajadoras: ambiente laboral sano y seguro</t>
  </si>
  <si>
    <t>21 - Aumento del empleo</t>
  </si>
  <si>
    <t>01 - MINISTERIO DE AGRICULTURA</t>
  </si>
  <si>
    <t>0001 - MINISTERIO DE AGRICULTURA</t>
  </si>
  <si>
    <t>03 - Actividades comunes a los programas 11 y 14</t>
  </si>
  <si>
    <t>11 - Fomento de la producción agrícola</t>
  </si>
  <si>
    <t>12 - Transferencia de tecnologías agropecuarias</t>
  </si>
  <si>
    <t>14 - Inocuidad agroalimentaria y sanidad vegetal</t>
  </si>
  <si>
    <t>0002 - DIRECCION GENERAL DE GANADERIA</t>
  </si>
  <si>
    <t>13 - SANIDAD ANIMAL, ASISTENCIA TECNICA Y FOMENTO PECUARIO</t>
  </si>
  <si>
    <t>18 - Prevención y control de enfermedades bovinas</t>
  </si>
  <si>
    <t>19 - Fomento y desarrollo de la productividad de los sistemas de producción de leche bovina</t>
  </si>
  <si>
    <t>0003 - OFICINA DE TRATADOS COMERCIALES AGRÍCOLAS</t>
  </si>
  <si>
    <t>0005 - DIRECCION EJECUTIVA DE LA COMISION DE FOMENTO A LA TECNIFICACION DEL SISTEMA NACIONAL DE RIEGO</t>
  </si>
  <si>
    <t>15 - Fomento del uso eficiente y racional del agua para la agricultura</t>
  </si>
  <si>
    <t>0211 - MINISTERIO DE OBRAS PUBLICAS Y COMUNICACIONES</t>
  </si>
  <si>
    <t>01 - MINISTERIO DE OBRAS PUBLICAS Y COMUNICACIONES</t>
  </si>
  <si>
    <t>0001 - MINISTERIO DE OBRAS PUBLICAS Y COMUNICACIONES</t>
  </si>
  <si>
    <t>11 - Desarrollo de la infraestructura física de calles y avenidas</t>
  </si>
  <si>
    <t>12 - Mantenimiento, seguridad y asistencia vial</t>
  </si>
  <si>
    <t>13 - Desarrollo en la infraestructura física de carreteras</t>
  </si>
  <si>
    <t>14 - Desarrollo en la infraestructura física de caminos vecinales</t>
  </si>
  <si>
    <t>15 - Desarrollo en la infraestructura física de puentes</t>
  </si>
  <si>
    <t>17 - Desarrollo en la infraestructura física de edificaciones para los servicios sociales</t>
  </si>
  <si>
    <t>18 - Desarrollo en la infraestructura física de muelles y puertos</t>
  </si>
  <si>
    <t>19 - Gestión del sistema de peajes</t>
  </si>
  <si>
    <t>20 - Reducción de vulnerabilidades en infraestructura ante la ocurrencia de desastres naturales</t>
  </si>
  <si>
    <t>0002 - DIRECCION GENERAL DE EMBELLECIMIENTO DE CARRETERAS Y AVENIDAS DE CIRCUNV.</t>
  </si>
  <si>
    <t>22 - Embellecimiento de avenidas y carreteras</t>
  </si>
  <si>
    <t>0003 - OFICINA PARA EL REORDENAMIENTO DEL TRANSPORTE</t>
  </si>
  <si>
    <t>23 - Acceso y uso adecuado del servicio de transporte</t>
  </si>
  <si>
    <t>0004 - OFICINA METROPOLITANA DE SERVICIOS DE AUTOBUSES</t>
  </si>
  <si>
    <t>0006 - OFICINA NAC. DE EVALUACIÓN SÍSMICA Y VULNERABILIDAD DE INFRAESTRUCTURA</t>
  </si>
  <si>
    <t>0009 - OFICINA NACIONAL DE METEOROLOGÍA</t>
  </si>
  <si>
    <t>24 - Investigación e información meteorológica</t>
  </si>
  <si>
    <t>0010 - COMISIÓN PRESIDENCIAL PARA LA MODERNIZACIÓN Y SEGURIDAD PORTUARIAS</t>
  </si>
  <si>
    <t>25 - Promoción para la modernización y seguridad portuaria</t>
  </si>
  <si>
    <t>01 - MINISTERIO DE INDUSTRIA, COMERCIO Y MIPYMES (MICM)</t>
  </si>
  <si>
    <t>0001 - MINISTERIO DE INDUSTRIA, COMERCIO Y MIPYMES (MICM)</t>
  </si>
  <si>
    <t>11 - Fomento y desarrollo de la productividad y competitividad del sector industrial</t>
  </si>
  <si>
    <t>17 - Supervición, regulación y fomento del comercio</t>
  </si>
  <si>
    <t>18 - Fomento y desarrollo de la micro, pequeña y mediana empresa</t>
  </si>
  <si>
    <t>19 - Fortalecimiento del sistema dominicano de la calidad.</t>
  </si>
  <si>
    <t>0007 - INDUSTRIA NACIONAL DE LA AGUJA</t>
  </si>
  <si>
    <t>16 - Fomento y desarrollo de la industria de la confección téxtil</t>
  </si>
  <si>
    <t>0008 - OFICINA NACIONAL DE DERECHO DE AUTOR</t>
  </si>
  <si>
    <t>0009 - DIRECCION DE FOMENTO Y DESARROLLO DE LA ARTESANIA NACIONAL (FODEARTE)</t>
  </si>
  <si>
    <t>0010 - CONSEJO DE COORDINACIÓN DE LA ZONA ESPECIAL DE DESARROLLO FRONTERIZO (CCDF)</t>
  </si>
  <si>
    <t>01 - MINISTERIO DE TURISMO</t>
  </si>
  <si>
    <t>0001 - MINISTERIO DE TURISMO</t>
  </si>
  <si>
    <t>11 - Fomento y promoción turística</t>
  </si>
  <si>
    <t>12 - Supervisión y Regulación de los Servicios Turísticos</t>
  </si>
  <si>
    <t>0002 - COMITE EJECUTOR DE INFRAESTRUCTA EN ZONAS TURISTICAS (CEIZTUR)</t>
  </si>
  <si>
    <t>13 - Fomento y desarrollo de infraestructuras turísticas</t>
  </si>
  <si>
    <t>0214 - PROCURADURÍA GENERAL DE LA REPUBLICA</t>
  </si>
  <si>
    <t>01 - PROCURADURIA GENERAL DE LA REPUBLICA</t>
  </si>
  <si>
    <t>0001 - PROCURADURÍA GENERAL DE LA REPÚBLICA DOMINICANA</t>
  </si>
  <si>
    <t>11 - Representación y defensa del interés público social</t>
  </si>
  <si>
    <t>12 - Coordinacion y Funcionamiento del Sistema Penitenciario Dominicano</t>
  </si>
  <si>
    <t>13 - Gestión de los Servicios Periciales e Investigación Forense</t>
  </si>
  <si>
    <t>01 - MINISTERIO DE LA  MUJER</t>
  </si>
  <si>
    <t>0001 - MINISTERIO DE LA MUJER</t>
  </si>
  <si>
    <t>11 - Coordinación intersectorial</t>
  </si>
  <si>
    <t>12 - Fomento y promoción de la perspectiva de género en la educación y capacitación</t>
  </si>
  <si>
    <t>13 - Prevención y atención a la violencia  de genero e intrafamiliar</t>
  </si>
  <si>
    <t>15 - Promoción de los derechos integrales de la mujer</t>
  </si>
  <si>
    <t>45 - Programa Multisectorial de Reducción de Embarazo en Adolescentes</t>
  </si>
  <si>
    <t>01 - MINISTERIO DE CULTURA</t>
  </si>
  <si>
    <t>0001 - MINISTERIO DE CULTURA</t>
  </si>
  <si>
    <t>11 - Conservación, restauración, salvaguarda patrimonio cultura material e inmaterial</t>
  </si>
  <si>
    <t>13 - Fomento, difusión y desarrollo de la cultura</t>
  </si>
  <si>
    <t>0002 - ORQUESTA SINFÓNICA NACIONAL</t>
  </si>
  <si>
    <t>0003 - BIBLIOTECA NACIONAL PEDRO HENRÍQUEZ UREÑA</t>
  </si>
  <si>
    <t>12 - Difusión Patrimonio Cultural  [material e inmaterial]</t>
  </si>
  <si>
    <t>0005 - DIRECCIÓN GENERAL DE BELLAS ARTES</t>
  </si>
  <si>
    <t>0006 - DIRECCIÓN GENERAL DE MUSEOS</t>
  </si>
  <si>
    <t>01 - MINISTERIO DE LA JUVENTUD</t>
  </si>
  <si>
    <t>0001 - MINISTERIO DE LA JUVENTUD</t>
  </si>
  <si>
    <t>11 - Desarrollo integral de la juventud</t>
  </si>
  <si>
    <t>01 - MINISTERIO DE MEDIO AMBIENTE Y REC. NAT.</t>
  </si>
  <si>
    <t>0001 - MINISTERIO  DE MEDIO AMBIENTE Y RECURSOS NATURALES</t>
  </si>
  <si>
    <t>03 - Actividades comunes a los programas 11-15</t>
  </si>
  <si>
    <t>11 - Conservación de la biodiversidad</t>
  </si>
  <si>
    <t>12 - Manejo sostenible de los recursos forestales</t>
  </si>
  <si>
    <t>13 - Manejo sostenible de recursos no renovables, de los suelos y las aguas</t>
  </si>
  <si>
    <t>14 - Gestión sostenible de los recursos costeros y marinos</t>
  </si>
  <si>
    <t>15 - Prevención y control de la calidad ambiental</t>
  </si>
  <si>
    <t>16 - Generación de conocimiento y capital humano para la gestión del medio ambiente y los recursos naturales</t>
  </si>
  <si>
    <t>0007 - UNIDAD TÉCNICA EJECUTORA DE PROYECTOS DE DESARROLLO AGROFORESTAL</t>
  </si>
  <si>
    <t>01 - MINISTERIO DE EDUCACION SUPERIOR CIENCIA Y TECNOLOGIA</t>
  </si>
  <si>
    <t>0001 - MINISTERIO DE EDUCACION SUPERIOR, CIENCIA Y TECNOLOGIA</t>
  </si>
  <si>
    <t>11 - Fomento y Desarrollo de la Educación Superior</t>
  </si>
  <si>
    <t>12 - Fomento y desarrollo de la ciencia y la tecnología</t>
  </si>
  <si>
    <t>0002 - INSTITUTO TECNOLÓGICO DE LAS AMÉRICAS</t>
  </si>
  <si>
    <t>0003 - INSTITUTO TECNICO SUPERIOR COMUNITARIO</t>
  </si>
  <si>
    <t>0004 - COMISIÓN INTERNACIONAL ASESORA CIENCIA Y TECNOLOGÍA</t>
  </si>
  <si>
    <t>0220 - MINISTERIO DE ECONOMIA, PLANIFICACION Y DESARROLLO</t>
  </si>
  <si>
    <t>01 - MINISTERIO DE ECONOMIA, PLANIFICACION Y DESARROLLO</t>
  </si>
  <si>
    <t>0001 - MINISTERIO DE ECONOMIA, PLANIFICACION Y DESARROLLO</t>
  </si>
  <si>
    <t>13 - Análisis de estudios económicos y sociales</t>
  </si>
  <si>
    <t>14 - Planificación económica y social</t>
  </si>
  <si>
    <t>16 - Coordinación de la cooperación internacional</t>
  </si>
  <si>
    <t>18 - Ordenamiento territorial y desarrollo regional</t>
  </si>
  <si>
    <t>0009 - OFICINA NACIONAL DE ESTADÍSTICAS</t>
  </si>
  <si>
    <t>12 - Normalización y producción de estadísticas nacionales</t>
  </si>
  <si>
    <t>0017 - GOBERNACION DEL EDIFICIO DE OFICINAS GUBERNAMENTALES</t>
  </si>
  <si>
    <t>0018 - SISTEMA ÚNICO DE BENEFICIARIOS</t>
  </si>
  <si>
    <t>0221 - MINISTERIO DE ADMINISTRACION PUBLICA</t>
  </si>
  <si>
    <t>01 - MINISTERIO DE ADMINISTRACION PUBLICA (MAP)</t>
  </si>
  <si>
    <t>0001 - MINISTERIO DE ADMINISTRACION PUBLICA</t>
  </si>
  <si>
    <t>11 - Profesionalización de la Función Pública</t>
  </si>
  <si>
    <t>0002 - INSTITUTO NACIONAL DE ADMINISTRACIÓN PÚBLICA</t>
  </si>
  <si>
    <t>17 - Formación y Capacitación de Servidores de la Administración Pública</t>
  </si>
  <si>
    <t>0003 - OFICINA GUBERNAMENTAL DE TECNOLOGIA DE LA INFORMACION Y LA COMUNICACION (OGTIC)</t>
  </si>
  <si>
    <t>18 - Programación e Implementación del Gobierno electrónico y Atención Ciudadana</t>
  </si>
  <si>
    <t>01 - MINISTERIO DE ENERGIA Y MINAS</t>
  </si>
  <si>
    <t>0001 - MINISTERIO DE ENERGIA Y MINAS</t>
  </si>
  <si>
    <t>11 - Regulación, fiscalización y desarrollo de la minería metálica, no metálica y mape</t>
  </si>
  <si>
    <t>12 - Regulación y desarrollo energético</t>
  </si>
  <si>
    <t>13 - Regulación y desarrollo de hidrocarburos</t>
  </si>
  <si>
    <t>0002 - DIRECCION GENERAL DE MINERIA</t>
  </si>
  <si>
    <t>01 - MINISTERIO DE LA VIVIENDA, HABITAT Y EDIFICACIONES (MIVHED)</t>
  </si>
  <si>
    <t>0001 - MINISTERIO DE LA VIVIENDA, HABITAT Y EDIFICACIONES (MIVHED)</t>
  </si>
  <si>
    <t>11 - Desarrollo de la vivienda y el hábitat</t>
  </si>
  <si>
    <t>12 - Construcción, reconstrucción y mejoramiento de edificaciones</t>
  </si>
  <si>
    <t>01 - PODER JUDICIAL</t>
  </si>
  <si>
    <t>0001 - CONSEJO DEL PODER JUDICIAL</t>
  </si>
  <si>
    <t>11 - ADMINISTRACION DE JUSTICIA</t>
  </si>
  <si>
    <t>01 - JUNTA CENTRAL ELECTORAL</t>
  </si>
  <si>
    <t>0001 - JUNTA CENTRAL ELECTORAL</t>
  </si>
  <si>
    <t>11 - Gestión de los procesos electorales</t>
  </si>
  <si>
    <t>12 - Gestion del Registro del Estado Civil</t>
  </si>
  <si>
    <t>13 - Administración de la Cédula de Identidad Y Electoral</t>
  </si>
  <si>
    <t>01 - CAMARA DE CUENTAS</t>
  </si>
  <si>
    <t>0001 - CÁMARA DE CUENTAS DE LA REPÚBLICA DOMINICANA</t>
  </si>
  <si>
    <t>11 - Control externo, fiscalización y análisis de los recursos públicos</t>
  </si>
  <si>
    <t>01 - TRIBUNAL CONSTITUCIONAL</t>
  </si>
  <si>
    <t>0001 - TRIBUNAL CONSTITUCIONAL</t>
  </si>
  <si>
    <t>11 - Administración Constitucional</t>
  </si>
  <si>
    <t>01 - DEFENSOR DEL PUEBLO</t>
  </si>
  <si>
    <t>0001 - DEFENSOR DEL PUEBLO</t>
  </si>
  <si>
    <t>11 - Defensor del Pueblo</t>
  </si>
  <si>
    <t>01 - TRIBUNAL SUPERIOR  ELECTORAL ( TSE)</t>
  </si>
  <si>
    <t>0001 - TRIBUNAL SUPERIOR  ELECTORAL TSE</t>
  </si>
  <si>
    <t>11 - ADMINISTRACION DE JUSTICIA ELECTORAL</t>
  </si>
  <si>
    <t>0406 - OFICINA NACIONAL DE DEFENSA PUBLICA</t>
  </si>
  <si>
    <t>01 - OFICINA NACIONAL DE DEFENSA PUBLICA</t>
  </si>
  <si>
    <t>0001 - OFICINA NACIONAL DE DEFENSA PUBLICA</t>
  </si>
  <si>
    <t>11 - SERVICIO NACIONAL DE DEFENSA PUBLICA</t>
  </si>
  <si>
    <t>01 - DEUDA PUBLICA Y OTRAS OPERACIONES FINANCIERAS</t>
  </si>
  <si>
    <t>0001 - MINISTERIO  DE HACIENDA (DEUDA PUBLICA)</t>
  </si>
  <si>
    <t>96 - Deuda pública y otras operaciones financieras</t>
  </si>
  <si>
    <t>01 - ADM. DE OBLIGACIONES DEL TESORO</t>
  </si>
  <si>
    <t>0001 - MINISTERIO DE HACIENDA (OBLIGACIONES DEL TESORO)</t>
  </si>
  <si>
    <t>11 - Pago Energia No Cortable</t>
  </si>
  <si>
    <t>97 - Subsidios del Estado</t>
  </si>
  <si>
    <t xml:space="preserve">Mapa 1. Distribución de la Inversión Pública por Provincia (Febrero 2023) </t>
  </si>
  <si>
    <t>1.Fecha de imputación al 28/02/2023 // Fecha de registro al 07/03/2023.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</si>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</sst>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-* #,##0.00_-;\-* #,##0.00_-;_-* &quot;-&quot;??_-;_-@_-"/>
    <numFmt numFmtId="165" formatCode="#,##0.0,,"/>
    <numFmt numFmtId="166" formatCode="#,##0.0"/>
    <numFmt numFmtId="167" formatCode="_(* #,##0.0_);_(* \(#,##0.0\);_(* &quot;-&quot;??_);_(@_)"/>
    <numFmt numFmtId="168" formatCode="0.0%"/>
    <numFmt numFmtId="169" formatCode="#,##0.00000"/>
    <numFmt numFmtId="170" formatCode="#,##0.0,,_);\(#,##0.0,,\)"/>
    <numFmt numFmtId="171" formatCode="#,##0.00000_);\(#,##0.00000\)"/>
    <numFmt numFmtId="172" formatCode="#,##0.0_);\(#,##0.0\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Avenir Next LT Pro"/>
      <family val="2"/>
    </font>
    <font>
      <sz val="18"/>
      <color theme="1"/>
      <name val="Avenir Next LT Pro"/>
      <family val="2"/>
    </font>
    <font>
      <sz val="11"/>
      <color theme="1"/>
      <name val="Avenir Next LT Pro"/>
      <family val="2"/>
    </font>
    <font>
      <sz val="12"/>
      <color theme="1"/>
      <name val="Calibri"/>
      <family val="2"/>
      <scheme val="minor"/>
    </font>
    <font>
      <b/>
      <sz val="11"/>
      <color theme="0"/>
      <name val="Avenir Next LT Pro"/>
      <family val="2"/>
    </font>
    <font>
      <b/>
      <sz val="10"/>
      <color theme="0"/>
      <name val="Avenir Next LT Pro"/>
      <family val="2"/>
    </font>
    <font>
      <sz val="11"/>
      <color theme="8" tint="-0.499984740745262"/>
      <name val="Avenir Next LT Pro"/>
      <family val="2"/>
    </font>
    <font>
      <b/>
      <sz val="11"/>
      <color theme="1"/>
      <name val="Avenir Next LT Pro"/>
      <family val="2"/>
    </font>
    <font>
      <sz val="11"/>
      <name val="Avenir Next LT Pro"/>
      <family val="2"/>
    </font>
    <font>
      <b/>
      <sz val="11"/>
      <color theme="8" tint="-0.499984740745262"/>
      <name val="Avenir Next LT Pro"/>
      <family val="2"/>
    </font>
    <font>
      <b/>
      <sz val="8"/>
      <color theme="1"/>
      <name val="Avenir Next LT Pro"/>
      <family val="2"/>
    </font>
    <font>
      <b/>
      <sz val="11"/>
      <name val="Avenir Next LT Pro"/>
      <family val="2"/>
    </font>
    <font>
      <sz val="10"/>
      <name val="Arial"/>
      <family val="2"/>
    </font>
    <font>
      <b/>
      <sz val="12"/>
      <color theme="0"/>
      <name val="Avenir Next LT Pro"/>
      <family val="2"/>
    </font>
    <font>
      <sz val="12"/>
      <color theme="1"/>
      <name val="Avenir Next LT Pro"/>
      <family val="2"/>
    </font>
    <font>
      <b/>
      <sz val="12"/>
      <color theme="1"/>
      <name val="Avenir Next LT Pro"/>
      <family val="2"/>
    </font>
    <font>
      <sz val="10"/>
      <color theme="0"/>
      <name val="Arial"/>
      <family val="2"/>
    </font>
    <font>
      <sz val="11"/>
      <color theme="0"/>
      <name val="Avenir Next LT Pro"/>
      <family val="2"/>
    </font>
    <font>
      <b/>
      <sz val="12"/>
      <name val="Avenir Next LT Pro"/>
      <family val="2"/>
    </font>
    <font>
      <sz val="12"/>
      <name val="Avenir Next LT Pro"/>
      <family val="2"/>
    </font>
    <font>
      <sz val="12"/>
      <color rgb="FF212529"/>
      <name val="Arial"/>
      <family val="2"/>
    </font>
    <font>
      <sz val="11"/>
      <color rgb="FFAB2818"/>
      <name val="Arial"/>
      <family val="2"/>
    </font>
    <font>
      <sz val="11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1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2"/>
      </bottom>
      <diagonal/>
    </border>
    <border>
      <left/>
      <right/>
      <top style="thin">
        <color theme="2"/>
      </top>
      <bottom/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/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4"/>
      </bottom>
      <diagonal/>
    </border>
    <border>
      <left/>
      <right style="thin">
        <color theme="0"/>
      </right>
      <top/>
      <bottom style="thin">
        <color theme="4"/>
      </bottom>
      <diagonal/>
    </border>
    <border>
      <left style="thin">
        <color theme="0"/>
      </left>
      <right style="thin">
        <color theme="0"/>
      </right>
      <top/>
      <bottom style="thin">
        <color theme="4"/>
      </bottom>
      <diagonal/>
    </border>
    <border>
      <left/>
      <right style="thin">
        <color theme="0"/>
      </right>
      <top style="thin">
        <color theme="4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4"/>
      </top>
      <bottom style="thin">
        <color theme="2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/>
      <right/>
      <top style="medium">
        <color theme="0"/>
      </top>
      <bottom style="thin">
        <color theme="4"/>
      </bottom>
      <diagonal/>
    </border>
    <border>
      <left/>
      <right/>
      <top style="thin">
        <color indexed="65"/>
      </top>
      <bottom style="thin">
        <color theme="2"/>
      </bottom>
      <diagonal/>
    </border>
    <border>
      <left/>
      <right/>
      <top style="thin">
        <color indexed="65"/>
      </top>
      <bottom style="thin">
        <color theme="4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/>
      <right/>
      <top/>
      <bottom style="thin">
        <color theme="4" tint="-0.249977111117893"/>
      </bottom>
      <diagonal/>
    </border>
    <border>
      <left/>
      <right/>
      <top/>
      <bottom style="thin">
        <color theme="4" tint="0.39997558519241921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5" fillId="0" borderId="0"/>
    <xf numFmtId="0" fontId="1" fillId="0" borderId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</cellStyleXfs>
  <cellXfs count="355">
    <xf numFmtId="0" fontId="0" fillId="0" borderId="0" xfId="0"/>
    <xf numFmtId="0" fontId="5" fillId="0" borderId="0" xfId="0" applyFont="1"/>
    <xf numFmtId="0" fontId="6" fillId="0" borderId="0" xfId="0" applyFont="1"/>
    <xf numFmtId="43" fontId="0" fillId="0" borderId="0" xfId="2" applyFont="1"/>
    <xf numFmtId="0" fontId="7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 vertical="center" wrapText="1"/>
    </xf>
    <xf numFmtId="165" fontId="9" fillId="3" borderId="0" xfId="2" applyNumberFormat="1" applyFont="1" applyFill="1"/>
    <xf numFmtId="166" fontId="0" fillId="0" borderId="0" xfId="0" applyNumberFormat="1"/>
    <xf numFmtId="43" fontId="0" fillId="0" borderId="0" xfId="2" applyFont="1" applyFill="1"/>
    <xf numFmtId="167" fontId="0" fillId="0" borderId="0" xfId="2" applyNumberFormat="1" applyFont="1" applyFill="1"/>
    <xf numFmtId="168" fontId="0" fillId="0" borderId="0" xfId="1" applyNumberFormat="1" applyFont="1"/>
    <xf numFmtId="167" fontId="0" fillId="0" borderId="0" xfId="0" applyNumberFormat="1"/>
    <xf numFmtId="168" fontId="0" fillId="0" borderId="0" xfId="1" applyNumberFormat="1" applyFont="1" applyFill="1"/>
    <xf numFmtId="0" fontId="10" fillId="0" borderId="0" xfId="0" applyFont="1" applyAlignment="1">
      <alignment vertical="center"/>
    </xf>
    <xf numFmtId="4" fontId="0" fillId="0" borderId="0" xfId="0" applyNumberFormat="1"/>
    <xf numFmtId="0" fontId="11" fillId="0" borderId="0" xfId="0" applyFont="1" applyAlignment="1">
      <alignment vertical="center"/>
    </xf>
    <xf numFmtId="0" fontId="12" fillId="0" borderId="0" xfId="0" applyFont="1"/>
    <xf numFmtId="165" fontId="9" fillId="0" borderId="0" xfId="2" applyNumberFormat="1" applyFont="1" applyFill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 wrapText="1" readingOrder="1"/>
    </xf>
    <xf numFmtId="0" fontId="11" fillId="0" borderId="0" xfId="0" applyFont="1"/>
    <xf numFmtId="0" fontId="11" fillId="0" borderId="0" xfId="0" applyFont="1" applyAlignment="1">
      <alignment vertical="top" wrapText="1" readingOrder="1"/>
    </xf>
    <xf numFmtId="0" fontId="14" fillId="3" borderId="2" xfId="0" applyFont="1" applyFill="1" applyBorder="1"/>
    <xf numFmtId="170" fontId="10" fillId="3" borderId="3" xfId="3" applyNumberFormat="1" applyFont="1" applyFill="1" applyBorder="1" applyAlignment="1">
      <alignment horizontal="center" vertical="center"/>
    </xf>
    <xf numFmtId="43" fontId="5" fillId="0" borderId="0" xfId="2" applyFont="1"/>
    <xf numFmtId="168" fontId="5" fillId="0" borderId="0" xfId="1" applyNumberFormat="1" applyFont="1"/>
    <xf numFmtId="171" fontId="5" fillId="0" borderId="0" xfId="0" applyNumberFormat="1" applyFont="1"/>
    <xf numFmtId="170" fontId="5" fillId="0" borderId="0" xfId="0" applyNumberFormat="1" applyFont="1" applyAlignment="1">
      <alignment horizontal="center" vertical="center"/>
    </xf>
    <xf numFmtId="43" fontId="5" fillId="0" borderId="0" xfId="0" applyNumberFormat="1" applyFont="1"/>
    <xf numFmtId="0" fontId="7" fillId="0" borderId="0" xfId="0" applyFont="1" applyAlignment="1">
      <alignment horizontal="left"/>
    </xf>
    <xf numFmtId="170" fontId="7" fillId="0" borderId="0" xfId="0" applyNumberFormat="1" applyFont="1" applyAlignment="1">
      <alignment horizontal="center" vertical="center"/>
    </xf>
    <xf numFmtId="168" fontId="7" fillId="0" borderId="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170" fontId="10" fillId="0" borderId="0" xfId="0" applyNumberFormat="1" applyFont="1" applyAlignment="1">
      <alignment horizontal="center" vertical="center"/>
    </xf>
    <xf numFmtId="164" fontId="5" fillId="0" borderId="0" xfId="4" applyFont="1"/>
    <xf numFmtId="164" fontId="5" fillId="0" borderId="0" xfId="0" applyNumberFormat="1" applyFont="1"/>
    <xf numFmtId="165" fontId="2" fillId="0" borderId="0" xfId="0" applyNumberFormat="1" applyFont="1"/>
    <xf numFmtId="169" fontId="0" fillId="0" borderId="0" xfId="0" applyNumberFormat="1"/>
    <xf numFmtId="168" fontId="16" fillId="5" borderId="27" xfId="1" applyNumberFormat="1" applyFont="1" applyFill="1" applyBorder="1" applyAlignment="1">
      <alignment horizontal="center" vertical="center"/>
    </xf>
    <xf numFmtId="168" fontId="16" fillId="5" borderId="26" xfId="1" applyNumberFormat="1" applyFont="1" applyFill="1" applyBorder="1" applyAlignment="1">
      <alignment horizontal="center" vertical="center"/>
    </xf>
    <xf numFmtId="170" fontId="16" fillId="5" borderId="26" xfId="0" applyNumberFormat="1" applyFont="1" applyFill="1" applyBorder="1" applyAlignment="1">
      <alignment horizontal="center" vertical="center"/>
    </xf>
    <xf numFmtId="0" fontId="16" fillId="5" borderId="25" xfId="0" applyFont="1" applyFill="1" applyBorder="1" applyAlignment="1">
      <alignment horizontal="left"/>
    </xf>
    <xf numFmtId="168" fontId="17" fillId="0" borderId="23" xfId="1" applyNumberFormat="1" applyFont="1" applyBorder="1" applyAlignment="1">
      <alignment horizontal="center" vertical="center"/>
    </xf>
    <xf numFmtId="170" fontId="17" fillId="0" borderId="23" xfId="0" applyNumberFormat="1" applyFont="1" applyBorder="1" applyAlignment="1">
      <alignment horizontal="center" vertical="center"/>
    </xf>
    <xf numFmtId="165" fontId="17" fillId="0" borderId="23" xfId="0" applyNumberFormat="1" applyFont="1" applyBorder="1" applyAlignment="1">
      <alignment horizontal="center" vertical="center"/>
    </xf>
    <xf numFmtId="0" fontId="17" fillId="0" borderId="23" xfId="0" applyFont="1" applyBorder="1" applyAlignment="1">
      <alignment horizontal="left" wrapText="1" indent="1"/>
    </xf>
    <xf numFmtId="168" fontId="17" fillId="0" borderId="21" xfId="1" applyNumberFormat="1" applyFont="1" applyBorder="1" applyAlignment="1">
      <alignment horizontal="center" vertical="center"/>
    </xf>
    <xf numFmtId="170" fontId="17" fillId="0" borderId="21" xfId="0" applyNumberFormat="1" applyFont="1" applyBorder="1" applyAlignment="1">
      <alignment horizontal="center" vertical="center"/>
    </xf>
    <xf numFmtId="165" fontId="17" fillId="0" borderId="21" xfId="0" applyNumberFormat="1" applyFont="1" applyBorder="1" applyAlignment="1">
      <alignment horizontal="center" vertical="center"/>
    </xf>
    <xf numFmtId="0" fontId="17" fillId="0" borderId="21" xfId="0" applyFont="1" applyBorder="1" applyAlignment="1">
      <alignment horizontal="left" wrapText="1" indent="1"/>
    </xf>
    <xf numFmtId="168" fontId="18" fillId="3" borderId="19" xfId="1" applyNumberFormat="1" applyFont="1" applyFill="1" applyBorder="1" applyAlignment="1">
      <alignment horizontal="center" vertical="center"/>
    </xf>
    <xf numFmtId="170" fontId="18" fillId="3" borderId="19" xfId="0" applyNumberFormat="1" applyFont="1" applyFill="1" applyBorder="1" applyAlignment="1">
      <alignment horizontal="center" vertical="center"/>
    </xf>
    <xf numFmtId="0" fontId="18" fillId="3" borderId="19" xfId="0" applyFont="1" applyFill="1" applyBorder="1"/>
    <xf numFmtId="168" fontId="17" fillId="0" borderId="24" xfId="1" applyNumberFormat="1" applyFont="1" applyBorder="1" applyAlignment="1">
      <alignment horizontal="center" vertical="center"/>
    </xf>
    <xf numFmtId="170" fontId="17" fillId="0" borderId="24" xfId="0" applyNumberFormat="1" applyFont="1" applyBorder="1" applyAlignment="1">
      <alignment horizontal="center" vertical="center"/>
    </xf>
    <xf numFmtId="0" fontId="17" fillId="0" borderId="24" xfId="0" applyFont="1" applyBorder="1" applyAlignment="1">
      <alignment horizontal="left" wrapText="1" indent="1"/>
    </xf>
    <xf numFmtId="0" fontId="17" fillId="0" borderId="23" xfId="0" applyFont="1" applyBorder="1" applyAlignment="1">
      <alignment horizontal="left" indent="1"/>
    </xf>
    <xf numFmtId="168" fontId="17" fillId="0" borderId="0" xfId="1" applyNumberFormat="1" applyFont="1" applyBorder="1" applyAlignment="1">
      <alignment horizontal="center" vertical="center"/>
    </xf>
    <xf numFmtId="168" fontId="17" fillId="0" borderId="0" xfId="1" applyNumberFormat="1" applyFont="1" applyAlignment="1">
      <alignment horizontal="center" vertical="center"/>
    </xf>
    <xf numFmtId="170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wrapText="1" indent="1"/>
    </xf>
    <xf numFmtId="0" fontId="17" fillId="0" borderId="22" xfId="0" applyFont="1" applyBorder="1" applyAlignment="1">
      <alignment horizontal="left" wrapText="1" indent="1"/>
    </xf>
    <xf numFmtId="0" fontId="17" fillId="0" borderId="24" xfId="0" applyFont="1" applyBorder="1" applyAlignment="1">
      <alignment horizontal="left" indent="1"/>
    </xf>
    <xf numFmtId="0" fontId="17" fillId="0" borderId="0" xfId="0" applyFont="1" applyAlignment="1">
      <alignment horizontal="left" indent="1"/>
    </xf>
    <xf numFmtId="0" fontId="17" fillId="0" borderId="22" xfId="0" applyFont="1" applyBorder="1" applyAlignment="1">
      <alignment horizontal="left" indent="1"/>
    </xf>
    <xf numFmtId="0" fontId="17" fillId="0" borderId="20" xfId="0" applyFont="1" applyBorder="1" applyAlignment="1">
      <alignment horizontal="left" indent="1"/>
    </xf>
    <xf numFmtId="0" fontId="16" fillId="4" borderId="12" xfId="0" applyFont="1" applyFill="1" applyBorder="1" applyAlignment="1">
      <alignment horizontal="center" vertical="center"/>
    </xf>
    <xf numFmtId="0" fontId="16" fillId="4" borderId="18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6" fillId="4" borderId="18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/>
    </xf>
    <xf numFmtId="165" fontId="17" fillId="0" borderId="24" xfId="0" applyNumberFormat="1" applyFont="1" applyBorder="1" applyAlignment="1">
      <alignment horizontal="center" vertical="center"/>
    </xf>
    <xf numFmtId="165" fontId="17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7" fillId="5" borderId="29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170" fontId="10" fillId="6" borderId="0" xfId="0" applyNumberFormat="1" applyFont="1" applyFill="1"/>
    <xf numFmtId="165" fontId="10" fillId="6" borderId="0" xfId="0" applyNumberFormat="1" applyFont="1" applyFill="1"/>
    <xf numFmtId="0" fontId="10" fillId="0" borderId="0" xfId="0" applyFont="1" applyAlignment="1">
      <alignment horizontal="left" indent="1"/>
    </xf>
    <xf numFmtId="165" fontId="10" fillId="0" borderId="0" xfId="0" applyNumberFormat="1" applyFont="1"/>
    <xf numFmtId="0" fontId="10" fillId="7" borderId="0" xfId="0" applyFont="1" applyFill="1" applyAlignment="1">
      <alignment horizontal="left" indent="1"/>
    </xf>
    <xf numFmtId="165" fontId="10" fillId="7" borderId="0" xfId="0" applyNumberFormat="1" applyFont="1" applyFill="1"/>
    <xf numFmtId="0" fontId="10" fillId="0" borderId="0" xfId="0" applyFont="1" applyAlignment="1">
      <alignment horizontal="left" indent="2"/>
    </xf>
    <xf numFmtId="0" fontId="5" fillId="0" borderId="0" xfId="0" applyFont="1" applyAlignment="1">
      <alignment horizontal="left" indent="3"/>
    </xf>
    <xf numFmtId="165" fontId="5" fillId="0" borderId="0" xfId="0" applyNumberFormat="1" applyFont="1"/>
    <xf numFmtId="0" fontId="10" fillId="0" borderId="30" xfId="0" applyFont="1" applyBorder="1" applyAlignment="1">
      <alignment horizontal="left"/>
    </xf>
    <xf numFmtId="165" fontId="10" fillId="0" borderId="30" xfId="0" applyNumberFormat="1" applyFont="1" applyBorder="1"/>
    <xf numFmtId="0" fontId="10" fillId="0" borderId="0" xfId="0" applyFont="1" applyAlignment="1">
      <alignment horizontal="left" vertical="center"/>
    </xf>
    <xf numFmtId="170" fontId="5" fillId="0" borderId="0" xfId="0" applyNumberFormat="1" applyFont="1"/>
    <xf numFmtId="0" fontId="1" fillId="0" borderId="0" xfId="5"/>
    <xf numFmtId="0" fontId="7" fillId="5" borderId="8" xfId="5" applyFont="1" applyFill="1" applyBorder="1" applyAlignment="1">
      <alignment horizontal="center" vertical="center" wrapText="1"/>
    </xf>
    <xf numFmtId="0" fontId="7" fillId="5" borderId="0" xfId="5" applyFont="1" applyFill="1" applyAlignment="1">
      <alignment horizontal="center" vertical="center" wrapText="1"/>
    </xf>
    <xf numFmtId="0" fontId="7" fillId="5" borderId="29" xfId="5" applyFont="1" applyFill="1" applyBorder="1" applyAlignment="1">
      <alignment horizontal="center" vertical="center"/>
    </xf>
    <xf numFmtId="0" fontId="7" fillId="5" borderId="17" xfId="5" applyFont="1" applyFill="1" applyBorder="1" applyAlignment="1">
      <alignment horizontal="center" vertical="center"/>
    </xf>
    <xf numFmtId="0" fontId="7" fillId="5" borderId="17" xfId="5" applyFont="1" applyFill="1" applyBorder="1" applyAlignment="1">
      <alignment horizontal="center" vertical="center" wrapText="1"/>
    </xf>
    <xf numFmtId="0" fontId="10" fillId="6" borderId="0" xfId="5" applyFont="1" applyFill="1" applyAlignment="1">
      <alignment horizontal="left"/>
    </xf>
    <xf numFmtId="170" fontId="10" fillId="6" borderId="0" xfId="5" applyNumberFormat="1" applyFont="1" applyFill="1" applyAlignment="1">
      <alignment horizontal="right"/>
    </xf>
    <xf numFmtId="168" fontId="10" fillId="6" borderId="0" xfId="6" applyNumberFormat="1" applyFont="1" applyFill="1" applyAlignment="1">
      <alignment horizontal="right"/>
    </xf>
    <xf numFmtId="0" fontId="12" fillId="0" borderId="0" xfId="5" applyFont="1" applyAlignment="1">
      <alignment horizontal="left" indent="1"/>
    </xf>
    <xf numFmtId="170" fontId="12" fillId="0" borderId="0" xfId="5" applyNumberFormat="1" applyFont="1" applyAlignment="1">
      <alignment horizontal="right"/>
    </xf>
    <xf numFmtId="168" fontId="12" fillId="0" borderId="0" xfId="6" applyNumberFormat="1" applyFont="1" applyAlignment="1">
      <alignment horizontal="right" vertical="center"/>
    </xf>
    <xf numFmtId="0" fontId="5" fillId="0" borderId="0" xfId="5" applyFont="1" applyAlignment="1">
      <alignment horizontal="left" indent="2"/>
    </xf>
    <xf numFmtId="170" fontId="5" fillId="0" borderId="0" xfId="5" applyNumberFormat="1" applyFont="1" applyAlignment="1">
      <alignment horizontal="right"/>
    </xf>
    <xf numFmtId="168" fontId="5" fillId="0" borderId="0" xfId="6" applyNumberFormat="1" applyFont="1" applyAlignment="1">
      <alignment horizontal="right" vertical="center"/>
    </xf>
    <xf numFmtId="0" fontId="10" fillId="0" borderId="30" xfId="5" applyFont="1" applyBorder="1" applyAlignment="1">
      <alignment horizontal="left"/>
    </xf>
    <xf numFmtId="170" fontId="10" fillId="0" borderId="30" xfId="5" applyNumberFormat="1" applyFont="1" applyBorder="1" applyAlignment="1">
      <alignment horizontal="right"/>
    </xf>
    <xf numFmtId="168" fontId="10" fillId="0" borderId="30" xfId="6" applyNumberFormat="1" applyFont="1" applyBorder="1" applyAlignment="1">
      <alignment horizontal="right" vertical="center"/>
    </xf>
    <xf numFmtId="170" fontId="5" fillId="0" borderId="0" xfId="5" applyNumberFormat="1" applyFont="1"/>
    <xf numFmtId="0" fontId="10" fillId="0" borderId="0" xfId="5" applyFont="1" applyAlignment="1">
      <alignment horizontal="left"/>
    </xf>
    <xf numFmtId="170" fontId="10" fillId="0" borderId="0" xfId="5" applyNumberFormat="1" applyFont="1"/>
    <xf numFmtId="170" fontId="10" fillId="0" borderId="0" xfId="5" applyNumberFormat="1" applyFont="1" applyAlignment="1">
      <alignment horizontal="right"/>
    </xf>
    <xf numFmtId="168" fontId="10" fillId="0" borderId="0" xfId="6" applyNumberFormat="1" applyFont="1" applyBorder="1" applyAlignment="1">
      <alignment horizontal="right" vertical="center"/>
    </xf>
    <xf numFmtId="0" fontId="19" fillId="0" borderId="0" xfId="0" applyFont="1"/>
    <xf numFmtId="167" fontId="20" fillId="0" borderId="0" xfId="2" applyNumberFormat="1" applyFont="1" applyFill="1" applyBorder="1" applyAlignment="1">
      <alignment horizontal="center" vertical="center"/>
    </xf>
    <xf numFmtId="0" fontId="5" fillId="0" borderId="1" xfId="0" applyFont="1" applyBorder="1"/>
    <xf numFmtId="0" fontId="20" fillId="0" borderId="1" xfId="0" applyFont="1" applyBorder="1"/>
    <xf numFmtId="0" fontId="16" fillId="4" borderId="36" xfId="0" applyFont="1" applyFill="1" applyBorder="1" applyAlignment="1">
      <alignment horizontal="center" vertical="center" wrapText="1"/>
    </xf>
    <xf numFmtId="0" fontId="16" fillId="4" borderId="45" xfId="0" applyFont="1" applyFill="1" applyBorder="1" applyAlignment="1">
      <alignment horizontal="center" vertical="center" wrapText="1"/>
    </xf>
    <xf numFmtId="0" fontId="16" fillId="4" borderId="48" xfId="0" applyFont="1" applyFill="1" applyBorder="1" applyAlignment="1">
      <alignment horizontal="center" vertical="center"/>
    </xf>
    <xf numFmtId="0" fontId="16" fillId="4" borderId="48" xfId="0" applyFont="1" applyFill="1" applyBorder="1" applyAlignment="1">
      <alignment horizontal="center" vertical="center" wrapText="1"/>
    </xf>
    <xf numFmtId="0" fontId="16" fillId="4" borderId="49" xfId="0" applyFont="1" applyFill="1" applyBorder="1" applyAlignment="1">
      <alignment horizontal="center" vertical="center" wrapText="1"/>
    </xf>
    <xf numFmtId="0" fontId="18" fillId="3" borderId="50" xfId="0" applyFont="1" applyFill="1" applyBorder="1" applyAlignment="1">
      <alignment horizontal="left"/>
    </xf>
    <xf numFmtId="165" fontId="21" fillId="3" borderId="50" xfId="2" applyNumberFormat="1" applyFont="1" applyFill="1" applyBorder="1" applyAlignment="1">
      <alignment horizontal="center" vertical="center"/>
    </xf>
    <xf numFmtId="168" fontId="21" fillId="3" borderId="50" xfId="1" applyNumberFormat="1" applyFont="1" applyFill="1" applyBorder="1" applyAlignment="1">
      <alignment horizontal="center" vertical="center"/>
    </xf>
    <xf numFmtId="10" fontId="5" fillId="0" borderId="0" xfId="1" applyNumberFormat="1" applyFont="1"/>
    <xf numFmtId="0" fontId="18" fillId="0" borderId="21" xfId="0" applyFont="1" applyBorder="1" applyAlignment="1">
      <alignment horizontal="left" indent="1"/>
    </xf>
    <xf numFmtId="165" fontId="21" fillId="0" borderId="21" xfId="2" applyNumberFormat="1" applyFont="1" applyBorder="1" applyAlignment="1">
      <alignment horizontal="center" vertical="center"/>
    </xf>
    <xf numFmtId="168" fontId="21" fillId="0" borderId="21" xfId="1" applyNumberFormat="1" applyFont="1" applyBorder="1" applyAlignment="1">
      <alignment horizontal="center" vertical="center"/>
    </xf>
    <xf numFmtId="0" fontId="17" fillId="0" borderId="24" xfId="0" applyFont="1" applyBorder="1" applyAlignment="1">
      <alignment horizontal="left" wrapText="1" indent="2"/>
    </xf>
    <xf numFmtId="165" fontId="22" fillId="0" borderId="24" xfId="2" applyNumberFormat="1" applyFont="1" applyBorder="1" applyAlignment="1">
      <alignment horizontal="center" vertical="center"/>
    </xf>
    <xf numFmtId="168" fontId="22" fillId="0" borderId="24" xfId="1" applyNumberFormat="1" applyFont="1" applyBorder="1" applyAlignment="1">
      <alignment horizontal="center" vertical="center"/>
    </xf>
    <xf numFmtId="10" fontId="5" fillId="0" borderId="0" xfId="0" applyNumberFormat="1" applyFont="1"/>
    <xf numFmtId="0" fontId="17" fillId="0" borderId="24" xfId="0" applyFont="1" applyBorder="1" applyAlignment="1">
      <alignment horizontal="left" indent="2"/>
    </xf>
    <xf numFmtId="0" fontId="17" fillId="0" borderId="23" xfId="0" applyFont="1" applyBorder="1" applyAlignment="1">
      <alignment horizontal="left" indent="2"/>
    </xf>
    <xf numFmtId="165" fontId="22" fillId="0" borderId="23" xfId="2" applyNumberFormat="1" applyFont="1" applyBorder="1" applyAlignment="1">
      <alignment horizontal="center" vertical="center"/>
    </xf>
    <xf numFmtId="168" fontId="22" fillId="0" borderId="23" xfId="1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2"/>
    </xf>
    <xf numFmtId="165" fontId="22" fillId="0" borderId="0" xfId="2" applyNumberFormat="1" applyFont="1" applyBorder="1" applyAlignment="1">
      <alignment horizontal="center" vertical="center"/>
    </xf>
    <xf numFmtId="168" fontId="22" fillId="0" borderId="0" xfId="1" applyNumberFormat="1" applyFont="1" applyBorder="1" applyAlignment="1">
      <alignment horizontal="center" vertical="center"/>
    </xf>
    <xf numFmtId="4" fontId="23" fillId="0" borderId="0" xfId="0" applyNumberFormat="1" applyFont="1"/>
    <xf numFmtId="0" fontId="18" fillId="0" borderId="23" xfId="0" applyFont="1" applyBorder="1" applyAlignment="1">
      <alignment horizontal="left" indent="1"/>
    </xf>
    <xf numFmtId="165" fontId="21" fillId="0" borderId="23" xfId="2" applyNumberFormat="1" applyFont="1" applyBorder="1" applyAlignment="1">
      <alignment horizontal="center" vertical="center"/>
    </xf>
    <xf numFmtId="168" fontId="21" fillId="0" borderId="23" xfId="1" applyNumberFormat="1" applyFont="1" applyBorder="1" applyAlignment="1">
      <alignment horizontal="center" vertical="center"/>
    </xf>
    <xf numFmtId="4" fontId="24" fillId="0" borderId="0" xfId="0" applyNumberFormat="1" applyFont="1"/>
    <xf numFmtId="0" fontId="18" fillId="0" borderId="24" xfId="0" applyFont="1" applyBorder="1" applyAlignment="1">
      <alignment horizontal="left" indent="1"/>
    </xf>
    <xf numFmtId="165" fontId="21" fillId="0" borderId="24" xfId="2" applyNumberFormat="1" applyFont="1" applyBorder="1" applyAlignment="1">
      <alignment horizontal="center" vertical="center"/>
    </xf>
    <xf numFmtId="168" fontId="21" fillId="0" borderId="24" xfId="1" applyNumberFormat="1" applyFont="1" applyBorder="1" applyAlignment="1">
      <alignment horizontal="center" vertical="center"/>
    </xf>
    <xf numFmtId="0" fontId="18" fillId="0" borderId="0" xfId="0" applyFont="1" applyAlignment="1">
      <alignment horizontal="left" indent="1"/>
    </xf>
    <xf numFmtId="165" fontId="21" fillId="0" borderId="0" xfId="2" applyNumberFormat="1" applyFont="1" applyBorder="1" applyAlignment="1">
      <alignment horizontal="center" vertical="center"/>
    </xf>
    <xf numFmtId="168" fontId="21" fillId="0" borderId="0" xfId="1" applyNumberFormat="1" applyFont="1" applyBorder="1" applyAlignment="1">
      <alignment horizontal="center" vertical="center"/>
    </xf>
    <xf numFmtId="0" fontId="18" fillId="3" borderId="19" xfId="0" applyFont="1" applyFill="1" applyBorder="1" applyAlignment="1">
      <alignment horizontal="left"/>
    </xf>
    <xf numFmtId="165" fontId="21" fillId="3" borderId="19" xfId="2" applyNumberFormat="1" applyFont="1" applyFill="1" applyBorder="1" applyAlignment="1">
      <alignment horizontal="center" vertical="center"/>
    </xf>
    <xf numFmtId="168" fontId="21" fillId="3" borderId="19" xfId="1" applyNumberFormat="1" applyFont="1" applyFill="1" applyBorder="1" applyAlignment="1">
      <alignment horizontal="center" vertical="center"/>
    </xf>
    <xf numFmtId="0" fontId="18" fillId="0" borderId="21" xfId="0" applyFont="1" applyBorder="1" applyAlignment="1">
      <alignment horizontal="left" wrapText="1" indent="1"/>
    </xf>
    <xf numFmtId="0" fontId="18" fillId="0" borderId="0" xfId="0" applyFont="1" applyAlignment="1">
      <alignment horizontal="left" wrapText="1" indent="1"/>
    </xf>
    <xf numFmtId="0" fontId="16" fillId="5" borderId="35" xfId="0" applyFont="1" applyFill="1" applyBorder="1" applyAlignment="1">
      <alignment horizontal="left" vertical="center"/>
    </xf>
    <xf numFmtId="165" fontId="16" fillId="5" borderId="36" xfId="2" applyNumberFormat="1" applyFont="1" applyFill="1" applyBorder="1" applyAlignment="1">
      <alignment horizontal="center" vertical="center"/>
    </xf>
    <xf numFmtId="168" fontId="16" fillId="5" borderId="35" xfId="1" applyNumberFormat="1" applyFont="1" applyFill="1" applyBorder="1" applyAlignment="1">
      <alignment horizontal="center" vertical="center"/>
    </xf>
    <xf numFmtId="168" fontId="16" fillId="5" borderId="36" xfId="1" applyNumberFormat="1" applyFont="1" applyFill="1" applyBorder="1" applyAlignment="1">
      <alignment horizontal="center" vertical="center"/>
    </xf>
    <xf numFmtId="168" fontId="16" fillId="5" borderId="34" xfId="1" applyNumberFormat="1" applyFont="1" applyFill="1" applyBorder="1" applyAlignment="1">
      <alignment horizontal="center" vertical="center"/>
    </xf>
    <xf numFmtId="0" fontId="18" fillId="3" borderId="51" xfId="0" applyFont="1" applyFill="1" applyBorder="1" applyAlignment="1">
      <alignment horizontal="left"/>
    </xf>
    <xf numFmtId="165" fontId="21" fillId="3" borderId="52" xfId="2" applyNumberFormat="1" applyFont="1" applyFill="1" applyBorder="1" applyAlignment="1">
      <alignment horizontal="center" vertical="center"/>
    </xf>
    <xf numFmtId="168" fontId="21" fillId="3" borderId="51" xfId="1" applyNumberFormat="1" applyFont="1" applyFill="1" applyBorder="1" applyAlignment="1">
      <alignment horizontal="center" vertical="center"/>
    </xf>
    <xf numFmtId="168" fontId="21" fillId="3" borderId="52" xfId="1" applyNumberFormat="1" applyFont="1" applyFill="1" applyBorder="1" applyAlignment="1">
      <alignment horizontal="center" vertical="center"/>
    </xf>
    <xf numFmtId="0" fontId="17" fillId="0" borderId="53" xfId="0" applyFont="1" applyBorder="1" applyAlignment="1">
      <alignment horizontal="left" indent="1"/>
    </xf>
    <xf numFmtId="165" fontId="22" fillId="0" borderId="54" xfId="2" applyNumberFormat="1" applyFont="1" applyFill="1" applyBorder="1" applyAlignment="1">
      <alignment horizontal="center" vertical="center"/>
    </xf>
    <xf numFmtId="168" fontId="22" fillId="0" borderId="53" xfId="1" applyNumberFormat="1" applyFont="1" applyFill="1" applyBorder="1" applyAlignment="1">
      <alignment horizontal="center" vertical="center"/>
    </xf>
    <xf numFmtId="168" fontId="22" fillId="0" borderId="54" xfId="1" applyNumberFormat="1" applyFont="1" applyFill="1" applyBorder="1" applyAlignment="1">
      <alignment horizontal="center" vertical="center"/>
    </xf>
    <xf numFmtId="168" fontId="22" fillId="0" borderId="21" xfId="1" applyNumberFormat="1" applyFont="1" applyFill="1" applyBorder="1" applyAlignment="1">
      <alignment horizontal="center" vertical="center"/>
    </xf>
    <xf numFmtId="0" fontId="17" fillId="0" borderId="43" xfId="0" applyFont="1" applyBorder="1" applyAlignment="1">
      <alignment horizontal="left" indent="1"/>
    </xf>
    <xf numFmtId="165" fontId="22" fillId="0" borderId="44" xfId="2" applyNumberFormat="1" applyFont="1" applyFill="1" applyBorder="1" applyAlignment="1">
      <alignment horizontal="center" vertical="center"/>
    </xf>
    <xf numFmtId="168" fontId="22" fillId="0" borderId="43" xfId="1" applyNumberFormat="1" applyFont="1" applyFill="1" applyBorder="1" applyAlignment="1">
      <alignment horizontal="center" vertical="center"/>
    </xf>
    <xf numFmtId="168" fontId="22" fillId="0" borderId="44" xfId="1" applyNumberFormat="1" applyFont="1" applyFill="1" applyBorder="1" applyAlignment="1">
      <alignment horizontal="center" vertical="center"/>
    </xf>
    <xf numFmtId="168" fontId="22" fillId="0" borderId="0" xfId="1" applyNumberFormat="1" applyFont="1" applyFill="1" applyBorder="1" applyAlignment="1">
      <alignment horizontal="center" vertical="center"/>
    </xf>
    <xf numFmtId="0" fontId="16" fillId="5" borderId="55" xfId="0" applyFont="1" applyFill="1" applyBorder="1" applyAlignment="1">
      <alignment horizontal="left" vertical="center"/>
    </xf>
    <xf numFmtId="165" fontId="16" fillId="5" borderId="56" xfId="2" applyNumberFormat="1" applyFont="1" applyFill="1" applyBorder="1" applyAlignment="1">
      <alignment horizontal="center" vertical="center"/>
    </xf>
    <xf numFmtId="168" fontId="16" fillId="5" borderId="55" xfId="1" applyNumberFormat="1" applyFont="1" applyFill="1" applyBorder="1" applyAlignment="1">
      <alignment horizontal="center" vertical="center"/>
    </xf>
    <xf numFmtId="168" fontId="16" fillId="5" borderId="56" xfId="1" applyNumberFormat="1" applyFont="1" applyFill="1" applyBorder="1" applyAlignment="1">
      <alignment horizontal="center" vertical="center"/>
    </xf>
    <xf numFmtId="168" fontId="16" fillId="5" borderId="1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65" fontId="14" fillId="0" borderId="0" xfId="2" applyNumberFormat="1" applyFont="1" applyFill="1" applyBorder="1" applyAlignment="1">
      <alignment horizontal="center" vertical="center"/>
    </xf>
    <xf numFmtId="168" fontId="14" fillId="0" borderId="43" xfId="1" applyNumberFormat="1" applyFont="1" applyFill="1" applyBorder="1" applyAlignment="1">
      <alignment horizontal="center" vertical="center"/>
    </xf>
    <xf numFmtId="168" fontId="14" fillId="0" borderId="0" xfId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20" fillId="0" borderId="0" xfId="0" applyFont="1"/>
    <xf numFmtId="4" fontId="5" fillId="0" borderId="0" xfId="0" applyNumberFormat="1" applyFont="1"/>
    <xf numFmtId="168" fontId="9" fillId="0" borderId="0" xfId="1" applyNumberFormat="1" applyFont="1" applyFill="1"/>
    <xf numFmtId="168" fontId="20" fillId="0" borderId="0" xfId="1" applyNumberFormat="1" applyFont="1" applyFill="1"/>
    <xf numFmtId="0" fontId="22" fillId="8" borderId="0" xfId="0" applyFont="1" applyFill="1"/>
    <xf numFmtId="168" fontId="22" fillId="8" borderId="0" xfId="1" applyNumberFormat="1" applyFont="1" applyFill="1"/>
    <xf numFmtId="0" fontId="7" fillId="0" borderId="0" xfId="0" applyFont="1"/>
    <xf numFmtId="168" fontId="17" fillId="0" borderId="0" xfId="0" applyNumberFormat="1" applyFont="1"/>
    <xf numFmtId="0" fontId="10" fillId="0" borderId="0" xfId="0" applyFont="1" applyAlignment="1">
      <alignment horizontal="left" vertical="center" wrapText="1"/>
    </xf>
    <xf numFmtId="0" fontId="5" fillId="0" borderId="0" xfId="8" applyFont="1"/>
    <xf numFmtId="0" fontId="14" fillId="0" borderId="0" xfId="8" applyFont="1" applyAlignment="1">
      <alignment vertical="center" wrapText="1" readingOrder="1"/>
    </xf>
    <xf numFmtId="0" fontId="11" fillId="0" borderId="0" xfId="8" applyFont="1" applyAlignment="1">
      <alignment vertical="top" wrapText="1" readingOrder="1"/>
    </xf>
    <xf numFmtId="0" fontId="5" fillId="0" borderId="57" xfId="8" applyFont="1" applyBorder="1" applyAlignment="1">
      <alignment horizontal="center"/>
    </xf>
    <xf numFmtId="0" fontId="7" fillId="5" borderId="17" xfId="8" applyFont="1" applyFill="1" applyBorder="1" applyAlignment="1">
      <alignment horizontal="center" vertical="center"/>
    </xf>
    <xf numFmtId="0" fontId="14" fillId="3" borderId="2" xfId="8" applyFont="1" applyFill="1" applyBorder="1"/>
    <xf numFmtId="0" fontId="7" fillId="4" borderId="18" xfId="8" applyFont="1" applyFill="1" applyBorder="1" applyAlignment="1">
      <alignment horizontal="center" vertical="center" wrapText="1"/>
    </xf>
    <xf numFmtId="4" fontId="5" fillId="0" borderId="0" xfId="8" applyNumberFormat="1" applyFont="1"/>
    <xf numFmtId="0" fontId="7" fillId="4" borderId="18" xfId="8" applyFont="1" applyFill="1" applyBorder="1" applyAlignment="1">
      <alignment horizontal="center" vertical="center"/>
    </xf>
    <xf numFmtId="0" fontId="7" fillId="4" borderId="12" xfId="8" applyFont="1" applyFill="1" applyBorder="1" applyAlignment="1">
      <alignment horizontal="center" vertical="center"/>
    </xf>
    <xf numFmtId="168" fontId="5" fillId="0" borderId="0" xfId="9" applyNumberFormat="1" applyFont="1"/>
    <xf numFmtId="0" fontId="10" fillId="3" borderId="58" xfId="8" applyFont="1" applyFill="1" applyBorder="1" applyAlignment="1">
      <alignment horizontal="left" vertical="center" wrapText="1"/>
    </xf>
    <xf numFmtId="170" fontId="10" fillId="3" borderId="58" xfId="8" applyNumberFormat="1" applyFont="1" applyFill="1" applyBorder="1" applyAlignment="1">
      <alignment horizontal="center" vertical="center"/>
    </xf>
    <xf numFmtId="168" fontId="10" fillId="3" borderId="58" xfId="10" applyNumberFormat="1" applyFont="1" applyFill="1" applyBorder="1" applyAlignment="1">
      <alignment horizontal="center" vertical="center"/>
    </xf>
    <xf numFmtId="168" fontId="5" fillId="0" borderId="0" xfId="10" applyNumberFormat="1" applyFont="1" applyBorder="1" applyAlignment="1">
      <alignment horizontal="center" vertical="center"/>
    </xf>
    <xf numFmtId="0" fontId="10" fillId="0" borderId="21" xfId="8" applyFont="1" applyBorder="1" applyAlignment="1">
      <alignment horizontal="left" vertical="center" wrapText="1" indent="1"/>
    </xf>
    <xf numFmtId="170" fontId="10" fillId="0" borderId="21" xfId="8" applyNumberFormat="1" applyFont="1" applyBorder="1" applyAlignment="1">
      <alignment horizontal="center" vertical="center"/>
    </xf>
    <xf numFmtId="168" fontId="10" fillId="0" borderId="21" xfId="10" applyNumberFormat="1" applyFont="1" applyBorder="1" applyAlignment="1">
      <alignment horizontal="center" vertical="center"/>
    </xf>
    <xf numFmtId="43" fontId="5" fillId="0" borderId="0" xfId="2" applyFont="1" applyBorder="1" applyAlignment="1">
      <alignment horizontal="center" vertical="center"/>
    </xf>
    <xf numFmtId="0" fontId="5" fillId="0" borderId="24" xfId="8" applyFont="1" applyBorder="1" applyAlignment="1">
      <alignment horizontal="left" vertical="center" wrapText="1" indent="2"/>
    </xf>
    <xf numFmtId="170" fontId="5" fillId="0" borderId="24" xfId="8" applyNumberFormat="1" applyFont="1" applyBorder="1" applyAlignment="1">
      <alignment horizontal="center" vertical="center"/>
    </xf>
    <xf numFmtId="168" fontId="5" fillId="0" borderId="24" xfId="10" applyNumberFormat="1" applyFont="1" applyBorder="1" applyAlignment="1">
      <alignment horizontal="center" vertical="center"/>
    </xf>
    <xf numFmtId="39" fontId="5" fillId="0" borderId="0" xfId="8" applyNumberFormat="1" applyFont="1"/>
    <xf numFmtId="0" fontId="5" fillId="0" borderId="23" xfId="8" applyFont="1" applyBorder="1" applyAlignment="1">
      <alignment horizontal="left" vertical="center" wrapText="1" indent="2"/>
    </xf>
    <xf numFmtId="170" fontId="5" fillId="0" borderId="23" xfId="8" applyNumberFormat="1" applyFont="1" applyBorder="1" applyAlignment="1">
      <alignment horizontal="center" vertical="center"/>
    </xf>
    <xf numFmtId="168" fontId="5" fillId="0" borderId="23" xfId="10" applyNumberFormat="1" applyFont="1" applyBorder="1" applyAlignment="1">
      <alignment horizontal="center" vertical="center"/>
    </xf>
    <xf numFmtId="0" fontId="5" fillId="0" borderId="23" xfId="11" applyFont="1" applyBorder="1" applyAlignment="1">
      <alignment horizontal="left" vertical="center" wrapText="1" indent="2"/>
    </xf>
    <xf numFmtId="0" fontId="10" fillId="0" borderId="23" xfId="8" applyFont="1" applyBorder="1" applyAlignment="1">
      <alignment horizontal="left" vertical="center" wrapText="1" indent="1"/>
    </xf>
    <xf numFmtId="170" fontId="10" fillId="0" borderId="23" xfId="8" applyNumberFormat="1" applyFont="1" applyBorder="1" applyAlignment="1">
      <alignment horizontal="center" vertical="center"/>
    </xf>
    <xf numFmtId="168" fontId="10" fillId="0" borderId="23" xfId="10" applyNumberFormat="1" applyFont="1" applyBorder="1" applyAlignment="1">
      <alignment horizontal="center" vertical="center"/>
    </xf>
    <xf numFmtId="0" fontId="10" fillId="0" borderId="24" xfId="8" applyFont="1" applyBorder="1" applyAlignment="1">
      <alignment horizontal="left" vertical="center" wrapText="1" indent="1"/>
    </xf>
    <xf numFmtId="170" fontId="10" fillId="0" borderId="24" xfId="8" applyNumberFormat="1" applyFont="1" applyBorder="1" applyAlignment="1">
      <alignment horizontal="center" vertical="center"/>
    </xf>
    <xf numFmtId="168" fontId="10" fillId="0" borderId="24" xfId="10" applyNumberFormat="1" applyFont="1" applyBorder="1" applyAlignment="1">
      <alignment horizontal="center" vertical="center"/>
    </xf>
    <xf numFmtId="0" fontId="5" fillId="0" borderId="59" xfId="11" applyFont="1" applyBorder="1" applyAlignment="1">
      <alignment horizontal="left" vertical="center" wrapText="1" indent="2"/>
    </xf>
    <xf numFmtId="0" fontId="5" fillId="0" borderId="24" xfId="11" applyFont="1" applyBorder="1" applyAlignment="1">
      <alignment horizontal="left" vertical="center" wrapText="1" indent="2"/>
    </xf>
    <xf numFmtId="0" fontId="10" fillId="0" borderId="0" xfId="8" applyFont="1" applyAlignment="1">
      <alignment horizontal="left" vertical="center" wrapText="1" indent="1"/>
    </xf>
    <xf numFmtId="170" fontId="10" fillId="0" borderId="0" xfId="8" applyNumberFormat="1" applyFont="1" applyAlignment="1">
      <alignment horizontal="center" vertical="center"/>
    </xf>
    <xf numFmtId="168" fontId="10" fillId="0" borderId="0" xfId="10" applyNumberFormat="1" applyFont="1" applyAlignment="1">
      <alignment horizontal="center" vertical="center"/>
    </xf>
    <xf numFmtId="168" fontId="10" fillId="0" borderId="0" xfId="10" applyNumberFormat="1" applyFont="1" applyBorder="1" applyAlignment="1">
      <alignment horizontal="center" vertical="center"/>
    </xf>
    <xf numFmtId="0" fontId="10" fillId="3" borderId="60" xfId="8" applyFont="1" applyFill="1" applyBorder="1" applyAlignment="1">
      <alignment horizontal="left" vertical="center" wrapText="1"/>
    </xf>
    <xf numFmtId="170" fontId="10" fillId="3" borderId="19" xfId="8" applyNumberFormat="1" applyFont="1" applyFill="1" applyBorder="1" applyAlignment="1">
      <alignment horizontal="center" vertical="center"/>
    </xf>
    <xf numFmtId="168" fontId="10" fillId="3" borderId="19" xfId="10" applyNumberFormat="1" applyFont="1" applyFill="1" applyBorder="1" applyAlignment="1">
      <alignment horizontal="center" vertical="center"/>
    </xf>
    <xf numFmtId="0" fontId="10" fillId="0" borderId="21" xfId="8" applyFont="1" applyBorder="1" applyAlignment="1">
      <alignment horizontal="left" vertical="center" indent="1"/>
    </xf>
    <xf numFmtId="168" fontId="5" fillId="0" borderId="0" xfId="10" applyNumberFormat="1" applyFont="1" applyBorder="1"/>
    <xf numFmtId="0" fontId="10" fillId="0" borderId="24" xfId="8" applyFont="1" applyBorder="1" applyAlignment="1">
      <alignment horizontal="left" vertical="center" indent="1"/>
    </xf>
    <xf numFmtId="0" fontId="7" fillId="5" borderId="61" xfId="8" applyFont="1" applyFill="1" applyBorder="1" applyAlignment="1">
      <alignment horizontal="left" vertical="center"/>
    </xf>
    <xf numFmtId="170" fontId="7" fillId="5" borderId="62" xfId="8" applyNumberFormat="1" applyFont="1" applyFill="1" applyBorder="1" applyAlignment="1">
      <alignment horizontal="center" vertical="center"/>
    </xf>
    <xf numFmtId="168" fontId="7" fillId="5" borderId="62" xfId="10" applyNumberFormat="1" applyFont="1" applyFill="1" applyBorder="1" applyAlignment="1">
      <alignment horizontal="center" vertical="center"/>
    </xf>
    <xf numFmtId="168" fontId="7" fillId="5" borderId="63" xfId="10" applyNumberFormat="1" applyFont="1" applyFill="1" applyBorder="1" applyAlignment="1">
      <alignment horizontal="center" vertical="center"/>
    </xf>
    <xf numFmtId="0" fontId="7" fillId="0" borderId="0" xfId="8" applyFont="1" applyAlignment="1">
      <alignment horizontal="left" vertical="center"/>
    </xf>
    <xf numFmtId="170" fontId="7" fillId="0" borderId="0" xfId="8" applyNumberFormat="1" applyFont="1" applyAlignment="1">
      <alignment horizontal="center" vertical="center"/>
    </xf>
    <xf numFmtId="168" fontId="7" fillId="0" borderId="0" xfId="10" applyNumberFormat="1" applyFont="1" applyFill="1" applyBorder="1" applyAlignment="1">
      <alignment horizontal="center" vertical="center"/>
    </xf>
    <xf numFmtId="168" fontId="5" fillId="0" borderId="0" xfId="10" applyNumberFormat="1" applyFont="1" applyFill="1" applyBorder="1"/>
    <xf numFmtId="0" fontId="10" fillId="0" borderId="0" xfId="8" applyFont="1" applyAlignment="1">
      <alignment vertical="center"/>
    </xf>
    <xf numFmtId="9" fontId="5" fillId="0" borderId="0" xfId="9" applyFont="1"/>
    <xf numFmtId="0" fontId="5" fillId="0" borderId="0" xfId="8" applyFont="1" applyAlignment="1">
      <alignment vertical="center"/>
    </xf>
    <xf numFmtId="170" fontId="5" fillId="0" borderId="0" xfId="8" applyNumberFormat="1" applyFont="1" applyAlignment="1">
      <alignment horizontal="center" vertical="center"/>
    </xf>
    <xf numFmtId="168" fontId="5" fillId="0" borderId="0" xfId="8" applyNumberFormat="1" applyFont="1"/>
    <xf numFmtId="170" fontId="5" fillId="0" borderId="0" xfId="8" applyNumberFormat="1" applyFont="1"/>
    <xf numFmtId="172" fontId="5" fillId="0" borderId="0" xfId="8" applyNumberFormat="1" applyFont="1"/>
    <xf numFmtId="165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indent="2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indent="3"/>
    </xf>
    <xf numFmtId="0" fontId="10" fillId="0" borderId="0" xfId="0" applyFont="1"/>
    <xf numFmtId="0" fontId="5" fillId="0" borderId="0" xfId="0" applyFont="1" applyAlignment="1">
      <alignment horizontal="left" indent="2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2" fillId="0" borderId="0" xfId="0" applyFont="1"/>
    <xf numFmtId="168" fontId="22" fillId="0" borderId="0" xfId="1" applyNumberFormat="1" applyFont="1" applyFill="1"/>
    <xf numFmtId="168" fontId="17" fillId="8" borderId="0" xfId="1" applyNumberFormat="1" applyFont="1" applyFill="1"/>
    <xf numFmtId="170" fontId="10" fillId="0" borderId="30" xfId="0" applyNumberFormat="1" applyFont="1" applyBorder="1"/>
    <xf numFmtId="0" fontId="10" fillId="9" borderId="64" xfId="0" applyFont="1" applyFill="1" applyBorder="1" applyAlignment="1">
      <alignment horizontal="left"/>
    </xf>
    <xf numFmtId="170" fontId="10" fillId="6" borderId="64" xfId="0" applyNumberFormat="1" applyFont="1" applyFill="1" applyBorder="1"/>
    <xf numFmtId="170" fontId="10" fillId="0" borderId="0" xfId="0" applyNumberFormat="1" applyFont="1"/>
    <xf numFmtId="0" fontId="10" fillId="9" borderId="65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16" fillId="4" borderId="45" xfId="0" applyFont="1" applyFill="1" applyBorder="1" applyAlignment="1">
      <alignment horizontal="center" vertical="center" wrapText="1"/>
    </xf>
    <xf numFmtId="0" fontId="16" fillId="4" borderId="39" xfId="0" applyFont="1" applyFill="1" applyBorder="1" applyAlignment="1">
      <alignment horizontal="center" vertical="center" wrapText="1"/>
    </xf>
    <xf numFmtId="0" fontId="16" fillId="4" borderId="36" xfId="0" applyFont="1" applyFill="1" applyBorder="1" applyAlignment="1">
      <alignment horizontal="center" vertical="center" wrapText="1"/>
    </xf>
    <xf numFmtId="0" fontId="14" fillId="0" borderId="0" xfId="7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6" fillId="4" borderId="35" xfId="0" applyFont="1" applyFill="1" applyBorder="1" applyAlignment="1">
      <alignment horizontal="center" vertical="center"/>
    </xf>
    <xf numFmtId="0" fontId="16" fillId="4" borderId="41" xfId="0" applyFont="1" applyFill="1" applyBorder="1" applyAlignment="1">
      <alignment horizontal="center" vertical="center"/>
    </xf>
    <xf numFmtId="0" fontId="16" fillId="4" borderId="47" xfId="0" applyFont="1" applyFill="1" applyBorder="1" applyAlignment="1">
      <alignment horizontal="center" vertical="center"/>
    </xf>
    <xf numFmtId="0" fontId="16" fillId="4" borderId="36" xfId="0" applyFont="1" applyFill="1" applyBorder="1" applyAlignment="1">
      <alignment horizontal="center" vertical="center"/>
    </xf>
    <xf numFmtId="0" fontId="16" fillId="4" borderId="37" xfId="0" applyFont="1" applyFill="1" applyBorder="1" applyAlignment="1">
      <alignment horizontal="center" vertical="center" wrapText="1"/>
    </xf>
    <xf numFmtId="0" fontId="16" fillId="4" borderId="38" xfId="0" applyFont="1" applyFill="1" applyBorder="1" applyAlignment="1">
      <alignment horizontal="center" vertical="center" wrapText="1"/>
    </xf>
    <xf numFmtId="0" fontId="16" fillId="4" borderId="42" xfId="0" applyFont="1" applyFill="1" applyBorder="1" applyAlignment="1">
      <alignment horizontal="center" vertical="center" wrapText="1"/>
    </xf>
    <xf numFmtId="0" fontId="16" fillId="4" borderId="43" xfId="0" applyFont="1" applyFill="1" applyBorder="1" applyAlignment="1">
      <alignment horizontal="center" vertical="center" wrapText="1"/>
    </xf>
    <xf numFmtId="0" fontId="16" fillId="4" borderId="46" xfId="0" applyFont="1" applyFill="1" applyBorder="1" applyAlignment="1">
      <alignment horizontal="center" vertical="center" wrapText="1"/>
    </xf>
    <xf numFmtId="0" fontId="16" fillId="4" borderId="35" xfId="0" applyFont="1" applyFill="1" applyBorder="1" applyAlignment="1">
      <alignment horizontal="center" vertical="center" wrapText="1"/>
    </xf>
    <xf numFmtId="0" fontId="16" fillId="4" borderId="44" xfId="0" applyFont="1" applyFill="1" applyBorder="1" applyAlignment="1">
      <alignment horizontal="center" vertical="center" wrapText="1"/>
    </xf>
    <xf numFmtId="0" fontId="16" fillId="4" borderId="40" xfId="0" applyFont="1" applyFill="1" applyBorder="1" applyAlignment="1">
      <alignment horizontal="center" vertical="center"/>
    </xf>
    <xf numFmtId="0" fontId="7" fillId="4" borderId="11" xfId="8" applyFont="1" applyFill="1" applyBorder="1" applyAlignment="1">
      <alignment horizontal="center" vertical="center" wrapText="1"/>
    </xf>
    <xf numFmtId="0" fontId="7" fillId="4" borderId="17" xfId="8" applyFont="1" applyFill="1" applyBorder="1" applyAlignment="1">
      <alignment horizontal="center" vertical="center" wrapText="1"/>
    </xf>
    <xf numFmtId="0" fontId="10" fillId="0" borderId="0" xfId="8" applyFont="1" applyAlignment="1">
      <alignment horizontal="center"/>
    </xf>
    <xf numFmtId="0" fontId="5" fillId="0" borderId="0" xfId="8" applyFont="1" applyAlignment="1">
      <alignment horizontal="center"/>
    </xf>
    <xf numFmtId="0" fontId="7" fillId="4" borderId="5" xfId="8" applyFont="1" applyFill="1" applyBorder="1" applyAlignment="1">
      <alignment horizontal="center" vertical="center"/>
    </xf>
    <xf numFmtId="0" fontId="7" fillId="4" borderId="16" xfId="8" applyFont="1" applyFill="1" applyBorder="1" applyAlignment="1">
      <alignment horizontal="center" vertical="center"/>
    </xf>
    <xf numFmtId="0" fontId="7" fillId="5" borderId="8" xfId="8" applyFont="1" applyFill="1" applyBorder="1" applyAlignment="1">
      <alignment horizontal="center" vertical="center"/>
    </xf>
    <xf numFmtId="0" fontId="7" fillId="5" borderId="0" xfId="8" applyFont="1" applyFill="1" applyAlignment="1">
      <alignment horizontal="center" vertical="center"/>
    </xf>
    <xf numFmtId="0" fontId="7" fillId="4" borderId="8" xfId="8" applyFont="1" applyFill="1" applyBorder="1" applyAlignment="1">
      <alignment horizontal="center" vertical="center" wrapText="1"/>
    </xf>
    <xf numFmtId="0" fontId="7" fillId="4" borderId="5" xfId="8" applyFont="1" applyFill="1" applyBorder="1" applyAlignment="1">
      <alignment horizontal="center" vertical="center" wrapText="1"/>
    </xf>
    <xf numFmtId="0" fontId="7" fillId="4" borderId="15" xfId="8" applyFont="1" applyFill="1" applyBorder="1" applyAlignment="1">
      <alignment horizontal="center" vertical="center" wrapText="1"/>
    </xf>
    <xf numFmtId="0" fontId="7" fillId="4" borderId="16" xfId="8" applyFont="1" applyFill="1" applyBorder="1" applyAlignment="1">
      <alignment horizontal="center" vertical="center" wrapText="1"/>
    </xf>
    <xf numFmtId="0" fontId="7" fillId="4" borderId="9" xfId="8" applyFont="1" applyFill="1" applyBorder="1" applyAlignment="1">
      <alignment horizontal="center" vertical="center" wrapText="1"/>
    </xf>
    <xf numFmtId="0" fontId="7" fillId="5" borderId="12" xfId="8" applyFont="1" applyFill="1" applyBorder="1" applyAlignment="1">
      <alignment horizontal="center" vertical="center"/>
    </xf>
    <xf numFmtId="0" fontId="7" fillId="5" borderId="13" xfId="8" applyFont="1" applyFill="1" applyBorder="1" applyAlignment="1">
      <alignment horizontal="center" vertical="center"/>
    </xf>
    <xf numFmtId="0" fontId="7" fillId="5" borderId="14" xfId="8" applyFont="1" applyFill="1" applyBorder="1" applyAlignment="1">
      <alignment horizontal="center" vertical="center"/>
    </xf>
    <xf numFmtId="0" fontId="7" fillId="4" borderId="10" xfId="8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 vertical="center" wrapText="1" readingOrder="1"/>
    </xf>
    <xf numFmtId="0" fontId="11" fillId="0" borderId="0" xfId="0" applyFont="1" applyAlignment="1">
      <alignment horizontal="center" vertical="top" wrapText="1" readingOrder="1"/>
    </xf>
    <xf numFmtId="0" fontId="5" fillId="0" borderId="1" xfId="0" applyFont="1" applyBorder="1" applyAlignment="1">
      <alignment horizontal="center"/>
    </xf>
    <xf numFmtId="0" fontId="16" fillId="4" borderId="4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28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18" fillId="0" borderId="0" xfId="5" applyFont="1" applyAlignment="1">
      <alignment horizontal="center" vertical="center"/>
    </xf>
    <xf numFmtId="0" fontId="17" fillId="0" borderId="0" xfId="5" applyFont="1" applyAlignment="1">
      <alignment horizontal="center" vertical="center"/>
    </xf>
    <xf numFmtId="0" fontId="7" fillId="5" borderId="11" xfId="5" applyFont="1" applyFill="1" applyBorder="1" applyAlignment="1">
      <alignment horizontal="center" vertical="center"/>
    </xf>
    <xf numFmtId="0" fontId="7" fillId="5" borderId="28" xfId="5" applyFont="1" applyFill="1" applyBorder="1" applyAlignment="1">
      <alignment horizontal="center" vertical="center"/>
    </xf>
    <xf numFmtId="0" fontId="7" fillId="5" borderId="11" xfId="5" applyFont="1" applyFill="1" applyBorder="1" applyAlignment="1">
      <alignment horizontal="center" vertical="center" wrapText="1"/>
    </xf>
    <xf numFmtId="0" fontId="7" fillId="5" borderId="9" xfId="5" applyFont="1" applyFill="1" applyBorder="1" applyAlignment="1">
      <alignment horizontal="center" vertical="center"/>
    </xf>
    <xf numFmtId="0" fontId="7" fillId="5" borderId="17" xfId="5" applyFont="1" applyFill="1" applyBorder="1" applyAlignment="1">
      <alignment horizontal="center" vertical="center"/>
    </xf>
    <xf numFmtId="0" fontId="7" fillId="5" borderId="31" xfId="5" applyFont="1" applyFill="1" applyBorder="1" applyAlignment="1">
      <alignment horizontal="center" vertical="center" wrapText="1"/>
    </xf>
    <xf numFmtId="0" fontId="7" fillId="5" borderId="10" xfId="5" applyFont="1" applyFill="1" applyBorder="1" applyAlignment="1">
      <alignment horizontal="center" vertical="center" wrapText="1"/>
    </xf>
    <xf numFmtId="0" fontId="7" fillId="5" borderId="32" xfId="5" applyFont="1" applyFill="1" applyBorder="1" applyAlignment="1">
      <alignment horizontal="center" vertical="center" wrapText="1"/>
    </xf>
    <xf numFmtId="0" fontId="7" fillId="5" borderId="33" xfId="5" applyFont="1" applyFill="1" applyBorder="1" applyAlignment="1">
      <alignment horizontal="center" vertical="center" wrapText="1"/>
    </xf>
    <xf numFmtId="0" fontId="7" fillId="5" borderId="8" xfId="5" applyFont="1" applyFill="1" applyBorder="1" applyAlignment="1">
      <alignment horizontal="center" vertical="center" wrapText="1"/>
    </xf>
    <xf numFmtId="0" fontId="7" fillId="5" borderId="0" xfId="5" applyFont="1" applyFill="1" applyAlignment="1">
      <alignment horizontal="center" vertical="center" wrapText="1"/>
    </xf>
    <xf numFmtId="0" fontId="7" fillId="5" borderId="34" xfId="5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28" xfId="0" applyFont="1" applyFill="1" applyBorder="1" applyAlignment="1">
      <alignment horizontal="center" vertical="center" wrapText="1"/>
    </xf>
  </cellXfs>
  <cellStyles count="12">
    <cellStyle name="Millares 2" xfId="2" xr:uid="{F8795B63-66C1-474C-9CC6-7C8C1D76FC74}"/>
    <cellStyle name="Millares 3" xfId="4" xr:uid="{9FAA7B7F-D599-4BA9-A564-746831425BAF}"/>
    <cellStyle name="Normal" xfId="0" builtinId="0"/>
    <cellStyle name="Normal 10 3" xfId="3" xr:uid="{D67FC835-CF08-487F-9870-E82E4528725F}"/>
    <cellStyle name="Normal 11" xfId="11" xr:uid="{78C524E9-A6AD-4F42-BEB7-7E9C7CDA9FB7}"/>
    <cellStyle name="Normal 2" xfId="8" xr:uid="{69DCA4AB-C883-4D4F-BA5B-D43160645EC4}"/>
    <cellStyle name="Normal 3" xfId="5" xr:uid="{42357E97-3B6B-497E-8DE7-233B1A87121E}"/>
    <cellStyle name="Normal 3 2" xfId="7" xr:uid="{F21DF6FA-3E29-4A38-A603-AEF50EA08F57}"/>
    <cellStyle name="Porcentaje" xfId="1" builtinId="5"/>
    <cellStyle name="Porcentaje 2" xfId="10" xr:uid="{5C6A77E1-E13E-4BB5-9ED4-841102E6F577}"/>
    <cellStyle name="Porcentaje 3" xfId="6" xr:uid="{5B3E6B04-47B0-4832-8CC1-EEBA4C2D01EE}"/>
    <cellStyle name="Porcentaje 3 2" xfId="9" xr:uid="{C47D8BE9-5FA7-4ED0-864A-3257CE7167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6.xml"/><Relationship Id="rId21" Type="http://schemas.openxmlformats.org/officeDocument/2006/relationships/externalLink" Target="externalLinks/externalLink11.xml"/><Relationship Id="rId42" Type="http://schemas.openxmlformats.org/officeDocument/2006/relationships/externalLink" Target="externalLinks/externalLink32.xml"/><Relationship Id="rId47" Type="http://schemas.openxmlformats.org/officeDocument/2006/relationships/externalLink" Target="externalLinks/externalLink37.xml"/><Relationship Id="rId63" Type="http://schemas.openxmlformats.org/officeDocument/2006/relationships/externalLink" Target="externalLinks/externalLink53.xml"/><Relationship Id="rId68" Type="http://schemas.openxmlformats.org/officeDocument/2006/relationships/externalLink" Target="externalLinks/externalLink58.xml"/><Relationship Id="rId84" Type="http://schemas.openxmlformats.org/officeDocument/2006/relationships/externalLink" Target="externalLinks/externalLink74.xml"/><Relationship Id="rId89" Type="http://schemas.openxmlformats.org/officeDocument/2006/relationships/sharedStrings" Target="sharedStrings.xml"/><Relationship Id="rId16" Type="http://schemas.openxmlformats.org/officeDocument/2006/relationships/externalLink" Target="externalLinks/externalLink6.xml"/><Relationship Id="rId11" Type="http://schemas.openxmlformats.org/officeDocument/2006/relationships/externalLink" Target="externalLinks/externalLink1.xml"/><Relationship Id="rId32" Type="http://schemas.openxmlformats.org/officeDocument/2006/relationships/externalLink" Target="externalLinks/externalLink22.xml"/><Relationship Id="rId37" Type="http://schemas.openxmlformats.org/officeDocument/2006/relationships/externalLink" Target="externalLinks/externalLink27.xml"/><Relationship Id="rId53" Type="http://schemas.openxmlformats.org/officeDocument/2006/relationships/externalLink" Target="externalLinks/externalLink43.xml"/><Relationship Id="rId58" Type="http://schemas.openxmlformats.org/officeDocument/2006/relationships/externalLink" Target="externalLinks/externalLink48.xml"/><Relationship Id="rId74" Type="http://schemas.openxmlformats.org/officeDocument/2006/relationships/externalLink" Target="externalLinks/externalLink64.xml"/><Relationship Id="rId79" Type="http://schemas.openxmlformats.org/officeDocument/2006/relationships/externalLink" Target="externalLinks/externalLink69.xml"/><Relationship Id="rId5" Type="http://schemas.openxmlformats.org/officeDocument/2006/relationships/worksheet" Target="worksheets/sheet5.xml"/><Relationship Id="rId90" Type="http://schemas.openxmlformats.org/officeDocument/2006/relationships/calcChain" Target="calcChain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43" Type="http://schemas.openxmlformats.org/officeDocument/2006/relationships/externalLink" Target="externalLinks/externalLink33.xml"/><Relationship Id="rId48" Type="http://schemas.openxmlformats.org/officeDocument/2006/relationships/externalLink" Target="externalLinks/externalLink38.xml"/><Relationship Id="rId64" Type="http://schemas.openxmlformats.org/officeDocument/2006/relationships/externalLink" Target="externalLinks/externalLink54.xml"/><Relationship Id="rId69" Type="http://schemas.openxmlformats.org/officeDocument/2006/relationships/externalLink" Target="externalLinks/externalLink59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1.xml"/><Relationship Id="rId72" Type="http://schemas.openxmlformats.org/officeDocument/2006/relationships/externalLink" Target="externalLinks/externalLink62.xml"/><Relationship Id="rId80" Type="http://schemas.openxmlformats.org/officeDocument/2006/relationships/externalLink" Target="externalLinks/externalLink70.xml"/><Relationship Id="rId85" Type="http://schemas.openxmlformats.org/officeDocument/2006/relationships/externalLink" Target="externalLinks/externalLink75.xml"/><Relationship Id="rId9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23.xml"/><Relationship Id="rId38" Type="http://schemas.openxmlformats.org/officeDocument/2006/relationships/externalLink" Target="externalLinks/externalLink28.xml"/><Relationship Id="rId46" Type="http://schemas.openxmlformats.org/officeDocument/2006/relationships/externalLink" Target="externalLinks/externalLink36.xml"/><Relationship Id="rId59" Type="http://schemas.openxmlformats.org/officeDocument/2006/relationships/externalLink" Target="externalLinks/externalLink49.xml"/><Relationship Id="rId67" Type="http://schemas.openxmlformats.org/officeDocument/2006/relationships/externalLink" Target="externalLinks/externalLink57.xml"/><Relationship Id="rId20" Type="http://schemas.openxmlformats.org/officeDocument/2006/relationships/externalLink" Target="externalLinks/externalLink10.xml"/><Relationship Id="rId41" Type="http://schemas.openxmlformats.org/officeDocument/2006/relationships/externalLink" Target="externalLinks/externalLink31.xml"/><Relationship Id="rId54" Type="http://schemas.openxmlformats.org/officeDocument/2006/relationships/externalLink" Target="externalLinks/externalLink44.xml"/><Relationship Id="rId62" Type="http://schemas.openxmlformats.org/officeDocument/2006/relationships/externalLink" Target="externalLinks/externalLink52.xml"/><Relationship Id="rId70" Type="http://schemas.openxmlformats.org/officeDocument/2006/relationships/externalLink" Target="externalLinks/externalLink60.xml"/><Relationship Id="rId75" Type="http://schemas.openxmlformats.org/officeDocument/2006/relationships/externalLink" Target="externalLinks/externalLink65.xml"/><Relationship Id="rId83" Type="http://schemas.openxmlformats.org/officeDocument/2006/relationships/externalLink" Target="externalLinks/externalLink73.xml"/><Relationship Id="rId88" Type="http://schemas.openxmlformats.org/officeDocument/2006/relationships/styles" Target="styles.xml"/><Relationship Id="rId9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externalLink" Target="externalLinks/externalLink26.xml"/><Relationship Id="rId49" Type="http://schemas.openxmlformats.org/officeDocument/2006/relationships/externalLink" Target="externalLinks/externalLink39.xml"/><Relationship Id="rId57" Type="http://schemas.openxmlformats.org/officeDocument/2006/relationships/externalLink" Target="externalLinks/externalLink47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21.xml"/><Relationship Id="rId44" Type="http://schemas.openxmlformats.org/officeDocument/2006/relationships/externalLink" Target="externalLinks/externalLink34.xml"/><Relationship Id="rId52" Type="http://schemas.openxmlformats.org/officeDocument/2006/relationships/externalLink" Target="externalLinks/externalLink42.xml"/><Relationship Id="rId60" Type="http://schemas.openxmlformats.org/officeDocument/2006/relationships/externalLink" Target="externalLinks/externalLink50.xml"/><Relationship Id="rId65" Type="http://schemas.openxmlformats.org/officeDocument/2006/relationships/externalLink" Target="externalLinks/externalLink55.xml"/><Relationship Id="rId73" Type="http://schemas.openxmlformats.org/officeDocument/2006/relationships/externalLink" Target="externalLinks/externalLink63.xml"/><Relationship Id="rId78" Type="http://schemas.openxmlformats.org/officeDocument/2006/relationships/externalLink" Target="externalLinks/externalLink68.xml"/><Relationship Id="rId81" Type="http://schemas.openxmlformats.org/officeDocument/2006/relationships/externalLink" Target="externalLinks/externalLink71.xml"/><Relationship Id="rId86" Type="http://schemas.openxmlformats.org/officeDocument/2006/relationships/externalLink" Target="externalLinks/externalLink7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9" Type="http://schemas.openxmlformats.org/officeDocument/2006/relationships/externalLink" Target="externalLinks/externalLink29.xml"/><Relationship Id="rId34" Type="http://schemas.openxmlformats.org/officeDocument/2006/relationships/externalLink" Target="externalLinks/externalLink24.xml"/><Relationship Id="rId50" Type="http://schemas.openxmlformats.org/officeDocument/2006/relationships/externalLink" Target="externalLinks/externalLink40.xml"/><Relationship Id="rId55" Type="http://schemas.openxmlformats.org/officeDocument/2006/relationships/externalLink" Target="externalLinks/externalLink45.xml"/><Relationship Id="rId76" Type="http://schemas.openxmlformats.org/officeDocument/2006/relationships/externalLink" Target="externalLinks/externalLink66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1.xml"/><Relationship Id="rId9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9.xml"/><Relationship Id="rId24" Type="http://schemas.openxmlformats.org/officeDocument/2006/relationships/externalLink" Target="externalLinks/externalLink14.xml"/><Relationship Id="rId40" Type="http://schemas.openxmlformats.org/officeDocument/2006/relationships/externalLink" Target="externalLinks/externalLink30.xml"/><Relationship Id="rId45" Type="http://schemas.openxmlformats.org/officeDocument/2006/relationships/externalLink" Target="externalLinks/externalLink35.xml"/><Relationship Id="rId66" Type="http://schemas.openxmlformats.org/officeDocument/2006/relationships/externalLink" Target="externalLinks/externalLink56.xml"/><Relationship Id="rId87" Type="http://schemas.openxmlformats.org/officeDocument/2006/relationships/theme" Target="theme/theme1.xml"/><Relationship Id="rId61" Type="http://schemas.openxmlformats.org/officeDocument/2006/relationships/externalLink" Target="externalLinks/externalLink51.xml"/><Relationship Id="rId82" Type="http://schemas.openxmlformats.org/officeDocument/2006/relationships/externalLink" Target="externalLinks/externalLink72.xml"/><Relationship Id="rId19" Type="http://schemas.openxmlformats.org/officeDocument/2006/relationships/externalLink" Target="externalLinks/externalLink9.xml"/><Relationship Id="rId14" Type="http://schemas.openxmlformats.org/officeDocument/2006/relationships/externalLink" Target="externalLinks/externalLink4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Relationship Id="rId56" Type="http://schemas.openxmlformats.org/officeDocument/2006/relationships/externalLink" Target="externalLinks/externalLink46.xml"/><Relationship Id="rId77" Type="http://schemas.openxmlformats.org/officeDocument/2006/relationships/externalLink" Target="externalLinks/externalLink67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1084463327381382E-3"/>
          <c:y val="9.9886712445056744E-2"/>
          <c:w val="0.98742871156127399"/>
          <c:h val="0.6689296093331501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'Gráfico 1 '!$C$68</c:f>
              <c:strCache>
                <c:ptCount val="1"/>
                <c:pt idx="0">
                  <c:v>Corrientes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glow rad="127000">
                <a:schemeClr val="bg1"/>
              </a:glow>
              <a:softEdge rad="12700"/>
            </a:effectLst>
          </c:spPr>
          <c:invertIfNegative val="0"/>
          <c:dLbls>
            <c:dLbl>
              <c:idx val="0"/>
              <c:layout>
                <c:manualLayout>
                  <c:x val="8.0460498320593429E-3"/>
                  <c:y val="-8.209805969633313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1" i="0" u="none" strike="noStrike" kern="1200" baseline="0">
                      <a:solidFill>
                        <a:schemeClr val="bg1"/>
                      </a:solidFill>
                      <a:effectLst/>
                      <a:latin typeface="Avenir Next LT Pro" panose="020B05040202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905209188794596"/>
                      <c:h val="2.984360240887385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06FA-49EC-91C3-EE49B8448FF6}"/>
                </c:ext>
              </c:extLst>
            </c:dLbl>
            <c:spPr>
              <a:solidFill>
                <a:schemeClr val="tx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effectLst/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 '!$E$67</c:f>
              <c:strCache>
                <c:ptCount val="1"/>
                <c:pt idx="0">
                  <c:v>Gastos</c:v>
                </c:pt>
              </c:strCache>
            </c:strRef>
          </c:cat>
          <c:val>
            <c:numRef>
              <c:f>'Gráfico 1 '!$E$68</c:f>
              <c:numCache>
                <c:formatCode>#,##0.0,,</c:formatCode>
                <c:ptCount val="1"/>
                <c:pt idx="0">
                  <c:v>89930194150.370102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FA-49EC-91C3-EE49B8448FF6}"/>
            </c:ext>
          </c:extLst>
        </c:ser>
        <c:ser>
          <c:idx val="0"/>
          <c:order val="1"/>
          <c:tx>
            <c:strRef>
              <c:f>'Gráfico 1 '!$C$70</c:f>
              <c:strCache>
                <c:ptCount val="1"/>
                <c:pt idx="0">
                  <c:v>De Capital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softEdge rad="12700"/>
            </a:effectLst>
          </c:spPr>
          <c:invertIfNegative val="0"/>
          <c:dLbls>
            <c:dLbl>
              <c:idx val="0"/>
              <c:layout>
                <c:manualLayout>
                  <c:x val="5.9911663557046487E-4"/>
                  <c:y val="1.226655419830899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bg1"/>
                      </a:solidFill>
                      <a:effectLst/>
                      <a:latin typeface="Avenir Next LT Pro" panose="020B05040202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067086491788809"/>
                      <c:h val="2.84919007965627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06FA-49EC-91C3-EE49B8448FF6}"/>
                </c:ext>
              </c:extLst>
            </c:dLbl>
            <c:spPr>
              <a:solidFill>
                <a:schemeClr val="tx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effectLst/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 '!$E$67</c:f>
              <c:strCache>
                <c:ptCount val="1"/>
                <c:pt idx="0">
                  <c:v>Gastos</c:v>
                </c:pt>
              </c:strCache>
            </c:strRef>
          </c:cat>
          <c:val>
            <c:numRef>
              <c:f>'Gráfico 1 '!$E$70</c:f>
              <c:numCache>
                <c:formatCode>#,##0.0,,</c:formatCode>
                <c:ptCount val="1"/>
                <c:pt idx="0">
                  <c:v>8428860685.4899998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6FA-49EC-91C3-EE49B8448FF6}"/>
            </c:ext>
          </c:extLst>
        </c:ser>
        <c:ser>
          <c:idx val="2"/>
          <c:order val="2"/>
          <c:tx>
            <c:strRef>
              <c:f>'Gráfico 1 '!$C$71</c:f>
              <c:strCache>
                <c:ptCount val="1"/>
                <c:pt idx="0">
                  <c:v>Intereses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>
              <a:softEdge rad="12700"/>
            </a:effectLst>
          </c:spPr>
          <c:invertIfNegative val="0"/>
          <c:dLbls>
            <c:dLbl>
              <c:idx val="0"/>
              <c:layout>
                <c:manualLayout>
                  <c:x val="1.0271909024856132E-2"/>
                  <c:y val="-5.592698682706593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bg1"/>
                      </a:solidFill>
                      <a:effectLst/>
                      <a:latin typeface="Avenir Next LT Pro" panose="020B05040202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16321623773921"/>
                      <c:h val="2.99860420900484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06FA-49EC-91C3-EE49B8448FF6}"/>
                </c:ext>
              </c:extLst>
            </c:dLbl>
            <c:spPr>
              <a:solidFill>
                <a:schemeClr val="tx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effectLst>
                      <a:glow rad="228600">
                        <a:schemeClr val="accent1">
                          <a:satMod val="175000"/>
                          <a:alpha val="40000"/>
                        </a:schemeClr>
                      </a:glow>
                    </a:effectLst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 '!$E$67</c:f>
              <c:strCache>
                <c:ptCount val="1"/>
                <c:pt idx="0">
                  <c:v>Gastos</c:v>
                </c:pt>
              </c:strCache>
            </c:strRef>
          </c:cat>
          <c:val>
            <c:numRef>
              <c:f>'Gráfico 1 '!$E$71</c:f>
              <c:numCache>
                <c:formatCode>#,##0.0,,</c:formatCode>
                <c:ptCount val="1"/>
                <c:pt idx="0">
                  <c:v>11907934904.75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6FA-49EC-91C3-EE49B8448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78"/>
        <c:overlap val="100"/>
        <c:axId val="1349368848"/>
        <c:axId val="1349366768"/>
      </c:barChart>
      <c:catAx>
        <c:axId val="134936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1349366768"/>
        <c:crossesAt val="10"/>
        <c:auto val="1"/>
        <c:lblAlgn val="ctr"/>
        <c:lblOffset val="10"/>
        <c:noMultiLvlLbl val="0"/>
      </c:catAx>
      <c:valAx>
        <c:axId val="1349366768"/>
        <c:scaling>
          <c:orientation val="minMax"/>
          <c:max val="111000010000.00002"/>
          <c:min val="10000"/>
        </c:scaling>
        <c:delete val="1"/>
        <c:axPos val="l"/>
        <c:numFmt formatCode="#,##0.0,," sourceLinked="1"/>
        <c:majorTickMark val="out"/>
        <c:minorTickMark val="none"/>
        <c:tickLblPos val="nextTo"/>
        <c:crossAx val="1349368848"/>
        <c:crosses val="autoZero"/>
        <c:crossBetween val="between"/>
      </c:valAx>
      <c:spPr>
        <a:noFill/>
        <a:ln>
          <a:noFill/>
        </a:ln>
        <a:effectLst>
          <a:softEdge rad="31750"/>
        </a:effectLst>
      </c:spPr>
    </c:plotArea>
    <c:legend>
      <c:legendPos val="b"/>
      <c:layout>
        <c:manualLayout>
          <c:xMode val="edge"/>
          <c:yMode val="edge"/>
          <c:x val="0"/>
          <c:y val="0.55068192672305361"/>
          <c:w val="0.28267007088244578"/>
          <c:h val="0.12939957492109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1973479686737369E-2"/>
          <c:y val="9.0948226066336305E-2"/>
          <c:w val="0.97304504718660334"/>
          <c:h val="0.85606441086756069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64-45BA-8E5B-02B50ACF7C1B}"/>
              </c:ext>
            </c:extLst>
          </c:dPt>
          <c:dPt>
            <c:idx val="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D64-45BA-8E5B-02B50ACF7C1B}"/>
              </c:ext>
            </c:extLst>
          </c:dPt>
          <c:dLbls>
            <c:dLbl>
              <c:idx val="0"/>
              <c:layout>
                <c:manualLayout>
                  <c:x val="-3.974284190735599E-3"/>
                  <c:y val="9.98498598692112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bg1"/>
                      </a:solidFill>
                      <a:effectLst/>
                      <a:latin typeface="Avenir Next LT Pro" panose="020B05040202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64-45BA-8E5B-02B50ACF7C1B}"/>
                </c:ext>
              </c:extLst>
            </c:dLbl>
            <c:dLbl>
              <c:idx val="1"/>
              <c:layout>
                <c:manualLayout>
                  <c:x val="-2.104962410156288E-3"/>
                  <c:y val="8.09083932882813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chemeClr val="bg1"/>
                      </a:solidFill>
                      <a:effectLst/>
                      <a:latin typeface="Avenir Next LT Pro" panose="020B0504020202020204" pitchFamily="34" charset="0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64-45BA-8E5B-02B50ACF7C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effectLst/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 '!$G$67:$H$68</c:f>
              <c:strCache>
                <c:ptCount val="2"/>
                <c:pt idx="0">
                  <c:v>Resultado Primario</c:v>
                </c:pt>
                <c:pt idx="1">
                  <c:v>Resultado Financiero</c:v>
                </c:pt>
              </c:strCache>
            </c:strRef>
          </c:cat>
          <c:val>
            <c:numRef>
              <c:f>'Gráfico 1 '!$G$69:$H$69</c:f>
              <c:numCache>
                <c:formatCode>#,##0.0,,</c:formatCode>
                <c:ptCount val="2"/>
                <c:pt idx="0">
                  <c:v>-24986844489.880127</c:v>
                </c:pt>
                <c:pt idx="1">
                  <c:v>-36894779394.630127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D64-45BA-8E5B-02B50ACF7C1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89"/>
        <c:overlap val="33"/>
        <c:axId val="260783151"/>
        <c:axId val="260779407"/>
      </c:barChart>
      <c:catAx>
        <c:axId val="26078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+mn-cs"/>
              </a:defRPr>
            </a:pPr>
            <a:endParaRPr lang="es-DO"/>
          </a:p>
        </c:txPr>
        <c:crossAx val="260779407"/>
        <c:crosses val="autoZero"/>
        <c:auto val="1"/>
        <c:lblAlgn val="ctr"/>
        <c:lblOffset val="500"/>
        <c:noMultiLvlLbl val="0"/>
      </c:catAx>
      <c:valAx>
        <c:axId val="260779407"/>
        <c:scaling>
          <c:orientation val="minMax"/>
          <c:max val="100000"/>
        </c:scaling>
        <c:delete val="1"/>
        <c:axPos val="l"/>
        <c:numFmt formatCode="#,##0.0,," sourceLinked="1"/>
        <c:majorTickMark val="out"/>
        <c:minorTickMark val="none"/>
        <c:tickLblPos val="nextTo"/>
        <c:crossAx val="2607831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8718458660210355E-2"/>
          <c:y val="9.8825777710232168E-2"/>
          <c:w val="0.95424376771948582"/>
          <c:h val="0.8119590790006857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'Gráfico 1 '!$C$68</c:f>
              <c:strCache>
                <c:ptCount val="1"/>
                <c:pt idx="0">
                  <c:v>Corrientes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softEdge rad="25400"/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Avenir Next LT Pro" panose="020B0504020202020204" pitchFamily="34" charset="0"/>
                    <a:ea typeface="+mn-ea"/>
                    <a:cs typeface="Vani" panose="020B0502040204020203" pitchFamily="18" charset="0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 '!$D$67</c:f>
              <c:strCache>
                <c:ptCount val="1"/>
                <c:pt idx="0">
                  <c:v>Ingresos</c:v>
                </c:pt>
              </c:strCache>
            </c:strRef>
          </c:cat>
          <c:val>
            <c:numRef>
              <c:f>'Gráfico 1 '!$D$68</c:f>
              <c:numCache>
                <c:formatCode>#,##0.0,,</c:formatCode>
                <c:ptCount val="1"/>
                <c:pt idx="0">
                  <c:v>73263459915.959976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1B-4201-AACD-67D8E7943D72}"/>
            </c:ext>
          </c:extLst>
        </c:ser>
        <c:ser>
          <c:idx val="1"/>
          <c:order val="1"/>
          <c:tx>
            <c:strRef>
              <c:f>'Gráfico 1 '!$C$69</c:f>
              <c:strCache>
                <c:ptCount val="1"/>
                <c:pt idx="0">
                  <c:v>Donaciones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4.1596574800466688E-3"/>
                  <c:y val="-2.35955492477200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1B-4201-AACD-67D8E7943D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Avenir Next LT Pro" panose="020B0504020202020204" pitchFamily="34" charset="0"/>
                    <a:ea typeface="+mn-ea"/>
                    <a:cs typeface="Vani" panose="020B0502040204020203" pitchFamily="18" charset="0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 '!$D$67</c:f>
              <c:strCache>
                <c:ptCount val="1"/>
                <c:pt idx="0">
                  <c:v>Ingresos</c:v>
                </c:pt>
              </c:strCache>
            </c:strRef>
          </c:cat>
          <c:val>
            <c:numRef>
              <c:f>'Gráfico 1 '!$D$69</c:f>
              <c:numCache>
                <c:formatCode>#,##0.0,,</c:formatCode>
                <c:ptCount val="1"/>
                <c:pt idx="0">
                  <c:v>1406735.96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1B-4201-AACD-67D8E7943D72}"/>
            </c:ext>
          </c:extLst>
        </c:ser>
        <c:ser>
          <c:idx val="2"/>
          <c:order val="2"/>
          <c:tx>
            <c:strRef>
              <c:f>'Gráfico 1 '!$C$70</c:f>
              <c:strCache>
                <c:ptCount val="1"/>
                <c:pt idx="0">
                  <c:v>De Capital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accent1"/>
              </a:solidFill>
            </a:ln>
            <a:effectLst>
              <a:softEdge rad="25400"/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bg1"/>
                    </a:solidFill>
                    <a:latin typeface="Avenir Next LT Pro" panose="020B0504020202020204" pitchFamily="34" charset="0"/>
                    <a:ea typeface="+mn-ea"/>
                    <a:cs typeface="Vani" panose="020B0502040204020203" pitchFamily="18" charset="0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'Gráfico 1 '!$D$67</c:f>
              <c:strCache>
                <c:ptCount val="1"/>
                <c:pt idx="0">
                  <c:v>Ingresos</c:v>
                </c:pt>
              </c:strCache>
            </c:strRef>
          </c:cat>
          <c:val>
            <c:numRef>
              <c:f>'Gráfico 1 '!$D$70</c:f>
              <c:numCache>
                <c:formatCode>#,##0.0,,</c:formatCode>
                <c:ptCount val="1"/>
                <c:pt idx="0">
                  <c:v>107343694.06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1B-4201-AACD-67D8E7943D7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40"/>
        <c:overlap val="100"/>
        <c:axId val="283340799"/>
        <c:axId val="283331647"/>
      </c:barChart>
      <c:catAx>
        <c:axId val="283340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Avenir Next LT Pro" panose="020B0504020202020204" pitchFamily="34" charset="0"/>
                <a:ea typeface="+mn-ea"/>
                <a:cs typeface="Vani" panose="020B0502040204020203" pitchFamily="18" charset="0"/>
              </a:defRPr>
            </a:pPr>
            <a:endParaRPr lang="es-DO"/>
          </a:p>
        </c:txPr>
        <c:crossAx val="283331647"/>
        <c:crosses val="autoZero"/>
        <c:auto val="1"/>
        <c:lblAlgn val="ctr"/>
        <c:lblOffset val="100"/>
        <c:noMultiLvlLbl val="0"/>
      </c:catAx>
      <c:valAx>
        <c:axId val="283331647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83340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496712247500839E-2"/>
          <c:y val="0.7060609008187092"/>
          <c:w val="0.23591576609710069"/>
          <c:h val="0.16141314556090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Avenir Next LT Pro" panose="020B0504020202020204" pitchFamily="34" charset="0"/>
              <a:ea typeface="+mn-ea"/>
              <a:cs typeface="Vani" panose="020B0502040204020203" pitchFamily="18" charset="0"/>
            </a:defRPr>
          </a:pPr>
          <a:endParaRPr lang="es-DO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  <a:latin typeface="Avenir Next LT Pro" panose="020B0504020202020204" pitchFamily="34" charset="0"/>
          <a:cs typeface="Vani" panose="020B0502040204020203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312896386928261"/>
          <c:y val="8.1493090331295509E-2"/>
          <c:w val="0.58763038986969052"/>
          <c:h val="0.84285786925479855"/>
        </c:manualLayout>
      </c:layout>
      <c:doughnutChart>
        <c:varyColors val="1"/>
        <c:ser>
          <c:idx val="0"/>
          <c:order val="0"/>
          <c:tx>
            <c:strRef>
              <c:f>'Gráfico 3'!$C$11:$C$15</c:f>
              <c:strCache>
                <c:ptCount val="5"/>
                <c:pt idx="0">
                  <c:v>36.8%</c:v>
                </c:pt>
                <c:pt idx="1">
                  <c:v>0.3%</c:v>
                </c:pt>
                <c:pt idx="2">
                  <c:v>12.5%</c:v>
                </c:pt>
                <c:pt idx="3">
                  <c:v>14.4%</c:v>
                </c:pt>
                <c:pt idx="4">
                  <c:v>36.0%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2F2-409F-A94C-0F2AB1E43A5D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2F2-409F-A94C-0F2AB1E43A5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2F2-409F-A94C-0F2AB1E43A5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2F2-409F-A94C-0F2AB1E43A5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2F2-409F-A94C-0F2AB1E43A5D}"/>
              </c:ext>
            </c:extLst>
          </c:dPt>
          <c:dLbls>
            <c:dLbl>
              <c:idx val="0"/>
              <c:layout>
                <c:manualLayout>
                  <c:x val="0.12658455517922595"/>
                  <c:y val="-5.834443076200359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387205006408807"/>
                      <c:h val="9.881416858423877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2F2-409F-A94C-0F2AB1E43A5D}"/>
                </c:ext>
              </c:extLst>
            </c:dLbl>
            <c:dLbl>
              <c:idx val="1"/>
              <c:layout>
                <c:manualLayout>
                  <c:x val="0.12019489052016952"/>
                  <c:y val="6.1782741529265765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541311583515322"/>
                      <c:h val="7.405871026244875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82F2-409F-A94C-0F2AB1E43A5D}"/>
                </c:ext>
              </c:extLst>
            </c:dLbl>
            <c:dLbl>
              <c:idx val="2"/>
              <c:layout>
                <c:manualLayout>
                  <c:x val="0.11025386488659161"/>
                  <c:y val="9.364959230828587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811598226097207"/>
                      <c:h val="6.498473362713062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82F2-409F-A94C-0F2AB1E43A5D}"/>
                </c:ext>
              </c:extLst>
            </c:dLbl>
            <c:dLbl>
              <c:idx val="3"/>
              <c:layout>
                <c:manualLayout>
                  <c:x val="-0.16908766050675453"/>
                  <c:y val="7.850042890216840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453556716223533"/>
                      <c:h val="8.325262850396902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82F2-409F-A94C-0F2AB1E43A5D}"/>
                </c:ext>
              </c:extLst>
            </c:dLbl>
            <c:dLbl>
              <c:idx val="4"/>
              <c:layout>
                <c:manualLayout>
                  <c:x val="-0.13649240874042526"/>
                  <c:y val="-3.779650280474780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907917103630743"/>
                      <c:h val="9.291818134885707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82F2-409F-A94C-0F2AB1E43A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ln>
                      <a:noFill/>
                    </a:ln>
                    <a:solidFill>
                      <a:sysClr val="windowText" lastClr="000000"/>
                    </a:solidFill>
                    <a:effectLst/>
                    <a:latin typeface="Avenir Next LT Pro" panose="020B0504020202020204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'Gráfico 3'!$B$11:$B$15</c:f>
              <c:strCache>
                <c:ptCount val="5"/>
                <c:pt idx="0">
                  <c:v>Servicios Sociales</c:v>
                </c:pt>
                <c:pt idx="1">
                  <c:v>Protección del Medio Ambiente</c:v>
                </c:pt>
                <c:pt idx="2">
                  <c:v>Servicios Generales</c:v>
                </c:pt>
                <c:pt idx="3">
                  <c:v>Servicios Económicos</c:v>
                </c:pt>
                <c:pt idx="4">
                  <c:v>Intereses de la Deuda Pública</c:v>
                </c:pt>
              </c:strCache>
            </c:strRef>
          </c:cat>
          <c:val>
            <c:numRef>
              <c:f>'Gráfico 3'!$C$11:$C$15</c:f>
              <c:numCache>
                <c:formatCode>0.0%</c:formatCode>
                <c:ptCount val="5"/>
                <c:pt idx="0">
                  <c:v>0.36799999999999999</c:v>
                </c:pt>
                <c:pt idx="1">
                  <c:v>3.0000000000000001E-3</c:v>
                </c:pt>
                <c:pt idx="2">
                  <c:v>0.125</c:v>
                </c:pt>
                <c:pt idx="3">
                  <c:v>0.14399999999999999</c:v>
                </c:pt>
                <c:pt idx="4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2F2-409F-A94C-0F2AB1E43A5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50">
          <a:latin typeface="Avenir Next LT Pro" panose="020B05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4">
  <dgm:title val=""/>
  <dgm:desc val=""/>
  <dgm:catLst>
    <dgm:cat type="accent1" pri="11400"/>
  </dgm:catLst>
  <dgm:styleLbl name="node0">
    <dgm:fillClrLst meth="cycle">
      <a:schemeClr val="accent1">
        <a:shade val="60000"/>
      </a:schemeClr>
    </dgm:fillClrLst>
    <dgm:linClrLst meth="repeat">
      <a:schemeClr val="lt1"/>
    </dgm:linClrLst>
    <dgm:effectClrLst/>
    <dgm:txLinClrLst/>
    <dgm:txFillClrLst/>
    <dgm:txEffectClrLst/>
  </dgm:styleLbl>
  <dgm:styleLbl name="node1">
    <dgm:fillClrLst meth="cycle">
      <a:schemeClr val="accent1">
        <a:shade val="50000"/>
      </a:schemeClr>
      <a:schemeClr val="accent1">
        <a:tint val="55000"/>
      </a:schemeClr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cycle">
      <a:schemeClr val="accent1">
        <a:shade val="50000"/>
      </a:schemeClr>
      <a:schemeClr val="accent1">
        <a:tint val="55000"/>
      </a:schemeClr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/>
    <dgm:txEffectClrLst/>
  </dgm:styleLbl>
  <dgm:styleLbl name="lnNode1">
    <dgm:fillClrLst meth="cycle">
      <a:schemeClr val="accent1">
        <a:shade val="50000"/>
      </a:schemeClr>
      <a:schemeClr val="accent1">
        <a:tint val="55000"/>
      </a:schemeClr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cycle">
      <a:schemeClr val="accent1">
        <a:shade val="80000"/>
        <a:alpha val="50000"/>
      </a:schemeClr>
      <a:schemeClr val="accent1">
        <a:tint val="50000"/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1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1">
        <a:tint val="99000"/>
      </a:schemeClr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1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1">
        <a:tint val="50000"/>
      </a:schemeClr>
      <a:schemeClr val="accent1">
        <a:tint val="55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1">
        <a:tint val="50000"/>
      </a:schemeClr>
      <a:schemeClr val="accent1">
        <a:tint val="55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1">
        <a:tint val="50000"/>
      </a:schemeClr>
      <a:schemeClr val="accent1">
        <a:tint val="55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cycle">
      <a:schemeClr val="accent1">
        <a:shade val="90000"/>
      </a:schemeClr>
      <a:schemeClr val="accent1">
        <a:tint val="50000"/>
      </a:schemeClr>
    </dgm:fillClrLst>
    <dgm:linClrLst meth="cycle">
      <a:schemeClr val="accent1">
        <a:shade val="90000"/>
      </a:schemeClr>
      <a:schemeClr val="accent1">
        <a:tint val="50000"/>
      </a:schemeClr>
    </dgm:linClrLst>
    <dgm:effectClrLst/>
    <dgm:txLinClrLst/>
    <dgm:txFillClrLst/>
    <dgm:txEffectClrLst/>
  </dgm:styleLbl>
  <dgm:styleLbl name="fgSibTrans2D1">
    <dgm:fillClrLst meth="cycle">
      <a:schemeClr val="accent1">
        <a:shade val="90000"/>
      </a:schemeClr>
      <a:schemeClr val="accent1">
        <a:tint val="50000"/>
      </a:schemeClr>
    </dgm:fillClrLst>
    <dgm:linClrLst meth="cycle">
      <a:schemeClr val="accent1">
        <a:shade val="90000"/>
      </a:schemeClr>
      <a:schemeClr val="accent1">
        <a:tint val="50000"/>
      </a:schemeClr>
    </dgm:linClrLst>
    <dgm:effectClrLst/>
    <dgm:txLinClrLst/>
    <dgm:txFillClrLst/>
    <dgm:txEffectClrLst/>
  </dgm:styleLbl>
  <dgm:styleLbl name="bgSibTrans2D1">
    <dgm:fillClrLst meth="cycle">
      <a:schemeClr val="accent1">
        <a:shade val="90000"/>
      </a:schemeClr>
      <a:schemeClr val="accent1">
        <a:tint val="50000"/>
      </a:schemeClr>
    </dgm:fillClrLst>
    <dgm:linClrLst meth="cycle">
      <a:schemeClr val="accent1">
        <a:shade val="90000"/>
      </a:schemeClr>
      <a:schemeClr val="accent1">
        <a:tint val="50000"/>
      </a:schemeClr>
    </dgm:linClrLst>
    <dgm:effectClrLst/>
    <dgm:txLinClrLst/>
    <dgm:txFillClrLst/>
    <dgm:txEffectClrLst/>
  </dgm:styleLbl>
  <dgm:styleLbl name="sibTrans1D1">
    <dgm:fillClrLst meth="cycle">
      <a:schemeClr val="accent1">
        <a:shade val="90000"/>
      </a:schemeClr>
      <a:schemeClr val="accent1">
        <a:tint val="50000"/>
      </a:schemeClr>
    </dgm:fillClrLst>
    <dgm:linClrLst meth="cycle">
      <a:schemeClr val="accent1">
        <a:shade val="90000"/>
      </a:schemeClr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1">
        <a:tint val="90000"/>
      </a:schemeClr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1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1">
        <a:tint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shade val="80000"/>
      </a:schemeClr>
    </dgm:linClrLst>
    <dgm:effectClrLst/>
    <dgm:txLinClrLst/>
    <dgm:txFillClrLst/>
    <dgm:txEffectClrLst/>
  </dgm:styleLbl>
  <dgm:styleLbl name="parChTrans2D2">
    <dgm:fillClrLst meth="repeat">
      <a:schemeClr val="accent1">
        <a:tint val="90000"/>
      </a:schemeClr>
    </dgm:fillClrLst>
    <dgm:linClrLst meth="repeat">
      <a:schemeClr val="accent1">
        <a:tint val="90000"/>
      </a:schemeClr>
    </dgm:linClrLst>
    <dgm:effectClrLst/>
    <dgm:txLinClrLst/>
    <dgm:txFillClrLst/>
    <dgm:txEffectClrLst/>
  </dgm:styleLbl>
  <dgm:styleLbl name="parChTrans2D3">
    <dgm:fillClrLst meth="repeat">
      <a:schemeClr val="accent1">
        <a:tint val="70000"/>
      </a:schemeClr>
    </dgm:fillClrLst>
    <dgm:linClrLst meth="repeat">
      <a:schemeClr val="accent1">
        <a:tint val="70000"/>
      </a:schemeClr>
    </dgm:linClrLst>
    <dgm:effectClrLst/>
    <dgm:txLinClrLst/>
    <dgm:txFillClrLst/>
    <dgm:txEffectClrLst/>
  </dgm:styleLbl>
  <dgm:styleLbl name="parChTrans2D4">
    <dgm:fillClrLst meth="repeat">
      <a:schemeClr val="accent1">
        <a:tint val="50000"/>
      </a:schemeClr>
    </dgm:fillClrLst>
    <dgm:linClrLst meth="repeat">
      <a:schemeClr val="accent1">
        <a:tint val="50000"/>
      </a:schemeClr>
    </dgm:linClrLst>
    <dgm:effectClrLst/>
    <dgm:txLinClrLst/>
    <dgm:txFillClrLst meth="repeat">
      <a:schemeClr val="dk1"/>
    </dgm:txFillClrLst>
    <dgm:txEffectClrLst/>
  </dgm:styleLbl>
  <dgm:styleLbl name="parChTrans1D1">
    <dgm:fillClrLst meth="repeat">
      <a:schemeClr val="accent1">
        <a:shade val="80000"/>
      </a:schemeClr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>
        <a:tint val="90000"/>
      </a:schemeClr>
    </dgm:fillClrLst>
    <dgm:linClrLst meth="repeat">
      <a:schemeClr val="accent1">
        <a:tint val="9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>
        <a:tint val="70000"/>
      </a:schemeClr>
    </dgm:fillClrLst>
    <dgm:linClrLst meth="repeat">
      <a:schemeClr val="accent1">
        <a:tint val="7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>
        <a:tint val="50000"/>
      </a:schemeClr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55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cycle">
      <a:schemeClr val="accent1">
        <a:shade val="50000"/>
      </a:schemeClr>
      <a:schemeClr val="accent1">
        <a:tint val="55000"/>
      </a:schemeClr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55000"/>
      </a:schemeClr>
    </dgm:fillClrLst>
    <dgm:linClrLst meth="repeat">
      <a:schemeClr val="accent1">
        <a:alpha val="90000"/>
        <a:tint val="55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55000"/>
      </a:schemeClr>
    </dgm:fillClrLst>
    <dgm:linClrLst meth="repeat">
      <a:schemeClr val="accent1">
        <a:alpha val="90000"/>
        <a:tint val="55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55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>
        <a:tint val="90000"/>
      </a:schemeClr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>
        <a:tint val="50000"/>
      </a:schemeClr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55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55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55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BC9EAF07-B708-4E97-AC03-823BE9C49330}" type="doc">
      <dgm:prSet loTypeId="urn:microsoft.com/office/officeart/2008/layout/VerticalCurvedList" loCatId="list" qsTypeId="urn:microsoft.com/office/officeart/2005/8/quickstyle/simple2" qsCatId="simple" csTypeId="urn:microsoft.com/office/officeart/2005/8/colors/accent1_4" csCatId="accent1" phldr="1"/>
      <dgm:spPr/>
      <dgm:t>
        <a:bodyPr/>
        <a:lstStyle/>
        <a:p>
          <a:endParaRPr lang="es-DO"/>
        </a:p>
      </dgm:t>
    </dgm:pt>
    <dgm:pt modelId="{133A2166-58DC-4A08-B36B-0CF130AFA071}">
      <dgm:prSet phldrT="[Texto]" custT="1"/>
      <dgm:spPr/>
      <dgm:t>
        <a:bodyPr/>
        <a:lstStyle/>
        <a:p>
          <a:pPr algn="ctr"/>
          <a:r>
            <a:rPr lang="es-DO" sz="1600" b="1" kern="1200">
              <a:latin typeface="Avenir Next LT Pro" panose="020B0504020202020204" pitchFamily="34" charset="0"/>
            </a:rPr>
            <a:t>MINISTERIO DE EDUCACIÓN - RD</a:t>
          </a:r>
          <a:r>
            <a:rPr lang="es-DO" sz="1600" b="1" kern="1200">
              <a:solidFill>
                <a:sysClr val="window" lastClr="FFFFFF"/>
              </a:solidFill>
              <a:latin typeface="Avenir Next LT Pro" panose="020B0504020202020204" pitchFamily="34" charset="0"/>
              <a:ea typeface="+mn-ea"/>
              <a:cs typeface="+mn-cs"/>
            </a:rPr>
            <a:t>$16,363.3 </a:t>
          </a:r>
          <a:r>
            <a:rPr lang="es-DO" sz="1600" b="1" kern="1200">
              <a:latin typeface="Avenir Next LT Pro" panose="020B0504020202020204" pitchFamily="34" charset="0"/>
            </a:rPr>
            <a:t>millones</a:t>
          </a:r>
        </a:p>
      </dgm:t>
    </dgm:pt>
    <dgm:pt modelId="{ABDE24F5-A320-47C8-AE97-A454B953FC66}" type="parTrans" cxnId="{D73118F2-31A8-4B45-9D91-4A68A99C0D2B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E5BFB8AE-9B5C-4E76-B0D8-7E9218C2964C}" type="sibTrans" cxnId="{D73118F2-31A8-4B45-9D91-4A68A99C0D2B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77D3D4A4-C7E3-430D-8E87-3594C9B7A2E4}">
      <dgm:prSet phldrT="[Texto]" custT="1"/>
      <dgm:spPr/>
      <dgm:t>
        <a:bodyPr/>
        <a:lstStyle/>
        <a:p>
          <a:pPr algn="ctr"/>
          <a:r>
            <a:rPr lang="es-DO" sz="1600" b="1" kern="1200">
              <a:latin typeface="Avenir Next LT Pro" panose="020B0504020202020204" pitchFamily="34" charset="0"/>
            </a:rPr>
            <a:t>MINISTERIO DE SALUD PÚBLICA Y ASISTENCIA SOCIAL - RD</a:t>
          </a:r>
          <a:r>
            <a:rPr lang="es-DO" sz="1600" b="1" kern="1200">
              <a:solidFill>
                <a:sysClr val="window" lastClr="FFFFFF"/>
              </a:solidFill>
              <a:latin typeface="Avenir Next LT Pro" panose="020B0504020202020204" pitchFamily="34" charset="0"/>
              <a:ea typeface="+mn-ea"/>
              <a:cs typeface="+mn-cs"/>
            </a:rPr>
            <a:t>$11,548.5 </a:t>
          </a:r>
          <a:r>
            <a:rPr lang="es-DO" sz="1600" b="1" kern="1200">
              <a:latin typeface="Avenir Next LT Pro" panose="020B0504020202020204" pitchFamily="34" charset="0"/>
            </a:rPr>
            <a:t>millones </a:t>
          </a:r>
        </a:p>
      </dgm:t>
    </dgm:pt>
    <dgm:pt modelId="{5B55A4D5-6ED5-4F07-A0BA-1E49DB2D0B92}" type="parTrans" cxnId="{852DEE95-9FC9-4A74-8E28-5902E69C0F0F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AAED1110-B0C5-4624-A72E-62C329DAB58F}" type="sibTrans" cxnId="{852DEE95-9FC9-4A74-8E28-5902E69C0F0F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FC589FEF-AC94-4DC7-AE9E-B8C076BACC18}">
      <dgm:prSet phldrT="[Texto]" custT="1"/>
      <dgm:spPr>
        <a:solidFill>
          <a:schemeClr val="accent5">
            <a:lumMod val="60000"/>
            <a:lumOff val="40000"/>
          </a:schemeClr>
        </a:solidFill>
      </dgm:spPr>
      <dgm:t>
        <a:bodyPr/>
        <a:lstStyle/>
        <a:p>
          <a:pPr algn="ctr"/>
          <a:r>
            <a:rPr lang="es-DO" sz="1600" b="1" kern="1200">
              <a:latin typeface="Avenir Next LT Pro" panose="020B0504020202020204" pitchFamily="34" charset="0"/>
            </a:rPr>
            <a:t>PRESIDENCIA DE LA REPÚBLICA - RD$</a:t>
          </a:r>
          <a:r>
            <a:rPr lang="es-DO" sz="1600" b="1" kern="1200">
              <a:solidFill>
                <a:sysClr val="window" lastClr="FFFFFF"/>
              </a:solidFill>
              <a:latin typeface="Avenir Next LT Pro" panose="020B0504020202020204" pitchFamily="34" charset="0"/>
              <a:ea typeface="+mn-ea"/>
              <a:cs typeface="+mn-cs"/>
            </a:rPr>
            <a:t>6,534.8</a:t>
          </a:r>
          <a:r>
            <a:rPr lang="es-DO" sz="1600" b="1" kern="1200">
              <a:latin typeface="Avenir Next LT Pro" panose="020B0504020202020204" pitchFamily="34" charset="0"/>
            </a:rPr>
            <a:t> millones</a:t>
          </a:r>
        </a:p>
      </dgm:t>
    </dgm:pt>
    <dgm:pt modelId="{C51F6DF9-FD43-4F02-8F21-D716BD1C0BD0}" type="parTrans" cxnId="{7722015D-BC5C-421E-805F-D19FF09BAB40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C63235F6-8BED-4C22-B857-7CDDBEB6D7D1}" type="sibTrans" cxnId="{7722015D-BC5C-421E-805F-D19FF09BAB40}">
      <dgm:prSet/>
      <dgm:spPr/>
      <dgm:t>
        <a:bodyPr/>
        <a:lstStyle/>
        <a:p>
          <a:endParaRPr lang="es-DO" sz="1600" b="1">
            <a:latin typeface="Avenir Next LT Pro" panose="020B0504020202020204" pitchFamily="34" charset="0"/>
          </a:endParaRPr>
        </a:p>
      </dgm:t>
    </dgm:pt>
    <dgm:pt modelId="{56068E8E-1C89-452D-A721-A900863EF127}" type="pres">
      <dgm:prSet presAssocID="{BC9EAF07-B708-4E97-AC03-823BE9C49330}" presName="Name0" presStyleCnt="0">
        <dgm:presLayoutVars>
          <dgm:chMax val="7"/>
          <dgm:chPref val="7"/>
          <dgm:dir/>
        </dgm:presLayoutVars>
      </dgm:prSet>
      <dgm:spPr/>
    </dgm:pt>
    <dgm:pt modelId="{0B3B6563-5E51-48CA-A4FC-A548B15FFA33}" type="pres">
      <dgm:prSet presAssocID="{BC9EAF07-B708-4E97-AC03-823BE9C49330}" presName="Name1" presStyleCnt="0"/>
      <dgm:spPr/>
    </dgm:pt>
    <dgm:pt modelId="{FF07C85D-8E72-46EA-9C0D-B250497206DB}" type="pres">
      <dgm:prSet presAssocID="{BC9EAF07-B708-4E97-AC03-823BE9C49330}" presName="cycle" presStyleCnt="0"/>
      <dgm:spPr/>
    </dgm:pt>
    <dgm:pt modelId="{53452F0E-3117-4B6B-AB24-4368E73FFE96}" type="pres">
      <dgm:prSet presAssocID="{BC9EAF07-B708-4E97-AC03-823BE9C49330}" presName="srcNode" presStyleLbl="node1" presStyleIdx="0" presStyleCnt="3"/>
      <dgm:spPr/>
    </dgm:pt>
    <dgm:pt modelId="{C2627A84-43FD-44B3-A491-AEACCEBCB7B4}" type="pres">
      <dgm:prSet presAssocID="{BC9EAF07-B708-4E97-AC03-823BE9C49330}" presName="conn" presStyleLbl="parChTrans1D2" presStyleIdx="0" presStyleCnt="1"/>
      <dgm:spPr/>
    </dgm:pt>
    <dgm:pt modelId="{B5426CF8-E7FE-47E6-92CC-262E407CB496}" type="pres">
      <dgm:prSet presAssocID="{BC9EAF07-B708-4E97-AC03-823BE9C49330}" presName="extraNode" presStyleLbl="node1" presStyleIdx="0" presStyleCnt="3"/>
      <dgm:spPr/>
    </dgm:pt>
    <dgm:pt modelId="{AF6A8F50-5CBE-46F6-A666-77A0FB018FD5}" type="pres">
      <dgm:prSet presAssocID="{BC9EAF07-B708-4E97-AC03-823BE9C49330}" presName="dstNode" presStyleLbl="node1" presStyleIdx="0" presStyleCnt="3"/>
      <dgm:spPr/>
    </dgm:pt>
    <dgm:pt modelId="{424D1EFC-7987-475A-8A20-7AEE43F3EB05}" type="pres">
      <dgm:prSet presAssocID="{133A2166-58DC-4A08-B36B-0CF130AFA071}" presName="text_1" presStyleLbl="node1" presStyleIdx="0" presStyleCnt="3">
        <dgm:presLayoutVars>
          <dgm:bulletEnabled val="1"/>
        </dgm:presLayoutVars>
      </dgm:prSet>
      <dgm:spPr/>
    </dgm:pt>
    <dgm:pt modelId="{23D740F8-20B2-4D7F-8326-22F17C5284AD}" type="pres">
      <dgm:prSet presAssocID="{133A2166-58DC-4A08-B36B-0CF130AFA071}" presName="accent_1" presStyleCnt="0"/>
      <dgm:spPr/>
    </dgm:pt>
    <dgm:pt modelId="{73ECA6C0-5A1B-4984-99FF-B344489FC794}" type="pres">
      <dgm:prSet presAssocID="{133A2166-58DC-4A08-B36B-0CF130AFA071}" presName="accentRepeatNode" presStyleLbl="solidFgAcc1" presStyleIdx="0" presStyleCnt="3">
        <dgm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dgm:style>
      </dgm:prSet>
      <dgm:spPr/>
    </dgm:pt>
    <dgm:pt modelId="{99A333A7-10E3-4173-8669-D02EE32F2023}" type="pres">
      <dgm:prSet presAssocID="{77D3D4A4-C7E3-430D-8E87-3594C9B7A2E4}" presName="text_2" presStyleLbl="node1" presStyleIdx="1" presStyleCnt="3">
        <dgm:presLayoutVars>
          <dgm:bulletEnabled val="1"/>
        </dgm:presLayoutVars>
      </dgm:prSet>
      <dgm:spPr/>
    </dgm:pt>
    <dgm:pt modelId="{E801EE73-FF2B-4B55-993F-3AD8EAADF491}" type="pres">
      <dgm:prSet presAssocID="{77D3D4A4-C7E3-430D-8E87-3594C9B7A2E4}" presName="accent_2" presStyleCnt="0"/>
      <dgm:spPr/>
    </dgm:pt>
    <dgm:pt modelId="{E61520DF-3576-4582-BADA-1BED0219DDD3}" type="pres">
      <dgm:prSet presAssocID="{77D3D4A4-C7E3-430D-8E87-3594C9B7A2E4}" presName="accentRepeatNode" presStyleLbl="solidFgAcc1" presStyleIdx="1" presStyleCnt="3"/>
      <dgm:spPr/>
    </dgm:pt>
    <dgm:pt modelId="{AC3AD21F-79F5-41EC-8008-6D0718B54CFF}" type="pres">
      <dgm:prSet presAssocID="{FC589FEF-AC94-4DC7-AE9E-B8C076BACC18}" presName="text_3" presStyleLbl="node1" presStyleIdx="2" presStyleCnt="3">
        <dgm:presLayoutVars>
          <dgm:bulletEnabled val="1"/>
        </dgm:presLayoutVars>
      </dgm:prSet>
      <dgm:spPr/>
    </dgm:pt>
    <dgm:pt modelId="{186E3090-D7AF-442F-90DC-0320A0E0BB37}" type="pres">
      <dgm:prSet presAssocID="{FC589FEF-AC94-4DC7-AE9E-B8C076BACC18}" presName="accent_3" presStyleCnt="0"/>
      <dgm:spPr/>
    </dgm:pt>
    <dgm:pt modelId="{72F76BC3-7E83-444A-B625-57A807A27486}" type="pres">
      <dgm:prSet presAssocID="{FC589FEF-AC94-4DC7-AE9E-B8C076BACC18}" presName="accentRepeatNode" presStyleLbl="solidFgAcc1" presStyleIdx="2" presStyleCnt="3"/>
      <dgm:spPr/>
    </dgm:pt>
  </dgm:ptLst>
  <dgm:cxnLst>
    <dgm:cxn modelId="{4718732A-8D63-47F1-A643-E348B7823214}" type="presOf" srcId="{FC589FEF-AC94-4DC7-AE9E-B8C076BACC18}" destId="{AC3AD21F-79F5-41EC-8008-6D0718B54CFF}" srcOrd="0" destOrd="0" presId="urn:microsoft.com/office/officeart/2008/layout/VerticalCurvedList"/>
    <dgm:cxn modelId="{7722015D-BC5C-421E-805F-D19FF09BAB40}" srcId="{BC9EAF07-B708-4E97-AC03-823BE9C49330}" destId="{FC589FEF-AC94-4DC7-AE9E-B8C076BACC18}" srcOrd="2" destOrd="0" parTransId="{C51F6DF9-FD43-4F02-8F21-D716BD1C0BD0}" sibTransId="{C63235F6-8BED-4C22-B857-7CDDBEB6D7D1}"/>
    <dgm:cxn modelId="{5E836548-E551-424C-BD57-4184891280E3}" type="presOf" srcId="{E5BFB8AE-9B5C-4E76-B0D8-7E9218C2964C}" destId="{C2627A84-43FD-44B3-A491-AEACCEBCB7B4}" srcOrd="0" destOrd="0" presId="urn:microsoft.com/office/officeart/2008/layout/VerticalCurvedList"/>
    <dgm:cxn modelId="{C7DF0088-0FA2-463B-97CE-11A5122D5408}" type="presOf" srcId="{77D3D4A4-C7E3-430D-8E87-3594C9B7A2E4}" destId="{99A333A7-10E3-4173-8669-D02EE32F2023}" srcOrd="0" destOrd="0" presId="urn:microsoft.com/office/officeart/2008/layout/VerticalCurvedList"/>
    <dgm:cxn modelId="{852DEE95-9FC9-4A74-8E28-5902E69C0F0F}" srcId="{BC9EAF07-B708-4E97-AC03-823BE9C49330}" destId="{77D3D4A4-C7E3-430D-8E87-3594C9B7A2E4}" srcOrd="1" destOrd="0" parTransId="{5B55A4D5-6ED5-4F07-A0BA-1E49DB2D0B92}" sibTransId="{AAED1110-B0C5-4624-A72E-62C329DAB58F}"/>
    <dgm:cxn modelId="{5CAB6A97-87A0-4735-B2F0-2EB2FDA6B700}" type="presOf" srcId="{BC9EAF07-B708-4E97-AC03-823BE9C49330}" destId="{56068E8E-1C89-452D-A721-A900863EF127}" srcOrd="0" destOrd="0" presId="urn:microsoft.com/office/officeart/2008/layout/VerticalCurvedList"/>
    <dgm:cxn modelId="{140512A5-8823-4024-9F95-33F06437E8A3}" type="presOf" srcId="{133A2166-58DC-4A08-B36B-0CF130AFA071}" destId="{424D1EFC-7987-475A-8A20-7AEE43F3EB05}" srcOrd="0" destOrd="0" presId="urn:microsoft.com/office/officeart/2008/layout/VerticalCurvedList"/>
    <dgm:cxn modelId="{D73118F2-31A8-4B45-9D91-4A68A99C0D2B}" srcId="{BC9EAF07-B708-4E97-AC03-823BE9C49330}" destId="{133A2166-58DC-4A08-B36B-0CF130AFA071}" srcOrd="0" destOrd="0" parTransId="{ABDE24F5-A320-47C8-AE97-A454B953FC66}" sibTransId="{E5BFB8AE-9B5C-4E76-B0D8-7E9218C2964C}"/>
    <dgm:cxn modelId="{0F43F038-2775-4D02-AE9E-98D0C5E43974}" type="presParOf" srcId="{56068E8E-1C89-452D-A721-A900863EF127}" destId="{0B3B6563-5E51-48CA-A4FC-A548B15FFA33}" srcOrd="0" destOrd="0" presId="urn:microsoft.com/office/officeart/2008/layout/VerticalCurvedList"/>
    <dgm:cxn modelId="{3EE83D5A-ECED-4FD7-8765-E3A452AD67C8}" type="presParOf" srcId="{0B3B6563-5E51-48CA-A4FC-A548B15FFA33}" destId="{FF07C85D-8E72-46EA-9C0D-B250497206DB}" srcOrd="0" destOrd="0" presId="urn:microsoft.com/office/officeart/2008/layout/VerticalCurvedList"/>
    <dgm:cxn modelId="{2E42FFBC-3864-4BD7-A69B-4FF94597EB7A}" type="presParOf" srcId="{FF07C85D-8E72-46EA-9C0D-B250497206DB}" destId="{53452F0E-3117-4B6B-AB24-4368E73FFE96}" srcOrd="0" destOrd="0" presId="urn:microsoft.com/office/officeart/2008/layout/VerticalCurvedList"/>
    <dgm:cxn modelId="{F11BCFBC-9888-433B-9A36-1416425008C5}" type="presParOf" srcId="{FF07C85D-8E72-46EA-9C0D-B250497206DB}" destId="{C2627A84-43FD-44B3-A491-AEACCEBCB7B4}" srcOrd="1" destOrd="0" presId="urn:microsoft.com/office/officeart/2008/layout/VerticalCurvedList"/>
    <dgm:cxn modelId="{C877B912-52E5-4DD7-8316-9A3F34332F1B}" type="presParOf" srcId="{FF07C85D-8E72-46EA-9C0D-B250497206DB}" destId="{B5426CF8-E7FE-47E6-92CC-262E407CB496}" srcOrd="2" destOrd="0" presId="urn:microsoft.com/office/officeart/2008/layout/VerticalCurvedList"/>
    <dgm:cxn modelId="{FD52E821-2E91-47E3-95E2-7CF596791D90}" type="presParOf" srcId="{FF07C85D-8E72-46EA-9C0D-B250497206DB}" destId="{AF6A8F50-5CBE-46F6-A666-77A0FB018FD5}" srcOrd="3" destOrd="0" presId="urn:microsoft.com/office/officeart/2008/layout/VerticalCurvedList"/>
    <dgm:cxn modelId="{90153877-5233-4867-905C-112739EBB5C3}" type="presParOf" srcId="{0B3B6563-5E51-48CA-A4FC-A548B15FFA33}" destId="{424D1EFC-7987-475A-8A20-7AEE43F3EB05}" srcOrd="1" destOrd="0" presId="urn:microsoft.com/office/officeart/2008/layout/VerticalCurvedList"/>
    <dgm:cxn modelId="{8401BC12-68ED-4D3C-8614-C5C25862A886}" type="presParOf" srcId="{0B3B6563-5E51-48CA-A4FC-A548B15FFA33}" destId="{23D740F8-20B2-4D7F-8326-22F17C5284AD}" srcOrd="2" destOrd="0" presId="urn:microsoft.com/office/officeart/2008/layout/VerticalCurvedList"/>
    <dgm:cxn modelId="{FFD0D09E-8AD6-4322-B2C8-F2D796B6A041}" type="presParOf" srcId="{23D740F8-20B2-4D7F-8326-22F17C5284AD}" destId="{73ECA6C0-5A1B-4984-99FF-B344489FC794}" srcOrd="0" destOrd="0" presId="urn:microsoft.com/office/officeart/2008/layout/VerticalCurvedList"/>
    <dgm:cxn modelId="{12B4C727-1F0F-409A-93CC-49E16730F1C2}" type="presParOf" srcId="{0B3B6563-5E51-48CA-A4FC-A548B15FFA33}" destId="{99A333A7-10E3-4173-8669-D02EE32F2023}" srcOrd="3" destOrd="0" presId="urn:microsoft.com/office/officeart/2008/layout/VerticalCurvedList"/>
    <dgm:cxn modelId="{DE650E5C-E4B6-44BF-9135-D6976DCECA8D}" type="presParOf" srcId="{0B3B6563-5E51-48CA-A4FC-A548B15FFA33}" destId="{E801EE73-FF2B-4B55-993F-3AD8EAADF491}" srcOrd="4" destOrd="0" presId="urn:microsoft.com/office/officeart/2008/layout/VerticalCurvedList"/>
    <dgm:cxn modelId="{B06BA793-69EB-4D95-B816-3C72BD742DD0}" type="presParOf" srcId="{E801EE73-FF2B-4B55-993F-3AD8EAADF491}" destId="{E61520DF-3576-4582-BADA-1BED0219DDD3}" srcOrd="0" destOrd="0" presId="urn:microsoft.com/office/officeart/2008/layout/VerticalCurvedList"/>
    <dgm:cxn modelId="{EC2A7BED-3C8D-4B73-9253-933B1E46E571}" type="presParOf" srcId="{0B3B6563-5E51-48CA-A4FC-A548B15FFA33}" destId="{AC3AD21F-79F5-41EC-8008-6D0718B54CFF}" srcOrd="5" destOrd="0" presId="urn:microsoft.com/office/officeart/2008/layout/VerticalCurvedList"/>
    <dgm:cxn modelId="{BAC00E1A-DA5C-4C21-A831-6CA2DA365322}" type="presParOf" srcId="{0B3B6563-5E51-48CA-A4FC-A548B15FFA33}" destId="{186E3090-D7AF-442F-90DC-0320A0E0BB37}" srcOrd="6" destOrd="0" presId="urn:microsoft.com/office/officeart/2008/layout/VerticalCurvedList"/>
    <dgm:cxn modelId="{1162D38E-AC0B-4D3C-99CF-63C6788924C8}" type="presParOf" srcId="{186E3090-D7AF-442F-90DC-0320A0E0BB37}" destId="{72F76BC3-7E83-444A-B625-57A807A27486}" srcOrd="0" destOrd="0" presId="urn:microsoft.com/office/officeart/2008/layout/VerticalCurvedList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C2627A84-43FD-44B3-A491-AEACCEBCB7B4}">
      <dsp:nvSpPr>
        <dsp:cNvPr id="0" name=""/>
        <dsp:cNvSpPr/>
      </dsp:nvSpPr>
      <dsp:spPr>
        <a:xfrm>
          <a:off x="-3159277" y="-486241"/>
          <a:ext cx="3768070" cy="3768070"/>
        </a:xfrm>
        <a:prstGeom prst="blockArc">
          <a:avLst>
            <a:gd name="adj1" fmla="val 18900000"/>
            <a:gd name="adj2" fmla="val 2700000"/>
            <a:gd name="adj3" fmla="val 573"/>
          </a:avLst>
        </a:prstGeom>
        <a:noFill/>
        <a:ln w="12700" cap="flat" cmpd="sng" algn="ctr">
          <a:solidFill>
            <a:schemeClr val="accent1">
              <a:tint val="9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424D1EFC-7987-475A-8A20-7AEE43F3EB05}">
      <dsp:nvSpPr>
        <dsp:cNvPr id="0" name=""/>
        <dsp:cNvSpPr/>
      </dsp:nvSpPr>
      <dsp:spPr>
        <a:xfrm>
          <a:off x="391453" y="279558"/>
          <a:ext cx="9117442" cy="559117"/>
        </a:xfrm>
        <a:prstGeom prst="rect">
          <a:avLst/>
        </a:prstGeom>
        <a:solidFill>
          <a:schemeClr val="accent1">
            <a:shade val="50000"/>
            <a:hueOff val="0"/>
            <a:satOff val="0"/>
            <a:lumOff val="0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443800" tIns="40640" rIns="40640" bIns="4064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b="1" kern="1200">
              <a:latin typeface="Avenir Next LT Pro" panose="020B0504020202020204" pitchFamily="34" charset="0"/>
            </a:rPr>
            <a:t>MINISTERIO DE EDUCACIÓN - RD</a:t>
          </a:r>
          <a:r>
            <a:rPr lang="es-DO" sz="1600" b="1" kern="1200">
              <a:solidFill>
                <a:sysClr val="window" lastClr="FFFFFF"/>
              </a:solidFill>
              <a:latin typeface="Avenir Next LT Pro" panose="020B0504020202020204" pitchFamily="34" charset="0"/>
              <a:ea typeface="+mn-ea"/>
              <a:cs typeface="+mn-cs"/>
            </a:rPr>
            <a:t>$16,363.3 </a:t>
          </a:r>
          <a:r>
            <a:rPr lang="es-DO" sz="1600" b="1" kern="1200">
              <a:latin typeface="Avenir Next LT Pro" panose="020B0504020202020204" pitchFamily="34" charset="0"/>
            </a:rPr>
            <a:t>millones</a:t>
          </a:r>
        </a:p>
      </dsp:txBody>
      <dsp:txXfrm>
        <a:off x="391453" y="279558"/>
        <a:ext cx="9117442" cy="559117"/>
      </dsp:txXfrm>
    </dsp:sp>
    <dsp:sp modelId="{73ECA6C0-5A1B-4984-99FF-B344489FC794}">
      <dsp:nvSpPr>
        <dsp:cNvPr id="0" name=""/>
        <dsp:cNvSpPr/>
      </dsp:nvSpPr>
      <dsp:spPr>
        <a:xfrm>
          <a:off x="42004" y="209669"/>
          <a:ext cx="698897" cy="698897"/>
        </a:xfrm>
        <a:prstGeom prst="ellipse">
          <a:avLst/>
        </a:prstGeom>
        <a:solidFill>
          <a:schemeClr val="lt1"/>
        </a:solidFill>
        <a:ln w="12700" cap="flat" cmpd="sng" algn="ctr">
          <a:solidFill>
            <a:schemeClr val="accent1"/>
          </a:solidFill>
          <a:prstDash val="solid"/>
          <a:miter lim="800000"/>
        </a:ln>
        <a:effectLst/>
      </dsp:spPr>
      <dsp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dsp:style>
    </dsp:sp>
    <dsp:sp modelId="{99A333A7-10E3-4173-8669-D02EE32F2023}">
      <dsp:nvSpPr>
        <dsp:cNvPr id="0" name=""/>
        <dsp:cNvSpPr/>
      </dsp:nvSpPr>
      <dsp:spPr>
        <a:xfrm>
          <a:off x="594692" y="1118235"/>
          <a:ext cx="8914203" cy="559117"/>
        </a:xfrm>
        <a:prstGeom prst="rect">
          <a:avLst/>
        </a:prstGeom>
        <a:solidFill>
          <a:schemeClr val="accent1">
            <a:shade val="50000"/>
            <a:hueOff val="268329"/>
            <a:satOff val="-6535"/>
            <a:lumOff val="28597"/>
            <a:alphaOff val="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443800" tIns="40640" rIns="40640" bIns="4064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b="1" kern="1200">
              <a:latin typeface="Avenir Next LT Pro" panose="020B0504020202020204" pitchFamily="34" charset="0"/>
            </a:rPr>
            <a:t>MINISTERIO DE SALUD PÚBLICA Y ASISTENCIA SOCIAL - RD</a:t>
          </a:r>
          <a:r>
            <a:rPr lang="es-DO" sz="1600" b="1" kern="1200">
              <a:solidFill>
                <a:sysClr val="window" lastClr="FFFFFF"/>
              </a:solidFill>
              <a:latin typeface="Avenir Next LT Pro" panose="020B0504020202020204" pitchFamily="34" charset="0"/>
              <a:ea typeface="+mn-ea"/>
              <a:cs typeface="+mn-cs"/>
            </a:rPr>
            <a:t>$11,548.5 </a:t>
          </a:r>
          <a:r>
            <a:rPr lang="es-DO" sz="1600" b="1" kern="1200">
              <a:latin typeface="Avenir Next LT Pro" panose="020B0504020202020204" pitchFamily="34" charset="0"/>
            </a:rPr>
            <a:t>millones </a:t>
          </a:r>
        </a:p>
      </dsp:txBody>
      <dsp:txXfrm>
        <a:off x="594692" y="1118235"/>
        <a:ext cx="8914203" cy="559117"/>
      </dsp:txXfrm>
    </dsp:sp>
    <dsp:sp modelId="{E61520DF-3576-4582-BADA-1BED0219DDD3}">
      <dsp:nvSpPr>
        <dsp:cNvPr id="0" name=""/>
        <dsp:cNvSpPr/>
      </dsp:nvSpPr>
      <dsp:spPr>
        <a:xfrm>
          <a:off x="245244" y="1048345"/>
          <a:ext cx="698897" cy="698897"/>
        </a:xfrm>
        <a:prstGeom prst="ellipse">
          <a:avLst/>
        </a:prstGeom>
        <a:solidFill>
          <a:schemeClr val="l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shade val="50000"/>
              <a:hueOff val="268329"/>
              <a:satOff val="-6535"/>
              <a:lumOff val="28597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  <dsp:sp modelId="{AC3AD21F-79F5-41EC-8008-6D0718B54CFF}">
      <dsp:nvSpPr>
        <dsp:cNvPr id="0" name=""/>
        <dsp:cNvSpPr/>
      </dsp:nvSpPr>
      <dsp:spPr>
        <a:xfrm>
          <a:off x="391453" y="1956911"/>
          <a:ext cx="9117442" cy="559117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1905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3">
          <a:scrgbClr r="0" g="0" b="0"/>
        </a:lnRef>
        <a:fillRef idx="1">
          <a:scrgbClr r="0" g="0" b="0"/>
        </a:fillRef>
        <a:effectRef idx="1">
          <a:scrgbClr r="0" g="0" b="0"/>
        </a:effectRef>
        <a:fontRef idx="minor">
          <a:schemeClr val="lt1"/>
        </a:fontRef>
      </dsp:style>
      <dsp:txBody>
        <a:bodyPr spcFirstLastPara="0" vert="horz" wrap="square" lIns="443800" tIns="40640" rIns="40640" bIns="40640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b="1" kern="1200">
              <a:latin typeface="Avenir Next LT Pro" panose="020B0504020202020204" pitchFamily="34" charset="0"/>
            </a:rPr>
            <a:t>PRESIDENCIA DE LA REPÚBLICA - RD$</a:t>
          </a:r>
          <a:r>
            <a:rPr lang="es-DO" sz="1600" b="1" kern="1200">
              <a:solidFill>
                <a:sysClr val="window" lastClr="FFFFFF"/>
              </a:solidFill>
              <a:latin typeface="Avenir Next LT Pro" panose="020B0504020202020204" pitchFamily="34" charset="0"/>
              <a:ea typeface="+mn-ea"/>
              <a:cs typeface="+mn-cs"/>
            </a:rPr>
            <a:t>6,534.8</a:t>
          </a:r>
          <a:r>
            <a:rPr lang="es-DO" sz="1600" b="1" kern="1200">
              <a:latin typeface="Avenir Next LT Pro" panose="020B0504020202020204" pitchFamily="34" charset="0"/>
            </a:rPr>
            <a:t> millones</a:t>
          </a:r>
        </a:p>
      </dsp:txBody>
      <dsp:txXfrm>
        <a:off x="391453" y="1956911"/>
        <a:ext cx="9117442" cy="559117"/>
      </dsp:txXfrm>
    </dsp:sp>
    <dsp:sp modelId="{72F76BC3-7E83-444A-B625-57A807A27486}">
      <dsp:nvSpPr>
        <dsp:cNvPr id="0" name=""/>
        <dsp:cNvSpPr/>
      </dsp:nvSpPr>
      <dsp:spPr>
        <a:xfrm>
          <a:off x="42004" y="1887021"/>
          <a:ext cx="698897" cy="698897"/>
        </a:xfrm>
        <a:prstGeom prst="ellipse">
          <a:avLst/>
        </a:prstGeom>
        <a:solidFill>
          <a:schemeClr val="l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shade val="50000"/>
              <a:hueOff val="268329"/>
              <a:satOff val="-6535"/>
              <a:lumOff val="28597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8/layout/VerticalCurvedList">
  <dgm:title val=""/>
  <dgm:desc val=""/>
  <dgm:catLst>
    <dgm:cat type="list" pri="20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</dgm:cxnLst>
      <dgm:bg/>
      <dgm:whole/>
    </dgm:dataModel>
  </dgm:sampData>
  <dgm:styleData>
    <dgm:dataModel>
      <dgm:ptLst>
        <dgm:pt modelId="0" type="doc"/>
        <dgm:pt modelId="1">
          <dgm:prSet phldr="1"/>
        </dgm:pt>
        <dgm:pt modelId="2">
          <dgm:prSet phldr="1"/>
        </dgm:pt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chMax val="7"/>
      <dgm:chPref val="7"/>
      <dgm:dir/>
    </dgm:varLst>
    <dgm:alg type="composite"/>
    <dgm:shape xmlns:r="http://schemas.openxmlformats.org/officeDocument/2006/relationships" r:blip="">
      <dgm:adjLst/>
    </dgm:shape>
    <dgm:constrLst>
      <dgm:constr type="w" for="ch" refType="h" refFor="ch" op="gte" fact="0.8"/>
    </dgm:constrLst>
    <dgm:layoutNode name="Name1">
      <dgm:alg type="composite"/>
      <dgm:shape xmlns:r="http://schemas.openxmlformats.org/officeDocument/2006/relationships" r:blip="">
        <dgm:adjLst/>
      </dgm:shape>
      <dgm:choose name="Name2">
        <dgm:if name="Name3" func="var" arg="dir" op="equ" val="norm">
          <dgm:choose name="Name4">
            <dgm:if name="Name5" axis="ch" ptType="node" func="cnt" op="equ" val="1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625"/>
                <dgm:constr type="w" for="ch" forName="accent_1" refType="h" refFor="ch" refForName="accent_1" op="equ"/>
                <dgm:constr type="ctrY" for="ch" forName="accent_1" refType="h" fact="0.5"/>
                <dgm:constr type="ctrX" for="ch" forName="accent_1" refType="h" fact="0.2253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primFontSz" for="ch" ptType="node" op="equ" val="65"/>
              </dgm:constrLst>
            </dgm:if>
            <dgm:if name="Name6" axis="ch" ptType="node" func="cnt" op="equ" val="2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3571"/>
                <dgm:constr type="w" for="ch" forName="accent_1" refType="h" refFor="ch" refForName="accent_1" op="equ"/>
                <dgm:constr type="ctrY" for="ch" forName="accent_1" refType="h" fact="0.2857"/>
                <dgm:constr type="ctrX" for="ch" forName="accent_1" refType="h" fact="0.1891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3571"/>
                <dgm:constr type="w" for="ch" forName="accent_2" refType="h" refFor="ch" refForName="accent_2" op="equ"/>
                <dgm:constr type="ctrY" for="ch" forName="accent_2" refType="h" fact="0.7143"/>
                <dgm:constr type="ctrX" for="ch" forName="accent_2" refType="h" fact="0.1891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primFontSz" for="ch" ptType="node" op="equ" val="65"/>
              </dgm:constrLst>
            </dgm:if>
            <dgm:if name="Name7" axis="ch" ptType="node" func="cnt" op="equ" val="3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25"/>
                <dgm:constr type="w" for="ch" forName="accent_1" refType="h" refFor="ch" refForName="accent_1" op="equ"/>
                <dgm:constr type="ctrY" for="ch" forName="accent_1" refType="h" fact="0.2"/>
                <dgm:constr type="ctrX" for="ch" forName="accent_1" refType="h" fact="0.1526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25"/>
                <dgm:constr type="w" for="ch" forName="accent_2" refType="h" refFor="ch" refForName="accent_2" op="equ"/>
                <dgm:constr type="ctrY" for="ch" forName="accent_2" refType="h" fact="0.5"/>
                <dgm:constr type="ctrX" for="ch" forName="accent_2" refType="h" fact="0.2253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h" for="ch" forName="accent_3" refType="h" fact="0.25"/>
                <dgm:constr type="w" for="ch" forName="accent_3" refType="h" refFor="ch" refForName="accent_3" op="equ"/>
                <dgm:constr type="ctrY" for="ch" forName="accent_3" refType="h" fact="0.8"/>
                <dgm:constr type="ctrX" for="ch" forName="accent_3" refType="h" fact="0.1526"/>
                <dgm:constr type="l" for="ch" forName="text_3" refType="ctrX" refFor="ch" refForName="accent_3"/>
                <dgm:constr type="r" for="ch" forName="text_3" refType="w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lMarg" for="ch" forName="text_3" refType="w" refFor="ch" refForName="accent_3" fact="1.8"/>
                <dgm:constr type="primFontSz" for="ch" ptType="node" op="equ" val="65"/>
              </dgm:constrLst>
            </dgm:if>
            <dgm:if name="Name8" axis="ch" ptType="node" func="cnt" op="equ" val="4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1923"/>
                <dgm:constr type="w" for="ch" forName="accent_1" refType="h" refFor="ch" refForName="accent_1" op="equ"/>
                <dgm:constr type="ctrY" for="ch" forName="accent_1" refType="h" fact="0.1538"/>
                <dgm:constr type="ctrX" for="ch" forName="accent_1" refType="h" fact="0.1268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1923"/>
                <dgm:constr type="w" for="ch" forName="accent_2" refType="h" refFor="ch" refForName="accent_2" op="equ"/>
                <dgm:constr type="ctrY" for="ch" forName="accent_2" refType="h" fact="0.3846"/>
                <dgm:constr type="ctrX" for="ch" forName="accent_2" refType="h" fact="0.215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h" for="ch" forName="accent_3" refType="h" fact="0.1923"/>
                <dgm:constr type="w" for="ch" forName="accent_3" refType="h" refFor="ch" refForName="accent_3" op="equ"/>
                <dgm:constr type="ctrY" for="ch" forName="accent_3" refType="h" fact="0.6154"/>
                <dgm:constr type="ctrX" for="ch" forName="accent_3" refType="h" fact="0.215"/>
                <dgm:constr type="l" for="ch" forName="text_3" refType="ctrX" refFor="ch" refForName="accent_3"/>
                <dgm:constr type="r" for="ch" forName="text_3" refType="w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lMarg" for="ch" forName="text_3" refType="w" refFor="ch" refForName="accent_3" fact="1.8"/>
                <dgm:constr type="h" for="ch" forName="accent_4" refType="h" fact="0.1923"/>
                <dgm:constr type="w" for="ch" forName="accent_4" refType="h" refFor="ch" refForName="accent_4" op="equ"/>
                <dgm:constr type="ctrY" for="ch" forName="accent_4" refType="h" fact="0.8462"/>
                <dgm:constr type="ctrX" for="ch" forName="accent_4" refType="h" fact="0.1268"/>
                <dgm:constr type="l" for="ch" forName="text_4" refType="ctrX" refFor="ch" refForName="accent_4"/>
                <dgm:constr type="r" for="ch" forName="text_4" refType="w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lMarg" for="ch" forName="text_4" refType="w" refFor="ch" refForName="accent_4" fact="1.8"/>
                <dgm:constr type="primFontSz" for="ch" ptType="node" op="equ" val="65"/>
              </dgm:constrLst>
            </dgm:if>
            <dgm:if name="Name9" axis="ch" ptType="node" func="cnt" op="equ" val="5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1563"/>
                <dgm:constr type="w" for="ch" forName="accent_1" refType="h" refFor="ch" refForName="accent_1" op="equ"/>
                <dgm:constr type="ctrY" for="ch" forName="accent_1" refType="h" fact="0.125"/>
                <dgm:constr type="ctrX" for="ch" forName="accent_1" refType="h" fact="0.1082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1563"/>
                <dgm:constr type="w" for="ch" forName="accent_2" refType="h" refFor="ch" refForName="accent_2" op="equ"/>
                <dgm:constr type="ctrY" for="ch" forName="accent_2" refType="h" fact="0.3125"/>
                <dgm:constr type="ctrX" for="ch" forName="accent_2" refType="h" fact="0.1978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h" for="ch" forName="accent_3" refType="h" fact="0.1563"/>
                <dgm:constr type="w" for="ch" forName="accent_3" refType="h" refFor="ch" refForName="accent_3" op="equ"/>
                <dgm:constr type="ctrY" for="ch" forName="accent_3" refType="h" fact="0.5"/>
                <dgm:constr type="ctrX" for="ch" forName="accent_3" refType="h" fact="0.2253"/>
                <dgm:constr type="l" for="ch" forName="text_3" refType="ctrX" refFor="ch" refForName="accent_3"/>
                <dgm:constr type="r" for="ch" forName="text_3" refType="w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lMarg" for="ch" forName="text_3" refType="w" refFor="ch" refForName="accent_3" fact="1.8"/>
                <dgm:constr type="h" for="ch" forName="accent_4" refType="h" fact="0.1563"/>
                <dgm:constr type="w" for="ch" forName="accent_4" refType="h" refFor="ch" refForName="accent_4" op="equ"/>
                <dgm:constr type="ctrY" for="ch" forName="accent_4" refType="h" fact="0.6875"/>
                <dgm:constr type="ctrX" for="ch" forName="accent_4" refType="h" fact="0.1978"/>
                <dgm:constr type="l" for="ch" forName="text_4" refType="ctrX" refFor="ch" refForName="accent_4"/>
                <dgm:constr type="r" for="ch" forName="text_4" refType="w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lMarg" for="ch" forName="text_4" refType="w" refFor="ch" refForName="accent_4" fact="1.8"/>
                <dgm:constr type="h" for="ch" forName="accent_5" refType="h" fact="0.1563"/>
                <dgm:constr type="w" for="ch" forName="accent_5" refType="h" refFor="ch" refForName="accent_5" op="equ"/>
                <dgm:constr type="ctrY" for="ch" forName="accent_5" refType="h" fact="0.875"/>
                <dgm:constr type="ctrX" for="ch" forName="accent_5" refType="h" fact="0.1082"/>
                <dgm:constr type="l" for="ch" forName="text_5" refType="ctrX" refFor="ch" refForName="accent_5"/>
                <dgm:constr type="r" for="ch" forName="text_5" refType="w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lMarg" for="ch" forName="text_5" refType="w" refFor="ch" refForName="accent_5" fact="1.8"/>
                <dgm:constr type="primFontSz" for="ch" ptType="node" op="equ" val="65"/>
              </dgm:constrLst>
            </dgm:if>
            <dgm:if name="Name10" axis="ch" ptType="node" func="cnt" op="equ" val="6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1316"/>
                <dgm:constr type="w" for="ch" forName="accent_1" refType="h" refFor="ch" refForName="accent_1" op="equ"/>
                <dgm:constr type="ctrY" for="ch" forName="accent_1" refType="h" fact="0.1053"/>
                <dgm:constr type="ctrX" for="ch" forName="accent_1" refType="h" fact="0.0943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1316"/>
                <dgm:constr type="w" for="ch" forName="accent_2" refType="h" refFor="ch" refForName="accent_2" op="equ"/>
                <dgm:constr type="ctrY" for="ch" forName="accent_2" refType="h" fact="0.2632"/>
                <dgm:constr type="ctrX" for="ch" forName="accent_2" refType="h" fact="0.1809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h" for="ch" forName="accent_3" refType="h" fact="0.1316"/>
                <dgm:constr type="w" for="ch" forName="accent_3" refType="h" refFor="ch" refForName="accent_3" op="equ"/>
                <dgm:constr type="ctrY" for="ch" forName="accent_3" refType="h" fact="0.4211"/>
                <dgm:constr type="ctrX" for="ch" forName="accent_3" refType="h" fact="0.2205"/>
                <dgm:constr type="l" for="ch" forName="text_3" refType="ctrX" refFor="ch" refForName="accent_3"/>
                <dgm:constr type="r" for="ch" forName="text_3" refType="w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lMarg" for="ch" forName="text_3" refType="w" refFor="ch" refForName="accent_3" fact="1.8"/>
                <dgm:constr type="h" for="ch" forName="accent_4" refType="h" fact="0.1316"/>
                <dgm:constr type="w" for="ch" forName="accent_4" refType="h" refFor="ch" refForName="accent_4" op="equ"/>
                <dgm:constr type="ctrY" for="ch" forName="accent_4" refType="h" fact="0.5789"/>
                <dgm:constr type="ctrX" for="ch" forName="accent_4" refType="h" fact="0.2205"/>
                <dgm:constr type="l" for="ch" forName="text_4" refType="ctrX" refFor="ch" refForName="accent_4"/>
                <dgm:constr type="r" for="ch" forName="text_4" refType="w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lMarg" for="ch" forName="text_4" refType="w" refFor="ch" refForName="accent_4" fact="1.8"/>
                <dgm:constr type="h" for="ch" forName="accent_5" refType="h" fact="0.1316"/>
                <dgm:constr type="w" for="ch" forName="accent_5" refType="h" refFor="ch" refForName="accent_5" op="equ"/>
                <dgm:constr type="ctrY" for="ch" forName="accent_5" refType="h" fact="0.7368"/>
                <dgm:constr type="ctrX" for="ch" forName="accent_5" refType="h" fact="0.1809"/>
                <dgm:constr type="l" for="ch" forName="text_5" refType="ctrX" refFor="ch" refForName="accent_5"/>
                <dgm:constr type="r" for="ch" forName="text_5" refType="w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lMarg" for="ch" forName="text_5" refType="w" refFor="ch" refForName="accent_5" fact="1.8"/>
                <dgm:constr type="h" for="ch" forName="accent_6" refType="h" fact="0.1316"/>
                <dgm:constr type="w" for="ch" forName="accent_6" refType="h" refFor="ch" refForName="accent_6" op="equ"/>
                <dgm:constr type="ctrY" for="ch" forName="accent_6" refType="h" fact="0.8947"/>
                <dgm:constr type="ctrX" for="ch" forName="accent_6" refType="h" fact="0.0943"/>
                <dgm:constr type="l" for="ch" forName="text_6" refType="ctrX" refFor="ch" refForName="accent_6"/>
                <dgm:constr type="r" for="ch" forName="text_6" refType="w"/>
                <dgm:constr type="w" for="ch" forName="text_6" refType="h" refFor="ch" refForName="text_6" op="gte"/>
                <dgm:constr type="h" for="ch" forName="text_6" refType="h" refFor="ch" refForName="accent_6" fact="0.8"/>
                <dgm:constr type="ctrY" for="ch" forName="text_6" refType="ctrY" refFor="ch" refForName="accent_6"/>
                <dgm:constr type="lMarg" for="ch" forName="text_6" refType="w" refFor="ch" refForName="accent_6" fact="1.8"/>
                <dgm:constr type="primFontSz" for="ch" ptType="node" op="equ" val="65"/>
              </dgm:constrLst>
            </dgm:if>
            <dgm:else name="Name11">
              <dgm:constrLst>
                <dgm:constr type="h" for="ch" forName="cycle" refType="h"/>
                <dgm:constr type="w" for="ch" forName="cycle" refType="h" refFor="ch" refForName="cycle" fact="0.26"/>
                <dgm:constr type="l" for="ch" forName="cycle"/>
                <dgm:constr type="ctrY" for="ch" forName="cycle" refType="h" fact="0.5"/>
                <dgm:constr type="diam" for="ch" forName="cycle" refType="h" fact="1.344"/>
                <dgm:constr type="h" for="ch" forName="accent_1" refType="h" fact="0.1136"/>
                <dgm:constr type="w" for="ch" forName="accent_1" refType="h" refFor="ch" refForName="accent_1" op="equ"/>
                <dgm:constr type="ctrY" for="ch" forName="accent_1" refType="h" fact="0.0909"/>
                <dgm:constr type="ctrX" for="ch" forName="accent_1" refType="h" fact="0.0835"/>
                <dgm:constr type="l" for="ch" forName="text_1" refType="ctrX" refFor="ch" refForName="accent_1"/>
                <dgm:constr type="r" for="ch" forName="text_1" refType="w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lMarg" for="ch" forName="text_1" refType="w" refFor="ch" refForName="accent_1" fact="1.8"/>
                <dgm:constr type="h" for="ch" forName="accent_2" refType="h" fact="0.1136"/>
                <dgm:constr type="w" for="ch" forName="accent_2" refType="h" refFor="ch" refForName="accent_2" op="equ"/>
                <dgm:constr type="ctrY" for="ch" forName="accent_2" refType="h" fact="0.2273"/>
                <dgm:constr type="ctrX" for="ch" forName="accent_2" refType="h" fact="0.1658"/>
                <dgm:constr type="l" for="ch" forName="text_2" refType="ctrX" refFor="ch" refForName="accent_2"/>
                <dgm:constr type="r" for="ch" forName="text_2" refType="w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lMarg" for="ch" forName="text_2" refType="w" refFor="ch" refForName="accent_2" fact="1.8"/>
                <dgm:constr type="h" for="ch" forName="accent_3" refType="h" fact="0.1136"/>
                <dgm:constr type="w" for="ch" forName="accent_3" refType="h" refFor="ch" refForName="accent_3" op="equ"/>
                <dgm:constr type="ctrY" for="ch" forName="accent_3" refType="h" fact="0.3636"/>
                <dgm:constr type="ctrX" for="ch" forName="accent_3" refType="h" fact="0.2109"/>
                <dgm:constr type="l" for="ch" forName="text_3" refType="ctrX" refFor="ch" refForName="accent_3"/>
                <dgm:constr type="r" for="ch" forName="text_3" refType="w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lMarg" for="ch" forName="text_3" refType="w" refFor="ch" refForName="accent_3" fact="1.8"/>
                <dgm:constr type="h" for="ch" forName="accent_4" refType="h" fact="0.1136"/>
                <dgm:constr type="w" for="ch" forName="accent_4" refType="h" refFor="ch" refForName="accent_4" op="equ"/>
                <dgm:constr type="ctrY" for="ch" forName="accent_4" refType="h" fact="0.5"/>
                <dgm:constr type="ctrX" for="ch" forName="accent_4" refType="h" fact="0.2253"/>
                <dgm:constr type="l" for="ch" forName="text_4" refType="ctrX" refFor="ch" refForName="accent_4"/>
                <dgm:constr type="r" for="ch" forName="text_4" refType="w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lMarg" for="ch" forName="text_4" refType="w" refFor="ch" refForName="accent_4" fact="1.8"/>
                <dgm:constr type="h" for="ch" forName="accent_5" refType="h" fact="0.1136"/>
                <dgm:constr type="w" for="ch" forName="accent_5" refType="h" refFor="ch" refForName="accent_5" op="equ"/>
                <dgm:constr type="ctrY" for="ch" forName="accent_5" refType="h" fact="0.6364"/>
                <dgm:constr type="ctrX" for="ch" forName="accent_5" refType="h" fact="0.2109"/>
                <dgm:constr type="l" for="ch" forName="text_5" refType="ctrX" refFor="ch" refForName="accent_5"/>
                <dgm:constr type="r" for="ch" forName="text_5" refType="w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lMarg" for="ch" forName="text_5" refType="w" refFor="ch" refForName="accent_5" fact="1.8"/>
                <dgm:constr type="h" for="ch" forName="accent_6" refType="h" fact="0.1136"/>
                <dgm:constr type="w" for="ch" forName="accent_6" refType="h" refFor="ch" refForName="accent_6" op="equ"/>
                <dgm:constr type="ctrY" for="ch" forName="accent_6" refType="h" fact="0.7727"/>
                <dgm:constr type="ctrX" for="ch" forName="accent_6" refType="h" fact="0.1658"/>
                <dgm:constr type="l" for="ch" forName="text_6" refType="ctrX" refFor="ch" refForName="accent_6"/>
                <dgm:constr type="r" for="ch" forName="text_6" refType="w"/>
                <dgm:constr type="w" for="ch" forName="text_6" refType="h" refFor="ch" refForName="text_6" op="gte"/>
                <dgm:constr type="h" for="ch" forName="text_6" refType="h" refFor="ch" refForName="accent_6" fact="0.8"/>
                <dgm:constr type="ctrY" for="ch" forName="text_6" refType="ctrY" refFor="ch" refForName="accent_6"/>
                <dgm:constr type="lMarg" for="ch" forName="text_6" refType="w" refFor="ch" refForName="accent_6" fact="1.8"/>
                <dgm:constr type="h" for="ch" forName="accent_7" refType="h" fact="0.1136"/>
                <dgm:constr type="w" for="ch" forName="accent_7" refType="h" refFor="ch" refForName="accent_7" op="equ"/>
                <dgm:constr type="ctrY" for="ch" forName="accent_7" refType="h" fact="0.9091"/>
                <dgm:constr type="ctrX" for="ch" forName="accent_7" refType="h" fact="0.0835"/>
                <dgm:constr type="l" for="ch" forName="text_7" refType="ctrX" refFor="ch" refForName="accent_7"/>
                <dgm:constr type="r" for="ch" forName="text_7" refType="w"/>
                <dgm:constr type="w" for="ch" forName="text_7" refType="h" refFor="ch" refForName="text_7" op="gte"/>
                <dgm:constr type="h" for="ch" forName="text_7" refType="h" refFor="ch" refForName="accent_7" fact="0.8"/>
                <dgm:constr type="ctrY" for="ch" forName="text_7" refType="ctrY" refFor="ch" refForName="accent_7"/>
                <dgm:constr type="lMarg" for="ch" forName="text_7" refType="w" refFor="ch" refForName="accent_7" fact="1.8"/>
                <dgm:constr type="primFontSz" for="ch" ptType="node" op="equ" val="65"/>
              </dgm:constrLst>
            </dgm:else>
          </dgm:choose>
        </dgm:if>
        <dgm:else name="Name12">
          <dgm:choose name="Name13">
            <dgm:if name="Name14" axis="ch" ptType="node" func="cnt" op="equ" val="1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625"/>
                <dgm:constr type="w" for="ch" forName="accent_1" refType="h" refFor="ch" refForName="accent_1" op="equ"/>
                <dgm:constr type="ctrY" for="ch" forName="accent_1" refType="h" fact="0.5"/>
                <dgm:constr type="ctrX" for="ch" forName="accent_1" refType="w"/>
                <dgm:constr type="ctrXOff" for="ch" forName="accent_1" refType="h" fact="-0.2253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primFontSz" for="ch" ptType="node" op="equ" val="65"/>
              </dgm:constrLst>
            </dgm:if>
            <dgm:if name="Name15" axis="ch" ptType="node" func="cnt" op="equ" val="2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3571"/>
                <dgm:constr type="w" for="ch" forName="accent_1" refType="h" refFor="ch" refForName="accent_1" op="equ"/>
                <dgm:constr type="ctrY" for="ch" forName="accent_1" refType="h" fact="0.2857"/>
                <dgm:constr type="ctrX" for="ch" forName="accent_1" refType="w"/>
                <dgm:constr type="ctrXOff" for="ch" forName="accent_1" refType="h" fact="-0.1891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3571"/>
                <dgm:constr type="w" for="ch" forName="accent_2" refType="h" refFor="ch" refForName="accent_2" op="equ"/>
                <dgm:constr type="ctrY" for="ch" forName="accent_2" refType="h" fact="0.7143"/>
                <dgm:constr type="ctrX" for="ch" forName="accent_2" refType="w"/>
                <dgm:constr type="ctrXOff" for="ch" forName="accent_2" refType="h" fact="-0.1891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primFontSz" for="ch" ptType="node" op="equ" val="65"/>
              </dgm:constrLst>
            </dgm:if>
            <dgm:if name="Name16" axis="ch" ptType="node" func="cnt" op="equ" val="3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25"/>
                <dgm:constr type="w" for="ch" forName="accent_1" refType="h" refFor="ch" refForName="accent_1" op="equ"/>
                <dgm:constr type="ctrY" for="ch" forName="accent_1" refType="h" fact="0.2"/>
                <dgm:constr type="ctrX" for="ch" forName="accent_1" refType="w"/>
                <dgm:constr type="ctrXOff" for="ch" forName="accent_1" refType="h" fact="-0.1526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25"/>
                <dgm:constr type="w" for="ch" forName="accent_2" refType="h" refFor="ch" refForName="accent_2" op="equ"/>
                <dgm:constr type="ctrY" for="ch" forName="accent_2" refType="h" fact="0.5"/>
                <dgm:constr type="ctrX" for="ch" forName="accent_2" refType="w"/>
                <dgm:constr type="ctrXOff" for="ch" forName="accent_2" refType="h" fact="-0.2253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h" for="ch" forName="accent_3" refType="h" fact="0.25"/>
                <dgm:constr type="w" for="ch" forName="accent_3" refType="h" refFor="ch" refForName="accent_3" op="equ"/>
                <dgm:constr type="ctrY" for="ch" forName="accent_3" refType="h" fact="0.8"/>
                <dgm:constr type="ctrX" for="ch" forName="accent_3" refType="w"/>
                <dgm:constr type="ctrXOff" for="ch" forName="accent_3" refType="h" fact="-0.1526"/>
                <dgm:constr type="r" for="ch" forName="text_3" refType="ctrX" refFor="ch" refForName="accent_3"/>
                <dgm:constr type="rOff" for="ch" forName="text_3" refType="ctrXOff" refFor="ch" refForName="accent_3"/>
                <dgm:constr type="l" for="ch" forName="text_3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rMarg" for="ch" forName="text_3" refType="w" refFor="ch" refForName="accent_3" fact="1.8"/>
                <dgm:constr type="primFontSz" for="ch" ptType="node" op="equ" val="65"/>
              </dgm:constrLst>
            </dgm:if>
            <dgm:if name="Name17" axis="ch" ptType="node" func="cnt" op="equ" val="4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1923"/>
                <dgm:constr type="w" for="ch" forName="accent_1" refType="h" refFor="ch" refForName="accent_1" op="equ"/>
                <dgm:constr type="ctrY" for="ch" forName="accent_1" refType="h" fact="0.1538"/>
                <dgm:constr type="ctrX" for="ch" forName="accent_1" refType="w"/>
                <dgm:constr type="ctrXOff" for="ch" forName="accent_1" refType="h" fact="-0.1268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1923"/>
                <dgm:constr type="w" for="ch" forName="accent_2" refType="h" refFor="ch" refForName="accent_2" op="equ"/>
                <dgm:constr type="ctrY" for="ch" forName="accent_2" refType="h" fact="0.3846"/>
                <dgm:constr type="ctrX" for="ch" forName="accent_2" refType="w"/>
                <dgm:constr type="ctrXOff" for="ch" forName="accent_2" refType="h" fact="-0.215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h" for="ch" forName="accent_3" refType="h" fact="0.1923"/>
                <dgm:constr type="w" for="ch" forName="accent_3" refType="h" refFor="ch" refForName="accent_3" op="equ"/>
                <dgm:constr type="ctrY" for="ch" forName="accent_3" refType="h" fact="0.6154"/>
                <dgm:constr type="ctrX" for="ch" forName="accent_3" refType="w"/>
                <dgm:constr type="ctrXOff" for="ch" forName="accent_3" refType="h" fact="-0.215"/>
                <dgm:constr type="r" for="ch" forName="text_3" refType="ctrX" refFor="ch" refForName="accent_3"/>
                <dgm:constr type="rOff" for="ch" forName="text_3" refType="ctrXOff" refFor="ch" refForName="accent_3"/>
                <dgm:constr type="l" for="ch" forName="text_3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rMarg" for="ch" forName="text_3" refType="w" refFor="ch" refForName="accent_3" fact="1.8"/>
                <dgm:constr type="h" for="ch" forName="accent_4" refType="h" fact="0.1923"/>
                <dgm:constr type="w" for="ch" forName="accent_4" refType="h" refFor="ch" refForName="accent_4" op="equ"/>
                <dgm:constr type="ctrY" for="ch" forName="accent_4" refType="h" fact="0.8462"/>
                <dgm:constr type="ctrX" for="ch" forName="accent_4" refType="w"/>
                <dgm:constr type="ctrXOff" for="ch" forName="accent_4" refType="h" fact="-0.1268"/>
                <dgm:constr type="r" for="ch" forName="text_4" refType="ctrX" refFor="ch" refForName="accent_4"/>
                <dgm:constr type="rOff" for="ch" forName="text_4" refType="ctrXOff" refFor="ch" refForName="accent_4"/>
                <dgm:constr type="l" for="ch" forName="text_4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rMarg" for="ch" forName="text_4" refType="w" refFor="ch" refForName="accent_4" fact="1.8"/>
                <dgm:constr type="primFontSz" for="ch" ptType="node" op="equ" val="65"/>
              </dgm:constrLst>
            </dgm:if>
            <dgm:if name="Name18" axis="ch" ptType="node" func="cnt" op="equ" val="5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1563"/>
                <dgm:constr type="w" for="ch" forName="accent_1" refType="h" refFor="ch" refForName="accent_1" op="equ"/>
                <dgm:constr type="ctrY" for="ch" forName="accent_1" refType="h" fact="0.125"/>
                <dgm:constr type="ctrX" for="ch" forName="accent_1" refType="w"/>
                <dgm:constr type="ctrXOff" for="ch" forName="accent_1" refType="h" fact="-0.1082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1563"/>
                <dgm:constr type="w" for="ch" forName="accent_2" refType="h" refFor="ch" refForName="accent_2" op="equ"/>
                <dgm:constr type="ctrY" for="ch" forName="accent_2" refType="h" fact="0.3125"/>
                <dgm:constr type="ctrX" for="ch" forName="accent_2" refType="w"/>
                <dgm:constr type="ctrXOff" for="ch" forName="accent_2" refType="h" fact="-0.1978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h" for="ch" forName="accent_3" refType="h" fact="0.1563"/>
                <dgm:constr type="w" for="ch" forName="accent_3" refType="h" refFor="ch" refForName="accent_3" op="equ"/>
                <dgm:constr type="ctrY" for="ch" forName="accent_3" refType="h" fact="0.5"/>
                <dgm:constr type="ctrX" for="ch" forName="accent_3" refType="w"/>
                <dgm:constr type="ctrXOff" for="ch" forName="accent_3" refType="h" fact="-0.2253"/>
                <dgm:constr type="r" for="ch" forName="text_3" refType="ctrX" refFor="ch" refForName="accent_3"/>
                <dgm:constr type="rOff" for="ch" forName="text_3" refType="ctrXOff" refFor="ch" refForName="accent_3"/>
                <dgm:constr type="l" for="ch" forName="text_3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rMarg" for="ch" forName="text_3" refType="w" refFor="ch" refForName="accent_3" fact="1.8"/>
                <dgm:constr type="h" for="ch" forName="accent_4" refType="h" fact="0.1563"/>
                <dgm:constr type="w" for="ch" forName="accent_4" refType="h" refFor="ch" refForName="accent_4" op="equ"/>
                <dgm:constr type="ctrY" for="ch" forName="accent_4" refType="h" fact="0.6875"/>
                <dgm:constr type="ctrX" for="ch" forName="accent_4" refType="w"/>
                <dgm:constr type="ctrXOff" for="ch" forName="accent_4" refType="h" fact="-0.1978"/>
                <dgm:constr type="r" for="ch" forName="text_4" refType="ctrX" refFor="ch" refForName="accent_4"/>
                <dgm:constr type="rOff" for="ch" forName="text_4" refType="ctrXOff" refFor="ch" refForName="accent_4"/>
                <dgm:constr type="l" for="ch" forName="text_4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rMarg" for="ch" forName="text_4" refType="w" refFor="ch" refForName="accent_4" fact="1.8"/>
                <dgm:constr type="h" for="ch" forName="accent_5" refType="h" fact="0.1563"/>
                <dgm:constr type="w" for="ch" forName="accent_5" refType="h" refFor="ch" refForName="accent_5" op="equ"/>
                <dgm:constr type="ctrY" for="ch" forName="accent_5" refType="h" fact="0.875"/>
                <dgm:constr type="ctrX" for="ch" forName="accent_5" refType="w"/>
                <dgm:constr type="ctrXOff" for="ch" forName="accent_5" refType="h" fact="-0.1082"/>
                <dgm:constr type="r" for="ch" forName="text_5" refType="ctrX" refFor="ch" refForName="accent_5"/>
                <dgm:constr type="rOff" for="ch" forName="text_5" refType="ctrXOff" refFor="ch" refForName="accent_5"/>
                <dgm:constr type="l" for="ch" forName="text_5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rMarg" for="ch" forName="text_5" refType="w" refFor="ch" refForName="accent_5" fact="1.8"/>
                <dgm:constr type="primFontSz" for="ch" ptType="node" op="equ" val="65"/>
              </dgm:constrLst>
            </dgm:if>
            <dgm:if name="Name19" axis="ch" ptType="node" func="cnt" op="equ" val="6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1316"/>
                <dgm:constr type="w" for="ch" forName="accent_1" refType="h" refFor="ch" refForName="accent_1" op="equ"/>
                <dgm:constr type="ctrY" for="ch" forName="accent_1" refType="h" fact="0.1053"/>
                <dgm:constr type="ctrX" for="ch" forName="accent_1" refType="w"/>
                <dgm:constr type="ctrXOff" for="ch" forName="accent_1" refType="h" fact="-0.0943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1316"/>
                <dgm:constr type="w" for="ch" forName="accent_2" refType="h" refFor="ch" refForName="accent_2" op="equ"/>
                <dgm:constr type="ctrY" for="ch" forName="accent_2" refType="h" fact="0.2632"/>
                <dgm:constr type="ctrX" for="ch" forName="accent_2" refType="w"/>
                <dgm:constr type="ctrXOff" for="ch" forName="accent_2" refType="h" fact="-0.1809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h" for="ch" forName="accent_3" refType="h" fact="0.1316"/>
                <dgm:constr type="w" for="ch" forName="accent_3" refType="h" refFor="ch" refForName="accent_3" op="equ"/>
                <dgm:constr type="ctrY" for="ch" forName="accent_3" refType="h" fact="0.4211"/>
                <dgm:constr type="ctrX" for="ch" forName="accent_3" refType="w"/>
                <dgm:constr type="ctrXOff" for="ch" forName="accent_3" refType="h" fact="-0.2205"/>
                <dgm:constr type="r" for="ch" forName="text_3" refType="ctrX" refFor="ch" refForName="accent_3"/>
                <dgm:constr type="rOff" for="ch" forName="text_3" refType="ctrXOff" refFor="ch" refForName="accent_3"/>
                <dgm:constr type="l" for="ch" forName="text_3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rMarg" for="ch" forName="text_3" refType="w" refFor="ch" refForName="accent_3" fact="1.8"/>
                <dgm:constr type="h" for="ch" forName="accent_4" refType="h" fact="0.1316"/>
                <dgm:constr type="w" for="ch" forName="accent_4" refType="h" refFor="ch" refForName="accent_4" op="equ"/>
                <dgm:constr type="ctrY" for="ch" forName="accent_4" refType="h" fact="0.5789"/>
                <dgm:constr type="ctrX" for="ch" forName="accent_4" refType="w"/>
                <dgm:constr type="ctrXOff" for="ch" forName="accent_4" refType="h" fact="-0.2205"/>
                <dgm:constr type="r" for="ch" forName="text_4" refType="ctrX" refFor="ch" refForName="accent_4"/>
                <dgm:constr type="rOff" for="ch" forName="text_4" refType="ctrXOff" refFor="ch" refForName="accent_4"/>
                <dgm:constr type="l" for="ch" forName="text_4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rMarg" for="ch" forName="text_4" refType="w" refFor="ch" refForName="accent_4" fact="1.8"/>
                <dgm:constr type="h" for="ch" forName="accent_5" refType="h" fact="0.1316"/>
                <dgm:constr type="w" for="ch" forName="accent_5" refType="h" refFor="ch" refForName="accent_5" op="equ"/>
                <dgm:constr type="ctrY" for="ch" forName="accent_5" refType="h" fact="0.7368"/>
                <dgm:constr type="ctrX" for="ch" forName="accent_5" refType="w"/>
                <dgm:constr type="ctrXOff" for="ch" forName="accent_5" refType="h" fact="-0.1809"/>
                <dgm:constr type="r" for="ch" forName="text_5" refType="ctrX" refFor="ch" refForName="accent_5"/>
                <dgm:constr type="rOff" for="ch" forName="text_5" refType="ctrXOff" refFor="ch" refForName="accent_5"/>
                <dgm:constr type="l" for="ch" forName="text_5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rMarg" for="ch" forName="text_5" refType="w" refFor="ch" refForName="accent_5" fact="1.8"/>
                <dgm:constr type="h" for="ch" forName="accent_6" refType="h" fact="0.1316"/>
                <dgm:constr type="w" for="ch" forName="accent_6" refType="h" refFor="ch" refForName="accent_6" op="equ"/>
                <dgm:constr type="ctrY" for="ch" forName="accent_6" refType="h" fact="0.8947"/>
                <dgm:constr type="ctrX" for="ch" forName="accent_6" refType="w"/>
                <dgm:constr type="ctrXOff" for="ch" forName="accent_6" refType="h" fact="-0.0943"/>
                <dgm:constr type="r" for="ch" forName="text_6" refType="ctrX" refFor="ch" refForName="accent_6"/>
                <dgm:constr type="rOff" for="ch" forName="text_6" refType="ctrXOff" refFor="ch" refForName="accent_6"/>
                <dgm:constr type="l" for="ch" forName="text_6"/>
                <dgm:constr type="w" for="ch" forName="text_6" refType="h" refFor="ch" refForName="text_6" op="gte"/>
                <dgm:constr type="h" for="ch" forName="text_6" refType="h" refFor="ch" refForName="accent_6" fact="0.8"/>
                <dgm:constr type="ctrY" for="ch" forName="text_6" refType="ctrY" refFor="ch" refForName="accent_6"/>
                <dgm:constr type="rMarg" for="ch" forName="text_6" refType="w" refFor="ch" refForName="accent_6" fact="1.8"/>
                <dgm:constr type="primFontSz" for="ch" ptType="node" op="equ" val="65"/>
              </dgm:constrLst>
            </dgm:if>
            <dgm:else name="Name20">
              <dgm:constrLst>
                <dgm:constr type="h" for="ch" forName="cycle" refType="h"/>
                <dgm:constr type="w" for="ch" forName="cycle" refType="h" refFor="ch" refForName="cycle" fact="0.26"/>
                <dgm:constr type="r" for="ch" forName="cycle" refType="w"/>
                <dgm:constr type="ctrY" for="ch" forName="cycle" refType="h" fact="0.5"/>
                <dgm:constr type="diam" for="ch" forName="cycle" refType="h" fact="1.344"/>
                <dgm:constr type="h" for="ch" forName="accent_1" refType="h" fact="0.1136"/>
                <dgm:constr type="w" for="ch" forName="accent_1" refType="h" refFor="ch" refForName="accent_1" op="equ"/>
                <dgm:constr type="ctrY" for="ch" forName="accent_1" refType="h" fact="0.0909"/>
                <dgm:constr type="ctrX" for="ch" forName="accent_1" refType="w"/>
                <dgm:constr type="ctrXOff" for="ch" forName="accent_1" refType="h" fact="-0.0835"/>
                <dgm:constr type="r" for="ch" forName="text_1" refType="ctrX" refFor="ch" refForName="accent_1"/>
                <dgm:constr type="rOff" for="ch" forName="text_1" refType="ctrXOff" refFor="ch" refForName="accent_1"/>
                <dgm:constr type="l" for="ch" forName="text_1"/>
                <dgm:constr type="w" for="ch" forName="text_1" refType="h" refFor="ch" refForName="text_1" op="gte"/>
                <dgm:constr type="h" for="ch" forName="text_1" refType="h" refFor="ch" refForName="accent_1" fact="0.8"/>
                <dgm:constr type="ctrY" for="ch" forName="text_1" refType="ctrY" refFor="ch" refForName="accent_1"/>
                <dgm:constr type="rMarg" for="ch" forName="text_1" refType="w" refFor="ch" refForName="accent_1" fact="1.8"/>
                <dgm:constr type="h" for="ch" forName="accent_2" refType="h" fact="0.1136"/>
                <dgm:constr type="w" for="ch" forName="accent_2" refType="h" refFor="ch" refForName="accent_2" op="equ"/>
                <dgm:constr type="ctrY" for="ch" forName="accent_2" refType="h" fact="0.2273"/>
                <dgm:constr type="ctrX" for="ch" forName="accent_2" refType="w"/>
                <dgm:constr type="ctrXOff" for="ch" forName="accent_2" refType="h" fact="-0.1658"/>
                <dgm:constr type="r" for="ch" forName="text_2" refType="ctrX" refFor="ch" refForName="accent_2"/>
                <dgm:constr type="rOff" for="ch" forName="text_2" refType="ctrXOff" refFor="ch" refForName="accent_2"/>
                <dgm:constr type="l" for="ch" forName="text_2"/>
                <dgm:constr type="w" for="ch" forName="text_2" refType="h" refFor="ch" refForName="text_2" op="gte"/>
                <dgm:constr type="h" for="ch" forName="text_2" refType="h" refFor="ch" refForName="accent_2" fact="0.8"/>
                <dgm:constr type="ctrY" for="ch" forName="text_2" refType="ctrY" refFor="ch" refForName="accent_2"/>
                <dgm:constr type="rMarg" for="ch" forName="text_2" refType="w" refFor="ch" refForName="accent_2" fact="1.8"/>
                <dgm:constr type="h" for="ch" forName="accent_3" refType="h" fact="0.1136"/>
                <dgm:constr type="w" for="ch" forName="accent_3" refType="h" refFor="ch" refForName="accent_3" op="equ"/>
                <dgm:constr type="ctrY" for="ch" forName="accent_3" refType="h" fact="0.3636"/>
                <dgm:constr type="ctrX" for="ch" forName="accent_3" refType="w"/>
                <dgm:constr type="ctrXOff" for="ch" forName="accent_3" refType="h" fact="-0.2109"/>
                <dgm:constr type="r" for="ch" forName="text_3" refType="ctrX" refFor="ch" refForName="accent_3"/>
                <dgm:constr type="rOff" for="ch" forName="text_3" refType="ctrXOff" refFor="ch" refForName="accent_3"/>
                <dgm:constr type="l" for="ch" forName="text_3"/>
                <dgm:constr type="w" for="ch" forName="text_3" refType="h" refFor="ch" refForName="text_3" op="gte"/>
                <dgm:constr type="h" for="ch" forName="text_3" refType="h" refFor="ch" refForName="accent_3" fact="0.8"/>
                <dgm:constr type="ctrY" for="ch" forName="text_3" refType="ctrY" refFor="ch" refForName="accent_3"/>
                <dgm:constr type="rMarg" for="ch" forName="text_3" refType="w" refFor="ch" refForName="accent_3" fact="1.8"/>
                <dgm:constr type="h" for="ch" forName="accent_4" refType="h" fact="0.1136"/>
                <dgm:constr type="w" for="ch" forName="accent_4" refType="h" refFor="ch" refForName="accent_4" op="equ"/>
                <dgm:constr type="ctrY" for="ch" forName="accent_4" refType="h" fact="0.5"/>
                <dgm:constr type="ctrX" for="ch" forName="accent_4" refType="w"/>
                <dgm:constr type="ctrXOff" for="ch" forName="accent_4" refType="h" fact="-0.2253"/>
                <dgm:constr type="r" for="ch" forName="text_4" refType="ctrX" refFor="ch" refForName="accent_4"/>
                <dgm:constr type="rOff" for="ch" forName="text_4" refType="ctrXOff" refFor="ch" refForName="accent_4"/>
                <dgm:constr type="l" for="ch" forName="text_4"/>
                <dgm:constr type="w" for="ch" forName="text_4" refType="h" refFor="ch" refForName="text_4" op="gte"/>
                <dgm:constr type="h" for="ch" forName="text_4" refType="h" refFor="ch" refForName="accent_4" fact="0.8"/>
                <dgm:constr type="ctrY" for="ch" forName="text_4" refType="ctrY" refFor="ch" refForName="accent_4"/>
                <dgm:constr type="rMarg" for="ch" forName="text_4" refType="w" refFor="ch" refForName="accent_4" fact="1.8"/>
                <dgm:constr type="h" for="ch" forName="accent_5" refType="h" fact="0.1136"/>
                <dgm:constr type="w" for="ch" forName="accent_5" refType="h" refFor="ch" refForName="accent_5" op="equ"/>
                <dgm:constr type="ctrY" for="ch" forName="accent_5" refType="h" fact="0.6364"/>
                <dgm:constr type="ctrX" for="ch" forName="accent_5" refType="w"/>
                <dgm:constr type="ctrXOff" for="ch" forName="accent_5" refType="h" fact="-0.2109"/>
                <dgm:constr type="r" for="ch" forName="text_5" refType="ctrX" refFor="ch" refForName="accent_5"/>
                <dgm:constr type="rOff" for="ch" forName="text_5" refType="ctrXOff" refFor="ch" refForName="accent_5"/>
                <dgm:constr type="l" for="ch" forName="text_5"/>
                <dgm:constr type="w" for="ch" forName="text_5" refType="h" refFor="ch" refForName="text_5" op="gte"/>
                <dgm:constr type="h" for="ch" forName="text_5" refType="h" refFor="ch" refForName="accent_5" fact="0.8"/>
                <dgm:constr type="ctrY" for="ch" forName="text_5" refType="ctrY" refFor="ch" refForName="accent_5"/>
                <dgm:constr type="rMarg" for="ch" forName="text_5" refType="w" refFor="ch" refForName="accent_5" fact="1.8"/>
                <dgm:constr type="h" for="ch" forName="accent_6" refType="h" fact="0.1136"/>
                <dgm:constr type="w" for="ch" forName="accent_6" refType="h" refFor="ch" refForName="accent_6" op="equ"/>
                <dgm:constr type="ctrY" for="ch" forName="accent_6" refType="h" fact="0.7727"/>
                <dgm:constr type="ctrX" for="ch" forName="accent_6" refType="w"/>
                <dgm:constr type="ctrXOff" for="ch" forName="accent_6" refType="h" fact="-0.1658"/>
                <dgm:constr type="r" for="ch" forName="text_6" refType="ctrX" refFor="ch" refForName="accent_6"/>
                <dgm:constr type="rOff" for="ch" forName="text_6" refType="ctrXOff" refFor="ch" refForName="accent_6"/>
                <dgm:constr type="l" for="ch" forName="text_6"/>
                <dgm:constr type="w" for="ch" forName="text_6" refType="h" refFor="ch" refForName="text_6" op="gte"/>
                <dgm:constr type="h" for="ch" forName="text_6" refType="h" refFor="ch" refForName="accent_6" fact="0.8"/>
                <dgm:constr type="ctrY" for="ch" forName="text_6" refType="ctrY" refFor="ch" refForName="accent_6"/>
                <dgm:constr type="rMarg" for="ch" forName="text_6" refType="w" refFor="ch" refForName="accent_6" fact="1.8"/>
                <dgm:constr type="h" for="ch" forName="accent_7" refType="h" fact="0.1136"/>
                <dgm:constr type="w" for="ch" forName="accent_7" refType="h" refFor="ch" refForName="accent_7" op="equ"/>
                <dgm:constr type="ctrY" for="ch" forName="accent_7" refType="h" fact="0.9091"/>
                <dgm:constr type="ctrX" for="ch" forName="accent_7" refType="w"/>
                <dgm:constr type="ctrXOff" for="ch" forName="accent_7" refType="h" fact="-0.0835"/>
                <dgm:constr type="r" for="ch" forName="text_7" refType="ctrX" refFor="ch" refForName="accent_7"/>
                <dgm:constr type="rOff" for="ch" forName="text_7" refType="ctrXOff" refFor="ch" refForName="accent_7"/>
                <dgm:constr type="l" for="ch" forName="text_7"/>
                <dgm:constr type="w" for="ch" forName="text_7" refType="h" refFor="ch" refForName="text_7" op="gte"/>
                <dgm:constr type="h" for="ch" forName="text_7" refType="h" refFor="ch" refForName="accent_7" fact="0.8"/>
                <dgm:constr type="ctrY" for="ch" forName="text_7" refType="ctrY" refFor="ch" refForName="accent_7"/>
                <dgm:constr type="rMarg" for="ch" forName="text_7" refType="w" refFor="ch" refForName="accent_7" fact="1.8"/>
                <dgm:constr type="primFontSz" for="ch" ptType="node" op="equ" val="65"/>
              </dgm:constrLst>
            </dgm:else>
          </dgm:choose>
        </dgm:else>
      </dgm:choose>
      <dgm:layoutNode name="cycle">
        <dgm:choose name="Name21">
          <dgm:if name="Name22" func="var" arg="dir" op="equ" val="norm">
            <dgm:alg type="cycle">
              <dgm:param type="stAng" val="45"/>
              <dgm:param type="spanAng" val="90"/>
            </dgm:alg>
          </dgm:if>
          <dgm:else name="Name23">
            <dgm:alg type="cycle">
              <dgm:param type="stAng" val="225"/>
              <dgm:param type="spanAng" val="90"/>
            </dgm:alg>
          </dgm:else>
        </dgm:choose>
        <dgm:shape xmlns:r="http://schemas.openxmlformats.org/officeDocument/2006/relationships" r:blip="">
          <dgm:adjLst/>
        </dgm:shape>
        <dgm:presOf/>
        <dgm:constrLst>
          <dgm:constr type="w" for="ch" val="1"/>
          <dgm:constr type="h" for="ch" val="1"/>
          <dgm:constr type="diam" for="ch" forName="conn" refType="diam"/>
        </dgm:constrLst>
        <dgm:layoutNode name="srcNode">
          <dgm:alg type="sp"/>
          <dgm:shape xmlns:r="http://schemas.openxmlformats.org/officeDocument/2006/relationships" type="rect" r:blip="" hideGeom="1">
            <dgm:adjLst/>
          </dgm:shape>
          <dgm:presOf/>
        </dgm:layoutNode>
        <dgm:layoutNode name="conn" styleLbl="parChTrans1D2">
          <dgm:alg type="conn">
            <dgm:param type="connRout" val="curve"/>
            <dgm:param type="srcNode" val="srcNode"/>
            <dgm:param type="dstNode" val="dstNode"/>
            <dgm:param type="begPts" val="ctr"/>
            <dgm:param type="endPts" val="ctr"/>
            <dgm:param type="endSty" val="noArr"/>
          </dgm:alg>
          <dgm:shape xmlns:r="http://schemas.openxmlformats.org/officeDocument/2006/relationships" type="conn" r:blip="">
            <dgm:adjLst/>
          </dgm:shape>
          <dgm:presOf axis="desOrSelf" ptType="sibTrans" hideLastTrans="0" st="0" cnt="1"/>
          <dgm:constrLst>
            <dgm:constr type="begPad"/>
            <dgm:constr type="endPad"/>
          </dgm:constrLst>
        </dgm:layoutNode>
        <dgm:layoutNode name="extraNode">
          <dgm:alg type="sp"/>
          <dgm:shape xmlns:r="http://schemas.openxmlformats.org/officeDocument/2006/relationships" type="rect" r:blip="" hideGeom="1">
            <dgm:adjLst/>
          </dgm:shape>
          <dgm:presOf/>
        </dgm:layoutNode>
        <dgm:layoutNode name="dstNode">
          <dgm:alg type="sp"/>
          <dgm:shape xmlns:r="http://schemas.openxmlformats.org/officeDocument/2006/relationships" type="rect" r:blip="" hideGeom="1">
            <dgm:adjLst/>
          </dgm:shape>
          <dgm:presOf/>
        </dgm:layoutNode>
      </dgm:layoutNode>
      <dgm:forEach name="wrapper" axis="self" ptType="parTrans">
        <dgm:forEach name="wrapper2" axis="self" ptType="sibTrans" st="2">
          <dgm:forEach name="accentRepeat" axis="self">
            <dgm:layoutNode name="accentRepeatNode" styleLbl="solidFgAcc1">
              <dgm:alg type="sp"/>
              <dgm:shape xmlns:r="http://schemas.openxmlformats.org/officeDocument/2006/relationships" type="ellipse" r:blip="">
                <dgm:adjLst/>
              </dgm:shape>
              <dgm:presOf/>
            </dgm:layoutNode>
          </dgm:forEach>
        </dgm:forEach>
      </dgm:forEach>
      <dgm:forEach name="Name24" axis="ch" ptType="node" cnt="1">
        <dgm:layoutNode name="text_1" styleLbl="node1">
          <dgm:varLst>
            <dgm:bulletEnabled val="1"/>
          </dgm:varLst>
          <dgm:choose name="Name25">
            <dgm:if name="Name26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27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1">
          <dgm:alg type="sp"/>
          <dgm:shape xmlns:r="http://schemas.openxmlformats.org/officeDocument/2006/relationships" r:blip="">
            <dgm:adjLst/>
          </dgm:shape>
          <dgm:presOf/>
          <dgm:constrLst/>
          <dgm:forEach name="Name28" ref="accentRepeat"/>
        </dgm:layoutNode>
      </dgm:forEach>
      <dgm:forEach name="Name29" axis="ch" ptType="node" st="2" cnt="1">
        <dgm:layoutNode name="text_2" styleLbl="node1">
          <dgm:varLst>
            <dgm:bulletEnabled val="1"/>
          </dgm:varLst>
          <dgm:choose name="Name30">
            <dgm:if name="Name31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32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2">
          <dgm:alg type="sp"/>
          <dgm:shape xmlns:r="http://schemas.openxmlformats.org/officeDocument/2006/relationships" r:blip="">
            <dgm:adjLst/>
          </dgm:shape>
          <dgm:presOf/>
          <dgm:constrLst/>
          <dgm:forEach name="Name33" ref="accentRepeat"/>
        </dgm:layoutNode>
      </dgm:forEach>
      <dgm:forEach name="Name34" axis="ch" ptType="node" st="3" cnt="1">
        <dgm:layoutNode name="text_3" styleLbl="node1">
          <dgm:varLst>
            <dgm:bulletEnabled val="1"/>
          </dgm:varLst>
          <dgm:choose name="Name35">
            <dgm:if name="Name36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37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3">
          <dgm:alg type="sp"/>
          <dgm:shape xmlns:r="http://schemas.openxmlformats.org/officeDocument/2006/relationships" r:blip="">
            <dgm:adjLst/>
          </dgm:shape>
          <dgm:presOf/>
          <dgm:constrLst/>
          <dgm:forEach name="Name38" ref="accentRepeat"/>
        </dgm:layoutNode>
      </dgm:forEach>
      <dgm:forEach name="Name39" axis="ch" ptType="node" st="4" cnt="1">
        <dgm:layoutNode name="text_4" styleLbl="node1">
          <dgm:varLst>
            <dgm:bulletEnabled val="1"/>
          </dgm:varLst>
          <dgm:choose name="Name40">
            <dgm:if name="Name41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42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4">
          <dgm:alg type="sp"/>
          <dgm:shape xmlns:r="http://schemas.openxmlformats.org/officeDocument/2006/relationships" r:blip="">
            <dgm:adjLst/>
          </dgm:shape>
          <dgm:presOf/>
          <dgm:constrLst/>
          <dgm:forEach name="Name43" ref="accentRepeat"/>
        </dgm:layoutNode>
      </dgm:forEach>
      <dgm:forEach name="Name44" axis="ch" ptType="node" st="5" cnt="1">
        <dgm:layoutNode name="text_5" styleLbl="node1">
          <dgm:varLst>
            <dgm:bulletEnabled val="1"/>
          </dgm:varLst>
          <dgm:choose name="Name45">
            <dgm:if name="Name46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47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5">
          <dgm:alg type="sp"/>
          <dgm:shape xmlns:r="http://schemas.openxmlformats.org/officeDocument/2006/relationships" r:blip="">
            <dgm:adjLst/>
          </dgm:shape>
          <dgm:presOf/>
          <dgm:constrLst/>
          <dgm:forEach name="Name48" ref="accentRepeat"/>
        </dgm:layoutNode>
      </dgm:forEach>
      <dgm:forEach name="Name49" axis="ch" ptType="node" st="6" cnt="1">
        <dgm:layoutNode name="text_6" styleLbl="node1">
          <dgm:varLst>
            <dgm:bulletEnabled val="1"/>
          </dgm:varLst>
          <dgm:choose name="Name50">
            <dgm:if name="Name51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52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6">
          <dgm:alg type="sp"/>
          <dgm:shape xmlns:r="http://schemas.openxmlformats.org/officeDocument/2006/relationships" r:blip="">
            <dgm:adjLst/>
          </dgm:shape>
          <dgm:presOf/>
          <dgm:constrLst/>
          <dgm:forEach name="Name53" ref="accentRepeat"/>
        </dgm:layoutNode>
      </dgm:forEach>
      <dgm:forEach name="Name54" axis="ch" ptType="node" st="7" cnt="1">
        <dgm:layoutNode name="text_7" styleLbl="node1">
          <dgm:varLst>
            <dgm:bulletEnabled val="1"/>
          </dgm:varLst>
          <dgm:choose name="Name55">
            <dgm:if name="Name56" func="var" arg="dir" op="equ" val="norm">
              <dgm:alg type="tx">
                <dgm:param type="parTxLTRAlign" val="l"/>
                <dgm:param type="shpTxLTRAlignCh" val="l"/>
                <dgm:param type="parTxRTLAlign" val="l"/>
                <dgm:param type="shpTxRTLAlignCh" val="l"/>
              </dgm:alg>
            </dgm:if>
            <dgm:else name="Name57">
              <dgm:alg type="tx">
                <dgm:param type="parTxLTRAlign" val="r"/>
                <dgm:param type="shpTxLTRAlignCh" val="r"/>
                <dgm:param type="parTxRTLAlign" val="r"/>
                <dgm:param type="shpTxRTLAlignCh" val="r"/>
              </dgm:alg>
            </dgm:else>
          </dgm:choose>
          <dgm:shape xmlns:r="http://schemas.openxmlformats.org/officeDocument/2006/relationships" type="rect" r:blip="">
            <dgm:adjLst/>
          </dgm:shape>
          <dgm:presOf axis="desOrSelf" ptType="node"/>
          <dgm:constrLst>
            <dgm:constr type="primFontSz" val="65"/>
            <dgm:constr type="lMarg" refType="primFontSz" fact="0.2"/>
            <dgm:constr type="rMarg" refType="primFontSz" fact="0.2"/>
            <dgm:constr type="tMarg" refType="primFontSz" fact="0.2"/>
            <dgm:constr type="bMarg" refType="primFontSz" fact="0.2"/>
          </dgm:constrLst>
          <dgm:ruleLst>
            <dgm:rule type="primFontSz" val="5" fact="NaN" max="NaN"/>
          </dgm:ruleLst>
        </dgm:layoutNode>
        <dgm:layoutNode name="accent_7">
          <dgm:alg type="sp"/>
          <dgm:shape xmlns:r="http://schemas.openxmlformats.org/officeDocument/2006/relationships" r:blip="">
            <dgm:adjLst/>
          </dgm:shape>
          <dgm:presOf/>
          <dgm:constrLst/>
          <dgm:forEach name="Name58" ref="accentRepeat"/>
        </dgm:layoutNode>
      </dgm:forEach>
    </dgm:layoutNod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2">
  <dgm:title val=""/>
  <dgm:desc val=""/>
  <dgm:catLst>
    <dgm:cat type="simple" pri="102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3">
        <a:scrgbClr r="0" g="0" b="0"/>
      </a:lnRef>
      <a:fillRef idx="1">
        <a:scrgbClr r="0" g="0" b="0"/>
      </a:fillRef>
      <a:effectRef idx="1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681277</xdr:colOff>
      <xdr:row>4</xdr:row>
      <xdr:rowOff>13854</xdr:rowOff>
    </xdr:from>
    <xdr:to>
      <xdr:col>9</xdr:col>
      <xdr:colOff>872837</xdr:colOff>
      <xdr:row>40</xdr:row>
      <xdr:rowOff>138544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D079AC0-AAAC-467F-9235-DDF672AB25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668707</xdr:colOff>
      <xdr:row>28</xdr:row>
      <xdr:rowOff>27513</xdr:rowOff>
    </xdr:from>
    <xdr:to>
      <xdr:col>16</xdr:col>
      <xdr:colOff>506711</xdr:colOff>
      <xdr:row>62</xdr:row>
      <xdr:rowOff>136461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7332617-EB87-4722-97CD-5FA96A58D9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364938</xdr:colOff>
      <xdr:row>6</xdr:row>
      <xdr:rowOff>99544</xdr:rowOff>
    </xdr:from>
    <xdr:to>
      <xdr:col>5</xdr:col>
      <xdr:colOff>835585</xdr:colOff>
      <xdr:row>34</xdr:row>
      <xdr:rowOff>132040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2EC22FE-8363-4979-9283-6C37942037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119063</xdr:rowOff>
    </xdr:from>
    <xdr:to>
      <xdr:col>18</xdr:col>
      <xdr:colOff>455714</xdr:colOff>
      <xdr:row>47</xdr:row>
      <xdr:rowOff>156134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4049CEB-D200-439C-A617-ECFC82AC2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0" y="881063"/>
          <a:ext cx="11885714" cy="82285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302000</xdr:colOff>
      <xdr:row>4</xdr:row>
      <xdr:rowOff>47625</xdr:rowOff>
    </xdr:from>
    <xdr:to>
      <xdr:col>14</xdr:col>
      <xdr:colOff>733424</xdr:colOff>
      <xdr:row>18</xdr:row>
      <xdr:rowOff>176213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3523DBED-AAFE-4C1F-AE69-3ADBA0FBBFD9}"/>
            </a:ext>
          </a:extLst>
        </xdr:cNvPr>
        <xdr:cNvGrpSpPr/>
      </xdr:nvGrpSpPr>
      <xdr:grpSpPr>
        <a:xfrm>
          <a:off x="1835525" y="809625"/>
          <a:ext cx="9575424" cy="2795588"/>
          <a:chOff x="7354383" y="223837"/>
          <a:chExt cx="8390442" cy="2795588"/>
        </a:xfrm>
      </xdr:grpSpPr>
      <xdr:graphicFrame macro="">
        <xdr:nvGraphicFramePr>
          <xdr:cNvPr id="3" name="Diagrama 2">
            <a:extLst>
              <a:ext uri="{FF2B5EF4-FFF2-40B4-BE49-F238E27FC236}">
                <a16:creationId xmlns:a16="http://schemas.microsoft.com/office/drawing/2014/main" id="{1371F0B7-5993-B012-6B8A-E6F705B32522}"/>
              </a:ext>
            </a:extLst>
          </xdr:cNvPr>
          <xdr:cNvGraphicFramePr/>
        </xdr:nvGraphicFramePr>
        <xdr:xfrm>
          <a:off x="7381875" y="223837"/>
          <a:ext cx="8362950" cy="2795588"/>
        </xdr:xfrm>
        <a:graphic>
          <a:graphicData uri="http://schemas.openxmlformats.org/drawingml/2006/diagram">
            <dgm:relIds xmlns:dgm="http://schemas.openxmlformats.org/drawingml/2006/diagram" xmlns:r="http://schemas.openxmlformats.org/officeDocument/2006/relationships" r:dm="rId1" r:lo="rId2" r:qs="rId3" r:cs="rId4"/>
          </a:graphicData>
        </a:graphic>
      </xdr:graphicFrame>
      <xdr:sp macro="" textlink="">
        <xdr:nvSpPr>
          <xdr:cNvPr id="4" name="Elipse 3">
            <a:extLst>
              <a:ext uri="{FF2B5EF4-FFF2-40B4-BE49-F238E27FC236}">
                <a16:creationId xmlns:a16="http://schemas.microsoft.com/office/drawing/2014/main" id="{93D9012B-D6FC-DA65-16E3-3126913AA11E}"/>
              </a:ext>
            </a:extLst>
          </xdr:cNvPr>
          <xdr:cNvSpPr/>
        </xdr:nvSpPr>
        <xdr:spPr>
          <a:xfrm>
            <a:off x="7354383" y="419101"/>
            <a:ext cx="695325" cy="752474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DO" sz="2800" b="1">
                <a:latin typeface="Avenir Next LT Pro" panose="020B0504020202020204" pitchFamily="34" charset="0"/>
              </a:rPr>
              <a:t>1</a:t>
            </a:r>
          </a:p>
        </xdr:txBody>
      </xdr:sp>
      <xdr:sp macro="" textlink="">
        <xdr:nvSpPr>
          <xdr:cNvPr id="5" name="Elipse 4">
            <a:extLst>
              <a:ext uri="{FF2B5EF4-FFF2-40B4-BE49-F238E27FC236}">
                <a16:creationId xmlns:a16="http://schemas.microsoft.com/office/drawing/2014/main" id="{23FBEF90-EEF7-13AF-AE3F-A6C053187AD4}"/>
              </a:ext>
            </a:extLst>
          </xdr:cNvPr>
          <xdr:cNvSpPr/>
        </xdr:nvSpPr>
        <xdr:spPr>
          <a:xfrm>
            <a:off x="7563934" y="1257301"/>
            <a:ext cx="695325" cy="752474"/>
          </a:xfrm>
          <a:prstGeom prst="ellipse">
            <a:avLst/>
          </a:prstGeom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DO" sz="2800" b="1">
                <a:latin typeface="Avenir Next LT Pro" panose="020B0504020202020204" pitchFamily="34" charset="0"/>
              </a:rPr>
              <a:t>2</a:t>
            </a:r>
          </a:p>
        </xdr:txBody>
      </xdr:sp>
      <xdr:sp macro="" textlink="">
        <xdr:nvSpPr>
          <xdr:cNvPr id="6" name="Elipse 5">
            <a:extLst>
              <a:ext uri="{FF2B5EF4-FFF2-40B4-BE49-F238E27FC236}">
                <a16:creationId xmlns:a16="http://schemas.microsoft.com/office/drawing/2014/main" id="{43F8FCB4-741D-7FE9-E8B7-6CA84D2F5D35}"/>
              </a:ext>
            </a:extLst>
          </xdr:cNvPr>
          <xdr:cNvSpPr/>
        </xdr:nvSpPr>
        <xdr:spPr>
          <a:xfrm>
            <a:off x="7354384" y="2095501"/>
            <a:ext cx="695325" cy="752474"/>
          </a:xfrm>
          <a:prstGeom prst="ellipse">
            <a:avLst/>
          </a:prstGeom>
          <a:solidFill>
            <a:srgbClr val="FFC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s-DO" sz="2800" b="1">
                <a:latin typeface="Avenir Next LT Pro" panose="020B0504020202020204" pitchFamily="34" charset="0"/>
              </a:rPr>
              <a:t>3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245321</xdr:colOff>
      <xdr:row>4</xdr:row>
      <xdr:rowOff>40229</xdr:rowOff>
    </xdr:from>
    <xdr:to>
      <xdr:col>20</xdr:col>
      <xdr:colOff>521410</xdr:colOff>
      <xdr:row>49</xdr:row>
      <xdr:rowOff>96831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F6D8342-4AD0-425A-A1D4-19EF9EFC48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_11"/>
      <sheetName val="[MFLOW96.XLS]_WIN_TEMP_MFLOW9_3"/>
      <sheetName val="[MFLOW96.XLS]_WIN_TEMP_MFLOW9_2"/>
      <sheetName val="[MFLOW96.XLS]_WIN_TEMP_MFLOW9_4"/>
      <sheetName val="[MFLOW96.XLS]_WIN_TEMP_MFLOW9_5"/>
      <sheetName val="[MFLOW96.XLS]_WIN_TEMP_MFLOW9_6"/>
      <sheetName val="[MFLOW96.XLS]_WIN_TEMP_MFLOW9_7"/>
      <sheetName val="[MFLOW96.XLS]_WIN_TEMP_MFLOW9_9"/>
      <sheetName val="[MFLOW96.XLS]_WIN_TEMP_MFLOW9_8"/>
      <sheetName val="[MFLOW96.XLS]_WIN_TEMP_MFLOW_10"/>
      <sheetName val="[MFLOW96.XLS]_WIN_TEMP_MFLOW_12"/>
      <sheetName val="[MFLOW96.XLS]_WIN_TEMP_MFLOW_13"/>
      <sheetName val="[MFLOW96.XLS]_WIN_TEMP_MFLOW_18"/>
      <sheetName val="[MFLOW96.XLS]_WIN_TEMP_MFLOW_14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4"/>
      <sheetName val="[MFLOW96.XLS]_WIN_TEMP_MFLOW_22"/>
      <sheetName val="[MFLOW96.XLS]_WIN_TEMP_MFLOW_23"/>
      <sheetName val="[MFLOW96.XLS]_WIN_TEMP_MFLOW_25"/>
      <sheetName val="[MFLOW96.XLS]_WIN_TEMP_MFLOW_28"/>
      <sheetName val="[MFLOW96.XLS]_WIN_TEMP_MFLOW_26"/>
      <sheetName val="[MFLOW96.XLS]_WIN_TEMP_MFLOW_27"/>
      <sheetName val="[MFLOW96.XLS]_WIN_TEMP_MFLOW_29"/>
      <sheetName val="[MFLOW96.XLS]_WIN_TEMP_MFLOW_30"/>
      <sheetName val="[MFLOW96.XLS]_WIN_TEMP_MFLOW_32"/>
      <sheetName val="[MFLOW96.XLS]_WIN_TEMP_MFLOW_31"/>
      <sheetName val="[MFLOW96.XLS]_WIN_TEMP_MFLOW_34"/>
      <sheetName val="[MFLOW96.XLS]_WIN_TEMP_MFLOW_33"/>
      <sheetName val="[MFLOW96.XLS]_WIN_TEMP_MFLOW_38"/>
      <sheetName val="[MFLOW96.XLS]_WIN_TEMP_MFLOW_35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  <sheetName val="ĨĨ_x0018__x0018_COM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DSSARMRED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  <sheetName val="PRIVATE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B78" t="str">
            <v>Exports of goods and services</v>
          </cell>
          <cell r="S78">
            <v>5315.9</v>
          </cell>
        </row>
        <row r="79">
          <cell r="B79" t="str">
            <v xml:space="preserve">   Goods</v>
          </cell>
          <cell r="S79">
            <v>3452.5</v>
          </cell>
        </row>
        <row r="80">
          <cell r="B80" t="str">
            <v>Domestic</v>
          </cell>
          <cell r="S80">
            <v>736.39999999999986</v>
          </cell>
        </row>
        <row r="81">
          <cell r="B81" t="str">
            <v>Free trade zones</v>
          </cell>
          <cell r="S81">
            <v>2716.1000000000004</v>
          </cell>
        </row>
        <row r="82">
          <cell r="B82" t="str">
            <v xml:space="preserve">   Services</v>
          </cell>
          <cell r="S82">
            <v>1863.4</v>
          </cell>
        </row>
        <row r="83">
          <cell r="B83" t="str">
            <v xml:space="preserve">      Tourism receipts</v>
          </cell>
          <cell r="S83">
            <v>1428.8</v>
          </cell>
        </row>
        <row r="84">
          <cell r="B84" t="str">
            <v>Total exports of goods</v>
          </cell>
          <cell r="S84">
            <v>0</v>
          </cell>
        </row>
        <row r="85">
          <cell r="B85" t="str">
            <v>Imports of goods and services</v>
          </cell>
          <cell r="S85">
            <v>5899.8</v>
          </cell>
        </row>
        <row r="86">
          <cell r="B86" t="str">
            <v xml:space="preserve">   Goods (including free trade zones)</v>
          </cell>
          <cell r="S86">
            <v>4903.2</v>
          </cell>
        </row>
        <row r="87">
          <cell r="B87" t="str">
            <v xml:space="preserve">      Consumer Goods</v>
          </cell>
          <cell r="S87">
            <v>1092.5999999999999</v>
          </cell>
        </row>
        <row r="88">
          <cell r="B88" t="str">
            <v xml:space="preserve">         Durable</v>
          </cell>
          <cell r="S88">
            <v>517.9</v>
          </cell>
        </row>
        <row r="89">
          <cell r="B89" t="str">
            <v xml:space="preserve">         Non durable</v>
          </cell>
          <cell r="S89">
            <v>574.69999999999993</v>
          </cell>
        </row>
        <row r="90">
          <cell r="B90" t="str">
            <v xml:space="preserve">      Primary/Intermediate goods</v>
          </cell>
          <cell r="S90">
            <v>1284.8999999999999</v>
          </cell>
        </row>
        <row r="91">
          <cell r="B91" t="str">
            <v xml:space="preserve">         of which: Petroleum products</v>
          </cell>
          <cell r="S91">
            <v>521.6</v>
          </cell>
        </row>
        <row r="92">
          <cell r="B92" t="str">
            <v xml:space="preserve">      Capital goods</v>
          </cell>
          <cell r="S92">
            <v>614.19999999999993</v>
          </cell>
        </row>
        <row r="93">
          <cell r="B93" t="str">
            <v xml:space="preserve">         of which: Related to privatization</v>
          </cell>
          <cell r="S93">
            <v>0</v>
          </cell>
        </row>
        <row r="94">
          <cell r="B94" t="str">
            <v xml:space="preserve">   Services</v>
          </cell>
          <cell r="S94">
            <v>996.60000000000014</v>
          </cell>
        </row>
        <row r="95">
          <cell r="B95" t="str">
            <v>Total imports of goods</v>
          </cell>
          <cell r="S95">
            <v>0</v>
          </cell>
        </row>
        <row r="96">
          <cell r="B96" t="str">
            <v>Foreign direct investment (net)</v>
          </cell>
          <cell r="S96">
            <v>206.8</v>
          </cell>
        </row>
        <row r="97">
          <cell r="B97" t="str">
            <v xml:space="preserve">   of which: Related to privatization</v>
          </cell>
          <cell r="S97">
            <v>0</v>
          </cell>
        </row>
        <row r="98">
          <cell r="B98" t="str">
            <v>Imports net of FTZ imports</v>
          </cell>
        </row>
        <row r="99">
          <cell r="B99" t="str">
            <v>Commercial banks (net capital flow)</v>
          </cell>
          <cell r="S99">
            <v>18</v>
          </cell>
        </row>
        <row r="101">
          <cell r="B101" t="str">
            <v>Net official international reserves (increase +)</v>
          </cell>
          <cell r="S101">
            <v>-469.60264180264187</v>
          </cell>
        </row>
        <row r="102">
          <cell r="B102" t="str">
            <v xml:space="preserve">   Gross reserves (increase +)</v>
          </cell>
          <cell r="S102">
            <v>-386.6</v>
          </cell>
        </row>
        <row r="103">
          <cell r="B103" t="str">
            <v xml:space="preserve">   Liabilities (increase -)</v>
          </cell>
          <cell r="S103">
            <v>-83.002641802641847</v>
          </cell>
        </row>
        <row r="104">
          <cell r="B104" t="str">
            <v xml:space="preserve">      of which: Use of Fund credits (increase -)</v>
          </cell>
          <cell r="S104">
            <v>8.1999999999999993</v>
          </cell>
        </row>
        <row r="106">
          <cell r="B106" t="str">
            <v>Valuation adjustment</v>
          </cell>
          <cell r="S106">
            <v>0</v>
          </cell>
        </row>
        <row r="107">
          <cell r="B107" t="str">
            <v>Domestic imports</v>
          </cell>
          <cell r="S107">
            <v>2991.7</v>
          </cell>
        </row>
        <row r="108">
          <cell r="B108" t="str">
            <v>External public sector debt</v>
          </cell>
          <cell r="S108">
            <v>3946.42</v>
          </cell>
        </row>
        <row r="110">
          <cell r="B110" t="str">
            <v>Interest due</v>
          </cell>
        </row>
        <row r="111">
          <cell r="B111" t="str">
            <v xml:space="preserve">   Nonfinancial public sector</v>
          </cell>
        </row>
        <row r="112">
          <cell r="B112" t="str">
            <v xml:space="preserve">      Government</v>
          </cell>
        </row>
        <row r="113">
          <cell r="B113" t="str">
            <v xml:space="preserve">      Public enterprises</v>
          </cell>
        </row>
        <row r="114">
          <cell r="B114" t="str">
            <v xml:space="preserve">   Financial public sector</v>
          </cell>
        </row>
        <row r="115">
          <cell r="B115" t="str">
            <v xml:space="preserve">      BCRD (on nonreserve liabilities)</v>
          </cell>
        </row>
        <row r="116">
          <cell r="B116" t="str">
            <v xml:space="preserve">      BCRD (on reserve liabilities)</v>
          </cell>
        </row>
        <row r="117">
          <cell r="B117" t="str">
            <v xml:space="preserve">      Other (eg, Banco de Reservas)</v>
          </cell>
        </row>
        <row r="118">
          <cell r="B118" t="str">
            <v xml:space="preserve">   Interest on arrears</v>
          </cell>
        </row>
        <row r="119">
          <cell r="B119" t="str">
            <v xml:space="preserve">      Of which: on reserve liabilities</v>
          </cell>
        </row>
        <row r="121">
          <cell r="B121" t="str">
            <v>Reprogramed or forgiven interest</v>
          </cell>
        </row>
        <row r="122">
          <cell r="B122" t="str">
            <v>New arrears on interest due</v>
          </cell>
        </row>
        <row r="124">
          <cell r="B124" t="str">
            <v>Net use of Fund credit</v>
          </cell>
        </row>
        <row r="125">
          <cell r="B125" t="str">
            <v xml:space="preserve">   Purchase</v>
          </cell>
        </row>
        <row r="126">
          <cell r="B126" t="str">
            <v xml:space="preserve">   Repurchase</v>
          </cell>
        </row>
        <row r="128">
          <cell r="B128" t="str">
            <v>Disbursements (medium/long-term debt)</v>
          </cell>
        </row>
        <row r="129">
          <cell r="B129" t="str">
            <v xml:space="preserve">   Nonfinancial public sector</v>
          </cell>
        </row>
        <row r="130">
          <cell r="B130" t="str">
            <v xml:space="preserve">      Government</v>
          </cell>
        </row>
        <row r="131">
          <cell r="B131" t="str">
            <v xml:space="preserve">      Public enterprises</v>
          </cell>
        </row>
        <row r="132">
          <cell r="B132" t="str">
            <v xml:space="preserve">   Financial public sector</v>
          </cell>
        </row>
        <row r="133">
          <cell r="B133" t="str">
            <v xml:space="preserve">      BCRD</v>
          </cell>
        </row>
        <row r="134">
          <cell r="B134" t="str">
            <v xml:space="preserve">      Other (eg, Banco de Reservas)</v>
          </cell>
        </row>
        <row r="136">
          <cell r="B136" t="str">
            <v>Amortization due (medium/long-term debt)</v>
          </cell>
        </row>
        <row r="137">
          <cell r="B137" t="str">
            <v xml:space="preserve">   Nonfinancial public sector</v>
          </cell>
        </row>
        <row r="138">
          <cell r="B138" t="str">
            <v xml:space="preserve">      Government</v>
          </cell>
        </row>
        <row r="139">
          <cell r="B139" t="str">
            <v xml:space="preserve">      Public enterprises</v>
          </cell>
        </row>
        <row r="140">
          <cell r="B140" t="str">
            <v xml:space="preserve">   Financial public sector</v>
          </cell>
        </row>
        <row r="141">
          <cell r="B141" t="str">
            <v xml:space="preserve">      BCRD</v>
          </cell>
        </row>
        <row r="142">
          <cell r="B142" t="str">
            <v xml:space="preserve">      Other (eg, Banco de Reservas)</v>
          </cell>
        </row>
        <row r="144">
          <cell r="B144" t="str">
            <v>Debt rescheduled (medium/long-term debt)</v>
          </cell>
        </row>
        <row r="145">
          <cell r="B145" t="str">
            <v>Debt forgiven (medium/long-term debt)</v>
          </cell>
        </row>
        <row r="146">
          <cell r="B146" t="str">
            <v>New arrears (amortization on med/long-term debt)</v>
          </cell>
        </row>
        <row r="147">
          <cell r="B147" t="str">
            <v>Reduction in outstanding arrears</v>
          </cell>
        </row>
        <row r="149">
          <cell r="B149" t="str">
            <v>From fiscal sector</v>
          </cell>
        </row>
        <row r="150">
          <cell r="B150">
            <v>36262.378366666664</v>
          </cell>
        </row>
        <row r="152">
          <cell r="B152" t="str">
            <v>Public sector consumption (from 1995: GG)</v>
          </cell>
          <cell r="S152">
            <v>6692.02</v>
          </cell>
        </row>
        <row r="153">
          <cell r="B153" t="str">
            <v xml:space="preserve">Public sector investment </v>
          </cell>
          <cell r="S153">
            <v>13490</v>
          </cell>
        </row>
        <row r="154">
          <cell r="B154" t="str">
            <v>Public saving</v>
          </cell>
          <cell r="S154">
            <v>8600.9861474592726</v>
          </cell>
        </row>
        <row r="155">
          <cell r="B155" t="str">
            <v>PS current account balance</v>
          </cell>
          <cell r="S155">
            <v>8934.586147459273</v>
          </cell>
        </row>
        <row r="156">
          <cell r="B156" t="str">
            <v>Quasi-fiscal operations</v>
          </cell>
        </row>
        <row r="157">
          <cell r="B157" t="str">
            <v>Grants</v>
          </cell>
        </row>
        <row r="159">
          <cell r="B159" t="str">
            <v>Overall balance of the consolidated public sector</v>
          </cell>
        </row>
        <row r="160">
          <cell r="B160" t="str">
            <v>Residual</v>
          </cell>
        </row>
        <row r="165">
          <cell r="B165" t="str">
            <v>From monetary sector (stocks)</v>
          </cell>
        </row>
        <row r="166">
          <cell r="B166">
            <v>36283.028455092594</v>
          </cell>
        </row>
        <row r="167">
          <cell r="B167" t="str">
            <v>Net international assets/liabilities</v>
          </cell>
        </row>
        <row r="169">
          <cell r="B169" t="str">
            <v>BCRD</v>
          </cell>
        </row>
        <row r="170">
          <cell r="B170" t="str">
            <v>Official net international reserves</v>
          </cell>
        </row>
        <row r="171">
          <cell r="B171" t="str">
            <v xml:space="preserve">   Assets</v>
          </cell>
        </row>
        <row r="172">
          <cell r="B172" t="str">
            <v xml:space="preserve">   Liabilities</v>
          </cell>
        </row>
        <row r="174">
          <cell r="B174" t="str">
            <v>Medium&amp;long-term liabilities</v>
          </cell>
        </row>
        <row r="175">
          <cell r="B175" t="str">
            <v>Restructured commercial bank debt</v>
          </cell>
        </row>
        <row r="176">
          <cell r="B176" t="str">
            <v xml:space="preserve">   less collateral bonds</v>
          </cell>
        </row>
        <row r="177">
          <cell r="B177" t="str">
            <v>Other</v>
          </cell>
        </row>
        <row r="179">
          <cell r="B179" t="str">
            <v>Commercial banks</v>
          </cell>
        </row>
        <row r="180">
          <cell r="B180" t="str">
            <v>Net foreign assets</v>
          </cell>
        </row>
        <row r="181">
          <cell r="B181" t="str">
            <v xml:space="preserve">   Assets</v>
          </cell>
        </row>
        <row r="182">
          <cell r="B182" t="str">
            <v xml:space="preserve">   Liabilities</v>
          </cell>
        </row>
        <row r="184">
          <cell r="B184" t="str">
            <v>Banco de Reservas</v>
          </cell>
        </row>
        <row r="185">
          <cell r="B185" t="str">
            <v>Net foreign assets</v>
          </cell>
        </row>
        <row r="186">
          <cell r="B186" t="str">
            <v xml:space="preserve">   Assets</v>
          </cell>
        </row>
        <row r="187">
          <cell r="B187" t="str">
            <v xml:space="preserve">   Liabilities</v>
          </cell>
        </row>
        <row r="189">
          <cell r="B189" t="str">
            <v>Private commercial banks</v>
          </cell>
        </row>
        <row r="190">
          <cell r="B190" t="str">
            <v>Net foreign assets</v>
          </cell>
        </row>
        <row r="191">
          <cell r="B191" t="str">
            <v xml:space="preserve">   Assets</v>
          </cell>
        </row>
        <row r="192">
          <cell r="B192" t="str">
            <v xml:space="preserve">   Liabilities</v>
          </cell>
        </row>
        <row r="194">
          <cell r="B194" t="str">
            <v>Net credit to the nonfinancial public sector</v>
          </cell>
        </row>
        <row r="195">
          <cell r="B195" t="str">
            <v xml:space="preserve">   Central government (direct)</v>
          </cell>
        </row>
        <row r="196">
          <cell r="B196" t="str">
            <v xml:space="preserve">   Rest of NFPS</v>
          </cell>
        </row>
        <row r="198">
          <cell r="B198" t="str">
            <v>BCRD</v>
          </cell>
        </row>
        <row r="199">
          <cell r="B199" t="str">
            <v>Central government (direct)</v>
          </cell>
        </row>
        <row r="200">
          <cell r="B200" t="str">
            <v>Losses, interest less forex commision</v>
          </cell>
        </row>
        <row r="201">
          <cell r="B201" t="str">
            <v>Rest of Public sector</v>
          </cell>
        </row>
        <row r="202">
          <cell r="B202" t="str">
            <v>Credit to public enterprises</v>
          </cell>
        </row>
        <row r="203">
          <cell r="B203" t="str">
            <v>Banco de Reservas</v>
          </cell>
        </row>
        <row r="204">
          <cell r="B204" t="str">
            <v>Central government</v>
          </cell>
        </row>
        <row r="205">
          <cell r="B205" t="str">
            <v>Municipalities &amp; other government</v>
          </cell>
        </row>
        <row r="206">
          <cell r="B206" t="str">
            <v>Rest of NFPS</v>
          </cell>
        </row>
        <row r="207">
          <cell r="B207" t="str">
            <v>Credit to public enterprises</v>
          </cell>
        </row>
        <row r="208">
          <cell r="B208" t="str">
            <v>Private commercial banks</v>
          </cell>
        </row>
        <row r="209">
          <cell r="B209" t="str">
            <v>Central government</v>
          </cell>
        </row>
        <row r="210">
          <cell r="B210" t="str">
            <v>Municipalities &amp; other government</v>
          </cell>
        </row>
        <row r="211">
          <cell r="B211" t="str">
            <v>Rest of NFPS</v>
          </cell>
        </row>
        <row r="212">
          <cell r="B212" t="str">
            <v>Credit to public enterprises</v>
          </cell>
        </row>
        <row r="213">
          <cell r="B213" t="str">
            <v>Monetary aggregates (Banking system)</v>
          </cell>
        </row>
        <row r="214">
          <cell r="B214" t="str">
            <v>Currency in circulation</v>
          </cell>
        </row>
        <row r="215">
          <cell r="B215" t="str">
            <v>Base money (M0)</v>
          </cell>
        </row>
        <row r="216">
          <cell r="B216" t="str">
            <v>M1</v>
          </cell>
        </row>
        <row r="217">
          <cell r="B217" t="str">
            <v>M2</v>
          </cell>
        </row>
        <row r="218">
          <cell r="B218" t="str">
            <v>Liabilities to the private sector</v>
          </cell>
        </row>
        <row r="220">
          <cell r="B220" t="str">
            <v>Monetary aggregates (Financial system)</v>
          </cell>
        </row>
        <row r="221">
          <cell r="B221" t="str">
            <v>Currency in circulation</v>
          </cell>
        </row>
        <row r="222">
          <cell r="B222" t="str">
            <v>M1</v>
          </cell>
        </row>
        <row r="223">
          <cell r="B223" t="str">
            <v>M2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  <sheetName val="Annual Tables"/>
      <sheetName val="Index"/>
      <sheetName val="Annual Raw Data"/>
      <sheetName val="Quarterly Raw Data"/>
      <sheetName val="Quarterly MacroFlow"/>
      <sheetName val="M 2"/>
      <sheetName val="Soportes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  <sheetName val="graf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  <sheetName val="Quarterly Raw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A45F2-4635-4FCE-8D80-EE2ABFD68622}">
  <dimension ref="B4:U341"/>
  <sheetViews>
    <sheetView showGridLines="0" tabSelected="1" zoomScale="71" zoomScaleNormal="71" workbookViewId="0">
      <selection activeCell="H47" sqref="H47"/>
    </sheetView>
  </sheetViews>
  <sheetFormatPr baseColWidth="10" defaultColWidth="11.42578125" defaultRowHeight="15" x14ac:dyDescent="0.25"/>
  <cols>
    <col min="3" max="3" width="16.85546875" customWidth="1"/>
    <col min="4" max="4" width="24.5703125" customWidth="1"/>
    <col min="5" max="5" width="20.140625" customWidth="1"/>
    <col min="6" max="6" width="17.5703125" customWidth="1"/>
    <col min="7" max="7" width="22.42578125" bestFit="1" customWidth="1"/>
    <col min="8" max="8" width="21.7109375" customWidth="1"/>
    <col min="9" max="9" width="18" customWidth="1"/>
    <col min="10" max="10" width="19" customWidth="1"/>
    <col min="11" max="11" width="20" bestFit="1" customWidth="1"/>
    <col min="13" max="13" width="13.28515625" bestFit="1" customWidth="1"/>
  </cols>
  <sheetData>
    <row r="4" spans="4:16" ht="23.25" x14ac:dyDescent="0.35">
      <c r="D4" s="272" t="s">
        <v>65</v>
      </c>
      <c r="E4" s="272"/>
      <c r="F4" s="272"/>
      <c r="G4" s="272"/>
      <c r="H4" s="272"/>
      <c r="I4" s="272"/>
      <c r="J4" s="272"/>
      <c r="K4" s="272"/>
      <c r="L4" s="272"/>
    </row>
    <row r="5" spans="4:16" ht="23.25" x14ac:dyDescent="0.35">
      <c r="D5" s="273" t="s">
        <v>0</v>
      </c>
      <c r="E5" s="273"/>
      <c r="F5" s="273"/>
      <c r="G5" s="273"/>
      <c r="H5" s="273"/>
      <c r="I5" s="273"/>
      <c r="J5" s="273"/>
      <c r="K5" s="273"/>
      <c r="L5" s="273"/>
      <c r="M5" s="1"/>
      <c r="N5" s="1"/>
      <c r="O5" s="1"/>
      <c r="P5" s="1"/>
    </row>
    <row r="17" spans="21:21" ht="15.75" x14ac:dyDescent="0.25">
      <c r="U17" s="2"/>
    </row>
    <row r="63" spans="3:8" x14ac:dyDescent="0.25">
      <c r="C63" s="13"/>
      <c r="D63" s="13"/>
      <c r="E63" s="13"/>
      <c r="F63" s="13"/>
      <c r="G63" s="13"/>
      <c r="H63" s="13"/>
    </row>
    <row r="64" spans="3:8" ht="16.149999999999999" customHeight="1" x14ac:dyDescent="0.25">
      <c r="C64" s="1"/>
      <c r="D64" s="1"/>
      <c r="E64" s="1"/>
      <c r="F64" s="1"/>
      <c r="G64" s="1"/>
      <c r="H64" s="1"/>
    </row>
    <row r="65" spans="3:10" x14ac:dyDescent="0.25">
      <c r="C65" s="13"/>
      <c r="D65" s="13"/>
      <c r="E65" s="13"/>
      <c r="F65" s="13"/>
      <c r="G65" s="13"/>
      <c r="H65" s="13"/>
    </row>
    <row r="66" spans="3:10" x14ac:dyDescent="0.25">
      <c r="C66" s="18"/>
    </row>
    <row r="67" spans="3:10" x14ac:dyDescent="0.25">
      <c r="C67" s="4" t="s">
        <v>1</v>
      </c>
      <c r="D67" s="4" t="s">
        <v>2</v>
      </c>
      <c r="E67" s="4" t="s">
        <v>3</v>
      </c>
      <c r="G67" s="274" t="s">
        <v>4</v>
      </c>
      <c r="H67" s="274" t="s">
        <v>5</v>
      </c>
    </row>
    <row r="68" spans="3:10" x14ac:dyDescent="0.25">
      <c r="C68" s="5" t="s">
        <v>6</v>
      </c>
      <c r="D68" s="6">
        <v>73263459915.959976</v>
      </c>
      <c r="E68" s="6">
        <v>89930194150.370102</v>
      </c>
      <c r="F68" s="7"/>
      <c r="G68" s="274"/>
      <c r="H68" s="274"/>
    </row>
    <row r="69" spans="3:10" ht="15" customHeight="1" x14ac:dyDescent="0.25">
      <c r="C69" s="5" t="s">
        <v>7</v>
      </c>
      <c r="D69" s="6">
        <v>1406735.96</v>
      </c>
      <c r="E69" s="6">
        <v>0</v>
      </c>
      <c r="F69" s="7"/>
      <c r="G69" s="6">
        <f>H69+E71</f>
        <v>-24986844489.880127</v>
      </c>
      <c r="H69" s="6">
        <f>(D68+D69+D70)-(E68+E70+E71)</f>
        <v>-36894779394.630127</v>
      </c>
    </row>
    <row r="70" spans="3:10" x14ac:dyDescent="0.25">
      <c r="C70" s="5" t="s">
        <v>8</v>
      </c>
      <c r="D70" s="6">
        <v>107343694.06</v>
      </c>
      <c r="E70" s="6">
        <v>8428860685.4899998</v>
      </c>
      <c r="G70" s="3"/>
      <c r="H70" s="8"/>
      <c r="I70" s="9"/>
      <c r="J70" s="10"/>
    </row>
    <row r="71" spans="3:10" x14ac:dyDescent="0.25">
      <c r="C71" s="5" t="s">
        <v>9</v>
      </c>
      <c r="D71" s="6">
        <v>0</v>
      </c>
      <c r="E71" s="6">
        <v>11907934904.75</v>
      </c>
      <c r="G71" s="3"/>
      <c r="H71" s="8"/>
      <c r="I71" s="11"/>
      <c r="J71" s="12"/>
    </row>
    <row r="72" spans="3:10" x14ac:dyDescent="0.25">
      <c r="G72" s="3"/>
    </row>
    <row r="73" spans="3:10" x14ac:dyDescent="0.25">
      <c r="C73" s="13"/>
      <c r="F73" s="14"/>
      <c r="G73" s="12"/>
    </row>
    <row r="74" spans="3:10" x14ac:dyDescent="0.25">
      <c r="C74" s="15" t="s">
        <v>10</v>
      </c>
      <c r="D74" s="16"/>
      <c r="E74" s="17"/>
    </row>
    <row r="75" spans="3:10" x14ac:dyDescent="0.25">
      <c r="C75" s="1" t="s">
        <v>66</v>
      </c>
    </row>
    <row r="76" spans="3:10" x14ac:dyDescent="0.25">
      <c r="C76" s="13" t="s">
        <v>11</v>
      </c>
    </row>
    <row r="89" spans="4:5" x14ac:dyDescent="0.25">
      <c r="D89" s="36"/>
      <c r="E89" s="36"/>
    </row>
    <row r="91" spans="4:5" x14ac:dyDescent="0.25">
      <c r="D91" s="37"/>
    </row>
    <row r="341" spans="2:2" x14ac:dyDescent="0.25">
      <c r="B341" t="s">
        <v>12</v>
      </c>
    </row>
  </sheetData>
  <mergeCells count="4">
    <mergeCell ref="D4:L4"/>
    <mergeCell ref="D5:L5"/>
    <mergeCell ref="G67:G68"/>
    <mergeCell ref="H67:H68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2D3F8-C8A4-4659-8D21-8D40CCB06157}">
  <dimension ref="B3:H544"/>
  <sheetViews>
    <sheetView showGridLines="0" topLeftCell="A515" zoomScale="90" zoomScaleNormal="90" workbookViewId="0">
      <selection activeCell="B552" sqref="B552"/>
    </sheetView>
  </sheetViews>
  <sheetFormatPr baseColWidth="10" defaultColWidth="9.140625" defaultRowHeight="15" x14ac:dyDescent="0.25"/>
  <cols>
    <col min="1" max="1" width="9.140625" style="1"/>
    <col min="2" max="2" width="137.28515625" style="1" bestFit="1" customWidth="1"/>
    <col min="3" max="3" width="20" style="1" customWidth="1"/>
    <col min="4" max="4" width="17.28515625" style="1" bestFit="1" customWidth="1"/>
    <col min="5" max="5" width="15.5703125" style="1" bestFit="1" customWidth="1"/>
    <col min="6" max="6" width="13.140625" style="1" bestFit="1" customWidth="1"/>
    <col min="7" max="7" width="9.140625" style="1"/>
    <col min="8" max="8" width="19.85546875" style="1" bestFit="1" customWidth="1"/>
    <col min="9" max="9" width="18" style="1" bestFit="1" customWidth="1"/>
    <col min="10" max="10" width="17.140625" style="1" bestFit="1" customWidth="1"/>
    <col min="11" max="11" width="17.7109375" style="1" bestFit="1" customWidth="1"/>
    <col min="12" max="16384" width="9.140625" style="1"/>
  </cols>
  <sheetData>
    <row r="3" spans="2:8" ht="15.75" x14ac:dyDescent="0.25">
      <c r="B3" s="330" t="s">
        <v>419</v>
      </c>
      <c r="C3" s="330"/>
      <c r="D3" s="330"/>
      <c r="E3" s="330"/>
      <c r="F3" s="73"/>
    </row>
    <row r="4" spans="2:8" ht="16.5" thickBot="1" x14ac:dyDescent="0.3">
      <c r="B4" s="331" t="s">
        <v>80</v>
      </c>
      <c r="C4" s="331"/>
      <c r="D4" s="331"/>
      <c r="E4" s="331"/>
      <c r="F4" s="74"/>
    </row>
    <row r="5" spans="2:8" ht="15" customHeight="1" x14ac:dyDescent="0.25">
      <c r="B5" s="332" t="s">
        <v>18</v>
      </c>
      <c r="C5" s="334" t="s">
        <v>20</v>
      </c>
      <c r="D5" s="334" t="s">
        <v>420</v>
      </c>
      <c r="E5" s="334" t="s">
        <v>22</v>
      </c>
      <c r="F5" s="353" t="s">
        <v>23</v>
      </c>
    </row>
    <row r="6" spans="2:8" ht="15" customHeight="1" x14ac:dyDescent="0.25">
      <c r="B6" s="333"/>
      <c r="C6" s="354"/>
      <c r="D6" s="335"/>
      <c r="E6" s="337"/>
      <c r="F6" s="353"/>
    </row>
    <row r="7" spans="2:8" ht="15.75" thickBot="1" x14ac:dyDescent="0.3">
      <c r="B7" s="75" t="s">
        <v>421</v>
      </c>
      <c r="C7" s="76" t="s">
        <v>422</v>
      </c>
      <c r="D7" s="336"/>
      <c r="E7" s="338"/>
      <c r="F7" s="353"/>
    </row>
    <row r="8" spans="2:8" x14ac:dyDescent="0.25">
      <c r="B8" s="268" t="s">
        <v>423</v>
      </c>
      <c r="C8" s="269">
        <v>2635779124</v>
      </c>
      <c r="D8" s="269">
        <v>219648249.00000003</v>
      </c>
      <c r="E8" s="269">
        <v>219648249.00000003</v>
      </c>
      <c r="F8" s="269">
        <v>219648249</v>
      </c>
    </row>
    <row r="9" spans="2:8" x14ac:dyDescent="0.25">
      <c r="B9" s="79" t="s">
        <v>424</v>
      </c>
      <c r="C9" s="270">
        <v>2635779124</v>
      </c>
      <c r="D9" s="270">
        <v>219648249.00000003</v>
      </c>
      <c r="E9" s="270">
        <v>219648249.00000003</v>
      </c>
      <c r="F9" s="270">
        <v>219648249</v>
      </c>
    </row>
    <row r="10" spans="2:8" x14ac:dyDescent="0.25">
      <c r="B10" s="261" t="s">
        <v>425</v>
      </c>
      <c r="C10" s="89">
        <v>2635779124</v>
      </c>
      <c r="D10" s="89">
        <v>219648249.00000003</v>
      </c>
      <c r="E10" s="89">
        <v>219648249.00000003</v>
      </c>
      <c r="F10" s="89">
        <v>219648249</v>
      </c>
    </row>
    <row r="11" spans="2:8" x14ac:dyDescent="0.25">
      <c r="B11" s="84" t="s">
        <v>426</v>
      </c>
      <c r="C11" s="89">
        <v>2287579124</v>
      </c>
      <c r="D11" s="89">
        <v>190631582.34</v>
      </c>
      <c r="E11" s="89">
        <v>190631582.34</v>
      </c>
      <c r="F11" s="89">
        <v>190631582.34000003</v>
      </c>
      <c r="H11" s="84"/>
    </row>
    <row r="12" spans="2:8" x14ac:dyDescent="0.25">
      <c r="B12" s="84" t="s">
        <v>427</v>
      </c>
      <c r="C12" s="89">
        <v>348200000</v>
      </c>
      <c r="D12" s="89">
        <v>29016666.660000004</v>
      </c>
      <c r="E12" s="89">
        <v>29016666.660000004</v>
      </c>
      <c r="F12" s="89">
        <v>29016666.66</v>
      </c>
      <c r="H12" s="84"/>
    </row>
    <row r="13" spans="2:8" x14ac:dyDescent="0.25">
      <c r="B13" s="268" t="s">
        <v>428</v>
      </c>
      <c r="C13" s="269">
        <v>5182940712</v>
      </c>
      <c r="D13" s="269">
        <v>431911714</v>
      </c>
      <c r="E13" s="269">
        <v>431911714</v>
      </c>
      <c r="F13" s="269">
        <v>431911714</v>
      </c>
    </row>
    <row r="14" spans="2:8" x14ac:dyDescent="0.25">
      <c r="B14" s="79" t="s">
        <v>429</v>
      </c>
      <c r="C14" s="270">
        <v>5182940712</v>
      </c>
      <c r="D14" s="270">
        <v>431911714</v>
      </c>
      <c r="E14" s="270">
        <v>431911714</v>
      </c>
      <c r="F14" s="270">
        <v>431911714</v>
      </c>
    </row>
    <row r="15" spans="2:8" x14ac:dyDescent="0.25">
      <c r="B15" s="261" t="s">
        <v>430</v>
      </c>
      <c r="C15" s="89">
        <v>5182940712</v>
      </c>
      <c r="D15" s="89">
        <v>431911714</v>
      </c>
      <c r="E15" s="89">
        <v>431911714</v>
      </c>
      <c r="F15" s="89">
        <v>431911714</v>
      </c>
    </row>
    <row r="16" spans="2:8" x14ac:dyDescent="0.25">
      <c r="B16" s="84" t="s">
        <v>426</v>
      </c>
      <c r="C16" s="89">
        <v>4519426898</v>
      </c>
      <c r="D16" s="89">
        <v>378701396.17000002</v>
      </c>
      <c r="E16" s="89">
        <v>378701396.17000002</v>
      </c>
      <c r="F16" s="89">
        <v>378701396.16999996</v>
      </c>
    </row>
    <row r="17" spans="2:6" x14ac:dyDescent="0.25">
      <c r="B17" s="84" t="s">
        <v>427</v>
      </c>
      <c r="C17" s="89">
        <v>663513814</v>
      </c>
      <c r="D17" s="89">
        <v>53210317.829999998</v>
      </c>
      <c r="E17" s="89">
        <v>53210317.829999998</v>
      </c>
      <c r="F17" s="89">
        <v>53210317.829999998</v>
      </c>
    </row>
    <row r="18" spans="2:6" x14ac:dyDescent="0.25">
      <c r="B18" s="268" t="s">
        <v>431</v>
      </c>
      <c r="C18" s="269">
        <v>119333454295</v>
      </c>
      <c r="D18" s="269">
        <v>10658961485.579998</v>
      </c>
      <c r="E18" s="269">
        <v>6534814341.9099998</v>
      </c>
      <c r="F18" s="269">
        <v>8977121904.460001</v>
      </c>
    </row>
    <row r="19" spans="2:6" x14ac:dyDescent="0.25">
      <c r="B19" s="79" t="s">
        <v>432</v>
      </c>
      <c r="C19" s="270">
        <v>17407080325</v>
      </c>
      <c r="D19" s="270">
        <v>2791231295.0499992</v>
      </c>
      <c r="E19" s="270">
        <v>1201411683</v>
      </c>
      <c r="F19" s="270">
        <v>1347896581.0900002</v>
      </c>
    </row>
    <row r="20" spans="2:6" x14ac:dyDescent="0.25">
      <c r="B20" s="261" t="s">
        <v>433</v>
      </c>
      <c r="C20" s="89">
        <v>12340256298</v>
      </c>
      <c r="D20" s="89">
        <v>1831466877.6799996</v>
      </c>
      <c r="E20" s="89">
        <v>962538216.15999997</v>
      </c>
      <c r="F20" s="89">
        <v>1112315018.3700001</v>
      </c>
    </row>
    <row r="21" spans="2:6" x14ac:dyDescent="0.25">
      <c r="B21" s="84" t="s">
        <v>434</v>
      </c>
      <c r="C21" s="89">
        <v>2314997830</v>
      </c>
      <c r="D21" s="89">
        <v>1028623970.5600001</v>
      </c>
      <c r="E21" s="89">
        <v>159695309.03999999</v>
      </c>
      <c r="F21" s="89">
        <v>137036432.38000003</v>
      </c>
    </row>
    <row r="22" spans="2:6" x14ac:dyDescent="0.25">
      <c r="B22" s="84" t="s">
        <v>435</v>
      </c>
      <c r="C22" s="89">
        <v>5242781293</v>
      </c>
      <c r="D22" s="89">
        <v>221257667.17999998</v>
      </c>
      <c r="E22" s="89">
        <v>221257667.17999998</v>
      </c>
      <c r="F22" s="89">
        <v>382273019.37</v>
      </c>
    </row>
    <row r="23" spans="2:6" x14ac:dyDescent="0.25">
      <c r="B23" s="84" t="s">
        <v>427</v>
      </c>
      <c r="C23" s="89">
        <v>4592310064</v>
      </c>
      <c r="D23" s="89">
        <v>567623263.87</v>
      </c>
      <c r="E23" s="89">
        <v>567623263.87</v>
      </c>
      <c r="F23" s="89">
        <v>576712590.54999995</v>
      </c>
    </row>
    <row r="24" spans="2:6" x14ac:dyDescent="0.25">
      <c r="B24" s="84" t="s">
        <v>436</v>
      </c>
      <c r="C24" s="89">
        <v>190167111</v>
      </c>
      <c r="D24" s="89">
        <v>13961976.07</v>
      </c>
      <c r="E24" s="89">
        <v>13961976.07</v>
      </c>
      <c r="F24" s="89">
        <v>16292976.07</v>
      </c>
    </row>
    <row r="25" spans="2:6" x14ac:dyDescent="0.25">
      <c r="B25" s="261" t="s">
        <v>437</v>
      </c>
      <c r="C25" s="89">
        <v>75282896</v>
      </c>
      <c r="D25" s="89">
        <v>2765661.16</v>
      </c>
      <c r="E25" s="89">
        <v>4167208.4400000004</v>
      </c>
      <c r="F25" s="89">
        <v>4145639.86</v>
      </c>
    </row>
    <row r="26" spans="2:6" x14ac:dyDescent="0.25">
      <c r="B26" s="84" t="s">
        <v>434</v>
      </c>
      <c r="C26" s="89">
        <v>75282896</v>
      </c>
      <c r="D26" s="89">
        <v>2765661.16</v>
      </c>
      <c r="E26" s="89">
        <v>4167208.4400000004</v>
      </c>
      <c r="F26" s="89">
        <v>4145639.86</v>
      </c>
    </row>
    <row r="27" spans="2:6" x14ac:dyDescent="0.25">
      <c r="B27" s="261" t="s">
        <v>438</v>
      </c>
      <c r="C27" s="89">
        <v>2082114319</v>
      </c>
      <c r="D27" s="89">
        <v>502532287.99000007</v>
      </c>
      <c r="E27" s="89">
        <v>144309450.16</v>
      </c>
      <c r="F27" s="89">
        <v>145614365.27000001</v>
      </c>
    </row>
    <row r="28" spans="2:6" x14ac:dyDescent="0.25">
      <c r="B28" s="84" t="s">
        <v>439</v>
      </c>
      <c r="C28" s="89">
        <v>2082114319</v>
      </c>
      <c r="D28" s="89">
        <v>502532287.99000007</v>
      </c>
      <c r="E28" s="89">
        <v>144309450.16</v>
      </c>
      <c r="F28" s="89">
        <v>145614365.27000001</v>
      </c>
    </row>
    <row r="29" spans="2:6" x14ac:dyDescent="0.25">
      <c r="B29" s="261" t="s">
        <v>440</v>
      </c>
      <c r="C29" s="89">
        <v>118280481</v>
      </c>
      <c r="D29" s="89">
        <v>119646.40999999999</v>
      </c>
      <c r="E29" s="89">
        <v>6095010.1100000003</v>
      </c>
      <c r="F29" s="89">
        <v>8262913.4900000012</v>
      </c>
    </row>
    <row r="30" spans="2:6" x14ac:dyDescent="0.25">
      <c r="B30" s="84" t="s">
        <v>441</v>
      </c>
      <c r="C30" s="89">
        <v>118280481</v>
      </c>
      <c r="D30" s="89">
        <v>119646.40999999999</v>
      </c>
      <c r="E30" s="89">
        <v>6095010.1100000013</v>
      </c>
      <c r="F30" s="89">
        <v>8262913.4900000012</v>
      </c>
    </row>
    <row r="31" spans="2:6" x14ac:dyDescent="0.25">
      <c r="B31" s="261" t="s">
        <v>442</v>
      </c>
      <c r="C31" s="89">
        <v>191644532</v>
      </c>
      <c r="D31" s="89">
        <v>19310540.039999999</v>
      </c>
      <c r="E31" s="89">
        <v>13638965.310000001</v>
      </c>
      <c r="F31" s="89">
        <v>12427748.760000002</v>
      </c>
    </row>
    <row r="32" spans="2:6" x14ac:dyDescent="0.25">
      <c r="B32" s="84" t="s">
        <v>443</v>
      </c>
      <c r="C32" s="89">
        <v>191644532</v>
      </c>
      <c r="D32" s="89">
        <v>19310540.039999999</v>
      </c>
      <c r="E32" s="89">
        <v>13638965.309999999</v>
      </c>
      <c r="F32" s="89">
        <v>12427748.760000002</v>
      </c>
    </row>
    <row r="33" spans="2:6" x14ac:dyDescent="0.25">
      <c r="B33" s="261" t="s">
        <v>444</v>
      </c>
      <c r="C33" s="89">
        <v>94739958</v>
      </c>
      <c r="D33" s="89">
        <v>1121512.02</v>
      </c>
      <c r="E33" s="89">
        <v>6056109</v>
      </c>
      <c r="F33" s="89">
        <v>6082194.8399999999</v>
      </c>
    </row>
    <row r="34" spans="2:6" x14ac:dyDescent="0.25">
      <c r="B34" s="84" t="s">
        <v>443</v>
      </c>
      <c r="C34" s="89">
        <v>94739958</v>
      </c>
      <c r="D34" s="89">
        <v>1121512.02</v>
      </c>
      <c r="E34" s="89">
        <v>6056108.9999999991</v>
      </c>
      <c r="F34" s="89">
        <v>6082194.8399999999</v>
      </c>
    </row>
    <row r="35" spans="2:6" x14ac:dyDescent="0.25">
      <c r="B35" s="261" t="s">
        <v>445</v>
      </c>
      <c r="C35" s="89">
        <v>74106748</v>
      </c>
      <c r="D35" s="89">
        <v>11342150.539999999</v>
      </c>
      <c r="E35" s="89">
        <v>5433108.8399999999</v>
      </c>
      <c r="F35" s="89">
        <v>1558134.15</v>
      </c>
    </row>
    <row r="36" spans="2:6" x14ac:dyDescent="0.25">
      <c r="B36" s="84" t="s">
        <v>446</v>
      </c>
      <c r="C36" s="89">
        <v>74106748</v>
      </c>
      <c r="D36" s="89">
        <v>11342150.539999999</v>
      </c>
      <c r="E36" s="89">
        <v>5433108.8399999999</v>
      </c>
      <c r="F36" s="89">
        <v>1558134.1500000001</v>
      </c>
    </row>
    <row r="37" spans="2:6" x14ac:dyDescent="0.25">
      <c r="B37" s="261" t="s">
        <v>447</v>
      </c>
      <c r="C37" s="89">
        <v>91677073</v>
      </c>
      <c r="D37" s="89">
        <v>5506953.21</v>
      </c>
      <c r="E37" s="89">
        <v>5084944.8099999996</v>
      </c>
      <c r="F37" s="89">
        <v>4974262.78</v>
      </c>
    </row>
    <row r="38" spans="2:6" x14ac:dyDescent="0.25">
      <c r="B38" s="84" t="s">
        <v>448</v>
      </c>
      <c r="C38" s="89">
        <v>91677073</v>
      </c>
      <c r="D38" s="89">
        <v>5506953.2100000009</v>
      </c>
      <c r="E38" s="89">
        <v>5084944.8099999996</v>
      </c>
      <c r="F38" s="89">
        <v>4974262.78</v>
      </c>
    </row>
    <row r="39" spans="2:6" x14ac:dyDescent="0.25">
      <c r="B39" s="261" t="s">
        <v>449</v>
      </c>
      <c r="C39" s="89">
        <v>279967895</v>
      </c>
      <c r="D39" s="89">
        <v>127599965.53999999</v>
      </c>
      <c r="E39" s="89">
        <v>13959850.01</v>
      </c>
      <c r="F39" s="89">
        <v>13675110.93</v>
      </c>
    </row>
    <row r="40" spans="2:6" x14ac:dyDescent="0.25">
      <c r="B40" s="84" t="s">
        <v>434</v>
      </c>
      <c r="C40" s="89">
        <v>279967895</v>
      </c>
      <c r="D40" s="89">
        <v>127599965.54000001</v>
      </c>
      <c r="E40" s="89">
        <v>13959850.01</v>
      </c>
      <c r="F40" s="89">
        <v>13675110.93</v>
      </c>
    </row>
    <row r="41" spans="2:6" x14ac:dyDescent="0.25">
      <c r="B41" s="261" t="s">
        <v>450</v>
      </c>
      <c r="C41" s="89">
        <v>347321281</v>
      </c>
      <c r="D41" s="89">
        <v>117235625.91999999</v>
      </c>
      <c r="E41" s="89">
        <v>9560184.4100000001</v>
      </c>
      <c r="F41" s="89">
        <v>10200302.34</v>
      </c>
    </row>
    <row r="42" spans="2:6" x14ac:dyDescent="0.25">
      <c r="B42" s="84" t="s">
        <v>451</v>
      </c>
      <c r="C42" s="89">
        <v>347321281</v>
      </c>
      <c r="D42" s="89">
        <v>117235625.92</v>
      </c>
      <c r="E42" s="89">
        <v>9560184.4100000001</v>
      </c>
      <c r="F42" s="89">
        <v>10200302.339999998</v>
      </c>
    </row>
    <row r="43" spans="2:6" x14ac:dyDescent="0.25">
      <c r="B43" s="261" t="s">
        <v>452</v>
      </c>
      <c r="C43" s="89">
        <v>1711688844</v>
      </c>
      <c r="D43" s="89">
        <v>172230074.53999999</v>
      </c>
      <c r="E43" s="89">
        <v>30568635.75</v>
      </c>
      <c r="F43" s="89">
        <v>28640890.299999997</v>
      </c>
    </row>
    <row r="44" spans="2:6" x14ac:dyDescent="0.25">
      <c r="B44" s="84" t="s">
        <v>451</v>
      </c>
      <c r="C44" s="89">
        <v>1711688844</v>
      </c>
      <c r="D44" s="89">
        <v>172230074.54000002</v>
      </c>
      <c r="E44" s="89">
        <v>30568635.75</v>
      </c>
      <c r="F44" s="89">
        <v>28640890.299999997</v>
      </c>
    </row>
    <row r="45" spans="2:6" x14ac:dyDescent="0.25">
      <c r="B45" s="79" t="s">
        <v>453</v>
      </c>
      <c r="C45" s="270">
        <v>65239862481</v>
      </c>
      <c r="D45" s="270">
        <v>5051096929.8000002</v>
      </c>
      <c r="E45" s="270">
        <v>4621553930.6999998</v>
      </c>
      <c r="F45" s="270">
        <v>4502247244.5700016</v>
      </c>
    </row>
    <row r="46" spans="2:6" x14ac:dyDescent="0.25">
      <c r="B46" s="261" t="s">
        <v>454</v>
      </c>
      <c r="C46" s="89">
        <v>7654706591</v>
      </c>
      <c r="D46" s="89">
        <v>401491141.70999998</v>
      </c>
      <c r="E46" s="89">
        <v>382080963.06</v>
      </c>
      <c r="F46" s="89">
        <v>378445482.08000004</v>
      </c>
    </row>
    <row r="47" spans="2:6" x14ac:dyDescent="0.25">
      <c r="B47" s="84" t="s">
        <v>434</v>
      </c>
      <c r="C47" s="89">
        <v>2197450917</v>
      </c>
      <c r="D47" s="89">
        <v>37695571.100000001</v>
      </c>
      <c r="E47" s="89">
        <v>35247711.789999999</v>
      </c>
      <c r="F47" s="89">
        <v>34286935.829999998</v>
      </c>
    </row>
    <row r="48" spans="2:6" x14ac:dyDescent="0.25">
      <c r="B48" s="84" t="s">
        <v>455</v>
      </c>
      <c r="C48" s="89">
        <v>3581537963</v>
      </c>
      <c r="D48" s="89">
        <v>212915112.99000001</v>
      </c>
      <c r="E48" s="89">
        <v>195952793.65000001</v>
      </c>
      <c r="F48" s="89">
        <v>193278088.63</v>
      </c>
    </row>
    <row r="49" spans="2:6" x14ac:dyDescent="0.25">
      <c r="B49" s="84" t="s">
        <v>436</v>
      </c>
      <c r="C49" s="89">
        <v>1875717711</v>
      </c>
      <c r="D49" s="89">
        <v>150880457.62</v>
      </c>
      <c r="E49" s="89">
        <v>150880457.62</v>
      </c>
      <c r="F49" s="89">
        <v>150880457.62</v>
      </c>
    </row>
    <row r="50" spans="2:6" x14ac:dyDescent="0.25">
      <c r="B50" s="261" t="s">
        <v>456</v>
      </c>
      <c r="C50" s="89">
        <v>3275584509</v>
      </c>
      <c r="D50" s="89">
        <v>350771928.12000012</v>
      </c>
      <c r="E50" s="89">
        <v>76925526.640000001</v>
      </c>
      <c r="F50" s="89">
        <v>29908728.439999998</v>
      </c>
    </row>
    <row r="51" spans="2:6" x14ac:dyDescent="0.25">
      <c r="B51" s="84" t="s">
        <v>457</v>
      </c>
      <c r="C51" s="89">
        <v>3275584509</v>
      </c>
      <c r="D51" s="89">
        <v>350771928.12000012</v>
      </c>
      <c r="E51" s="89">
        <v>76925526.639999986</v>
      </c>
      <c r="F51" s="89">
        <v>29908728.440000001</v>
      </c>
    </row>
    <row r="52" spans="2:6" x14ac:dyDescent="0.25">
      <c r="B52" s="261" t="s">
        <v>458</v>
      </c>
      <c r="C52" s="89">
        <v>753935254</v>
      </c>
      <c r="D52" s="89">
        <v>40304499.759999998</v>
      </c>
      <c r="E52" s="89">
        <v>38196650.890000001</v>
      </c>
      <c r="F52" s="89">
        <v>38677806.5</v>
      </c>
    </row>
    <row r="53" spans="2:6" x14ac:dyDescent="0.25">
      <c r="B53" s="84" t="s">
        <v>459</v>
      </c>
      <c r="C53" s="89">
        <v>753935254</v>
      </c>
      <c r="D53" s="89">
        <v>40304499.759999998</v>
      </c>
      <c r="E53" s="89">
        <v>38196650.890000001</v>
      </c>
      <c r="F53" s="89">
        <v>38677806.5</v>
      </c>
    </row>
    <row r="54" spans="2:6" x14ac:dyDescent="0.25">
      <c r="B54" s="261" t="s">
        <v>460</v>
      </c>
      <c r="C54" s="89">
        <v>46970767771</v>
      </c>
      <c r="D54" s="89">
        <v>3754295461.4200001</v>
      </c>
      <c r="E54" s="89">
        <v>3788683713.6199999</v>
      </c>
      <c r="F54" s="89">
        <v>3763798801.6100006</v>
      </c>
    </row>
    <row r="55" spans="2:6" x14ac:dyDescent="0.25">
      <c r="B55" s="84" t="s">
        <v>455</v>
      </c>
      <c r="C55" s="89">
        <v>46911567771</v>
      </c>
      <c r="D55" s="89">
        <v>3748914033.6599998</v>
      </c>
      <c r="E55" s="89">
        <v>3788683713.6199999</v>
      </c>
      <c r="F55" s="89">
        <v>3763798801.6100006</v>
      </c>
    </row>
    <row r="56" spans="2:6" x14ac:dyDescent="0.25">
      <c r="B56" s="84" t="s">
        <v>461</v>
      </c>
      <c r="C56" s="89">
        <v>31800000</v>
      </c>
      <c r="D56" s="89">
        <v>5381427.7599999998</v>
      </c>
      <c r="E56" s="89">
        <v>0</v>
      </c>
      <c r="F56" s="89">
        <v>0</v>
      </c>
    </row>
    <row r="57" spans="2:6" x14ac:dyDescent="0.25">
      <c r="B57" s="261" t="s">
        <v>462</v>
      </c>
      <c r="C57" s="89">
        <v>451028260</v>
      </c>
      <c r="D57" s="89">
        <v>5738355.7199999997</v>
      </c>
      <c r="E57" s="89">
        <v>26290724.700000003</v>
      </c>
      <c r="F57" s="89">
        <v>23895054.079999998</v>
      </c>
    </row>
    <row r="58" spans="2:6" x14ac:dyDescent="0.25">
      <c r="B58" s="84" t="s">
        <v>455</v>
      </c>
      <c r="C58" s="89">
        <v>451028260</v>
      </c>
      <c r="D58" s="89">
        <v>5738355.7199999997</v>
      </c>
      <c r="E58" s="89">
        <v>26290724.699999999</v>
      </c>
      <c r="F58" s="89">
        <v>23895054.079999998</v>
      </c>
    </row>
    <row r="59" spans="2:6" x14ac:dyDescent="0.25">
      <c r="B59" s="261" t="s">
        <v>463</v>
      </c>
      <c r="C59" s="89">
        <v>1167387478</v>
      </c>
      <c r="D59" s="89">
        <v>73603672.569999993</v>
      </c>
      <c r="E59" s="89">
        <v>71435249.489999995</v>
      </c>
      <c r="F59" s="89">
        <v>73317994.539999992</v>
      </c>
    </row>
    <row r="60" spans="2:6" x14ac:dyDescent="0.25">
      <c r="B60" s="84" t="s">
        <v>464</v>
      </c>
      <c r="C60" s="89">
        <v>1167387478</v>
      </c>
      <c r="D60" s="89">
        <v>73603672.569999993</v>
      </c>
      <c r="E60" s="89">
        <v>71435249.489999995</v>
      </c>
      <c r="F60" s="89">
        <v>73317994.539999992</v>
      </c>
    </row>
    <row r="61" spans="2:6" x14ac:dyDescent="0.25">
      <c r="B61" s="261" t="s">
        <v>465</v>
      </c>
      <c r="C61" s="89">
        <v>4518983011</v>
      </c>
      <c r="D61" s="89">
        <v>393740504.29999995</v>
      </c>
      <c r="E61" s="89">
        <v>204453143.53999996</v>
      </c>
      <c r="F61" s="89">
        <v>161789587.06</v>
      </c>
    </row>
    <row r="62" spans="2:6" x14ac:dyDescent="0.25">
      <c r="B62" s="84" t="s">
        <v>457</v>
      </c>
      <c r="C62" s="89">
        <v>4518983011</v>
      </c>
      <c r="D62" s="89">
        <v>393740504.29999995</v>
      </c>
      <c r="E62" s="89">
        <v>204453143.53999996</v>
      </c>
      <c r="F62" s="89">
        <v>161789587.06000003</v>
      </c>
    </row>
    <row r="63" spans="2:6" x14ac:dyDescent="0.25">
      <c r="B63" s="261" t="s">
        <v>466</v>
      </c>
      <c r="C63" s="89">
        <v>230938588</v>
      </c>
      <c r="D63" s="89">
        <v>10203674.420000002</v>
      </c>
      <c r="E63" s="89">
        <v>17637980.48</v>
      </c>
      <c r="F63" s="89">
        <v>18005179.009999998</v>
      </c>
    </row>
    <row r="64" spans="2:6" x14ac:dyDescent="0.25">
      <c r="B64" s="84" t="s">
        <v>459</v>
      </c>
      <c r="C64" s="89">
        <v>230938588</v>
      </c>
      <c r="D64" s="89">
        <v>10203674.420000002</v>
      </c>
      <c r="E64" s="89">
        <v>17637980.48</v>
      </c>
      <c r="F64" s="89">
        <v>18005179.009999998</v>
      </c>
    </row>
    <row r="65" spans="2:7" x14ac:dyDescent="0.25">
      <c r="B65" s="261" t="s">
        <v>467</v>
      </c>
      <c r="C65" s="89">
        <v>216531019</v>
      </c>
      <c r="D65" s="89">
        <v>20947691.780000001</v>
      </c>
      <c r="E65" s="89">
        <v>15849978.280000001</v>
      </c>
      <c r="F65" s="89">
        <v>14408611.25</v>
      </c>
    </row>
    <row r="66" spans="2:7" x14ac:dyDescent="0.25">
      <c r="B66" s="84" t="s">
        <v>459</v>
      </c>
      <c r="C66" s="89">
        <v>216531019</v>
      </c>
      <c r="D66" s="89">
        <v>20947691.780000001</v>
      </c>
      <c r="E66" s="89">
        <v>15849978.280000001</v>
      </c>
      <c r="F66" s="89">
        <v>14408611.249999998</v>
      </c>
    </row>
    <row r="67" spans="2:7" x14ac:dyDescent="0.25">
      <c r="B67" s="79" t="s">
        <v>468</v>
      </c>
      <c r="C67" s="270">
        <v>2685288023</v>
      </c>
      <c r="D67" s="270">
        <v>1514798188.5800002</v>
      </c>
      <c r="E67" s="270">
        <v>140391238.25000003</v>
      </c>
      <c r="F67" s="270">
        <v>134008246.39000002</v>
      </c>
    </row>
    <row r="68" spans="2:7" x14ac:dyDescent="0.25">
      <c r="B68" s="261" t="s">
        <v>469</v>
      </c>
      <c r="C68" s="89">
        <v>2685288023</v>
      </c>
      <c r="D68" s="89">
        <v>1514798188.5799999</v>
      </c>
      <c r="E68" s="89">
        <v>140391238.25000003</v>
      </c>
      <c r="F68" s="89">
        <v>134008246.39000002</v>
      </c>
    </row>
    <row r="69" spans="2:7" x14ac:dyDescent="0.25">
      <c r="B69" s="84" t="s">
        <v>470</v>
      </c>
      <c r="C69" s="89">
        <v>2669588023</v>
      </c>
      <c r="D69" s="89">
        <v>1514798188.5799999</v>
      </c>
      <c r="E69" s="89">
        <v>140391238.25000003</v>
      </c>
      <c r="F69" s="89">
        <v>134008246.39000002</v>
      </c>
    </row>
    <row r="70" spans="2:7" x14ac:dyDescent="0.25">
      <c r="B70" s="79" t="s">
        <v>471</v>
      </c>
      <c r="C70" s="270">
        <v>34001223466</v>
      </c>
      <c r="D70" s="270">
        <v>1301835072.1499999</v>
      </c>
      <c r="E70" s="270">
        <v>571457489.96000004</v>
      </c>
      <c r="F70" s="270">
        <v>2992969832.4099998</v>
      </c>
    </row>
    <row r="71" spans="2:7" x14ac:dyDescent="0.25">
      <c r="B71" s="261" t="s">
        <v>472</v>
      </c>
      <c r="C71" s="89">
        <v>20420832495</v>
      </c>
      <c r="D71" s="89">
        <v>353849594.68000001</v>
      </c>
      <c r="E71" s="89">
        <v>107282091.83999999</v>
      </c>
      <c r="F71" s="89">
        <v>2609992802.9099998</v>
      </c>
    </row>
    <row r="72" spans="2:7" x14ac:dyDescent="0.25">
      <c r="B72" s="84" t="s">
        <v>434</v>
      </c>
      <c r="C72" s="89">
        <v>925479256</v>
      </c>
      <c r="D72" s="89">
        <v>276052444.81999999</v>
      </c>
      <c r="E72" s="89">
        <v>31428098.580000002</v>
      </c>
      <c r="F72" s="89">
        <v>34138809.649999999</v>
      </c>
    </row>
    <row r="73" spans="2:7" x14ac:dyDescent="0.25">
      <c r="B73" s="84" t="s">
        <v>473</v>
      </c>
      <c r="C73" s="89">
        <v>16000000</v>
      </c>
      <c r="D73" s="89">
        <v>2137472.2600000002</v>
      </c>
      <c r="E73" s="89">
        <v>194315.65999999997</v>
      </c>
      <c r="F73" s="89">
        <v>194315.65999999997</v>
      </c>
      <c r="G73" s="260"/>
    </row>
    <row r="74" spans="2:7" x14ac:dyDescent="0.25">
      <c r="B74" s="84" t="s">
        <v>436</v>
      </c>
      <c r="C74" s="89">
        <v>19479353239</v>
      </c>
      <c r="D74" s="89">
        <v>75659677.599999994</v>
      </c>
      <c r="E74" s="89">
        <v>75659677.599999994</v>
      </c>
      <c r="F74" s="89">
        <v>2575659677.5999999</v>
      </c>
    </row>
    <row r="75" spans="2:7" x14ac:dyDescent="0.25">
      <c r="B75" s="261" t="s">
        <v>474</v>
      </c>
      <c r="C75" s="89">
        <v>3641214862</v>
      </c>
      <c r="D75" s="89">
        <v>310332467.77000004</v>
      </c>
      <c r="E75" s="89">
        <v>255581042.14000005</v>
      </c>
      <c r="F75" s="89">
        <v>109063950.56</v>
      </c>
    </row>
    <row r="76" spans="2:7" x14ac:dyDescent="0.25">
      <c r="B76" s="84" t="s">
        <v>475</v>
      </c>
      <c r="C76" s="89">
        <v>3641214862</v>
      </c>
      <c r="D76" s="89">
        <v>310332467.76999998</v>
      </c>
      <c r="E76" s="89">
        <v>255581042.14000002</v>
      </c>
      <c r="F76" s="89">
        <v>109063950.56</v>
      </c>
    </row>
    <row r="77" spans="2:7" x14ac:dyDescent="0.25">
      <c r="B77" s="261" t="s">
        <v>476</v>
      </c>
      <c r="C77" s="89">
        <v>5008002151</v>
      </c>
      <c r="D77" s="89">
        <v>38166153.579999998</v>
      </c>
      <c r="E77" s="89">
        <v>35602667.670000002</v>
      </c>
      <c r="F77" s="89">
        <v>131749322.32000001</v>
      </c>
    </row>
    <row r="78" spans="2:7" x14ac:dyDescent="0.25">
      <c r="B78" s="84" t="s">
        <v>477</v>
      </c>
      <c r="C78" s="89">
        <v>5008002151</v>
      </c>
      <c r="D78" s="89">
        <v>38166153.579999998</v>
      </c>
      <c r="E78" s="89">
        <v>35602667.670000002</v>
      </c>
      <c r="F78" s="89">
        <v>131749322.31999999</v>
      </c>
    </row>
    <row r="79" spans="2:7" x14ac:dyDescent="0.25">
      <c r="B79" s="261" t="s">
        <v>478</v>
      </c>
      <c r="C79" s="89">
        <v>97364686</v>
      </c>
      <c r="D79" s="89">
        <v>7483056.29</v>
      </c>
      <c r="E79" s="89">
        <v>7398032.6900000004</v>
      </c>
      <c r="F79" s="89">
        <v>7720756.9100000001</v>
      </c>
    </row>
    <row r="80" spans="2:7" x14ac:dyDescent="0.25">
      <c r="B80" s="84" t="s">
        <v>473</v>
      </c>
      <c r="C80" s="89">
        <v>97364686</v>
      </c>
      <c r="D80" s="89">
        <v>7483056.29</v>
      </c>
      <c r="E80" s="89">
        <v>7398032.6900000004</v>
      </c>
      <c r="F80" s="89">
        <v>7720756.9100000001</v>
      </c>
    </row>
    <row r="81" spans="2:7" x14ac:dyDescent="0.25">
      <c r="B81" s="261" t="s">
        <v>479</v>
      </c>
      <c r="C81" s="89">
        <v>253461144</v>
      </c>
      <c r="D81" s="89">
        <v>143423025.58999997</v>
      </c>
      <c r="E81" s="89">
        <v>13432758.08</v>
      </c>
      <c r="F81" s="89">
        <v>12546597.550000001</v>
      </c>
    </row>
    <row r="82" spans="2:7" x14ac:dyDescent="0.25">
      <c r="B82" s="84" t="s">
        <v>480</v>
      </c>
      <c r="C82" s="89">
        <v>253461144</v>
      </c>
      <c r="D82" s="89">
        <v>143423025.59</v>
      </c>
      <c r="E82" s="89">
        <v>13432758.079999998</v>
      </c>
      <c r="F82" s="89">
        <v>12546597.550000001</v>
      </c>
      <c r="G82" s="261"/>
    </row>
    <row r="83" spans="2:7" x14ac:dyDescent="0.25">
      <c r="B83" s="261" t="s">
        <v>481</v>
      </c>
      <c r="C83" s="89">
        <v>3851246438</v>
      </c>
      <c r="D83" s="89">
        <v>124064200.66</v>
      </c>
      <c r="E83" s="89">
        <v>124369851.97000001</v>
      </c>
      <c r="F83" s="89">
        <v>95491974.359999999</v>
      </c>
      <c r="G83" s="84"/>
    </row>
    <row r="84" spans="2:7" x14ac:dyDescent="0.25">
      <c r="B84" s="84" t="s">
        <v>482</v>
      </c>
      <c r="C84" s="89">
        <v>3851246438</v>
      </c>
      <c r="D84" s="89">
        <v>124064200.66000001</v>
      </c>
      <c r="E84" s="89">
        <v>124369851.97000001</v>
      </c>
      <c r="F84" s="89">
        <v>95491974.359999999</v>
      </c>
      <c r="G84" s="261"/>
    </row>
    <row r="85" spans="2:7" x14ac:dyDescent="0.25">
      <c r="B85" s="261" t="s">
        <v>483</v>
      </c>
      <c r="C85" s="89">
        <v>729101690</v>
      </c>
      <c r="D85" s="89">
        <v>324516573.58000004</v>
      </c>
      <c r="E85" s="89">
        <v>27791045.57</v>
      </c>
      <c r="F85" s="89">
        <v>26404427.799999997</v>
      </c>
      <c r="G85" s="84"/>
    </row>
    <row r="86" spans="2:7" x14ac:dyDescent="0.25">
      <c r="B86" s="84" t="s">
        <v>484</v>
      </c>
      <c r="C86" s="89">
        <v>729101690</v>
      </c>
      <c r="D86" s="89">
        <v>324516573.57999998</v>
      </c>
      <c r="E86" s="89">
        <v>27791045.57</v>
      </c>
      <c r="F86" s="89">
        <v>26404427.799999997</v>
      </c>
      <c r="G86" s="261"/>
    </row>
    <row r="87" spans="2:7" x14ac:dyDescent="0.25">
      <c r="B87" s="268" t="s">
        <v>485</v>
      </c>
      <c r="C87" s="269">
        <v>59523635938</v>
      </c>
      <c r="D87" s="269">
        <v>4506132261.6100006</v>
      </c>
      <c r="E87" s="269">
        <v>3947003182.3700008</v>
      </c>
      <c r="F87" s="269">
        <v>3878999771.2399993</v>
      </c>
      <c r="G87" s="84"/>
    </row>
    <row r="88" spans="2:7" x14ac:dyDescent="0.25">
      <c r="B88" s="79" t="s">
        <v>486</v>
      </c>
      <c r="C88" s="270">
        <v>30700921951</v>
      </c>
      <c r="D88" s="270">
        <v>2691032944.4700007</v>
      </c>
      <c r="E88" s="270">
        <v>2251692928.0700002</v>
      </c>
      <c r="F88" s="270">
        <v>2185005947</v>
      </c>
      <c r="G88" s="261"/>
    </row>
    <row r="89" spans="2:7" x14ac:dyDescent="0.25">
      <c r="B89" s="261" t="s">
        <v>487</v>
      </c>
      <c r="C89" s="89">
        <v>27780615511</v>
      </c>
      <c r="D89" s="89">
        <v>3157039755.2600002</v>
      </c>
      <c r="E89" s="89">
        <v>2072688639.3400002</v>
      </c>
      <c r="F89" s="89">
        <v>2043849645.6399999</v>
      </c>
      <c r="G89" s="84"/>
    </row>
    <row r="90" spans="2:7" x14ac:dyDescent="0.25">
      <c r="B90" s="84" t="s">
        <v>434</v>
      </c>
      <c r="C90" s="89">
        <v>2199928058</v>
      </c>
      <c r="D90" s="89">
        <v>615509354</v>
      </c>
      <c r="E90" s="89">
        <v>66205722.170000002</v>
      </c>
      <c r="F90" s="89">
        <v>66987769.579999998</v>
      </c>
      <c r="G90" s="261"/>
    </row>
    <row r="91" spans="2:7" x14ac:dyDescent="0.25">
      <c r="B91" s="84" t="s">
        <v>488</v>
      </c>
      <c r="C91" s="89">
        <v>481941846</v>
      </c>
      <c r="D91" s="89">
        <v>137070842.39999998</v>
      </c>
      <c r="E91" s="89">
        <v>12637841.5</v>
      </c>
      <c r="F91" s="89">
        <v>11707360.460000001</v>
      </c>
      <c r="G91" s="84"/>
    </row>
    <row r="92" spans="2:7" x14ac:dyDescent="0.25">
      <c r="B92" s="84" t="s">
        <v>489</v>
      </c>
      <c r="C92" s="89">
        <v>98633000</v>
      </c>
      <c r="D92" s="89">
        <v>34216067.629999995</v>
      </c>
      <c r="E92" s="89">
        <v>2592884.7800000003</v>
      </c>
      <c r="F92" s="89">
        <v>2684875.8800000004</v>
      </c>
      <c r="G92" s="261"/>
    </row>
    <row r="93" spans="2:7" x14ac:dyDescent="0.25">
      <c r="B93" s="84" t="s">
        <v>490</v>
      </c>
      <c r="C93" s="89">
        <v>44136888</v>
      </c>
      <c r="D93" s="89">
        <v>37252468</v>
      </c>
      <c r="E93" s="89">
        <v>3598451</v>
      </c>
      <c r="F93" s="89">
        <v>0</v>
      </c>
      <c r="G93" s="84"/>
    </row>
    <row r="94" spans="2:7" x14ac:dyDescent="0.25">
      <c r="B94" s="84" t="s">
        <v>491</v>
      </c>
      <c r="C94" s="89">
        <v>1298300000</v>
      </c>
      <c r="D94" s="89">
        <v>374919942.77999997</v>
      </c>
      <c r="E94" s="89">
        <v>30058586.940000005</v>
      </c>
      <c r="F94" s="89">
        <v>26994993.850000001</v>
      </c>
    </row>
    <row r="95" spans="2:7" x14ac:dyDescent="0.25">
      <c r="B95" s="84" t="s">
        <v>427</v>
      </c>
      <c r="C95" s="89">
        <v>578007460</v>
      </c>
      <c r="D95" s="89">
        <v>98380635.449999988</v>
      </c>
      <c r="E95" s="89">
        <v>97904707.949999988</v>
      </c>
      <c r="F95" s="89">
        <v>75784200.870000005</v>
      </c>
    </row>
    <row r="96" spans="2:7" x14ac:dyDescent="0.25">
      <c r="B96" s="84" t="s">
        <v>436</v>
      </c>
      <c r="C96" s="89">
        <v>23079668259</v>
      </c>
      <c r="D96" s="89">
        <v>1859690445</v>
      </c>
      <c r="E96" s="89">
        <v>1859690445</v>
      </c>
      <c r="F96" s="89">
        <v>1859690445</v>
      </c>
    </row>
    <row r="97" spans="2:6" x14ac:dyDescent="0.25">
      <c r="B97" s="261" t="s">
        <v>492</v>
      </c>
      <c r="C97" s="89">
        <v>2458469373</v>
      </c>
      <c r="D97" s="89">
        <v>-499244055.19000006</v>
      </c>
      <c r="E97" s="89">
        <v>152756395.86999997</v>
      </c>
      <c r="F97" s="89">
        <v>114879602.65000002</v>
      </c>
    </row>
    <row r="98" spans="2:6" x14ac:dyDescent="0.25">
      <c r="B98" s="84" t="s">
        <v>489</v>
      </c>
      <c r="C98" s="89">
        <v>2458469373</v>
      </c>
      <c r="D98" s="89">
        <v>-499244055.19</v>
      </c>
      <c r="E98" s="89">
        <v>152756395.86999997</v>
      </c>
      <c r="F98" s="89">
        <v>114879602.65000001</v>
      </c>
    </row>
    <row r="99" spans="2:6" x14ac:dyDescent="0.25">
      <c r="B99" s="261" t="s">
        <v>493</v>
      </c>
      <c r="C99" s="89">
        <v>135849518</v>
      </c>
      <c r="D99" s="89">
        <v>2777283.9799999995</v>
      </c>
      <c r="E99" s="89">
        <v>6627604.4900000002</v>
      </c>
      <c r="F99" s="89">
        <v>6308401.6199999992</v>
      </c>
    </row>
    <row r="100" spans="2:6" x14ac:dyDescent="0.25">
      <c r="B100" s="84" t="s">
        <v>490</v>
      </c>
      <c r="C100" s="89">
        <v>135849518</v>
      </c>
      <c r="D100" s="89">
        <v>2777283.98</v>
      </c>
      <c r="E100" s="89">
        <v>6627604.4900000002</v>
      </c>
      <c r="F100" s="89">
        <v>6308401.6200000001</v>
      </c>
    </row>
    <row r="101" spans="2:6" x14ac:dyDescent="0.25">
      <c r="B101" s="261" t="s">
        <v>494</v>
      </c>
      <c r="C101" s="89">
        <v>154215423</v>
      </c>
      <c r="D101" s="89">
        <v>8509780.0200000014</v>
      </c>
      <c r="E101" s="89">
        <v>7661540.7599999998</v>
      </c>
      <c r="F101" s="89">
        <v>7661540.7599999998</v>
      </c>
    </row>
    <row r="102" spans="2:6" x14ac:dyDescent="0.25">
      <c r="B102" s="84" t="s">
        <v>495</v>
      </c>
      <c r="C102" s="89">
        <v>154215423</v>
      </c>
      <c r="D102" s="89">
        <v>8509780.0199999996</v>
      </c>
      <c r="E102" s="89">
        <v>7661540.7600000007</v>
      </c>
      <c r="F102" s="89">
        <v>7661540.7599999998</v>
      </c>
    </row>
    <row r="103" spans="2:6" x14ac:dyDescent="0.25">
      <c r="B103" s="261" t="s">
        <v>496</v>
      </c>
      <c r="C103" s="89">
        <v>28358299</v>
      </c>
      <c r="D103" s="89">
        <v>39307.15</v>
      </c>
      <c r="E103" s="89">
        <v>1584946.19</v>
      </c>
      <c r="F103" s="89">
        <v>1576374.5699999998</v>
      </c>
    </row>
    <row r="104" spans="2:6" x14ac:dyDescent="0.25">
      <c r="B104" s="84" t="s">
        <v>495</v>
      </c>
      <c r="C104" s="89">
        <v>28358299</v>
      </c>
      <c r="D104" s="89">
        <v>39307.15</v>
      </c>
      <c r="E104" s="89">
        <v>1584946.19</v>
      </c>
      <c r="F104" s="89">
        <v>1576374.57</v>
      </c>
    </row>
    <row r="105" spans="2:6" x14ac:dyDescent="0.25">
      <c r="B105" s="261" t="s">
        <v>497</v>
      </c>
      <c r="C105" s="89">
        <v>55423915</v>
      </c>
      <c r="D105" s="89">
        <v>3328530.01</v>
      </c>
      <c r="E105" s="89">
        <v>3203654.61</v>
      </c>
      <c r="F105" s="89">
        <v>4703022.53</v>
      </c>
    </row>
    <row r="106" spans="2:6" x14ac:dyDescent="0.25">
      <c r="B106" s="84" t="s">
        <v>495</v>
      </c>
      <c r="C106" s="89">
        <v>55423915</v>
      </c>
      <c r="D106" s="89">
        <v>3328530.0100000002</v>
      </c>
      <c r="E106" s="89">
        <v>3203654.61</v>
      </c>
      <c r="F106" s="89">
        <v>4703022.53</v>
      </c>
    </row>
    <row r="107" spans="2:6" x14ac:dyDescent="0.25">
      <c r="B107" s="261" t="s">
        <v>498</v>
      </c>
      <c r="C107" s="89">
        <v>23016787</v>
      </c>
      <c r="D107" s="89">
        <v>1736409.57</v>
      </c>
      <c r="E107" s="89">
        <v>1815614.77</v>
      </c>
      <c r="F107" s="89">
        <v>1475814.62</v>
      </c>
    </row>
    <row r="108" spans="2:6" x14ac:dyDescent="0.25">
      <c r="B108" s="84" t="s">
        <v>495</v>
      </c>
      <c r="C108" s="89">
        <v>23016787</v>
      </c>
      <c r="D108" s="89">
        <v>1736409.5699999998</v>
      </c>
      <c r="E108" s="89">
        <v>1815614.77</v>
      </c>
      <c r="F108" s="89">
        <v>1475814.62</v>
      </c>
    </row>
    <row r="109" spans="2:6" x14ac:dyDescent="0.25">
      <c r="B109" s="261" t="s">
        <v>499</v>
      </c>
      <c r="C109" s="89">
        <v>19492190</v>
      </c>
      <c r="D109" s="89">
        <v>1694958.96</v>
      </c>
      <c r="E109" s="89">
        <v>1750840.2099999997</v>
      </c>
      <c r="F109" s="89">
        <v>1999611.8699999999</v>
      </c>
    </row>
    <row r="110" spans="2:6" x14ac:dyDescent="0.25">
      <c r="B110" s="84" t="s">
        <v>495</v>
      </c>
      <c r="C110" s="89">
        <v>19492190</v>
      </c>
      <c r="D110" s="89">
        <v>1694958.96</v>
      </c>
      <c r="E110" s="89">
        <v>1750840.2099999997</v>
      </c>
      <c r="F110" s="89">
        <v>1999611.87</v>
      </c>
    </row>
    <row r="111" spans="2:6" x14ac:dyDescent="0.25">
      <c r="B111" s="261" t="s">
        <v>500</v>
      </c>
      <c r="C111" s="89">
        <v>18318295</v>
      </c>
      <c r="D111" s="89">
        <v>886951.74</v>
      </c>
      <c r="E111" s="89">
        <v>1179890.6800000002</v>
      </c>
      <c r="F111" s="89">
        <v>948484.53999999992</v>
      </c>
    </row>
    <row r="112" spans="2:6" x14ac:dyDescent="0.25">
      <c r="B112" s="84" t="s">
        <v>495</v>
      </c>
      <c r="C112" s="89">
        <v>18318295</v>
      </c>
      <c r="D112" s="89">
        <v>886951.74000000011</v>
      </c>
      <c r="E112" s="89">
        <v>1179890.68</v>
      </c>
      <c r="F112" s="89">
        <v>948484.53999999992</v>
      </c>
    </row>
    <row r="113" spans="2:6" x14ac:dyDescent="0.25">
      <c r="B113" s="261" t="s">
        <v>501</v>
      </c>
      <c r="C113" s="89">
        <v>27162640</v>
      </c>
      <c r="D113" s="89">
        <v>14264022.969999999</v>
      </c>
      <c r="E113" s="89">
        <v>2423801.15</v>
      </c>
      <c r="F113" s="89">
        <v>1603448.1999999997</v>
      </c>
    </row>
    <row r="114" spans="2:6" x14ac:dyDescent="0.25">
      <c r="B114" s="84" t="s">
        <v>495</v>
      </c>
      <c r="C114" s="89">
        <v>27162640</v>
      </c>
      <c r="D114" s="89">
        <v>14264022.969999999</v>
      </c>
      <c r="E114" s="89">
        <v>2423801.1500000004</v>
      </c>
      <c r="F114" s="89">
        <v>1603448.2</v>
      </c>
    </row>
    <row r="115" spans="2:6" x14ac:dyDescent="0.25">
      <c r="B115" s="79" t="s">
        <v>502</v>
      </c>
      <c r="C115" s="270">
        <v>28822713987</v>
      </c>
      <c r="D115" s="270">
        <v>1815099317.1399994</v>
      </c>
      <c r="E115" s="270">
        <v>1695310254.3</v>
      </c>
      <c r="F115" s="270">
        <v>1693993824.2400002</v>
      </c>
    </row>
    <row r="116" spans="2:6" x14ac:dyDescent="0.25">
      <c r="B116" s="261" t="s">
        <v>503</v>
      </c>
      <c r="C116" s="89">
        <v>26083509164</v>
      </c>
      <c r="D116" s="89">
        <v>1575033514.3999999</v>
      </c>
      <c r="E116" s="89">
        <v>1510421720.5199997</v>
      </c>
      <c r="F116" s="89">
        <v>1490958942.0999999</v>
      </c>
    </row>
    <row r="117" spans="2:6" x14ac:dyDescent="0.25">
      <c r="B117" s="259" t="s">
        <v>504</v>
      </c>
      <c r="C117" s="258">
        <v>25602309164</v>
      </c>
      <c r="D117" s="258">
        <v>1525611390.0599997</v>
      </c>
      <c r="E117" s="258">
        <v>1460999596.1799998</v>
      </c>
      <c r="F117" s="258">
        <v>1441536817.76</v>
      </c>
    </row>
    <row r="118" spans="2:6" x14ac:dyDescent="0.25">
      <c r="B118" s="84" t="s">
        <v>491</v>
      </c>
      <c r="C118" s="89">
        <v>481200000</v>
      </c>
      <c r="D118" s="89">
        <v>49422124.340000004</v>
      </c>
      <c r="E118" s="89">
        <v>49422124.340000004</v>
      </c>
      <c r="F118" s="89">
        <v>49422124.340000004</v>
      </c>
    </row>
    <row r="119" spans="2:6" x14ac:dyDescent="0.25">
      <c r="B119" s="261" t="s">
        <v>505</v>
      </c>
      <c r="C119" s="89">
        <v>155897779</v>
      </c>
      <c r="D119" s="89">
        <v>17614490.32</v>
      </c>
      <c r="E119" s="89">
        <v>7358852.5300000003</v>
      </c>
      <c r="F119" s="89">
        <v>6959270.5300000003</v>
      </c>
    </row>
    <row r="120" spans="2:6" x14ac:dyDescent="0.25">
      <c r="B120" s="84" t="s">
        <v>506</v>
      </c>
      <c r="C120" s="89">
        <v>155897779</v>
      </c>
      <c r="D120" s="89">
        <v>17614490.32</v>
      </c>
      <c r="E120" s="89">
        <v>7358852.5300000003</v>
      </c>
      <c r="F120" s="89">
        <v>6959270.5300000003</v>
      </c>
    </row>
    <row r="121" spans="2:6" x14ac:dyDescent="0.25">
      <c r="B121" s="261" t="s">
        <v>507</v>
      </c>
      <c r="C121" s="89">
        <v>496944512</v>
      </c>
      <c r="D121" s="89">
        <v>2635761.66</v>
      </c>
      <c r="E121" s="89">
        <v>29389057.440000005</v>
      </c>
      <c r="F121" s="89">
        <v>57784645.780000001</v>
      </c>
    </row>
    <row r="122" spans="2:6" x14ac:dyDescent="0.25">
      <c r="B122" s="84" t="s">
        <v>504</v>
      </c>
      <c r="C122" s="89">
        <v>496944512</v>
      </c>
      <c r="D122" s="89">
        <v>2635761.6599999983</v>
      </c>
      <c r="E122" s="89">
        <v>29389057.440000001</v>
      </c>
      <c r="F122" s="89">
        <v>57784645.780000001</v>
      </c>
    </row>
    <row r="123" spans="2:6" x14ac:dyDescent="0.25">
      <c r="B123" s="261" t="s">
        <v>508</v>
      </c>
      <c r="C123" s="89">
        <v>1190831530</v>
      </c>
      <c r="D123" s="89">
        <v>90702888.099999994</v>
      </c>
      <c r="E123" s="89">
        <v>83054492.650000006</v>
      </c>
      <c r="F123" s="89">
        <v>79888838.560000002</v>
      </c>
    </row>
    <row r="124" spans="2:6" x14ac:dyDescent="0.25">
      <c r="B124" s="84" t="s">
        <v>509</v>
      </c>
      <c r="C124" s="89">
        <v>1190831530</v>
      </c>
      <c r="D124" s="89">
        <v>90702888.099999994</v>
      </c>
      <c r="E124" s="89">
        <v>83054492.649999991</v>
      </c>
      <c r="F124" s="89">
        <v>79888838.560000002</v>
      </c>
    </row>
    <row r="125" spans="2:6" x14ac:dyDescent="0.25">
      <c r="B125" s="261" t="s">
        <v>510</v>
      </c>
      <c r="C125" s="89">
        <v>79243761</v>
      </c>
      <c r="D125" s="89">
        <v>47836526.310000002</v>
      </c>
      <c r="E125" s="89">
        <v>3981379.52</v>
      </c>
      <c r="F125" s="89">
        <v>3977853.5199999996</v>
      </c>
    </row>
    <row r="126" spans="2:6" x14ac:dyDescent="0.25">
      <c r="B126" s="84" t="s">
        <v>511</v>
      </c>
      <c r="C126" s="89">
        <v>79243761</v>
      </c>
      <c r="D126" s="89">
        <v>47836526.310000002</v>
      </c>
      <c r="E126" s="89">
        <v>3981379.5199999996</v>
      </c>
      <c r="F126" s="89">
        <v>3977853.5199999996</v>
      </c>
    </row>
    <row r="127" spans="2:6" x14ac:dyDescent="0.25">
      <c r="B127" s="261" t="s">
        <v>512</v>
      </c>
      <c r="C127" s="89">
        <v>750202091</v>
      </c>
      <c r="D127" s="89">
        <v>76254246.449999988</v>
      </c>
      <c r="E127" s="89">
        <v>52816862.599999994</v>
      </c>
      <c r="F127" s="89">
        <v>50373003.710000008</v>
      </c>
    </row>
    <row r="128" spans="2:6" x14ac:dyDescent="0.25">
      <c r="B128" s="84" t="s">
        <v>511</v>
      </c>
      <c r="C128" s="89">
        <v>750202091</v>
      </c>
      <c r="D128" s="89">
        <v>76254246.450000003</v>
      </c>
      <c r="E128" s="89">
        <v>52816862.599999994</v>
      </c>
      <c r="F128" s="89">
        <v>50373003.710000001</v>
      </c>
    </row>
    <row r="129" spans="2:7" x14ac:dyDescent="0.25">
      <c r="B129" s="261" t="s">
        <v>513</v>
      </c>
      <c r="C129" s="89">
        <v>66085150</v>
      </c>
      <c r="D129" s="89">
        <v>5021889.9000000004</v>
      </c>
      <c r="E129" s="89">
        <v>8287889.04</v>
      </c>
      <c r="F129" s="89">
        <v>4051270.04</v>
      </c>
    </row>
    <row r="130" spans="2:7" x14ac:dyDescent="0.25">
      <c r="B130" s="84" t="s">
        <v>511</v>
      </c>
      <c r="C130" s="89">
        <v>66085150</v>
      </c>
      <c r="D130" s="89">
        <v>5021889.9000000004</v>
      </c>
      <c r="E130" s="89">
        <v>8287889.04</v>
      </c>
      <c r="F130" s="89">
        <v>4051270.04</v>
      </c>
    </row>
    <row r="131" spans="2:7" x14ac:dyDescent="0.25">
      <c r="B131" s="268" t="s">
        <v>32</v>
      </c>
      <c r="C131" s="269">
        <v>49910944090</v>
      </c>
      <c r="D131" s="269">
        <v>1671673758.5600002</v>
      </c>
      <c r="E131" s="269">
        <v>3504010428.6000009</v>
      </c>
      <c r="F131" s="269">
        <v>3347752919.5799994</v>
      </c>
    </row>
    <row r="132" spans="2:7" x14ac:dyDescent="0.25">
      <c r="B132" s="79" t="s">
        <v>514</v>
      </c>
      <c r="C132" s="270">
        <v>21765308321</v>
      </c>
      <c r="D132" s="270">
        <v>1061490765.0899999</v>
      </c>
      <c r="E132" s="270">
        <v>1148684639.8100007</v>
      </c>
      <c r="F132" s="270">
        <v>1033721126.5599998</v>
      </c>
    </row>
    <row r="133" spans="2:7" x14ac:dyDescent="0.25">
      <c r="B133" s="261" t="s">
        <v>515</v>
      </c>
      <c r="C133" s="89">
        <v>16806736455</v>
      </c>
      <c r="D133" s="89">
        <v>810324769.45000005</v>
      </c>
      <c r="E133" s="89">
        <v>750691420.63000011</v>
      </c>
      <c r="F133" s="89">
        <v>716346018.39999986</v>
      </c>
    </row>
    <row r="134" spans="2:7" x14ac:dyDescent="0.25">
      <c r="B134" s="84" t="s">
        <v>434</v>
      </c>
      <c r="C134" s="89">
        <v>8738449919</v>
      </c>
      <c r="D134" s="89">
        <v>801989481.95000005</v>
      </c>
      <c r="E134" s="89">
        <v>203522676.84</v>
      </c>
      <c r="F134" s="89">
        <v>164464949.10999998</v>
      </c>
    </row>
    <row r="135" spans="2:7" x14ac:dyDescent="0.25">
      <c r="B135" s="84" t="s">
        <v>427</v>
      </c>
      <c r="C135" s="89">
        <v>8068286536</v>
      </c>
      <c r="D135" s="89">
        <v>8335287.5</v>
      </c>
      <c r="E135" s="89">
        <v>547168743.78999996</v>
      </c>
      <c r="F135" s="89">
        <v>551881069.28999996</v>
      </c>
    </row>
    <row r="136" spans="2:7" x14ac:dyDescent="0.25">
      <c r="B136" s="261" t="s">
        <v>516</v>
      </c>
      <c r="C136" s="89">
        <v>745809270</v>
      </c>
      <c r="D136" s="89">
        <v>24340824.829999998</v>
      </c>
      <c r="E136" s="89">
        <v>52310130.100000001</v>
      </c>
      <c r="F136" s="89">
        <v>45675588.609999999</v>
      </c>
    </row>
    <row r="137" spans="2:7" x14ac:dyDescent="0.25">
      <c r="B137" s="84" t="s">
        <v>517</v>
      </c>
      <c r="C137" s="89">
        <v>745809270</v>
      </c>
      <c r="D137" s="89">
        <v>24340824.829999998</v>
      </c>
      <c r="E137" s="89">
        <v>52310130.100000001</v>
      </c>
      <c r="F137" s="89">
        <v>45675588.609999999</v>
      </c>
    </row>
    <row r="138" spans="2:7" x14ac:dyDescent="0.25">
      <c r="B138" s="261" t="s">
        <v>518</v>
      </c>
      <c r="C138" s="89">
        <v>33018941</v>
      </c>
      <c r="D138" s="89">
        <v>175925.02</v>
      </c>
      <c r="E138" s="89">
        <v>2848270.18</v>
      </c>
      <c r="F138" s="89">
        <v>3155992.9099999997</v>
      </c>
    </row>
    <row r="139" spans="2:7" x14ac:dyDescent="0.25">
      <c r="B139" s="84" t="s">
        <v>519</v>
      </c>
      <c r="C139" s="89">
        <v>33018941</v>
      </c>
      <c r="D139" s="89">
        <v>175925.02</v>
      </c>
      <c r="E139" s="89">
        <v>2848270.1799999997</v>
      </c>
      <c r="F139" s="89">
        <v>3155992.91</v>
      </c>
    </row>
    <row r="140" spans="2:7" x14ac:dyDescent="0.25">
      <c r="B140" s="261" t="s">
        <v>520</v>
      </c>
      <c r="C140" s="89">
        <v>99785801</v>
      </c>
      <c r="D140" s="89">
        <v>473820</v>
      </c>
      <c r="E140" s="89">
        <v>6378324.7999999998</v>
      </c>
      <c r="F140" s="89">
        <v>6623546.2799999993</v>
      </c>
    </row>
    <row r="141" spans="2:7" x14ac:dyDescent="0.25">
      <c r="B141" s="84" t="s">
        <v>519</v>
      </c>
      <c r="C141" s="89">
        <v>99785801</v>
      </c>
      <c r="D141" s="89">
        <v>473820</v>
      </c>
      <c r="E141" s="89">
        <v>6378324.8000000007</v>
      </c>
      <c r="F141" s="89">
        <v>6623546.2800000003</v>
      </c>
    </row>
    <row r="142" spans="2:7" x14ac:dyDescent="0.25">
      <c r="B142" s="261" t="s">
        <v>521</v>
      </c>
      <c r="C142" s="89">
        <v>929748668</v>
      </c>
      <c r="D142" s="89">
        <v>22995590.93</v>
      </c>
      <c r="E142" s="89">
        <v>69822745.320000008</v>
      </c>
      <c r="F142" s="89">
        <v>64867660.450000003</v>
      </c>
    </row>
    <row r="143" spans="2:7" x14ac:dyDescent="0.25">
      <c r="B143" s="84" t="s">
        <v>519</v>
      </c>
      <c r="C143" s="89">
        <v>929748668</v>
      </c>
      <c r="D143" s="89">
        <v>22995590.93</v>
      </c>
      <c r="E143" s="89">
        <v>69822745.319999993</v>
      </c>
      <c r="F143" s="89">
        <v>64867660.450000003</v>
      </c>
      <c r="G143" s="261"/>
    </row>
    <row r="144" spans="2:7" x14ac:dyDescent="0.25">
      <c r="B144" s="261" t="s">
        <v>522</v>
      </c>
      <c r="C144" s="89">
        <v>44703019</v>
      </c>
      <c r="D144" s="89">
        <v>1285583.03</v>
      </c>
      <c r="E144" s="89">
        <v>4286571.5500000007</v>
      </c>
      <c r="F144" s="89">
        <v>2588303.63</v>
      </c>
      <c r="G144" s="84"/>
    </row>
    <row r="145" spans="2:7" x14ac:dyDescent="0.25">
      <c r="B145" s="84" t="s">
        <v>523</v>
      </c>
      <c r="C145" s="89">
        <v>44703019</v>
      </c>
      <c r="D145" s="89">
        <v>1285583.03</v>
      </c>
      <c r="E145" s="89">
        <v>4286571.55</v>
      </c>
      <c r="F145" s="89">
        <v>2588303.63</v>
      </c>
      <c r="G145" s="261"/>
    </row>
    <row r="146" spans="2:7" x14ac:dyDescent="0.25">
      <c r="B146" s="261" t="s">
        <v>524</v>
      </c>
      <c r="C146" s="89">
        <v>47931484</v>
      </c>
      <c r="D146" s="89">
        <v>7519031.7699999996</v>
      </c>
      <c r="E146" s="89">
        <v>4348353.29</v>
      </c>
      <c r="F146" s="89">
        <v>2386084.19</v>
      </c>
      <c r="G146" s="84"/>
    </row>
    <row r="147" spans="2:7" x14ac:dyDescent="0.25">
      <c r="B147" s="84" t="s">
        <v>517</v>
      </c>
      <c r="C147" s="89">
        <v>47931484</v>
      </c>
      <c r="D147" s="89">
        <v>7519031.7699999996</v>
      </c>
      <c r="E147" s="89">
        <v>4348353.29</v>
      </c>
      <c r="F147" s="89">
        <v>2386084.19</v>
      </c>
      <c r="G147" s="261"/>
    </row>
    <row r="148" spans="2:7" x14ac:dyDescent="0.25">
      <c r="B148" s="261" t="s">
        <v>525</v>
      </c>
      <c r="C148" s="89">
        <v>22392179</v>
      </c>
      <c r="D148" s="89">
        <v>1539695.3800000001</v>
      </c>
      <c r="E148" s="89">
        <v>1311461.9000000001</v>
      </c>
      <c r="F148" s="89">
        <v>1494761.9</v>
      </c>
      <c r="G148" s="84"/>
    </row>
    <row r="149" spans="2:7" x14ac:dyDescent="0.25">
      <c r="B149" s="84" t="s">
        <v>517</v>
      </c>
      <c r="C149" s="89">
        <v>22392179</v>
      </c>
      <c r="D149" s="89">
        <v>1539695.3800000001</v>
      </c>
      <c r="E149" s="89">
        <v>1311461.8999999999</v>
      </c>
      <c r="F149" s="89">
        <v>1494761.9</v>
      </c>
      <c r="G149" s="261"/>
    </row>
    <row r="150" spans="2:7" x14ac:dyDescent="0.25">
      <c r="B150" s="261" t="s">
        <v>526</v>
      </c>
      <c r="C150" s="89">
        <v>26207791</v>
      </c>
      <c r="D150" s="89">
        <v>2883058.12</v>
      </c>
      <c r="E150" s="89">
        <v>2149403.0300000003</v>
      </c>
      <c r="F150" s="89">
        <v>2030922.03</v>
      </c>
      <c r="G150" s="84"/>
    </row>
    <row r="151" spans="2:7" x14ac:dyDescent="0.25">
      <c r="B151" s="84" t="s">
        <v>517</v>
      </c>
      <c r="C151" s="89">
        <v>26207791</v>
      </c>
      <c r="D151" s="89">
        <v>2883058.12</v>
      </c>
      <c r="E151" s="89">
        <v>2149403.0300000003</v>
      </c>
      <c r="F151" s="89">
        <v>2030922.03</v>
      </c>
      <c r="G151" s="261"/>
    </row>
    <row r="152" spans="2:7" x14ac:dyDescent="0.25">
      <c r="B152" s="261" t="s">
        <v>527</v>
      </c>
      <c r="C152" s="89">
        <v>35548457</v>
      </c>
      <c r="D152" s="89">
        <v>0</v>
      </c>
      <c r="E152" s="89">
        <v>2090529.27</v>
      </c>
      <c r="F152" s="89">
        <v>1740529.27</v>
      </c>
      <c r="G152" s="84"/>
    </row>
    <row r="153" spans="2:7" x14ac:dyDescent="0.25">
      <c r="B153" s="84" t="s">
        <v>517</v>
      </c>
      <c r="C153" s="89">
        <v>35548457</v>
      </c>
      <c r="D153" s="89">
        <v>0</v>
      </c>
      <c r="E153" s="89">
        <v>2090529.27</v>
      </c>
      <c r="F153" s="89">
        <v>1740529.27</v>
      </c>
      <c r="G153" s="261"/>
    </row>
    <row r="154" spans="2:7" x14ac:dyDescent="0.25">
      <c r="B154" s="261" t="s">
        <v>528</v>
      </c>
      <c r="C154" s="89">
        <v>25559290</v>
      </c>
      <c r="D154" s="89">
        <v>3180481</v>
      </c>
      <c r="E154" s="89">
        <v>1366178.64</v>
      </c>
      <c r="F154" s="89">
        <v>1366178.6400000001</v>
      </c>
      <c r="G154" s="84"/>
    </row>
    <row r="155" spans="2:7" x14ac:dyDescent="0.25">
      <c r="B155" s="84" t="s">
        <v>434</v>
      </c>
      <c r="C155" s="89">
        <v>25559290</v>
      </c>
      <c r="D155" s="89">
        <v>3180481</v>
      </c>
      <c r="E155" s="89">
        <v>1366178.64</v>
      </c>
      <c r="F155" s="89">
        <v>1366178.6400000001</v>
      </c>
      <c r="G155" s="261"/>
    </row>
    <row r="156" spans="2:7" x14ac:dyDescent="0.25">
      <c r="B156" s="261" t="s">
        <v>529</v>
      </c>
      <c r="C156" s="89">
        <v>421474336</v>
      </c>
      <c r="D156" s="89">
        <v>38476017.590000004</v>
      </c>
      <c r="E156" s="89">
        <v>64563395.309999995</v>
      </c>
      <c r="F156" s="89">
        <v>35135380.449999996</v>
      </c>
      <c r="G156" s="84"/>
    </row>
    <row r="157" spans="2:7" x14ac:dyDescent="0.25">
      <c r="B157" s="84" t="s">
        <v>523</v>
      </c>
      <c r="C157" s="89">
        <v>421474336</v>
      </c>
      <c r="D157" s="89">
        <v>38476017.590000004</v>
      </c>
      <c r="E157" s="89">
        <v>64563395.310000002</v>
      </c>
      <c r="F157" s="89">
        <v>35135380.449999996</v>
      </c>
    </row>
    <row r="158" spans="2:7" x14ac:dyDescent="0.25">
      <c r="B158" s="261" t="s">
        <v>530</v>
      </c>
      <c r="C158" s="89">
        <v>58866155</v>
      </c>
      <c r="D158" s="89">
        <v>4855217.6800000006</v>
      </c>
      <c r="E158" s="89">
        <v>5453559.6799999997</v>
      </c>
      <c r="F158" s="89">
        <v>3900677.9299999997</v>
      </c>
    </row>
    <row r="159" spans="2:7" x14ac:dyDescent="0.25">
      <c r="B159" s="84" t="s">
        <v>523</v>
      </c>
      <c r="C159" s="89">
        <v>58866155</v>
      </c>
      <c r="D159" s="89">
        <v>4855217.68</v>
      </c>
      <c r="E159" s="89">
        <v>5453559.6799999997</v>
      </c>
      <c r="F159" s="89">
        <v>3900677.93</v>
      </c>
    </row>
    <row r="160" spans="2:7" x14ac:dyDescent="0.25">
      <c r="B160" s="261" t="s">
        <v>531</v>
      </c>
      <c r="C160" s="89">
        <v>108829498</v>
      </c>
      <c r="D160" s="89">
        <v>8427870.1799999997</v>
      </c>
      <c r="E160" s="89">
        <v>7487128.5</v>
      </c>
      <c r="F160" s="89">
        <v>6387383.5</v>
      </c>
    </row>
    <row r="161" spans="2:6" x14ac:dyDescent="0.25">
      <c r="B161" s="84" t="s">
        <v>523</v>
      </c>
      <c r="C161" s="89">
        <v>108829498</v>
      </c>
      <c r="D161" s="89">
        <v>8427870.1799999997</v>
      </c>
      <c r="E161" s="89">
        <v>7487128.5</v>
      </c>
      <c r="F161" s="89">
        <v>6387383.5</v>
      </c>
    </row>
    <row r="162" spans="2:6" x14ac:dyDescent="0.25">
      <c r="B162" s="261" t="s">
        <v>532</v>
      </c>
      <c r="C162" s="89">
        <v>55389954</v>
      </c>
      <c r="D162" s="89">
        <v>9490519.1900000013</v>
      </c>
      <c r="E162" s="89">
        <v>6879674.0700000003</v>
      </c>
      <c r="F162" s="89">
        <v>3895464.91</v>
      </c>
    </row>
    <row r="163" spans="2:6" x14ac:dyDescent="0.25">
      <c r="B163" s="84" t="s">
        <v>517</v>
      </c>
      <c r="C163" s="89">
        <v>55389954</v>
      </c>
      <c r="D163" s="89">
        <v>9490519.1900000013</v>
      </c>
      <c r="E163" s="89">
        <v>6879674.0700000003</v>
      </c>
      <c r="F163" s="89">
        <v>3895464.9099999997</v>
      </c>
    </row>
    <row r="164" spans="2:6" x14ac:dyDescent="0.25">
      <c r="B164" s="261" t="s">
        <v>533</v>
      </c>
      <c r="C164" s="89">
        <v>67114391</v>
      </c>
      <c r="D164" s="89">
        <v>30736427.109999999</v>
      </c>
      <c r="E164" s="89">
        <v>5784747.21</v>
      </c>
      <c r="F164" s="89">
        <v>5010168.88</v>
      </c>
    </row>
    <row r="165" spans="2:6" x14ac:dyDescent="0.25">
      <c r="B165" s="84" t="s">
        <v>523</v>
      </c>
      <c r="C165" s="89">
        <v>67114391</v>
      </c>
      <c r="D165" s="89">
        <v>30736427.109999999</v>
      </c>
      <c r="E165" s="89">
        <v>5784747.2100000009</v>
      </c>
      <c r="F165" s="89">
        <v>5010168.88</v>
      </c>
    </row>
    <row r="166" spans="2:6" x14ac:dyDescent="0.25">
      <c r="B166" s="261" t="s">
        <v>534</v>
      </c>
      <c r="C166" s="89">
        <v>331473275</v>
      </c>
      <c r="D166" s="89">
        <v>40764535.780000001</v>
      </c>
      <c r="E166" s="89">
        <v>35176617.450000003</v>
      </c>
      <c r="F166" s="89">
        <v>22695551.189999998</v>
      </c>
    </row>
    <row r="167" spans="2:6" x14ac:dyDescent="0.25">
      <c r="B167" s="84" t="s">
        <v>523</v>
      </c>
      <c r="C167" s="89">
        <v>331473275</v>
      </c>
      <c r="D167" s="89">
        <v>40764535.780000001</v>
      </c>
      <c r="E167" s="89">
        <v>35176617.450000003</v>
      </c>
      <c r="F167" s="89">
        <v>22695551.189999994</v>
      </c>
    </row>
    <row r="168" spans="2:6" x14ac:dyDescent="0.25">
      <c r="B168" s="261" t="s">
        <v>535</v>
      </c>
      <c r="C168" s="89">
        <v>1567765629</v>
      </c>
      <c r="D168" s="89">
        <v>31871213.070000004</v>
      </c>
      <c r="E168" s="89">
        <v>92529481.920000002</v>
      </c>
      <c r="F168" s="89">
        <v>77805219.530000001</v>
      </c>
    </row>
    <row r="169" spans="2:6" x14ac:dyDescent="0.25">
      <c r="B169" s="84" t="s">
        <v>523</v>
      </c>
      <c r="C169" s="89">
        <v>1567765629</v>
      </c>
      <c r="D169" s="89">
        <v>31871213.070000004</v>
      </c>
      <c r="E169" s="89">
        <v>92529481.920000002</v>
      </c>
      <c r="F169" s="89">
        <v>77805219.530000001</v>
      </c>
    </row>
    <row r="170" spans="2:6" x14ac:dyDescent="0.25">
      <c r="B170" s="261" t="s">
        <v>536</v>
      </c>
      <c r="C170" s="89">
        <v>47962618</v>
      </c>
      <c r="D170" s="89">
        <v>4737326.5199999996</v>
      </c>
      <c r="E170" s="89">
        <v>5574152.7599999998</v>
      </c>
      <c r="F170" s="89">
        <v>3803596.88</v>
      </c>
    </row>
    <row r="171" spans="2:6" x14ac:dyDescent="0.25">
      <c r="B171" s="84" t="s">
        <v>434</v>
      </c>
      <c r="C171" s="89">
        <v>47962618</v>
      </c>
      <c r="D171" s="89">
        <v>4737326.5199999996</v>
      </c>
      <c r="E171" s="89">
        <v>5574152.7599999998</v>
      </c>
      <c r="F171" s="89">
        <v>3803596.88</v>
      </c>
    </row>
    <row r="172" spans="2:6" x14ac:dyDescent="0.25">
      <c r="B172" s="261" t="s">
        <v>537</v>
      </c>
      <c r="C172" s="89">
        <v>74782554</v>
      </c>
      <c r="D172" s="89">
        <v>6940279.9499999993</v>
      </c>
      <c r="E172" s="89">
        <v>6581687.7000000002</v>
      </c>
      <c r="F172" s="89">
        <v>5672417.6600000001</v>
      </c>
    </row>
    <row r="173" spans="2:6" x14ac:dyDescent="0.25">
      <c r="B173" s="84" t="s">
        <v>517</v>
      </c>
      <c r="C173" s="89">
        <v>74782554</v>
      </c>
      <c r="D173" s="89">
        <v>6940279.9499999993</v>
      </c>
      <c r="E173" s="89">
        <v>6581687.7000000002</v>
      </c>
      <c r="F173" s="89">
        <v>5672417.6600000001</v>
      </c>
    </row>
    <row r="174" spans="2:6" x14ac:dyDescent="0.25">
      <c r="B174" s="261" t="s">
        <v>538</v>
      </c>
      <c r="C174" s="89">
        <v>156078112</v>
      </c>
      <c r="D174" s="89">
        <v>9311458.1899999995</v>
      </c>
      <c r="E174" s="89">
        <v>15833209.74</v>
      </c>
      <c r="F174" s="89">
        <v>16549630.77</v>
      </c>
    </row>
    <row r="175" spans="2:6" x14ac:dyDescent="0.25">
      <c r="B175" s="84" t="s">
        <v>523</v>
      </c>
      <c r="C175" s="89">
        <v>156078112</v>
      </c>
      <c r="D175" s="89">
        <v>9311458.1899999995</v>
      </c>
      <c r="E175" s="89">
        <v>15833209.740000002</v>
      </c>
      <c r="F175" s="89">
        <v>16549630.77</v>
      </c>
    </row>
    <row r="176" spans="2:6" x14ac:dyDescent="0.25">
      <c r="B176" s="261" t="s">
        <v>539</v>
      </c>
      <c r="C176" s="89">
        <v>58130444</v>
      </c>
      <c r="D176" s="89">
        <v>1161120.3</v>
      </c>
      <c r="E176" s="89">
        <v>5217596.76</v>
      </c>
      <c r="F176" s="89">
        <v>4590048.55</v>
      </c>
    </row>
    <row r="177" spans="2:6" x14ac:dyDescent="0.25">
      <c r="B177" s="84" t="s">
        <v>517</v>
      </c>
      <c r="C177" s="89">
        <v>58130444</v>
      </c>
      <c r="D177" s="89">
        <v>1161120.3</v>
      </c>
      <c r="E177" s="89">
        <v>5217596.76</v>
      </c>
      <c r="F177" s="89">
        <v>4590048.55</v>
      </c>
    </row>
    <row r="178" spans="2:6" x14ac:dyDescent="0.25">
      <c r="B178" s="79" t="s">
        <v>540</v>
      </c>
      <c r="C178" s="270">
        <v>12727492345</v>
      </c>
      <c r="D178" s="270">
        <v>106814733.31</v>
      </c>
      <c r="E178" s="270">
        <v>976963629.19999993</v>
      </c>
      <c r="F178" s="270">
        <v>985424410.81000018</v>
      </c>
    </row>
    <row r="179" spans="2:6" x14ac:dyDescent="0.25">
      <c r="B179" s="261" t="s">
        <v>541</v>
      </c>
      <c r="C179" s="89">
        <v>12606099758</v>
      </c>
      <c r="D179" s="89">
        <v>93975615.930000007</v>
      </c>
      <c r="E179" s="89">
        <v>968146747.98000002</v>
      </c>
      <c r="F179" s="89">
        <v>979198958.59000015</v>
      </c>
    </row>
    <row r="180" spans="2:6" x14ac:dyDescent="0.25">
      <c r="B180" s="84" t="s">
        <v>542</v>
      </c>
      <c r="C180" s="89">
        <v>12606099758</v>
      </c>
      <c r="D180" s="89">
        <v>93975615.930000007</v>
      </c>
      <c r="E180" s="89">
        <v>968146747.98000002</v>
      </c>
      <c r="F180" s="89">
        <v>979198958.59000003</v>
      </c>
    </row>
    <row r="181" spans="2:6" x14ac:dyDescent="0.25">
      <c r="B181" s="257" t="s">
        <v>543</v>
      </c>
      <c r="C181" s="258">
        <v>70121946</v>
      </c>
      <c r="D181" s="258">
        <v>6615361.04</v>
      </c>
      <c r="E181" s="258">
        <v>4398980.8800000008</v>
      </c>
      <c r="F181" s="258">
        <v>2727696.9</v>
      </c>
    </row>
    <row r="182" spans="2:6" x14ac:dyDescent="0.25">
      <c r="B182" s="84" t="s">
        <v>544</v>
      </c>
      <c r="C182" s="89">
        <v>70121946</v>
      </c>
      <c r="D182" s="89">
        <v>6615361.04</v>
      </c>
      <c r="E182" s="89">
        <v>4398980.8800000008</v>
      </c>
      <c r="F182" s="89">
        <v>2727696.9</v>
      </c>
    </row>
    <row r="183" spans="2:6" x14ac:dyDescent="0.25">
      <c r="B183" s="261" t="s">
        <v>545</v>
      </c>
      <c r="C183" s="89">
        <v>51270641</v>
      </c>
      <c r="D183" s="89">
        <v>6223756.3399999989</v>
      </c>
      <c r="E183" s="89">
        <v>4417900.34</v>
      </c>
      <c r="F183" s="89">
        <v>3497755.3200000003</v>
      </c>
    </row>
    <row r="184" spans="2:6" x14ac:dyDescent="0.25">
      <c r="B184" s="84" t="s">
        <v>544</v>
      </c>
      <c r="C184" s="89">
        <v>51270641</v>
      </c>
      <c r="D184" s="89">
        <v>6223756.3399999999</v>
      </c>
      <c r="E184" s="89">
        <v>4417900.34</v>
      </c>
      <c r="F184" s="89">
        <v>3497755.3200000003</v>
      </c>
    </row>
    <row r="185" spans="2:6" x14ac:dyDescent="0.25">
      <c r="B185" s="79" t="s">
        <v>546</v>
      </c>
      <c r="C185" s="270">
        <v>5685868413</v>
      </c>
      <c r="D185" s="270">
        <v>416835526.09999996</v>
      </c>
      <c r="E185" s="270">
        <v>431264140.80999994</v>
      </c>
      <c r="F185" s="270">
        <v>413392832.45000005</v>
      </c>
    </row>
    <row r="186" spans="2:6" x14ac:dyDescent="0.25">
      <c r="B186" s="261" t="s">
        <v>547</v>
      </c>
      <c r="C186" s="89">
        <v>5567605697</v>
      </c>
      <c r="D186" s="89">
        <v>412938951.63999999</v>
      </c>
      <c r="E186" s="89">
        <v>422578836.98000002</v>
      </c>
      <c r="F186" s="89">
        <v>407160591.44999999</v>
      </c>
    </row>
    <row r="187" spans="2:6" x14ac:dyDescent="0.25">
      <c r="B187" s="84" t="s">
        <v>548</v>
      </c>
      <c r="C187" s="89">
        <v>5106279834</v>
      </c>
      <c r="D187" s="89">
        <v>375649385.18999994</v>
      </c>
      <c r="E187" s="89">
        <v>384865618.37000006</v>
      </c>
      <c r="F187" s="89">
        <v>370582594.83999997</v>
      </c>
    </row>
    <row r="188" spans="2:6" x14ac:dyDescent="0.25">
      <c r="B188" s="84" t="s">
        <v>549</v>
      </c>
      <c r="C188" s="89">
        <v>234720477</v>
      </c>
      <c r="D188" s="89">
        <v>18273206.390000001</v>
      </c>
      <c r="E188" s="89">
        <v>18273206.390000001</v>
      </c>
      <c r="F188" s="89">
        <v>16800766.390000001</v>
      </c>
    </row>
    <row r="189" spans="2:6" x14ac:dyDescent="0.25">
      <c r="B189" s="84" t="s">
        <v>550</v>
      </c>
      <c r="C189" s="89">
        <v>226605386</v>
      </c>
      <c r="D189" s="89">
        <v>19016360.060000002</v>
      </c>
      <c r="E189" s="89">
        <v>19440012.219999999</v>
      </c>
      <c r="F189" s="89">
        <v>19777230.219999999</v>
      </c>
    </row>
    <row r="190" spans="2:6" x14ac:dyDescent="0.25">
      <c r="B190" s="261" t="s">
        <v>551</v>
      </c>
      <c r="C190" s="89">
        <v>77742671</v>
      </c>
      <c r="D190" s="89">
        <v>3825891.92</v>
      </c>
      <c r="E190" s="89">
        <v>6841246.3900000006</v>
      </c>
      <c r="F190" s="89">
        <v>4399703.9800000004</v>
      </c>
    </row>
    <row r="191" spans="2:6" x14ac:dyDescent="0.25">
      <c r="B191" s="84" t="s">
        <v>548</v>
      </c>
      <c r="C191" s="89">
        <v>77742671</v>
      </c>
      <c r="D191" s="89">
        <v>3825891.92</v>
      </c>
      <c r="E191" s="89">
        <v>6841246.3899999997</v>
      </c>
      <c r="F191" s="89">
        <v>4399703.9800000004</v>
      </c>
    </row>
    <row r="192" spans="2:6" x14ac:dyDescent="0.25">
      <c r="B192" s="261" t="s">
        <v>552</v>
      </c>
      <c r="C192" s="89">
        <v>40520045</v>
      </c>
      <c r="D192" s="89">
        <v>70682.539999999994</v>
      </c>
      <c r="E192" s="89">
        <v>1844057.44</v>
      </c>
      <c r="F192" s="89">
        <v>1832537.02</v>
      </c>
    </row>
    <row r="193" spans="2:6" x14ac:dyDescent="0.25">
      <c r="B193" s="84" t="s">
        <v>548</v>
      </c>
      <c r="C193" s="89">
        <v>40520045</v>
      </c>
      <c r="D193" s="89">
        <v>70682.539999999994</v>
      </c>
      <c r="E193" s="89">
        <v>1844057.44</v>
      </c>
      <c r="F193" s="89">
        <v>1832537.02</v>
      </c>
    </row>
    <row r="194" spans="2:6" x14ac:dyDescent="0.25">
      <c r="B194" s="79" t="s">
        <v>553</v>
      </c>
      <c r="C194" s="270">
        <v>9732275011</v>
      </c>
      <c r="D194" s="270">
        <v>86532734.060000002</v>
      </c>
      <c r="E194" s="270">
        <v>947098018.77999997</v>
      </c>
      <c r="F194" s="270">
        <v>915214549.76000011</v>
      </c>
    </row>
    <row r="195" spans="2:6" x14ac:dyDescent="0.25">
      <c r="B195" s="261" t="s">
        <v>554</v>
      </c>
      <c r="C195" s="89">
        <v>8611217564</v>
      </c>
      <c r="D195" s="89">
        <v>75013171.989999995</v>
      </c>
      <c r="E195" s="89">
        <v>867195080</v>
      </c>
      <c r="F195" s="89">
        <v>842895795.23000002</v>
      </c>
    </row>
    <row r="196" spans="2:6" x14ac:dyDescent="0.25">
      <c r="B196" s="84" t="s">
        <v>555</v>
      </c>
      <c r="C196" s="89">
        <v>8611217564</v>
      </c>
      <c r="D196" s="89">
        <v>75013171.989999995</v>
      </c>
      <c r="E196" s="89">
        <v>867195080</v>
      </c>
      <c r="F196" s="89">
        <v>842895795.23000002</v>
      </c>
    </row>
    <row r="197" spans="2:6" x14ac:dyDescent="0.25">
      <c r="B197" s="261" t="s">
        <v>556</v>
      </c>
      <c r="C197" s="89">
        <v>993819951</v>
      </c>
      <c r="D197" s="89">
        <v>9263518.3900000006</v>
      </c>
      <c r="E197" s="89">
        <v>69566440.839999989</v>
      </c>
      <c r="F197" s="89">
        <v>63779175.439999998</v>
      </c>
    </row>
    <row r="198" spans="2:6" x14ac:dyDescent="0.25">
      <c r="B198" s="84" t="s">
        <v>557</v>
      </c>
      <c r="C198" s="89">
        <v>993819951</v>
      </c>
      <c r="D198" s="89">
        <v>9263518.3900000006</v>
      </c>
      <c r="E198" s="89">
        <v>69566440.840000004</v>
      </c>
      <c r="F198" s="89">
        <v>63779175.439999998</v>
      </c>
    </row>
    <row r="199" spans="2:6" x14ac:dyDescent="0.25">
      <c r="B199" s="261" t="s">
        <v>558</v>
      </c>
      <c r="C199" s="89">
        <v>127237496</v>
      </c>
      <c r="D199" s="89">
        <v>2256043.6800000002</v>
      </c>
      <c r="E199" s="89">
        <v>10336497.939999999</v>
      </c>
      <c r="F199" s="89">
        <v>8539579.0899999999</v>
      </c>
    </row>
    <row r="200" spans="2:6" x14ac:dyDescent="0.25">
      <c r="B200" s="84" t="s">
        <v>559</v>
      </c>
      <c r="C200" s="89">
        <v>127237496</v>
      </c>
      <c r="D200" s="89">
        <v>2256043.6799999997</v>
      </c>
      <c r="E200" s="89">
        <v>10336497.939999999</v>
      </c>
      <c r="F200" s="89">
        <v>8539579.0899999999</v>
      </c>
    </row>
    <row r="201" spans="2:6" x14ac:dyDescent="0.25">
      <c r="B201" s="268" t="s">
        <v>33</v>
      </c>
      <c r="C201" s="269">
        <v>11586597708</v>
      </c>
      <c r="D201" s="269">
        <v>1333959555.25</v>
      </c>
      <c r="E201" s="269">
        <v>919215714.01000023</v>
      </c>
      <c r="F201" s="269">
        <v>846269448.15999997</v>
      </c>
    </row>
    <row r="202" spans="2:6" x14ac:dyDescent="0.25">
      <c r="B202" s="79" t="s">
        <v>560</v>
      </c>
      <c r="C202" s="270">
        <v>11586597708</v>
      </c>
      <c r="D202" s="270">
        <v>1333959555.2500002</v>
      </c>
      <c r="E202" s="270">
        <v>919215714.01000011</v>
      </c>
      <c r="F202" s="270">
        <v>846269448.15999997</v>
      </c>
    </row>
    <row r="203" spans="2:6" x14ac:dyDescent="0.25">
      <c r="B203" s="261" t="s">
        <v>561</v>
      </c>
      <c r="C203" s="89">
        <v>10111015754</v>
      </c>
      <c r="D203" s="89">
        <v>1278832694.8299999</v>
      </c>
      <c r="E203" s="89">
        <v>838061928.50000012</v>
      </c>
      <c r="F203" s="89">
        <v>788267335.66000009</v>
      </c>
    </row>
    <row r="204" spans="2:6" x14ac:dyDescent="0.25">
      <c r="B204" s="84" t="s">
        <v>434</v>
      </c>
      <c r="C204" s="89">
        <v>2417332139</v>
      </c>
      <c r="D204" s="89">
        <v>542338175.0999999</v>
      </c>
      <c r="E204" s="89">
        <v>87591630.559999987</v>
      </c>
      <c r="F204" s="89">
        <v>86711830.420000017</v>
      </c>
    </row>
    <row r="205" spans="2:6" x14ac:dyDescent="0.25">
      <c r="B205" s="84" t="s">
        <v>562</v>
      </c>
      <c r="C205" s="89">
        <v>7153438615</v>
      </c>
      <c r="D205" s="89">
        <v>703915777.35000014</v>
      </c>
      <c r="E205" s="89">
        <v>717891555.56000018</v>
      </c>
      <c r="F205" s="89">
        <v>687985098.35000014</v>
      </c>
    </row>
    <row r="206" spans="2:6" x14ac:dyDescent="0.25">
      <c r="B206" s="84" t="s">
        <v>427</v>
      </c>
      <c r="C206" s="89">
        <v>540245000</v>
      </c>
      <c r="D206" s="89">
        <v>32578742.379999999</v>
      </c>
      <c r="E206" s="89">
        <v>32578742.379999999</v>
      </c>
      <c r="F206" s="89">
        <v>13570406.890000001</v>
      </c>
    </row>
    <row r="207" spans="2:6" x14ac:dyDescent="0.25">
      <c r="B207" s="261" t="s">
        <v>563</v>
      </c>
      <c r="C207" s="89">
        <v>1202938070</v>
      </c>
      <c r="D207" s="89">
        <v>48416827.559999995</v>
      </c>
      <c r="E207" s="89">
        <v>65890030.410000004</v>
      </c>
      <c r="F207" s="89">
        <v>43500944.459999993</v>
      </c>
    </row>
    <row r="208" spans="2:6" x14ac:dyDescent="0.25">
      <c r="B208" s="84" t="s">
        <v>564</v>
      </c>
      <c r="C208" s="89">
        <v>1202938070</v>
      </c>
      <c r="D208" s="89">
        <v>48416827.560000002</v>
      </c>
      <c r="E208" s="89">
        <v>65890030.409999996</v>
      </c>
      <c r="F208" s="89">
        <v>43500944.460000001</v>
      </c>
    </row>
    <row r="209" spans="2:6" x14ac:dyDescent="0.25">
      <c r="B209" s="261" t="s">
        <v>565</v>
      </c>
      <c r="C209" s="89">
        <v>176299406</v>
      </c>
      <c r="D209" s="89">
        <v>1429293.19</v>
      </c>
      <c r="E209" s="89">
        <v>10141402.390000001</v>
      </c>
      <c r="F209" s="89">
        <v>9425365.9500000011</v>
      </c>
    </row>
    <row r="210" spans="2:6" x14ac:dyDescent="0.25">
      <c r="B210" s="84" t="s">
        <v>566</v>
      </c>
      <c r="C210" s="89">
        <v>176299406</v>
      </c>
      <c r="D210" s="89">
        <v>1429293.19</v>
      </c>
      <c r="E210" s="89">
        <v>10141402.390000001</v>
      </c>
      <c r="F210" s="89">
        <v>9425365.9499999993</v>
      </c>
    </row>
    <row r="211" spans="2:6" x14ac:dyDescent="0.25">
      <c r="B211" s="261" t="s">
        <v>567</v>
      </c>
      <c r="C211" s="89">
        <v>51884491</v>
      </c>
      <c r="D211" s="89">
        <v>3986393.3499999996</v>
      </c>
      <c r="E211" s="89">
        <v>3295638.95</v>
      </c>
      <c r="F211" s="89">
        <v>2979588.3299999996</v>
      </c>
    </row>
    <row r="212" spans="2:6" x14ac:dyDescent="0.25">
      <c r="B212" s="84" t="s">
        <v>568</v>
      </c>
      <c r="C212" s="89">
        <v>51884491</v>
      </c>
      <c r="D212" s="89">
        <v>3986393.3499999996</v>
      </c>
      <c r="E212" s="89">
        <v>3295638.95</v>
      </c>
      <c r="F212" s="89">
        <v>2979588.3299999996</v>
      </c>
    </row>
    <row r="213" spans="2:6" x14ac:dyDescent="0.25">
      <c r="B213" s="261" t="s">
        <v>569</v>
      </c>
      <c r="C213" s="89">
        <v>44459987</v>
      </c>
      <c r="D213" s="89">
        <v>1294346.3199999998</v>
      </c>
      <c r="E213" s="89">
        <v>1826713.76</v>
      </c>
      <c r="F213" s="89">
        <v>2096213.7600000002</v>
      </c>
    </row>
    <row r="214" spans="2:6" x14ac:dyDescent="0.25">
      <c r="B214" s="84" t="s">
        <v>562</v>
      </c>
      <c r="C214" s="89">
        <v>44459987</v>
      </c>
      <c r="D214" s="89">
        <v>1294346.3199999998</v>
      </c>
      <c r="E214" s="89">
        <v>1826713.76</v>
      </c>
      <c r="F214" s="89">
        <v>2096213.7600000002</v>
      </c>
    </row>
    <row r="215" spans="2:6" x14ac:dyDescent="0.25">
      <c r="B215" s="268" t="s">
        <v>34</v>
      </c>
      <c r="C215" s="269">
        <v>21701812584</v>
      </c>
      <c r="D215" s="269">
        <v>1383724104.6800001</v>
      </c>
      <c r="E215" s="269">
        <v>1460630951.47</v>
      </c>
      <c r="F215" s="269">
        <v>1380694810.8399999</v>
      </c>
    </row>
    <row r="216" spans="2:6" x14ac:dyDescent="0.25">
      <c r="B216" s="79" t="s">
        <v>570</v>
      </c>
      <c r="C216" s="270">
        <v>21701812584</v>
      </c>
      <c r="D216" s="270">
        <v>1383724104.6800001</v>
      </c>
      <c r="E216" s="270">
        <v>1460630951.47</v>
      </c>
      <c r="F216" s="270">
        <v>1380694810.8399999</v>
      </c>
    </row>
    <row r="217" spans="2:6" x14ac:dyDescent="0.25">
      <c r="B217" s="261" t="s">
        <v>571</v>
      </c>
      <c r="C217" s="89">
        <v>17004163914</v>
      </c>
      <c r="D217" s="89">
        <v>1121513350.5599999</v>
      </c>
      <c r="E217" s="89">
        <v>1148960549.3599999</v>
      </c>
      <c r="F217" s="89">
        <v>1157757974.8499999</v>
      </c>
    </row>
    <row r="218" spans="2:6" x14ac:dyDescent="0.25">
      <c r="B218" s="84" t="s">
        <v>434</v>
      </c>
      <c r="C218" s="89">
        <v>2772250362</v>
      </c>
      <c r="D218" s="89">
        <v>64772753.419999994</v>
      </c>
      <c r="E218" s="89">
        <v>92219952.219999984</v>
      </c>
      <c r="F218" s="89">
        <v>89788855.870000005</v>
      </c>
    </row>
    <row r="219" spans="2:6" x14ac:dyDescent="0.25">
      <c r="B219" s="84" t="s">
        <v>427</v>
      </c>
      <c r="C219" s="89">
        <v>303614200</v>
      </c>
      <c r="D219" s="89">
        <v>1989593</v>
      </c>
      <c r="E219" s="89">
        <v>1989593</v>
      </c>
      <c r="F219" s="89">
        <v>1989593</v>
      </c>
    </row>
    <row r="220" spans="2:6" x14ac:dyDescent="0.25">
      <c r="B220" s="84" t="s">
        <v>436</v>
      </c>
      <c r="C220" s="89">
        <v>13580958472</v>
      </c>
      <c r="D220" s="89">
        <v>1054751004.14</v>
      </c>
      <c r="E220" s="89">
        <v>1054751004.14</v>
      </c>
      <c r="F220" s="89">
        <v>1065979525.98</v>
      </c>
    </row>
    <row r="221" spans="2:6" x14ac:dyDescent="0.25">
      <c r="B221" s="261" t="s">
        <v>572</v>
      </c>
      <c r="C221" s="89">
        <v>311698803</v>
      </c>
      <c r="D221" s="89">
        <v>21254876.91</v>
      </c>
      <c r="E221" s="89">
        <v>18214049.190000005</v>
      </c>
      <c r="F221" s="89">
        <v>17859101.449999996</v>
      </c>
    </row>
    <row r="222" spans="2:6" x14ac:dyDescent="0.25">
      <c r="B222" s="84" t="s">
        <v>573</v>
      </c>
      <c r="C222" s="89">
        <v>311698803</v>
      </c>
      <c r="D222" s="89">
        <v>21254876.91</v>
      </c>
      <c r="E222" s="89">
        <v>18214049.190000001</v>
      </c>
      <c r="F222" s="89">
        <v>17859101.449999999</v>
      </c>
    </row>
    <row r="223" spans="2:6" x14ac:dyDescent="0.25">
      <c r="B223" s="261" t="s">
        <v>574</v>
      </c>
      <c r="C223" s="89">
        <v>915072932</v>
      </c>
      <c r="D223" s="89">
        <v>40839195.389999993</v>
      </c>
      <c r="E223" s="89">
        <v>39752914.960000001</v>
      </c>
      <c r="F223" s="89">
        <v>39991341.980000004</v>
      </c>
    </row>
    <row r="224" spans="2:6" x14ac:dyDescent="0.25">
      <c r="B224" s="84" t="s">
        <v>575</v>
      </c>
      <c r="C224" s="89">
        <v>915072932</v>
      </c>
      <c r="D224" s="89">
        <v>40839195.389999993</v>
      </c>
      <c r="E224" s="89">
        <v>39752914.960000008</v>
      </c>
      <c r="F224" s="89">
        <v>39991341.979999997</v>
      </c>
    </row>
    <row r="225" spans="2:7" x14ac:dyDescent="0.25">
      <c r="B225" s="261" t="s">
        <v>576</v>
      </c>
      <c r="C225" s="89">
        <v>564624143</v>
      </c>
      <c r="D225" s="89">
        <v>7410736.7899999991</v>
      </c>
      <c r="E225" s="89">
        <v>26305032.039999999</v>
      </c>
      <c r="F225" s="89">
        <v>24295741.07</v>
      </c>
    </row>
    <row r="226" spans="2:7" x14ac:dyDescent="0.25">
      <c r="B226" s="84" t="s">
        <v>577</v>
      </c>
      <c r="C226" s="89">
        <v>564624143</v>
      </c>
      <c r="D226" s="89">
        <v>7410736.7899999991</v>
      </c>
      <c r="E226" s="89">
        <v>26305032.039999999</v>
      </c>
      <c r="F226" s="89">
        <v>24295741.070000004</v>
      </c>
    </row>
    <row r="227" spans="2:7" x14ac:dyDescent="0.25">
      <c r="B227" s="261" t="s">
        <v>578</v>
      </c>
      <c r="C227" s="89">
        <v>122713372</v>
      </c>
      <c r="D227" s="89">
        <v>1606771.03</v>
      </c>
      <c r="E227" s="89">
        <v>5518059.9699999988</v>
      </c>
      <c r="F227" s="89">
        <v>5592657.2600000007</v>
      </c>
    </row>
    <row r="228" spans="2:7" x14ac:dyDescent="0.25">
      <c r="B228" s="84" t="s">
        <v>579</v>
      </c>
      <c r="C228" s="89">
        <v>122713372</v>
      </c>
      <c r="D228" s="89">
        <v>1606771.03</v>
      </c>
      <c r="E228" s="89">
        <v>5518059.9700000007</v>
      </c>
      <c r="F228" s="89">
        <v>5592657.2599999998</v>
      </c>
    </row>
    <row r="229" spans="2:7" x14ac:dyDescent="0.25">
      <c r="B229" s="261" t="s">
        <v>580</v>
      </c>
      <c r="C229" s="89">
        <v>265595015</v>
      </c>
      <c r="D229" s="89">
        <v>1402634.4100000001</v>
      </c>
      <c r="E229" s="89">
        <v>11877559.870000001</v>
      </c>
      <c r="F229" s="89">
        <v>12041585.359999999</v>
      </c>
      <c r="G229" s="261"/>
    </row>
    <row r="230" spans="2:7" x14ac:dyDescent="0.25">
      <c r="B230" s="84" t="s">
        <v>581</v>
      </c>
      <c r="C230" s="89">
        <v>265595015</v>
      </c>
      <c r="D230" s="89">
        <v>1402634.41</v>
      </c>
      <c r="E230" s="89">
        <v>11877559.869999999</v>
      </c>
      <c r="F230" s="89">
        <v>12041585.359999999</v>
      </c>
      <c r="G230" s="84"/>
    </row>
    <row r="231" spans="2:7" x14ac:dyDescent="0.25">
      <c r="B231" s="261" t="s">
        <v>582</v>
      </c>
      <c r="C231" s="89">
        <v>154000000</v>
      </c>
      <c r="D231" s="89">
        <v>81177045.760000005</v>
      </c>
      <c r="E231" s="89">
        <v>80084745.760000005</v>
      </c>
      <c r="F231" s="89">
        <v>0</v>
      </c>
      <c r="G231" s="261"/>
    </row>
    <row r="232" spans="2:7" x14ac:dyDescent="0.25">
      <c r="B232" s="84" t="s">
        <v>583</v>
      </c>
      <c r="C232" s="89">
        <v>154000000</v>
      </c>
      <c r="D232" s="89">
        <v>81177045.760000005</v>
      </c>
      <c r="E232" s="89">
        <v>80084745.760000005</v>
      </c>
      <c r="F232" s="89">
        <v>0</v>
      </c>
      <c r="G232" s="84"/>
    </row>
    <row r="233" spans="2:7" x14ac:dyDescent="0.25">
      <c r="B233" s="261" t="s">
        <v>584</v>
      </c>
      <c r="C233" s="89">
        <v>493013687</v>
      </c>
      <c r="D233" s="89">
        <v>35935977.979999997</v>
      </c>
      <c r="E233" s="89">
        <v>26429258.870000001</v>
      </c>
      <c r="F233" s="89">
        <v>20820496.829999998</v>
      </c>
      <c r="G233" s="261"/>
    </row>
    <row r="234" spans="2:7" x14ac:dyDescent="0.25">
      <c r="B234" s="84" t="s">
        <v>585</v>
      </c>
      <c r="C234" s="89">
        <v>493013687</v>
      </c>
      <c r="D234" s="89">
        <v>35935977.979999997</v>
      </c>
      <c r="E234" s="89">
        <v>26429258.870000001</v>
      </c>
      <c r="F234" s="89">
        <v>20820496.829999998</v>
      </c>
      <c r="G234" s="84"/>
    </row>
    <row r="235" spans="2:7" x14ac:dyDescent="0.25">
      <c r="B235" s="261" t="s">
        <v>586</v>
      </c>
      <c r="C235" s="89">
        <v>492783812</v>
      </c>
      <c r="D235" s="89">
        <v>31652803.629999999</v>
      </c>
      <c r="E235" s="89">
        <v>27569698.379999999</v>
      </c>
      <c r="F235" s="89">
        <v>26272519.57</v>
      </c>
      <c r="G235" s="261"/>
    </row>
    <row r="236" spans="2:7" x14ac:dyDescent="0.25">
      <c r="B236" s="84" t="s">
        <v>587</v>
      </c>
      <c r="C236" s="89">
        <v>492783812</v>
      </c>
      <c r="D236" s="89">
        <v>31652803.629999999</v>
      </c>
      <c r="E236" s="89">
        <v>27569698.379999999</v>
      </c>
      <c r="F236" s="89">
        <v>26272519.57</v>
      </c>
      <c r="G236" s="84"/>
    </row>
    <row r="237" spans="2:7" x14ac:dyDescent="0.25">
      <c r="B237" s="261" t="s">
        <v>588</v>
      </c>
      <c r="C237" s="89">
        <v>656229718</v>
      </c>
      <c r="D237" s="89">
        <v>39119290.630000003</v>
      </c>
      <c r="E237" s="89">
        <v>37758517.629999995</v>
      </c>
      <c r="F237" s="89">
        <v>34354426.030000001</v>
      </c>
      <c r="G237" s="261"/>
    </row>
    <row r="238" spans="2:7" x14ac:dyDescent="0.25">
      <c r="B238" s="84" t="s">
        <v>589</v>
      </c>
      <c r="C238" s="89">
        <v>656229718</v>
      </c>
      <c r="D238" s="89">
        <v>39119290.629999995</v>
      </c>
      <c r="E238" s="89">
        <v>37758517.629999995</v>
      </c>
      <c r="F238" s="89">
        <v>34354426.030000001</v>
      </c>
      <c r="G238" s="84"/>
    </row>
    <row r="239" spans="2:7" x14ac:dyDescent="0.25">
      <c r="B239" s="261" t="s">
        <v>590</v>
      </c>
      <c r="C239" s="89">
        <v>158062578</v>
      </c>
      <c r="D239" s="89">
        <v>761000.88</v>
      </c>
      <c r="E239" s="89">
        <v>4955289.5599999996</v>
      </c>
      <c r="F239" s="89">
        <v>4706762.5299999993</v>
      </c>
      <c r="G239" s="261"/>
    </row>
    <row r="240" spans="2:7" x14ac:dyDescent="0.25">
      <c r="B240" s="84" t="s">
        <v>591</v>
      </c>
      <c r="C240" s="89">
        <v>158062578</v>
      </c>
      <c r="D240" s="89">
        <v>761000.88</v>
      </c>
      <c r="E240" s="89">
        <v>4955289.5599999996</v>
      </c>
      <c r="F240" s="89">
        <v>4706762.5299999993</v>
      </c>
      <c r="G240" s="84"/>
    </row>
    <row r="241" spans="2:6" x14ac:dyDescent="0.25">
      <c r="B241" s="261" t="s">
        <v>592</v>
      </c>
      <c r="C241" s="89">
        <v>563854610</v>
      </c>
      <c r="D241" s="89">
        <v>1050420.7100000002</v>
      </c>
      <c r="E241" s="89">
        <v>33205275.879999999</v>
      </c>
      <c r="F241" s="89">
        <v>37002203.910000004</v>
      </c>
    </row>
    <row r="242" spans="2:6" x14ac:dyDescent="0.25">
      <c r="B242" s="84" t="s">
        <v>593</v>
      </c>
      <c r="C242" s="89">
        <v>563854610</v>
      </c>
      <c r="D242" s="89">
        <v>1050420.71</v>
      </c>
      <c r="E242" s="89">
        <v>33205275.879999999</v>
      </c>
      <c r="F242" s="89">
        <v>37002203.909999996</v>
      </c>
    </row>
    <row r="243" spans="2:6" x14ac:dyDescent="0.25">
      <c r="B243" s="268" t="s">
        <v>35</v>
      </c>
      <c r="C243" s="269">
        <v>275378926642</v>
      </c>
      <c r="D243" s="269">
        <v>8985943936.0900002</v>
      </c>
      <c r="E243" s="269">
        <v>16363290449.519995</v>
      </c>
      <c r="F243" s="269">
        <v>14691954435.279999</v>
      </c>
    </row>
    <row r="244" spans="2:6" x14ac:dyDescent="0.25">
      <c r="B244" s="79" t="s">
        <v>594</v>
      </c>
      <c r="C244" s="270">
        <v>275378926642</v>
      </c>
      <c r="D244" s="270">
        <v>8985943936.0900002</v>
      </c>
      <c r="E244" s="270">
        <v>16363290449.519995</v>
      </c>
      <c r="F244" s="270">
        <v>14691954435.279997</v>
      </c>
    </row>
    <row r="245" spans="2:6" x14ac:dyDescent="0.25">
      <c r="B245" s="261" t="s">
        <v>595</v>
      </c>
      <c r="C245" s="89">
        <v>223680029647</v>
      </c>
      <c r="D245" s="89">
        <v>2724147842.9700003</v>
      </c>
      <c r="E245" s="89">
        <v>12334949112.619999</v>
      </c>
      <c r="F245" s="89">
        <v>11723783851.959997</v>
      </c>
    </row>
    <row r="246" spans="2:6" x14ac:dyDescent="0.25">
      <c r="B246" s="84" t="s">
        <v>434</v>
      </c>
      <c r="C246" s="89">
        <v>35062189729</v>
      </c>
      <c r="D246" s="89">
        <v>704988776.76999998</v>
      </c>
      <c r="E246" s="89">
        <v>647890448.4799999</v>
      </c>
      <c r="F246" s="89">
        <v>684190977.33000004</v>
      </c>
    </row>
    <row r="247" spans="2:6" x14ac:dyDescent="0.25">
      <c r="B247" s="84" t="s">
        <v>596</v>
      </c>
      <c r="C247" s="89">
        <v>17892440315</v>
      </c>
      <c r="D247" s="89">
        <v>69454809.999999985</v>
      </c>
      <c r="E247" s="89">
        <v>660887847.79000008</v>
      </c>
      <c r="F247" s="89">
        <v>668002094.10000002</v>
      </c>
    </row>
    <row r="248" spans="2:6" x14ac:dyDescent="0.25">
      <c r="B248" s="84" t="s">
        <v>597</v>
      </c>
      <c r="C248" s="89">
        <v>94909365279</v>
      </c>
      <c r="D248" s="89">
        <v>391161515.15999997</v>
      </c>
      <c r="E248" s="89">
        <v>6953555510.2800016</v>
      </c>
      <c r="F248" s="89">
        <v>6865257672.6599998</v>
      </c>
    </row>
    <row r="249" spans="2:6" x14ac:dyDescent="0.25">
      <c r="B249" s="84" t="s">
        <v>598</v>
      </c>
      <c r="C249" s="89">
        <v>40548505246</v>
      </c>
      <c r="D249" s="89">
        <v>846120766.25999999</v>
      </c>
      <c r="E249" s="89">
        <v>2969572257.6899996</v>
      </c>
      <c r="F249" s="89">
        <v>2641252826.0200005</v>
      </c>
    </row>
    <row r="250" spans="2:6" x14ac:dyDescent="0.25">
      <c r="B250" s="84" t="s">
        <v>599</v>
      </c>
      <c r="C250" s="89">
        <v>6973426529</v>
      </c>
      <c r="D250" s="89">
        <v>4326155.3</v>
      </c>
      <c r="E250" s="89">
        <v>276017172.53999996</v>
      </c>
      <c r="F250" s="89">
        <v>271822487.35000002</v>
      </c>
    </row>
    <row r="251" spans="2:6" x14ac:dyDescent="0.25">
      <c r="B251" s="84" t="s">
        <v>600</v>
      </c>
      <c r="C251" s="89">
        <v>11223242061</v>
      </c>
      <c r="D251" s="89">
        <v>513499019.83999997</v>
      </c>
      <c r="E251" s="89">
        <v>510190987.60000002</v>
      </c>
      <c r="F251" s="89">
        <v>309836787.87999994</v>
      </c>
    </row>
    <row r="252" spans="2:6" x14ac:dyDescent="0.25">
      <c r="B252" s="84" t="s">
        <v>601</v>
      </c>
      <c r="C252" s="89">
        <v>302594644</v>
      </c>
      <c r="D252" s="89">
        <v>0</v>
      </c>
      <c r="E252" s="89">
        <v>3147372.4400000004</v>
      </c>
      <c r="F252" s="89">
        <v>2802558.2</v>
      </c>
    </row>
    <row r="253" spans="2:6" x14ac:dyDescent="0.25">
      <c r="B253" s="84" t="s">
        <v>602</v>
      </c>
      <c r="C253" s="89">
        <v>985138501</v>
      </c>
      <c r="D253" s="89">
        <v>855830.4</v>
      </c>
      <c r="E253" s="89">
        <v>56236185.730000004</v>
      </c>
      <c r="F253" s="89">
        <v>55546260.759999998</v>
      </c>
    </row>
    <row r="254" spans="2:6" x14ac:dyDescent="0.25">
      <c r="B254" s="84" t="s">
        <v>603</v>
      </c>
      <c r="C254" s="89">
        <v>2832352690</v>
      </c>
      <c r="D254" s="89">
        <v>52861728.369999997</v>
      </c>
      <c r="E254" s="89">
        <v>116572089.20000002</v>
      </c>
      <c r="F254" s="89">
        <v>73558987.659999996</v>
      </c>
    </row>
    <row r="255" spans="2:6" x14ac:dyDescent="0.25">
      <c r="B255" s="84" t="s">
        <v>427</v>
      </c>
      <c r="C255" s="89">
        <v>2682340783</v>
      </c>
      <c r="D255" s="89">
        <v>140879240.87</v>
      </c>
      <c r="E255" s="89">
        <v>140879240.87</v>
      </c>
      <c r="F255" s="89">
        <v>151513200</v>
      </c>
    </row>
    <row r="256" spans="2:6" x14ac:dyDescent="0.25">
      <c r="B256" s="261" t="s">
        <v>604</v>
      </c>
      <c r="C256" s="89">
        <v>765801033</v>
      </c>
      <c r="D256" s="89">
        <v>144197757.92000002</v>
      </c>
      <c r="E256" s="89">
        <v>20579849.640000001</v>
      </c>
      <c r="F256" s="89">
        <v>16756152.98</v>
      </c>
    </row>
    <row r="257" spans="2:6" x14ac:dyDescent="0.25">
      <c r="B257" s="84" t="s">
        <v>598</v>
      </c>
      <c r="C257" s="89">
        <v>613099584</v>
      </c>
      <c r="D257" s="89">
        <v>9298652.620000001</v>
      </c>
      <c r="E257" s="89">
        <v>0</v>
      </c>
      <c r="F257" s="89">
        <v>0</v>
      </c>
    </row>
    <row r="258" spans="2:6" x14ac:dyDescent="0.25">
      <c r="B258" s="84" t="s">
        <v>605</v>
      </c>
      <c r="C258" s="89">
        <v>152701449</v>
      </c>
      <c r="D258" s="89">
        <v>134899105.30000001</v>
      </c>
      <c r="E258" s="89">
        <v>20579849.639999997</v>
      </c>
      <c r="F258" s="89">
        <v>16756152.98</v>
      </c>
    </row>
    <row r="259" spans="2:6" x14ac:dyDescent="0.25">
      <c r="B259" s="261" t="s">
        <v>606</v>
      </c>
      <c r="C259" s="89">
        <v>898290390</v>
      </c>
      <c r="D259" s="89">
        <v>36477410.599999994</v>
      </c>
      <c r="E259" s="89">
        <v>36617066.590000004</v>
      </c>
      <c r="F259" s="89">
        <v>44473324.689999998</v>
      </c>
    </row>
    <row r="260" spans="2:6" x14ac:dyDescent="0.25">
      <c r="B260" s="84" t="s">
        <v>596</v>
      </c>
      <c r="C260" s="89">
        <v>898290390</v>
      </c>
      <c r="D260" s="89">
        <v>36477410.599999994</v>
      </c>
      <c r="E260" s="89">
        <v>36617066.590000004</v>
      </c>
      <c r="F260" s="89">
        <v>44473324.690000005</v>
      </c>
    </row>
    <row r="261" spans="2:6" x14ac:dyDescent="0.25">
      <c r="B261" s="261" t="s">
        <v>607</v>
      </c>
      <c r="C261" s="89">
        <v>17723047260</v>
      </c>
      <c r="D261" s="89">
        <v>1374722828.8600001</v>
      </c>
      <c r="E261" s="89">
        <v>1373616955.46</v>
      </c>
      <c r="F261" s="89">
        <v>1295975328.9899998</v>
      </c>
    </row>
    <row r="262" spans="2:6" x14ac:dyDescent="0.25">
      <c r="B262" s="84" t="s">
        <v>608</v>
      </c>
      <c r="C262" s="89">
        <v>17723047260</v>
      </c>
      <c r="D262" s="89">
        <v>1374722828.8600001</v>
      </c>
      <c r="E262" s="89">
        <v>1373616955.46</v>
      </c>
      <c r="F262" s="89">
        <v>1295975328.9899998</v>
      </c>
    </row>
    <row r="263" spans="2:6" x14ac:dyDescent="0.25">
      <c r="B263" s="261" t="s">
        <v>609</v>
      </c>
      <c r="C263" s="89">
        <v>240545437</v>
      </c>
      <c r="D263" s="89">
        <v>10099824.66</v>
      </c>
      <c r="E263" s="89">
        <v>10013802.660000002</v>
      </c>
      <c r="F263" s="89">
        <v>8462712.7899999991</v>
      </c>
    </row>
    <row r="264" spans="2:6" x14ac:dyDescent="0.25">
      <c r="B264" s="84" t="s">
        <v>596</v>
      </c>
      <c r="C264" s="89">
        <v>240545437</v>
      </c>
      <c r="D264" s="89">
        <v>10099824.66</v>
      </c>
      <c r="E264" s="89">
        <v>10013802.66</v>
      </c>
      <c r="F264" s="89">
        <v>8462712.790000001</v>
      </c>
    </row>
    <row r="265" spans="2:6" x14ac:dyDescent="0.25">
      <c r="B265" s="261" t="s">
        <v>610</v>
      </c>
      <c r="C265" s="89">
        <v>3183614449</v>
      </c>
      <c r="D265" s="89">
        <v>186860127.69999999</v>
      </c>
      <c r="E265" s="89">
        <v>159912318.75</v>
      </c>
      <c r="F265" s="89">
        <v>110705672.94</v>
      </c>
    </row>
    <row r="266" spans="2:6" x14ac:dyDescent="0.25">
      <c r="B266" s="84" t="s">
        <v>601</v>
      </c>
      <c r="C266" s="89">
        <v>3183614449</v>
      </c>
      <c r="D266" s="89">
        <v>186860127.69999999</v>
      </c>
      <c r="E266" s="89">
        <v>159912318.75</v>
      </c>
      <c r="F266" s="89">
        <v>110705672.94000001</v>
      </c>
    </row>
    <row r="267" spans="2:6" x14ac:dyDescent="0.25">
      <c r="B267" s="261" t="s">
        <v>611</v>
      </c>
      <c r="C267" s="89">
        <v>2707281872</v>
      </c>
      <c r="D267" s="89">
        <v>276135665.15999997</v>
      </c>
      <c r="E267" s="89">
        <v>217099191.86000001</v>
      </c>
      <c r="F267" s="89">
        <v>196183325.59999999</v>
      </c>
    </row>
    <row r="268" spans="2:6" x14ac:dyDescent="0.25">
      <c r="B268" s="84" t="s">
        <v>601</v>
      </c>
      <c r="C268" s="89">
        <v>2707281872</v>
      </c>
      <c r="D268" s="89">
        <v>276135665.15999997</v>
      </c>
      <c r="E268" s="89">
        <v>217099191.86000001</v>
      </c>
      <c r="F268" s="89">
        <v>196183325.59999999</v>
      </c>
    </row>
    <row r="269" spans="2:6" x14ac:dyDescent="0.25">
      <c r="B269" s="261" t="s">
        <v>612</v>
      </c>
      <c r="C269" s="89">
        <v>26180316554</v>
      </c>
      <c r="D269" s="89">
        <v>4233302478.2200003</v>
      </c>
      <c r="E269" s="89">
        <v>2210502151.9400001</v>
      </c>
      <c r="F269" s="89">
        <v>1295614065.3299999</v>
      </c>
    </row>
    <row r="270" spans="2:6" x14ac:dyDescent="0.25">
      <c r="B270" s="84" t="s">
        <v>613</v>
      </c>
      <c r="C270" s="89">
        <v>26180316554</v>
      </c>
      <c r="D270" s="89">
        <v>4233302478.2200003</v>
      </c>
      <c r="E270" s="89">
        <v>2210502151.9400001</v>
      </c>
      <c r="F270" s="89">
        <v>1295614065.3300002</v>
      </c>
    </row>
    <row r="271" spans="2:6" x14ac:dyDescent="0.25">
      <c r="B271" s="268" t="s">
        <v>36</v>
      </c>
      <c r="C271" s="269">
        <v>137788992563</v>
      </c>
      <c r="D271" s="269">
        <v>13826828233.439999</v>
      </c>
      <c r="E271" s="269">
        <v>11548492815.360001</v>
      </c>
      <c r="F271" s="269">
        <v>12058312198.650002</v>
      </c>
    </row>
    <row r="272" spans="2:6" x14ac:dyDescent="0.25">
      <c r="B272" s="79" t="s">
        <v>614</v>
      </c>
      <c r="C272" s="270">
        <v>137788992563</v>
      </c>
      <c r="D272" s="270">
        <v>13826828233.439999</v>
      </c>
      <c r="E272" s="270">
        <v>11548492815.360001</v>
      </c>
      <c r="F272" s="270">
        <v>12058312198.650002</v>
      </c>
    </row>
    <row r="273" spans="2:6" x14ac:dyDescent="0.25">
      <c r="B273" s="261" t="s">
        <v>615</v>
      </c>
      <c r="C273" s="89">
        <v>123141296318</v>
      </c>
      <c r="D273" s="89">
        <v>10509689838.059999</v>
      </c>
      <c r="E273" s="89">
        <v>10404452088.690002</v>
      </c>
      <c r="F273" s="89">
        <v>11005075623.91</v>
      </c>
    </row>
    <row r="274" spans="2:6" x14ac:dyDescent="0.25">
      <c r="B274" s="84" t="s">
        <v>434</v>
      </c>
      <c r="C274" s="89">
        <v>7067109162</v>
      </c>
      <c r="D274" s="89">
        <v>524183060</v>
      </c>
      <c r="E274" s="89">
        <v>452576013.01999998</v>
      </c>
      <c r="F274" s="89">
        <v>445113294.80000007</v>
      </c>
    </row>
    <row r="275" spans="2:6" x14ac:dyDescent="0.25">
      <c r="B275" s="84" t="s">
        <v>616</v>
      </c>
      <c r="C275" s="89">
        <v>525652058</v>
      </c>
      <c r="D275" s="89">
        <v>21338116.550000001</v>
      </c>
      <c r="E275" s="89">
        <v>2474129.0500000003</v>
      </c>
      <c r="F275" s="89">
        <v>225345.9</v>
      </c>
    </row>
    <row r="276" spans="2:6" x14ac:dyDescent="0.25">
      <c r="B276" s="84" t="s">
        <v>617</v>
      </c>
      <c r="C276" s="89">
        <v>82388922</v>
      </c>
      <c r="D276" s="89">
        <v>89485.010000000009</v>
      </c>
      <c r="E276" s="89">
        <v>0</v>
      </c>
      <c r="F276" s="89">
        <v>0</v>
      </c>
    </row>
    <row r="277" spans="2:6" x14ac:dyDescent="0.25">
      <c r="B277" s="84" t="s">
        <v>618</v>
      </c>
      <c r="C277" s="89">
        <v>1835087327</v>
      </c>
      <c r="D277" s="89">
        <v>50658477.560000002</v>
      </c>
      <c r="E277" s="89">
        <v>36075647.68</v>
      </c>
      <c r="F277" s="89">
        <v>83905720.069999993</v>
      </c>
    </row>
    <row r="278" spans="2:6" x14ac:dyDescent="0.25">
      <c r="B278" s="84" t="s">
        <v>619</v>
      </c>
      <c r="C278" s="89">
        <v>1011580000</v>
      </c>
      <c r="D278" s="89">
        <v>94400</v>
      </c>
      <c r="E278" s="89">
        <v>0</v>
      </c>
      <c r="F278" s="89">
        <v>0</v>
      </c>
    </row>
    <row r="279" spans="2:6" x14ac:dyDescent="0.25">
      <c r="B279" s="84" t="s">
        <v>620</v>
      </c>
      <c r="C279" s="89">
        <v>26900000</v>
      </c>
      <c r="D279" s="89">
        <v>0</v>
      </c>
      <c r="E279" s="89">
        <v>0</v>
      </c>
      <c r="F279" s="89">
        <v>0</v>
      </c>
    </row>
    <row r="280" spans="2:6" x14ac:dyDescent="0.25">
      <c r="B280" s="84" t="s">
        <v>427</v>
      </c>
      <c r="C280" s="89">
        <v>1216770278</v>
      </c>
      <c r="D280" s="89">
        <v>108609523.79000002</v>
      </c>
      <c r="E280" s="89">
        <v>108609523.79000002</v>
      </c>
      <c r="F280" s="89">
        <v>117319859</v>
      </c>
    </row>
    <row r="281" spans="2:6" x14ac:dyDescent="0.25">
      <c r="B281" s="84" t="s">
        <v>436</v>
      </c>
      <c r="C281" s="89">
        <v>111255072413</v>
      </c>
      <c r="D281" s="89">
        <v>9804716775.1500015</v>
      </c>
      <c r="E281" s="89">
        <v>9804716775.1500015</v>
      </c>
      <c r="F281" s="89">
        <v>10358511404.139999</v>
      </c>
    </row>
    <row r="282" spans="2:6" x14ac:dyDescent="0.25">
      <c r="B282" s="261" t="s">
        <v>621</v>
      </c>
      <c r="C282" s="89">
        <v>571105704</v>
      </c>
      <c r="D282" s="89">
        <v>10617322.560000001</v>
      </c>
      <c r="E282" s="89">
        <v>10588321.060000001</v>
      </c>
      <c r="F282" s="89">
        <v>10410717.91</v>
      </c>
    </row>
    <row r="283" spans="2:6" x14ac:dyDescent="0.25">
      <c r="B283" s="84" t="s">
        <v>619</v>
      </c>
      <c r="C283" s="89">
        <v>571105704</v>
      </c>
      <c r="D283" s="89">
        <v>10617322.560000001</v>
      </c>
      <c r="E283" s="89">
        <v>10588321.060000001</v>
      </c>
      <c r="F283" s="89">
        <v>10410717.91</v>
      </c>
    </row>
    <row r="284" spans="2:6" x14ac:dyDescent="0.25">
      <c r="B284" s="261" t="s">
        <v>622</v>
      </c>
      <c r="C284" s="89">
        <v>13679372106</v>
      </c>
      <c r="D284" s="89">
        <v>3300342081.7600002</v>
      </c>
      <c r="E284" s="89">
        <v>1076855033.8599999</v>
      </c>
      <c r="F284" s="89">
        <v>986840032.27999997</v>
      </c>
    </row>
    <row r="285" spans="2:6" x14ac:dyDescent="0.25">
      <c r="B285" s="84" t="s">
        <v>623</v>
      </c>
      <c r="C285" s="89">
        <v>6364483616</v>
      </c>
      <c r="D285" s="89">
        <v>1177536439.24</v>
      </c>
      <c r="E285" s="89">
        <v>344427647.73999995</v>
      </c>
      <c r="F285" s="89">
        <v>284539404.62</v>
      </c>
    </row>
    <row r="286" spans="2:6" x14ac:dyDescent="0.25">
      <c r="B286" s="84" t="s">
        <v>616</v>
      </c>
      <c r="C286" s="89">
        <v>7314888490</v>
      </c>
      <c r="D286" s="89">
        <v>2122805642.52</v>
      </c>
      <c r="E286" s="89">
        <v>732427386.12</v>
      </c>
      <c r="F286" s="89">
        <v>702300627.65999997</v>
      </c>
    </row>
    <row r="287" spans="2:6" x14ac:dyDescent="0.25">
      <c r="B287" s="261" t="s">
        <v>624</v>
      </c>
      <c r="C287" s="89">
        <v>397218435</v>
      </c>
      <c r="D287" s="89">
        <v>6178991.0600000005</v>
      </c>
      <c r="E287" s="89">
        <v>56597371.749999993</v>
      </c>
      <c r="F287" s="89">
        <v>55985824.549999997</v>
      </c>
    </row>
    <row r="288" spans="2:6" x14ac:dyDescent="0.25">
      <c r="B288" s="84" t="s">
        <v>625</v>
      </c>
      <c r="C288" s="89">
        <v>397218435</v>
      </c>
      <c r="D288" s="89">
        <v>6178991.0600000005</v>
      </c>
      <c r="E288" s="89">
        <v>56597371.75</v>
      </c>
      <c r="F288" s="89">
        <v>55985824.549999997</v>
      </c>
    </row>
    <row r="289" spans="2:6" x14ac:dyDescent="0.25">
      <c r="B289" s="268" t="s">
        <v>37</v>
      </c>
      <c r="C289" s="269">
        <v>3136389584</v>
      </c>
      <c r="D289" s="269">
        <v>230629196.23000002</v>
      </c>
      <c r="E289" s="269">
        <v>203028827.73000002</v>
      </c>
      <c r="F289" s="269">
        <v>190899872.28</v>
      </c>
    </row>
    <row r="290" spans="2:6" x14ac:dyDescent="0.25">
      <c r="B290" s="79" t="s">
        <v>626</v>
      </c>
      <c r="C290" s="270">
        <v>3136389584</v>
      </c>
      <c r="D290" s="270">
        <v>230629196.23000002</v>
      </c>
      <c r="E290" s="270">
        <v>203028827.73000005</v>
      </c>
      <c r="F290" s="270">
        <v>190899872.28</v>
      </c>
    </row>
    <row r="291" spans="2:6" x14ac:dyDescent="0.25">
      <c r="B291" s="261" t="s">
        <v>627</v>
      </c>
      <c r="C291" s="89">
        <v>3028904514</v>
      </c>
      <c r="D291" s="89">
        <v>219371348.86000001</v>
      </c>
      <c r="E291" s="89">
        <v>196847788.22</v>
      </c>
      <c r="F291" s="89">
        <v>184718832.77000001</v>
      </c>
    </row>
    <row r="292" spans="2:6" x14ac:dyDescent="0.25">
      <c r="B292" s="84" t="s">
        <v>434</v>
      </c>
      <c r="C292" s="89">
        <v>1358974494</v>
      </c>
      <c r="D292" s="89">
        <v>104702774.22</v>
      </c>
      <c r="E292" s="89">
        <v>106133098.84999999</v>
      </c>
      <c r="F292" s="89">
        <v>98869065.580000013</v>
      </c>
    </row>
    <row r="293" spans="2:6" x14ac:dyDescent="0.25">
      <c r="B293" s="84" t="s">
        <v>628</v>
      </c>
      <c r="C293" s="89">
        <v>247446162</v>
      </c>
      <c r="D293" s="89">
        <v>24146634.509999998</v>
      </c>
      <c r="E293" s="89">
        <v>5981605.5900000008</v>
      </c>
      <c r="F293" s="89">
        <v>20417589.420000002</v>
      </c>
    </row>
    <row r="294" spans="2:6" x14ac:dyDescent="0.25">
      <c r="B294" s="84" t="s">
        <v>629</v>
      </c>
      <c r="C294" s="89">
        <v>887884786</v>
      </c>
      <c r="D294" s="89">
        <v>46241990.030000001</v>
      </c>
      <c r="E294" s="89">
        <v>46225190.129999995</v>
      </c>
      <c r="F294" s="89">
        <v>46304795.489999995</v>
      </c>
    </row>
    <row r="295" spans="2:6" x14ac:dyDescent="0.25">
      <c r="B295" s="84" t="s">
        <v>630</v>
      </c>
      <c r="C295" s="89">
        <v>63746476</v>
      </c>
      <c r="D295" s="89">
        <v>4947135.78</v>
      </c>
      <c r="E295" s="89">
        <v>4947135.78</v>
      </c>
      <c r="F295" s="89">
        <v>4773335.7799999993</v>
      </c>
    </row>
    <row r="296" spans="2:6" x14ac:dyDescent="0.25">
      <c r="B296" s="84" t="s">
        <v>631</v>
      </c>
      <c r="C296" s="89">
        <v>24231770</v>
      </c>
      <c r="D296" s="89">
        <v>514388.68</v>
      </c>
      <c r="E296" s="89">
        <v>514388.68</v>
      </c>
      <c r="F296" s="89">
        <v>514388.68</v>
      </c>
    </row>
    <row r="297" spans="2:6" x14ac:dyDescent="0.25">
      <c r="B297" s="84" t="s">
        <v>632</v>
      </c>
      <c r="C297" s="89">
        <v>232961226</v>
      </c>
      <c r="D297" s="89">
        <v>14253459.040000001</v>
      </c>
      <c r="E297" s="89">
        <v>8481402.5899999999</v>
      </c>
      <c r="F297" s="89">
        <v>1004691.22</v>
      </c>
    </row>
    <row r="298" spans="2:6" x14ac:dyDescent="0.25">
      <c r="B298" s="84" t="s">
        <v>427</v>
      </c>
      <c r="C298" s="89">
        <v>213659600</v>
      </c>
      <c r="D298" s="89">
        <v>24564966.600000001</v>
      </c>
      <c r="E298" s="89">
        <v>24564966.600000001</v>
      </c>
      <c r="F298" s="89">
        <v>12834966.6</v>
      </c>
    </row>
    <row r="299" spans="2:6" x14ac:dyDescent="0.25">
      <c r="B299" s="261" t="s">
        <v>633</v>
      </c>
      <c r="C299" s="89">
        <v>107485070</v>
      </c>
      <c r="D299" s="89">
        <v>11257847.369999999</v>
      </c>
      <c r="E299" s="89">
        <v>6181039.5099999998</v>
      </c>
      <c r="F299" s="89">
        <v>6181039.5099999998</v>
      </c>
    </row>
    <row r="300" spans="2:6" x14ac:dyDescent="0.25">
      <c r="B300" s="84" t="s">
        <v>632</v>
      </c>
      <c r="C300" s="89">
        <v>107485070</v>
      </c>
      <c r="D300" s="89">
        <v>11257847.369999999</v>
      </c>
      <c r="E300" s="89">
        <v>6181039.5100000007</v>
      </c>
      <c r="F300" s="89">
        <v>6181039.5099999998</v>
      </c>
    </row>
    <row r="301" spans="2:6" x14ac:dyDescent="0.25">
      <c r="B301" s="268" t="s">
        <v>38</v>
      </c>
      <c r="C301" s="269">
        <v>2512106847</v>
      </c>
      <c r="D301" s="269">
        <v>222696066.87</v>
      </c>
      <c r="E301" s="269">
        <v>164916376.94999999</v>
      </c>
      <c r="F301" s="269">
        <v>210046457.42000002</v>
      </c>
    </row>
    <row r="302" spans="2:6" x14ac:dyDescent="0.25">
      <c r="B302" s="79" t="s">
        <v>634</v>
      </c>
      <c r="C302" s="270">
        <v>2512106847</v>
      </c>
      <c r="D302" s="270">
        <v>222696066.87</v>
      </c>
      <c r="E302" s="270">
        <v>164916376.94999999</v>
      </c>
      <c r="F302" s="270">
        <v>210046457.42000002</v>
      </c>
    </row>
    <row r="303" spans="2:6" x14ac:dyDescent="0.25">
      <c r="B303" s="261" t="s">
        <v>635</v>
      </c>
      <c r="C303" s="89">
        <v>2512106847</v>
      </c>
      <c r="D303" s="89">
        <v>222696066.87</v>
      </c>
      <c r="E303" s="89">
        <v>164916376.94999999</v>
      </c>
      <c r="F303" s="89">
        <v>210046457.41999999</v>
      </c>
    </row>
    <row r="304" spans="2:6" x14ac:dyDescent="0.25">
      <c r="B304" s="84" t="s">
        <v>434</v>
      </c>
      <c r="C304" s="89">
        <v>571556206</v>
      </c>
      <c r="D304" s="89">
        <v>35111046.530000001</v>
      </c>
      <c r="E304" s="89">
        <v>29271221.530000001</v>
      </c>
      <c r="F304" s="89">
        <v>30149912.91</v>
      </c>
    </row>
    <row r="305" spans="2:6" x14ac:dyDescent="0.25">
      <c r="B305" s="84" t="s">
        <v>636</v>
      </c>
      <c r="C305" s="89">
        <v>325386706</v>
      </c>
      <c r="D305" s="89">
        <v>33433876.719999999</v>
      </c>
      <c r="E305" s="89">
        <v>30807245.950000003</v>
      </c>
      <c r="F305" s="89">
        <v>30268350.210000001</v>
      </c>
    </row>
    <row r="306" spans="2:6" x14ac:dyDescent="0.25">
      <c r="B306" s="84" t="s">
        <v>637</v>
      </c>
      <c r="C306" s="89">
        <v>70588060</v>
      </c>
      <c r="D306" s="89">
        <v>993987.84000000008</v>
      </c>
      <c r="E306" s="89">
        <v>993987.84</v>
      </c>
      <c r="F306" s="89">
        <v>993987.84</v>
      </c>
    </row>
    <row r="307" spans="2:6" x14ac:dyDescent="0.25">
      <c r="B307" s="84" t="s">
        <v>638</v>
      </c>
      <c r="C307" s="89">
        <v>596500000</v>
      </c>
      <c r="D307" s="89">
        <v>57372318.609999999</v>
      </c>
      <c r="E307" s="89">
        <v>8117111.46</v>
      </c>
      <c r="F307" s="89">
        <v>8117111.46</v>
      </c>
    </row>
    <row r="308" spans="2:6" x14ac:dyDescent="0.25">
      <c r="B308" s="84" t="s">
        <v>427</v>
      </c>
      <c r="C308" s="89">
        <v>24755964</v>
      </c>
      <c r="D308" s="89">
        <v>457027</v>
      </c>
      <c r="E308" s="89">
        <v>399000</v>
      </c>
      <c r="F308" s="89">
        <v>0</v>
      </c>
    </row>
    <row r="309" spans="2:6" x14ac:dyDescent="0.25">
      <c r="B309" s="84" t="s">
        <v>436</v>
      </c>
      <c r="C309" s="89">
        <v>923319911</v>
      </c>
      <c r="D309" s="89">
        <v>95327810.170000002</v>
      </c>
      <c r="E309" s="89">
        <v>95327810.170000002</v>
      </c>
      <c r="F309" s="89">
        <v>140517095</v>
      </c>
    </row>
    <row r="310" spans="2:6" x14ac:dyDescent="0.25">
      <c r="B310" s="268" t="s">
        <v>39</v>
      </c>
      <c r="C310" s="269">
        <v>15106778711</v>
      </c>
      <c r="D310" s="269">
        <v>1620365462.05</v>
      </c>
      <c r="E310" s="269">
        <v>1326530226.7700002</v>
      </c>
      <c r="F310" s="269">
        <v>1303299892.4400001</v>
      </c>
    </row>
    <row r="311" spans="2:6" x14ac:dyDescent="0.25">
      <c r="B311" s="79" t="s">
        <v>639</v>
      </c>
      <c r="C311" s="270">
        <v>15106778711</v>
      </c>
      <c r="D311" s="270">
        <v>1620365462.05</v>
      </c>
      <c r="E311" s="270">
        <v>1326530226.7700005</v>
      </c>
      <c r="F311" s="270">
        <v>1303299892.4400001</v>
      </c>
    </row>
    <row r="312" spans="2:6" x14ac:dyDescent="0.25">
      <c r="B312" s="261" t="s">
        <v>640</v>
      </c>
      <c r="C312" s="89">
        <v>14278527043</v>
      </c>
      <c r="D312" s="89">
        <v>1610223288.0999999</v>
      </c>
      <c r="E312" s="89">
        <v>1280654817.0999999</v>
      </c>
      <c r="F312" s="89">
        <v>1258313879.1199999</v>
      </c>
    </row>
    <row r="313" spans="2:6" x14ac:dyDescent="0.25">
      <c r="B313" s="84" t="s">
        <v>434</v>
      </c>
      <c r="C313" s="89">
        <v>4231506574</v>
      </c>
      <c r="D313" s="89">
        <v>329577050.31999999</v>
      </c>
      <c r="E313" s="89">
        <v>317642859.95999998</v>
      </c>
      <c r="F313" s="89">
        <v>322493650.94999999</v>
      </c>
    </row>
    <row r="314" spans="2:6" x14ac:dyDescent="0.25">
      <c r="B314" s="84" t="s">
        <v>641</v>
      </c>
      <c r="C314" s="89">
        <v>30000000</v>
      </c>
      <c r="D314" s="89">
        <v>4387128.97</v>
      </c>
      <c r="E314" s="89">
        <v>4387128.97</v>
      </c>
      <c r="F314" s="89">
        <v>4387128.97</v>
      </c>
    </row>
    <row r="315" spans="2:6" x14ac:dyDescent="0.25">
      <c r="B315" s="84" t="s">
        <v>642</v>
      </c>
      <c r="C315" s="89">
        <v>2199430480</v>
      </c>
      <c r="D315" s="89">
        <v>412984856.37</v>
      </c>
      <c r="E315" s="89">
        <v>149627595.31999999</v>
      </c>
      <c r="F315" s="89">
        <v>52731152.439999998</v>
      </c>
    </row>
    <row r="316" spans="2:6" x14ac:dyDescent="0.25">
      <c r="B316" s="84" t="s">
        <v>643</v>
      </c>
      <c r="C316" s="89">
        <v>329169880</v>
      </c>
      <c r="D316" s="89">
        <v>84957275.359999985</v>
      </c>
      <c r="E316" s="89">
        <v>30687875.77</v>
      </c>
      <c r="F316" s="89">
        <v>17750258.969999999</v>
      </c>
    </row>
    <row r="317" spans="2:6" x14ac:dyDescent="0.25">
      <c r="B317" s="84" t="s">
        <v>644</v>
      </c>
      <c r="C317" s="89">
        <v>191602200</v>
      </c>
      <c r="D317" s="89">
        <v>143084</v>
      </c>
      <c r="E317" s="89">
        <v>135464</v>
      </c>
      <c r="F317" s="89">
        <v>0</v>
      </c>
    </row>
    <row r="318" spans="2:6" x14ac:dyDescent="0.25">
      <c r="B318" s="84" t="s">
        <v>427</v>
      </c>
      <c r="C318" s="89">
        <v>1086049752</v>
      </c>
      <c r="D318" s="89">
        <v>59161282.259999998</v>
      </c>
      <c r="E318" s="89">
        <v>59161282.259999998</v>
      </c>
      <c r="F318" s="89">
        <v>66202236.939999998</v>
      </c>
    </row>
    <row r="319" spans="2:6" x14ac:dyDescent="0.25">
      <c r="B319" s="84" t="s">
        <v>436</v>
      </c>
      <c r="C319" s="89">
        <v>6210768157</v>
      </c>
      <c r="D319" s="89">
        <v>719012610.81999993</v>
      </c>
      <c r="E319" s="89">
        <v>719012610.81999993</v>
      </c>
      <c r="F319" s="89">
        <v>794749450.8499999</v>
      </c>
    </row>
    <row r="320" spans="2:6" x14ac:dyDescent="0.25">
      <c r="B320" s="261" t="s">
        <v>645</v>
      </c>
      <c r="C320" s="89">
        <v>656607258</v>
      </c>
      <c r="D320" s="89">
        <v>5962411.0499999998</v>
      </c>
      <c r="E320" s="89">
        <v>36112418.950000003</v>
      </c>
      <c r="F320" s="89">
        <v>35587534.109999999</v>
      </c>
    </row>
    <row r="321" spans="2:7" x14ac:dyDescent="0.25">
      <c r="B321" s="84" t="s">
        <v>646</v>
      </c>
      <c r="C321" s="89">
        <v>579907258</v>
      </c>
      <c r="D321" s="89">
        <v>5110732.97</v>
      </c>
      <c r="E321" s="89">
        <v>34759236.850000001</v>
      </c>
      <c r="F321" s="89">
        <v>34250164.009999998</v>
      </c>
    </row>
    <row r="322" spans="2:7" x14ac:dyDescent="0.25">
      <c r="B322" s="84" t="s">
        <v>647</v>
      </c>
      <c r="C322" s="89">
        <v>54500000</v>
      </c>
      <c r="D322" s="89">
        <v>0</v>
      </c>
      <c r="E322" s="89">
        <v>460406.1</v>
      </c>
      <c r="F322" s="89">
        <v>460406.1</v>
      </c>
    </row>
    <row r="323" spans="2:7" x14ac:dyDescent="0.25">
      <c r="B323" s="84" t="s">
        <v>648</v>
      </c>
      <c r="C323" s="89">
        <v>22200000</v>
      </c>
      <c r="D323" s="89">
        <v>851678.08</v>
      </c>
      <c r="E323" s="89">
        <v>892776</v>
      </c>
      <c r="F323" s="89">
        <v>876964</v>
      </c>
    </row>
    <row r="324" spans="2:7" x14ac:dyDescent="0.25">
      <c r="B324" s="261" t="s">
        <v>649</v>
      </c>
      <c r="C324" s="89">
        <v>28022531</v>
      </c>
      <c r="D324" s="89">
        <v>2375810.06</v>
      </c>
      <c r="E324" s="89">
        <v>835810.05999999994</v>
      </c>
      <c r="F324" s="89">
        <v>833162.30999999994</v>
      </c>
    </row>
    <row r="325" spans="2:7" x14ac:dyDescent="0.25">
      <c r="B325" s="84" t="s">
        <v>434</v>
      </c>
      <c r="C325" s="89">
        <v>28022531</v>
      </c>
      <c r="D325" s="89">
        <v>2375810.06</v>
      </c>
      <c r="E325" s="89">
        <v>835810.05999999994</v>
      </c>
      <c r="F325" s="89">
        <v>833162.30999999994</v>
      </c>
    </row>
    <row r="326" spans="2:7" x14ac:dyDescent="0.25">
      <c r="B326" s="261" t="s">
        <v>650</v>
      </c>
      <c r="C326" s="89">
        <v>143621879</v>
      </c>
      <c r="D326" s="89">
        <v>1803952.8399999999</v>
      </c>
      <c r="E326" s="89">
        <v>8927180.6599999983</v>
      </c>
      <c r="F326" s="89">
        <v>8565316.9000000004</v>
      </c>
    </row>
    <row r="327" spans="2:7" x14ac:dyDescent="0.25">
      <c r="B327" s="84" t="s">
        <v>651</v>
      </c>
      <c r="C327" s="89">
        <v>143621879</v>
      </c>
      <c r="D327" s="89">
        <v>1803952.8399999999</v>
      </c>
      <c r="E327" s="89">
        <v>8927180.6600000001</v>
      </c>
      <c r="F327" s="89">
        <v>8565316.9000000004</v>
      </c>
    </row>
    <row r="328" spans="2:7" x14ac:dyDescent="0.25">
      <c r="B328" s="268" t="s">
        <v>652</v>
      </c>
      <c r="C328" s="269">
        <v>49629942224</v>
      </c>
      <c r="D328" s="269">
        <v>4152713347.9600005</v>
      </c>
      <c r="E328" s="269">
        <v>2642478511.1199999</v>
      </c>
      <c r="F328" s="269">
        <v>3025937774.8199997</v>
      </c>
      <c r="G328" s="84"/>
    </row>
    <row r="329" spans="2:7" x14ac:dyDescent="0.25">
      <c r="B329" s="79" t="s">
        <v>653</v>
      </c>
      <c r="C329" s="270">
        <v>49629942224</v>
      </c>
      <c r="D329" s="270">
        <v>4152713347.96</v>
      </c>
      <c r="E329" s="270">
        <v>2642478511.1199999</v>
      </c>
      <c r="F329" s="270">
        <v>3025937774.8199997</v>
      </c>
      <c r="G329" s="84"/>
    </row>
    <row r="330" spans="2:7" x14ac:dyDescent="0.25">
      <c r="B330" s="261" t="s">
        <v>654</v>
      </c>
      <c r="C330" s="89">
        <v>30578964242</v>
      </c>
      <c r="D330" s="89">
        <v>1750200179.46</v>
      </c>
      <c r="E330" s="89">
        <v>1770380911.2900004</v>
      </c>
      <c r="F330" s="89">
        <v>2465562077.52</v>
      </c>
      <c r="G330" s="84"/>
    </row>
    <row r="331" spans="2:7" x14ac:dyDescent="0.25">
      <c r="B331" s="84" t="s">
        <v>434</v>
      </c>
      <c r="C331" s="89">
        <v>2116987288</v>
      </c>
      <c r="D331" s="89">
        <v>109568198.52</v>
      </c>
      <c r="E331" s="89">
        <v>181780298.16999999</v>
      </c>
      <c r="F331" s="89">
        <v>171748641.50999999</v>
      </c>
      <c r="G331" s="84"/>
    </row>
    <row r="332" spans="2:7" x14ac:dyDescent="0.25">
      <c r="B332" s="84" t="s">
        <v>655</v>
      </c>
      <c r="C332" s="89">
        <v>7856937928</v>
      </c>
      <c r="D332" s="89">
        <v>203049805.68000001</v>
      </c>
      <c r="E332" s="89">
        <v>248858813.51999998</v>
      </c>
      <c r="F332" s="89">
        <v>549037026.22000003</v>
      </c>
      <c r="G332" s="84"/>
    </row>
    <row r="333" spans="2:7" x14ac:dyDescent="0.25">
      <c r="B333" s="84" t="s">
        <v>656</v>
      </c>
      <c r="C333" s="89">
        <v>6686175849</v>
      </c>
      <c r="D333" s="89">
        <v>821878597.98000002</v>
      </c>
      <c r="E333" s="89">
        <v>710747603.72000003</v>
      </c>
      <c r="F333" s="89">
        <v>773287865.86000001</v>
      </c>
      <c r="G333" s="84"/>
    </row>
    <row r="334" spans="2:7" x14ac:dyDescent="0.25">
      <c r="B334" s="84" t="s">
        <v>657</v>
      </c>
      <c r="C334" s="89">
        <v>2840214960</v>
      </c>
      <c r="D334" s="89">
        <v>281040730.49000001</v>
      </c>
      <c r="E334" s="89">
        <v>206040730.49000001</v>
      </c>
      <c r="F334" s="89">
        <v>609080967.85000002</v>
      </c>
      <c r="G334" s="84"/>
    </row>
    <row r="335" spans="2:7" x14ac:dyDescent="0.25">
      <c r="B335" s="84" t="s">
        <v>658</v>
      </c>
      <c r="C335" s="89">
        <v>1386231214</v>
      </c>
      <c r="D335" s="89">
        <v>152217828.25999999</v>
      </c>
      <c r="E335" s="89">
        <v>152217828.25999999</v>
      </c>
      <c r="F335" s="89">
        <v>27217828.259999998</v>
      </c>
    </row>
    <row r="336" spans="2:7" x14ac:dyDescent="0.25">
      <c r="B336" s="84" t="s">
        <v>659</v>
      </c>
      <c r="C336" s="89">
        <v>670076958</v>
      </c>
      <c r="D336" s="89">
        <v>0</v>
      </c>
      <c r="E336" s="89">
        <v>0</v>
      </c>
      <c r="F336" s="89">
        <v>10992876.02</v>
      </c>
    </row>
    <row r="337" spans="2:6" x14ac:dyDescent="0.25">
      <c r="B337" s="84" t="s">
        <v>660</v>
      </c>
      <c r="C337" s="89">
        <v>1594918426</v>
      </c>
      <c r="D337" s="89">
        <v>30163427.130000003</v>
      </c>
      <c r="E337" s="89">
        <v>43066787.560000002</v>
      </c>
      <c r="F337" s="89">
        <v>22335640.57</v>
      </c>
    </row>
    <row r="338" spans="2:6" x14ac:dyDescent="0.25">
      <c r="B338" s="84" t="s">
        <v>661</v>
      </c>
      <c r="C338" s="89">
        <v>3570430341</v>
      </c>
      <c r="D338" s="89">
        <v>1717091.54</v>
      </c>
      <c r="E338" s="89">
        <v>1717091.54</v>
      </c>
      <c r="F338" s="89">
        <v>1717091.54</v>
      </c>
    </row>
    <row r="339" spans="2:6" x14ac:dyDescent="0.25">
      <c r="B339" s="84" t="s">
        <v>662</v>
      </c>
      <c r="C339" s="89">
        <v>935700000</v>
      </c>
      <c r="D339" s="89">
        <v>0</v>
      </c>
      <c r="E339" s="89">
        <v>75387258.170000002</v>
      </c>
      <c r="F339" s="89">
        <v>75359364.670000002</v>
      </c>
    </row>
    <row r="340" spans="2:6" x14ac:dyDescent="0.25">
      <c r="B340" s="84" t="s">
        <v>663</v>
      </c>
      <c r="C340" s="89">
        <v>388785552</v>
      </c>
      <c r="D340" s="89">
        <v>34098655.560000002</v>
      </c>
      <c r="E340" s="89">
        <v>34098655.560000002</v>
      </c>
      <c r="F340" s="89">
        <v>108205383.72</v>
      </c>
    </row>
    <row r="341" spans="2:6" x14ac:dyDescent="0.25">
      <c r="B341" s="84" t="s">
        <v>427</v>
      </c>
      <c r="C341" s="89">
        <v>66766206</v>
      </c>
      <c r="D341" s="89">
        <v>135862</v>
      </c>
      <c r="E341" s="89">
        <v>135862</v>
      </c>
      <c r="F341" s="89">
        <v>249409</v>
      </c>
    </row>
    <row r="342" spans="2:6" x14ac:dyDescent="0.25">
      <c r="B342" s="84" t="s">
        <v>436</v>
      </c>
      <c r="C342" s="89">
        <v>2465739520</v>
      </c>
      <c r="D342" s="89">
        <v>116329982.30000001</v>
      </c>
      <c r="E342" s="89">
        <v>116329982.30000001</v>
      </c>
      <c r="F342" s="89">
        <v>116329982.3</v>
      </c>
    </row>
    <row r="343" spans="2:6" x14ac:dyDescent="0.25">
      <c r="B343" s="261" t="s">
        <v>664</v>
      </c>
      <c r="C343" s="89">
        <v>381535786</v>
      </c>
      <c r="D343" s="89">
        <v>12766787.940000001</v>
      </c>
      <c r="E343" s="89">
        <v>20308734.23</v>
      </c>
      <c r="F343" s="89">
        <v>19501272.18</v>
      </c>
    </row>
    <row r="344" spans="2:6" x14ac:dyDescent="0.25">
      <c r="B344" s="84" t="s">
        <v>665</v>
      </c>
      <c r="C344" s="89">
        <v>381535786</v>
      </c>
      <c r="D344" s="89">
        <v>12766787.939999999</v>
      </c>
      <c r="E344" s="89">
        <v>20308734.23</v>
      </c>
      <c r="F344" s="89">
        <v>19501272.18</v>
      </c>
    </row>
    <row r="345" spans="2:6" x14ac:dyDescent="0.25">
      <c r="B345" s="261" t="s">
        <v>666</v>
      </c>
      <c r="C345" s="89">
        <v>15809352501</v>
      </c>
      <c r="D345" s="89">
        <v>1860047665.4099996</v>
      </c>
      <c r="E345" s="89">
        <v>664017949.32000005</v>
      </c>
      <c r="F345" s="89">
        <v>422574220.39000005</v>
      </c>
    </row>
    <row r="346" spans="2:6" x14ac:dyDescent="0.25">
      <c r="B346" s="84" t="s">
        <v>667</v>
      </c>
      <c r="C346" s="89">
        <v>15809352501</v>
      </c>
      <c r="D346" s="89">
        <v>1860047665.4099996</v>
      </c>
      <c r="E346" s="89">
        <v>664017949.32000017</v>
      </c>
      <c r="F346" s="89">
        <v>422574220.39000005</v>
      </c>
    </row>
    <row r="347" spans="2:6" x14ac:dyDescent="0.25">
      <c r="B347" s="261" t="s">
        <v>668</v>
      </c>
      <c r="C347" s="89">
        <v>2402383038</v>
      </c>
      <c r="D347" s="89">
        <v>507512592.68000001</v>
      </c>
      <c r="E347" s="89">
        <v>161651810.37</v>
      </c>
      <c r="F347" s="89">
        <v>90922169.789999992</v>
      </c>
    </row>
    <row r="348" spans="2:6" x14ac:dyDescent="0.25">
      <c r="B348" s="84" t="s">
        <v>667</v>
      </c>
      <c r="C348" s="89">
        <v>2402383038</v>
      </c>
      <c r="D348" s="89">
        <v>507512592.68000007</v>
      </c>
      <c r="E348" s="89">
        <v>161651810.37</v>
      </c>
      <c r="F348" s="89">
        <v>90922169.789999992</v>
      </c>
    </row>
    <row r="349" spans="2:6" x14ac:dyDescent="0.25">
      <c r="B349" s="261" t="s">
        <v>669</v>
      </c>
      <c r="C349" s="89">
        <v>165796445</v>
      </c>
      <c r="D349" s="89">
        <v>4184594.1199999996</v>
      </c>
      <c r="E349" s="89">
        <v>10214201.67</v>
      </c>
      <c r="F349" s="89">
        <v>10205665.99</v>
      </c>
    </row>
    <row r="350" spans="2:6" x14ac:dyDescent="0.25">
      <c r="B350" s="84" t="s">
        <v>660</v>
      </c>
      <c r="C350" s="89">
        <v>165796445</v>
      </c>
      <c r="D350" s="89">
        <v>4184594.1199999996</v>
      </c>
      <c r="E350" s="89">
        <v>10214201.67</v>
      </c>
      <c r="F350" s="89">
        <v>10205665.990000002</v>
      </c>
    </row>
    <row r="351" spans="2:6" x14ac:dyDescent="0.25">
      <c r="B351" s="261" t="s">
        <v>670</v>
      </c>
      <c r="C351" s="89">
        <v>215826208</v>
      </c>
      <c r="D351" s="89">
        <v>14168500.52</v>
      </c>
      <c r="E351" s="89">
        <v>11657708.580000002</v>
      </c>
      <c r="F351" s="89">
        <v>12012429.609999998</v>
      </c>
    </row>
    <row r="352" spans="2:6" x14ac:dyDescent="0.25">
      <c r="B352" s="84" t="s">
        <v>671</v>
      </c>
      <c r="C352" s="89">
        <v>215826208</v>
      </c>
      <c r="D352" s="89">
        <v>14168500.52</v>
      </c>
      <c r="E352" s="89">
        <v>11657708.580000002</v>
      </c>
      <c r="F352" s="89">
        <v>12012429.609999999</v>
      </c>
    </row>
    <row r="353" spans="2:6" x14ac:dyDescent="0.25">
      <c r="B353" s="261" t="s">
        <v>672</v>
      </c>
      <c r="C353" s="89">
        <v>76084004</v>
      </c>
      <c r="D353" s="89">
        <v>3833027.83</v>
      </c>
      <c r="E353" s="89">
        <v>4247195.6599999992</v>
      </c>
      <c r="F353" s="89">
        <v>5159939.34</v>
      </c>
    </row>
    <row r="354" spans="2:6" x14ac:dyDescent="0.25">
      <c r="B354" s="84" t="s">
        <v>673</v>
      </c>
      <c r="C354" s="89">
        <v>76084004</v>
      </c>
      <c r="D354" s="89">
        <v>3833027.8299999996</v>
      </c>
      <c r="E354" s="89">
        <v>4247195.6599999992</v>
      </c>
      <c r="F354" s="89">
        <v>5159939.3400000008</v>
      </c>
    </row>
    <row r="355" spans="2:6" x14ac:dyDescent="0.25">
      <c r="B355" s="268" t="s">
        <v>41</v>
      </c>
      <c r="C355" s="269">
        <v>27416574286</v>
      </c>
      <c r="D355" s="269">
        <v>1978196515.9799998</v>
      </c>
      <c r="E355" s="269">
        <v>2021249034.4299998</v>
      </c>
      <c r="F355" s="269">
        <v>1842625728.0900002</v>
      </c>
    </row>
    <row r="356" spans="2:6" x14ac:dyDescent="0.25">
      <c r="B356" s="79" t="s">
        <v>674</v>
      </c>
      <c r="C356" s="270">
        <v>27416574286</v>
      </c>
      <c r="D356" s="270">
        <v>1978196515.98</v>
      </c>
      <c r="E356" s="270">
        <v>2021249034.4299998</v>
      </c>
      <c r="F356" s="270">
        <v>1842625728.0899999</v>
      </c>
    </row>
    <row r="357" spans="2:6" x14ac:dyDescent="0.25">
      <c r="B357" s="261" t="s">
        <v>675</v>
      </c>
      <c r="C357" s="89">
        <v>26878659139</v>
      </c>
      <c r="D357" s="89">
        <v>1956292976.4499998</v>
      </c>
      <c r="E357" s="89">
        <v>1980362401.8399999</v>
      </c>
      <c r="F357" s="89">
        <v>1815070275.9000003</v>
      </c>
    </row>
    <row r="358" spans="2:6" x14ac:dyDescent="0.25">
      <c r="B358" s="84" t="s">
        <v>434</v>
      </c>
      <c r="C358" s="89">
        <v>2927566356</v>
      </c>
      <c r="D358" s="89">
        <v>158775739.77999997</v>
      </c>
      <c r="E358" s="89">
        <v>120879003.16</v>
      </c>
      <c r="F358" s="89">
        <v>116462424.62</v>
      </c>
    </row>
    <row r="359" spans="2:6" x14ac:dyDescent="0.25">
      <c r="B359" s="84" t="s">
        <v>676</v>
      </c>
      <c r="C359" s="89">
        <v>132720656</v>
      </c>
      <c r="D359" s="89">
        <v>6665</v>
      </c>
      <c r="E359" s="89">
        <v>5018985.8</v>
      </c>
      <c r="F359" s="89">
        <v>5012320.8</v>
      </c>
    </row>
    <row r="360" spans="2:6" x14ac:dyDescent="0.25">
      <c r="B360" s="84" t="s">
        <v>677</v>
      </c>
      <c r="C360" s="89">
        <v>1259876451</v>
      </c>
      <c r="D360" s="89">
        <v>14926849.109999999</v>
      </c>
      <c r="E360" s="89">
        <v>63453166.099999994</v>
      </c>
      <c r="F360" s="89">
        <v>61648094.019999996</v>
      </c>
    </row>
    <row r="361" spans="2:6" x14ac:dyDescent="0.25">
      <c r="B361" s="84" t="s">
        <v>678</v>
      </c>
      <c r="C361" s="89">
        <v>227852423</v>
      </c>
      <c r="D361" s="89">
        <v>389287.5</v>
      </c>
      <c r="E361" s="89">
        <v>7216753.3200000003</v>
      </c>
      <c r="F361" s="89">
        <v>7216753.3200000012</v>
      </c>
    </row>
    <row r="362" spans="2:6" x14ac:dyDescent="0.25">
      <c r="B362" s="84" t="s">
        <v>679</v>
      </c>
      <c r="C362" s="89">
        <v>55000000</v>
      </c>
      <c r="D362" s="89">
        <v>0</v>
      </c>
      <c r="E362" s="89">
        <v>1600058.4</v>
      </c>
      <c r="F362" s="89">
        <v>1600058.4</v>
      </c>
    </row>
    <row r="363" spans="2:6" x14ac:dyDescent="0.25">
      <c r="B363" s="84" t="s">
        <v>427</v>
      </c>
      <c r="C363" s="89">
        <v>20037469171</v>
      </c>
      <c r="D363" s="89">
        <v>1652864792.5599999</v>
      </c>
      <c r="E363" s="89">
        <v>1652864792.5599999</v>
      </c>
      <c r="F363" s="89">
        <v>1309468743.0800002</v>
      </c>
    </row>
    <row r="364" spans="2:6" x14ac:dyDescent="0.25">
      <c r="B364" s="84" t="s">
        <v>436</v>
      </c>
      <c r="C364" s="89">
        <v>2238174082</v>
      </c>
      <c r="D364" s="89">
        <v>129329642.5</v>
      </c>
      <c r="E364" s="89">
        <v>129329642.5</v>
      </c>
      <c r="F364" s="89">
        <v>313661881.65999997</v>
      </c>
    </row>
    <row r="365" spans="2:6" x14ac:dyDescent="0.25">
      <c r="B365" s="261" t="s">
        <v>680</v>
      </c>
      <c r="C365" s="89">
        <v>239151602</v>
      </c>
      <c r="D365" s="89">
        <v>11447060.300000001</v>
      </c>
      <c r="E365" s="89">
        <v>22622447.649999999</v>
      </c>
      <c r="F365" s="89">
        <v>9428230.3599999994</v>
      </c>
    </row>
    <row r="366" spans="2:6" x14ac:dyDescent="0.25">
      <c r="B366" s="84" t="s">
        <v>681</v>
      </c>
      <c r="C366" s="89">
        <v>239151602</v>
      </c>
      <c r="D366" s="89">
        <v>11447060.299999999</v>
      </c>
      <c r="E366" s="89">
        <v>22622447.649999999</v>
      </c>
      <c r="F366" s="89">
        <v>9428230.3599999994</v>
      </c>
    </row>
    <row r="367" spans="2:6" x14ac:dyDescent="0.25">
      <c r="B367" s="261" t="s">
        <v>682</v>
      </c>
      <c r="C367" s="89">
        <v>158763545</v>
      </c>
      <c r="D367" s="89">
        <v>1734675.01</v>
      </c>
      <c r="E367" s="89">
        <v>9422309.6899999995</v>
      </c>
      <c r="F367" s="89">
        <v>9316373.8399999999</v>
      </c>
    </row>
    <row r="368" spans="2:6" x14ac:dyDescent="0.25">
      <c r="B368" s="84" t="s">
        <v>677</v>
      </c>
      <c r="C368" s="89">
        <v>158763545</v>
      </c>
      <c r="D368" s="89">
        <v>1734675.01</v>
      </c>
      <c r="E368" s="89">
        <v>9422309.6900000013</v>
      </c>
      <c r="F368" s="89">
        <v>9316373.8399999999</v>
      </c>
    </row>
    <row r="369" spans="2:6" x14ac:dyDescent="0.25">
      <c r="B369" s="261" t="s">
        <v>683</v>
      </c>
      <c r="C369" s="89">
        <v>60000000</v>
      </c>
      <c r="D369" s="89">
        <v>3454543.6799999997</v>
      </c>
      <c r="E369" s="89">
        <v>3760180.47</v>
      </c>
      <c r="F369" s="89">
        <v>3978526.51</v>
      </c>
    </row>
    <row r="370" spans="2:6" x14ac:dyDescent="0.25">
      <c r="B370" s="84" t="s">
        <v>677</v>
      </c>
      <c r="C370" s="89">
        <v>60000000</v>
      </c>
      <c r="D370" s="89">
        <v>3454543.6799999997</v>
      </c>
      <c r="E370" s="89">
        <v>3760180.4699999997</v>
      </c>
      <c r="F370" s="89">
        <v>3978526.51</v>
      </c>
    </row>
    <row r="371" spans="2:6" x14ac:dyDescent="0.25">
      <c r="B371" s="261" t="s">
        <v>684</v>
      </c>
      <c r="C371" s="89">
        <v>80000000</v>
      </c>
      <c r="D371" s="89">
        <v>5267260.54</v>
      </c>
      <c r="E371" s="89">
        <v>5081694.78</v>
      </c>
      <c r="F371" s="89">
        <v>4832321.4800000004</v>
      </c>
    </row>
    <row r="372" spans="2:6" x14ac:dyDescent="0.25">
      <c r="B372" s="84" t="s">
        <v>676</v>
      </c>
      <c r="C372" s="89">
        <v>80000000</v>
      </c>
      <c r="D372" s="89">
        <v>5267260.54</v>
      </c>
      <c r="E372" s="89">
        <v>5081694.78</v>
      </c>
      <c r="F372" s="89">
        <v>4832321.4800000004</v>
      </c>
    </row>
    <row r="373" spans="2:6" x14ac:dyDescent="0.25">
      <c r="B373" s="268" t="s">
        <v>42</v>
      </c>
      <c r="C373" s="269">
        <v>10706014966</v>
      </c>
      <c r="D373" s="269">
        <v>1084561262.1399999</v>
      </c>
      <c r="E373" s="269">
        <v>339380540.19999993</v>
      </c>
      <c r="F373" s="269">
        <v>209620716.47</v>
      </c>
    </row>
    <row r="374" spans="2:6" x14ac:dyDescent="0.25">
      <c r="B374" s="79" t="s">
        <v>685</v>
      </c>
      <c r="C374" s="270">
        <v>10706014966</v>
      </c>
      <c r="D374" s="270">
        <v>1084561262.1399999</v>
      </c>
      <c r="E374" s="270">
        <v>339380540.19999999</v>
      </c>
      <c r="F374" s="270">
        <v>209620716.47</v>
      </c>
    </row>
    <row r="375" spans="2:6" x14ac:dyDescent="0.25">
      <c r="B375" s="261" t="s">
        <v>686</v>
      </c>
      <c r="C375" s="89">
        <v>7275211979</v>
      </c>
      <c r="D375" s="89">
        <v>978363298.7299999</v>
      </c>
      <c r="E375" s="89">
        <v>119569735.29999998</v>
      </c>
      <c r="F375" s="89">
        <v>103603578.94</v>
      </c>
    </row>
    <row r="376" spans="2:6" x14ac:dyDescent="0.25">
      <c r="B376" s="84" t="s">
        <v>434</v>
      </c>
      <c r="C376" s="89">
        <v>1007492941</v>
      </c>
      <c r="D376" s="89">
        <v>276567517.19000006</v>
      </c>
      <c r="E376" s="89">
        <v>65592131.449999996</v>
      </c>
      <c r="F376" s="89">
        <v>65756937.069999993</v>
      </c>
    </row>
    <row r="377" spans="2:6" x14ac:dyDescent="0.25">
      <c r="B377" s="84" t="s">
        <v>687</v>
      </c>
      <c r="C377" s="89">
        <v>5738180137</v>
      </c>
      <c r="D377" s="89">
        <v>536663809.27999997</v>
      </c>
      <c r="E377" s="89">
        <v>37603786.469999999</v>
      </c>
      <c r="F377" s="89">
        <v>32014641.870000001</v>
      </c>
    </row>
    <row r="378" spans="2:6" x14ac:dyDescent="0.25">
      <c r="B378" s="84" t="s">
        <v>688</v>
      </c>
      <c r="C378" s="89">
        <v>239028041</v>
      </c>
      <c r="D378" s="89">
        <v>154631972.25999999</v>
      </c>
      <c r="E378" s="89">
        <v>5873817.3799999999</v>
      </c>
      <c r="F378" s="89">
        <v>5832000</v>
      </c>
    </row>
    <row r="379" spans="2:6" x14ac:dyDescent="0.25">
      <c r="B379" s="84" t="s">
        <v>427</v>
      </c>
      <c r="C379" s="89">
        <v>290510860</v>
      </c>
      <c r="D379" s="89">
        <v>10500000</v>
      </c>
      <c r="E379" s="89">
        <v>10500000</v>
      </c>
      <c r="F379" s="89">
        <v>0</v>
      </c>
    </row>
    <row r="380" spans="2:6" x14ac:dyDescent="0.25">
      <c r="B380" s="261" t="s">
        <v>689</v>
      </c>
      <c r="C380" s="89">
        <v>3430802987</v>
      </c>
      <c r="D380" s="89">
        <v>106197963.41000003</v>
      </c>
      <c r="E380" s="89">
        <v>219810804.89999998</v>
      </c>
      <c r="F380" s="89">
        <v>106017137.53</v>
      </c>
    </row>
    <row r="381" spans="2:6" x14ac:dyDescent="0.25">
      <c r="B381" s="84" t="s">
        <v>690</v>
      </c>
      <c r="C381" s="89">
        <v>3430802987</v>
      </c>
      <c r="D381" s="89">
        <v>106197963.41000001</v>
      </c>
      <c r="E381" s="89">
        <v>219810804.89999998</v>
      </c>
      <c r="F381" s="89">
        <v>106017137.53</v>
      </c>
    </row>
    <row r="382" spans="2:6" x14ac:dyDescent="0.25">
      <c r="B382" s="268" t="s">
        <v>691</v>
      </c>
      <c r="C382" s="269">
        <v>9019720675</v>
      </c>
      <c r="D382" s="269">
        <v>671114910.48999989</v>
      </c>
      <c r="E382" s="269">
        <v>671114910.48999989</v>
      </c>
      <c r="F382" s="269">
        <v>644055558.32000005</v>
      </c>
    </row>
    <row r="383" spans="2:6" x14ac:dyDescent="0.25">
      <c r="B383" s="79" t="s">
        <v>692</v>
      </c>
      <c r="C383" s="270">
        <v>9019720675</v>
      </c>
      <c r="D383" s="270">
        <v>671114910.49000001</v>
      </c>
      <c r="E383" s="270">
        <v>671114910.49000001</v>
      </c>
      <c r="F383" s="270">
        <v>644055558.32000005</v>
      </c>
    </row>
    <row r="384" spans="2:6" x14ac:dyDescent="0.25">
      <c r="B384" s="261" t="s">
        <v>693</v>
      </c>
      <c r="C384" s="89">
        <v>9019720675</v>
      </c>
      <c r="D384" s="89">
        <v>671114910.48999989</v>
      </c>
      <c r="E384" s="89">
        <v>671114910.48999989</v>
      </c>
      <c r="F384" s="89">
        <v>644055558.32000005</v>
      </c>
    </row>
    <row r="385" spans="2:6" x14ac:dyDescent="0.25">
      <c r="B385" s="84" t="s">
        <v>434</v>
      </c>
      <c r="C385" s="89">
        <v>491457444</v>
      </c>
      <c r="D385" s="89">
        <v>40954787</v>
      </c>
      <c r="E385" s="89">
        <v>40954787</v>
      </c>
      <c r="F385" s="89">
        <v>40954787</v>
      </c>
    </row>
    <row r="386" spans="2:6" x14ac:dyDescent="0.25">
      <c r="B386" s="84" t="s">
        <v>694</v>
      </c>
      <c r="C386" s="89">
        <v>6906945979</v>
      </c>
      <c r="D386" s="89">
        <v>495330868.74000001</v>
      </c>
      <c r="E386" s="89">
        <v>495330868.74000001</v>
      </c>
      <c r="F386" s="89">
        <v>468271516.57000005</v>
      </c>
    </row>
    <row r="387" spans="2:6" x14ac:dyDescent="0.25">
      <c r="B387" s="84" t="s">
        <v>695</v>
      </c>
      <c r="C387" s="89">
        <v>1385449978</v>
      </c>
      <c r="D387" s="89">
        <v>115173648.58</v>
      </c>
      <c r="E387" s="89">
        <v>115173648.58</v>
      </c>
      <c r="F387" s="89">
        <v>115173648.58</v>
      </c>
    </row>
    <row r="388" spans="2:6" x14ac:dyDescent="0.25">
      <c r="B388" s="84" t="s">
        <v>696</v>
      </c>
      <c r="C388" s="89">
        <v>235867274</v>
      </c>
      <c r="D388" s="89">
        <v>19655606.170000002</v>
      </c>
      <c r="E388" s="89">
        <v>19655606.170000002</v>
      </c>
      <c r="F388" s="89">
        <v>19655606.170000002</v>
      </c>
    </row>
    <row r="389" spans="2:6" x14ac:dyDescent="0.25">
      <c r="B389" s="84" t="s">
        <v>427</v>
      </c>
      <c r="C389" s="89"/>
      <c r="D389" s="89">
        <v>0</v>
      </c>
      <c r="E389" s="89">
        <v>0</v>
      </c>
      <c r="F389" s="89">
        <v>0</v>
      </c>
    </row>
    <row r="390" spans="2:6" x14ac:dyDescent="0.25">
      <c r="B390" s="268" t="s">
        <v>44</v>
      </c>
      <c r="C390" s="269">
        <v>1227625693</v>
      </c>
      <c r="D390" s="269">
        <v>404671249.60000002</v>
      </c>
      <c r="E390" s="269">
        <v>91281811.87000002</v>
      </c>
      <c r="F390" s="269">
        <v>72118180.099999994</v>
      </c>
    </row>
    <row r="391" spans="2:6" x14ac:dyDescent="0.25">
      <c r="B391" s="79" t="s">
        <v>697</v>
      </c>
      <c r="C391" s="270">
        <v>1227625693</v>
      </c>
      <c r="D391" s="270">
        <v>404671249.60000002</v>
      </c>
      <c r="E391" s="270">
        <v>91281811.870000005</v>
      </c>
      <c r="F391" s="270">
        <v>72118180.099999994</v>
      </c>
    </row>
    <row r="392" spans="2:6" x14ac:dyDescent="0.25">
      <c r="B392" s="261" t="s">
        <v>698</v>
      </c>
      <c r="C392" s="89">
        <v>1227625693</v>
      </c>
      <c r="D392" s="89">
        <v>404671249.60000002</v>
      </c>
      <c r="E392" s="89">
        <v>91281811.87000002</v>
      </c>
      <c r="F392" s="89">
        <v>72118180.099999994</v>
      </c>
    </row>
    <row r="393" spans="2:6" x14ac:dyDescent="0.25">
      <c r="B393" s="84" t="s">
        <v>434</v>
      </c>
      <c r="C393" s="89">
        <v>525085916</v>
      </c>
      <c r="D393" s="89">
        <v>299422653.06</v>
      </c>
      <c r="E393" s="89">
        <v>46697892.990000002</v>
      </c>
      <c r="F393" s="89">
        <v>30371058.52</v>
      </c>
    </row>
    <row r="394" spans="2:6" x14ac:dyDescent="0.25">
      <c r="B394" s="84" t="s">
        <v>699</v>
      </c>
      <c r="C394" s="89">
        <v>14094366</v>
      </c>
      <c r="D394" s="89">
        <v>1736034</v>
      </c>
      <c r="E394" s="89">
        <v>141230.25</v>
      </c>
      <c r="F394" s="89">
        <v>141230.25</v>
      </c>
    </row>
    <row r="395" spans="2:6" x14ac:dyDescent="0.25">
      <c r="B395" s="84" t="s">
        <v>700</v>
      </c>
      <c r="C395" s="89">
        <v>25914420</v>
      </c>
      <c r="D395" s="89">
        <v>11012075</v>
      </c>
      <c r="E395" s="89">
        <v>891016.47</v>
      </c>
      <c r="F395" s="89">
        <v>891016.47000000009</v>
      </c>
    </row>
    <row r="396" spans="2:6" x14ac:dyDescent="0.25">
      <c r="B396" s="84" t="s">
        <v>701</v>
      </c>
      <c r="C396" s="89">
        <v>437000465</v>
      </c>
      <c r="D396" s="89">
        <v>79039117.319999993</v>
      </c>
      <c r="E396" s="89">
        <v>33944794.710000001</v>
      </c>
      <c r="F396" s="89">
        <v>33944794.710000001</v>
      </c>
    </row>
    <row r="397" spans="2:6" x14ac:dyDescent="0.25">
      <c r="B397" s="84" t="s">
        <v>702</v>
      </c>
      <c r="C397" s="89">
        <v>110385075</v>
      </c>
      <c r="D397" s="89">
        <v>3437723</v>
      </c>
      <c r="E397" s="89">
        <v>196569.45</v>
      </c>
      <c r="F397" s="89">
        <v>196569.45</v>
      </c>
    </row>
    <row r="398" spans="2:6" x14ac:dyDescent="0.25">
      <c r="B398" s="84" t="s">
        <v>703</v>
      </c>
      <c r="C398" s="89">
        <v>24820000</v>
      </c>
      <c r="D398" s="89">
        <v>703316</v>
      </c>
      <c r="E398" s="89">
        <v>89976.78</v>
      </c>
      <c r="F398" s="89">
        <v>11600</v>
      </c>
    </row>
    <row r="399" spans="2:6" x14ac:dyDescent="0.25">
      <c r="B399" s="84" t="s">
        <v>427</v>
      </c>
      <c r="C399" s="89">
        <v>90325451</v>
      </c>
      <c r="D399" s="89">
        <v>9320331.2199999988</v>
      </c>
      <c r="E399" s="89">
        <v>9320331.2199999988</v>
      </c>
      <c r="F399" s="89">
        <v>6561910.7000000002</v>
      </c>
    </row>
    <row r="400" spans="2:6" x14ac:dyDescent="0.25">
      <c r="B400" s="268" t="s">
        <v>45</v>
      </c>
      <c r="C400" s="269">
        <v>3260981778</v>
      </c>
      <c r="D400" s="269">
        <v>286202166.21000004</v>
      </c>
      <c r="E400" s="269">
        <v>254388263.00999999</v>
      </c>
      <c r="F400" s="269">
        <v>254310372.99000001</v>
      </c>
    </row>
    <row r="401" spans="2:6" x14ac:dyDescent="0.25">
      <c r="B401" s="79" t="s">
        <v>704</v>
      </c>
      <c r="C401" s="270">
        <v>3260981778</v>
      </c>
      <c r="D401" s="270">
        <v>286202166.21000004</v>
      </c>
      <c r="E401" s="270">
        <v>254388263.00999999</v>
      </c>
      <c r="F401" s="270">
        <v>254310372.99000001</v>
      </c>
    </row>
    <row r="402" spans="2:6" x14ac:dyDescent="0.25">
      <c r="B402" s="261" t="s">
        <v>705</v>
      </c>
      <c r="C402" s="89">
        <v>2120275489</v>
      </c>
      <c r="D402" s="89">
        <v>205849623.81999999</v>
      </c>
      <c r="E402" s="89">
        <v>162145189.20999998</v>
      </c>
      <c r="F402" s="89">
        <v>166012355.00999999</v>
      </c>
    </row>
    <row r="403" spans="2:6" x14ac:dyDescent="0.25">
      <c r="B403" s="84" t="s">
        <v>434</v>
      </c>
      <c r="C403" s="89">
        <v>612994203</v>
      </c>
      <c r="D403" s="89">
        <v>55096535.93</v>
      </c>
      <c r="E403" s="89">
        <v>53300115.439999998</v>
      </c>
      <c r="F403" s="89">
        <v>59945285.050000004</v>
      </c>
    </row>
    <row r="404" spans="2:6" x14ac:dyDescent="0.25">
      <c r="B404" s="84" t="s">
        <v>706</v>
      </c>
      <c r="C404" s="89">
        <v>258903098</v>
      </c>
      <c r="D404" s="89">
        <v>33140785.589999996</v>
      </c>
      <c r="E404" s="89">
        <v>3883309.7600000002</v>
      </c>
      <c r="F404" s="89">
        <v>3806936.63</v>
      </c>
    </row>
    <row r="405" spans="2:6" x14ac:dyDescent="0.25">
      <c r="B405" s="84" t="s">
        <v>707</v>
      </c>
      <c r="C405" s="89">
        <v>247060569</v>
      </c>
      <c r="D405" s="89">
        <v>22435356.640000001</v>
      </c>
      <c r="E405" s="89">
        <v>9784818.3499999978</v>
      </c>
      <c r="F405" s="89">
        <v>9189642.4100000001</v>
      </c>
    </row>
    <row r="406" spans="2:6" x14ac:dyDescent="0.25">
      <c r="B406" s="84" t="s">
        <v>427</v>
      </c>
      <c r="C406" s="89">
        <v>372351049</v>
      </c>
      <c r="D406" s="89">
        <v>45002613.399999999</v>
      </c>
      <c r="E406" s="89">
        <v>45002613.399999999</v>
      </c>
      <c r="F406" s="89">
        <v>3689701.66</v>
      </c>
    </row>
    <row r="407" spans="2:6" x14ac:dyDescent="0.25">
      <c r="B407" s="84" t="s">
        <v>436</v>
      </c>
      <c r="C407" s="89">
        <v>628966570</v>
      </c>
      <c r="D407" s="89">
        <v>50174332.259999998</v>
      </c>
      <c r="E407" s="89">
        <v>50174332.259999998</v>
      </c>
      <c r="F407" s="89">
        <v>89380789.25999999</v>
      </c>
    </row>
    <row r="408" spans="2:6" x14ac:dyDescent="0.25">
      <c r="B408" s="261" t="s">
        <v>708</v>
      </c>
      <c r="C408" s="89">
        <v>94734410</v>
      </c>
      <c r="D408" s="89">
        <v>6103638.8900000006</v>
      </c>
      <c r="E408" s="89">
        <v>6352773.290000001</v>
      </c>
      <c r="F408" s="89">
        <v>6704323.9900000002</v>
      </c>
    </row>
    <row r="409" spans="2:6" x14ac:dyDescent="0.25">
      <c r="B409" s="84" t="s">
        <v>707</v>
      </c>
      <c r="C409" s="89">
        <v>94734410</v>
      </c>
      <c r="D409" s="89">
        <v>6103638.8899999997</v>
      </c>
      <c r="E409" s="89">
        <v>6352773.290000001</v>
      </c>
      <c r="F409" s="89">
        <v>6704323.9900000002</v>
      </c>
    </row>
    <row r="410" spans="2:6" x14ac:dyDescent="0.25">
      <c r="B410" s="257" t="s">
        <v>709</v>
      </c>
      <c r="C410" s="258">
        <v>198118888</v>
      </c>
      <c r="D410" s="258">
        <v>11214835.210000001</v>
      </c>
      <c r="E410" s="258">
        <v>10707062.300000001</v>
      </c>
      <c r="F410" s="258">
        <v>10127308.26</v>
      </c>
    </row>
    <row r="411" spans="2:6" x14ac:dyDescent="0.25">
      <c r="B411" s="84" t="s">
        <v>710</v>
      </c>
      <c r="C411" s="89">
        <v>198118888</v>
      </c>
      <c r="D411" s="89">
        <v>11214835.210000003</v>
      </c>
      <c r="E411" s="89">
        <v>10707062.300000001</v>
      </c>
      <c r="F411" s="89">
        <v>10127308.26</v>
      </c>
    </row>
    <row r="412" spans="2:6" x14ac:dyDescent="0.25">
      <c r="B412" s="261" t="s">
        <v>711</v>
      </c>
      <c r="C412" s="89">
        <v>587852991</v>
      </c>
      <c r="D412" s="89">
        <v>42611458.349999994</v>
      </c>
      <c r="E412" s="89">
        <v>40921842.789999999</v>
      </c>
      <c r="F412" s="89">
        <v>43365587.259999998</v>
      </c>
    </row>
    <row r="413" spans="2:6" x14ac:dyDescent="0.25">
      <c r="B413" s="84" t="s">
        <v>707</v>
      </c>
      <c r="C413" s="89">
        <v>587852991</v>
      </c>
      <c r="D413" s="89">
        <v>42611458.349999994</v>
      </c>
      <c r="E413" s="89">
        <v>40921842.789999999</v>
      </c>
      <c r="F413" s="89">
        <v>43365587.259999998</v>
      </c>
    </row>
    <row r="414" spans="2:6" x14ac:dyDescent="0.25">
      <c r="B414" s="261" t="s">
        <v>712</v>
      </c>
      <c r="C414" s="89">
        <v>260000000</v>
      </c>
      <c r="D414" s="89">
        <v>20422609.939999998</v>
      </c>
      <c r="E414" s="89">
        <v>34261395.420000002</v>
      </c>
      <c r="F414" s="89">
        <v>28100798.469999999</v>
      </c>
    </row>
    <row r="415" spans="2:6" x14ac:dyDescent="0.25">
      <c r="B415" s="84" t="s">
        <v>710</v>
      </c>
      <c r="C415" s="89">
        <v>260000000</v>
      </c>
      <c r="D415" s="89">
        <v>20422609.939999998</v>
      </c>
      <c r="E415" s="89">
        <v>34261395.420000002</v>
      </c>
      <c r="F415" s="89">
        <v>28100798.469999999</v>
      </c>
    </row>
    <row r="416" spans="2:6" x14ac:dyDescent="0.25">
      <c r="B416" s="268" t="s">
        <v>46</v>
      </c>
      <c r="C416" s="269">
        <v>685975147</v>
      </c>
      <c r="D416" s="269">
        <v>19087387.960000001</v>
      </c>
      <c r="E416" s="269">
        <v>43883662.840000004</v>
      </c>
      <c r="F416" s="269">
        <v>31425053.809999999</v>
      </c>
    </row>
    <row r="417" spans="2:6" x14ac:dyDescent="0.25">
      <c r="B417" s="79" t="s">
        <v>713</v>
      </c>
      <c r="C417" s="270">
        <v>685975147</v>
      </c>
      <c r="D417" s="270">
        <v>19087387.960000001</v>
      </c>
      <c r="E417" s="270">
        <v>43883662.840000004</v>
      </c>
      <c r="F417" s="270">
        <v>31425053.809999999</v>
      </c>
    </row>
    <row r="418" spans="2:6" x14ac:dyDescent="0.25">
      <c r="B418" s="261" t="s">
        <v>714</v>
      </c>
      <c r="C418" s="89">
        <v>685975147</v>
      </c>
      <c r="D418" s="89">
        <v>19087387.960000001</v>
      </c>
      <c r="E418" s="89">
        <v>43883662.839999996</v>
      </c>
      <c r="F418" s="89">
        <v>31425053.809999999</v>
      </c>
    </row>
    <row r="419" spans="2:6" x14ac:dyDescent="0.25">
      <c r="B419" s="84" t="s">
        <v>715</v>
      </c>
      <c r="C419" s="89">
        <v>670255147</v>
      </c>
      <c r="D419" s="89">
        <v>19087387.960000001</v>
      </c>
      <c r="E419" s="89">
        <v>43883662.839999996</v>
      </c>
      <c r="F419" s="89">
        <v>31425053.809999999</v>
      </c>
    </row>
    <row r="420" spans="2:6" x14ac:dyDescent="0.25">
      <c r="B420" s="268" t="s">
        <v>47</v>
      </c>
      <c r="C420" s="269">
        <v>13374225583</v>
      </c>
      <c r="D420" s="269">
        <v>525077179.94</v>
      </c>
      <c r="E420" s="269">
        <v>859846529.53999984</v>
      </c>
      <c r="F420" s="269">
        <v>917650865.31000018</v>
      </c>
    </row>
    <row r="421" spans="2:6" x14ac:dyDescent="0.25">
      <c r="B421" s="79" t="s">
        <v>716</v>
      </c>
      <c r="C421" s="270">
        <v>13374225583</v>
      </c>
      <c r="D421" s="270">
        <v>525077179.93999994</v>
      </c>
      <c r="E421" s="270">
        <v>859846529.53999972</v>
      </c>
      <c r="F421" s="270">
        <v>917650865.31000018</v>
      </c>
    </row>
    <row r="422" spans="2:6" x14ac:dyDescent="0.25">
      <c r="B422" s="261" t="s">
        <v>717</v>
      </c>
      <c r="C422" s="89">
        <v>11821236940</v>
      </c>
      <c r="D422" s="89">
        <v>424122682.83999997</v>
      </c>
      <c r="E422" s="89">
        <v>796878900.31999993</v>
      </c>
      <c r="F422" s="89">
        <v>886492854.41999996</v>
      </c>
    </row>
    <row r="423" spans="2:6" x14ac:dyDescent="0.25">
      <c r="B423" s="84" t="s">
        <v>434</v>
      </c>
      <c r="C423" s="89">
        <v>1682851215</v>
      </c>
      <c r="D423" s="89">
        <v>252337532.02999997</v>
      </c>
      <c r="E423" s="89">
        <v>86624255.400000006</v>
      </c>
      <c r="F423" s="89">
        <v>109153306.48999999</v>
      </c>
    </row>
    <row r="424" spans="2:6" x14ac:dyDescent="0.25">
      <c r="B424" s="84" t="s">
        <v>718</v>
      </c>
      <c r="C424" s="89">
        <v>162932011</v>
      </c>
      <c r="D424" s="89">
        <v>4100775</v>
      </c>
      <c r="E424" s="89">
        <v>4905781.2700000014</v>
      </c>
      <c r="F424" s="89">
        <v>9915368.540000001</v>
      </c>
    </row>
    <row r="425" spans="2:6" x14ac:dyDescent="0.25">
      <c r="B425" s="84" t="s">
        <v>719</v>
      </c>
      <c r="C425" s="89">
        <v>610354954</v>
      </c>
      <c r="D425" s="89">
        <v>106405745.15000001</v>
      </c>
      <c r="E425" s="89">
        <v>30037345.779999997</v>
      </c>
      <c r="F425" s="89">
        <v>45099868.370000005</v>
      </c>
    </row>
    <row r="426" spans="2:6" x14ac:dyDescent="0.25">
      <c r="B426" s="84" t="s">
        <v>720</v>
      </c>
      <c r="C426" s="89">
        <v>1001583712</v>
      </c>
      <c r="D426" s="89">
        <v>25468157.07</v>
      </c>
      <c r="E426" s="89">
        <v>45807111.300000012</v>
      </c>
      <c r="F426" s="89">
        <v>77621311.269999996</v>
      </c>
    </row>
    <row r="427" spans="2:6" x14ac:dyDescent="0.25">
      <c r="B427" s="84" t="s">
        <v>721</v>
      </c>
      <c r="C427" s="89">
        <v>717678089</v>
      </c>
      <c r="D427" s="89">
        <v>2448441</v>
      </c>
      <c r="E427" s="89">
        <v>30364419.449999999</v>
      </c>
      <c r="F427" s="89">
        <v>35614240.710000001</v>
      </c>
    </row>
    <row r="428" spans="2:6" x14ac:dyDescent="0.25">
      <c r="B428" s="84" t="s">
        <v>722</v>
      </c>
      <c r="C428" s="89">
        <v>133431847</v>
      </c>
      <c r="D428" s="89">
        <v>6387769</v>
      </c>
      <c r="E428" s="89">
        <v>4356514.3899999997</v>
      </c>
      <c r="F428" s="89">
        <v>7635425.0599999996</v>
      </c>
    </row>
    <row r="429" spans="2:6" x14ac:dyDescent="0.25">
      <c r="B429" s="84" t="s">
        <v>723</v>
      </c>
      <c r="C429" s="89">
        <v>217486639</v>
      </c>
      <c r="D429" s="89">
        <v>2298763.0099999998</v>
      </c>
      <c r="E429" s="89">
        <v>8339764.0200000005</v>
      </c>
      <c r="F429" s="89">
        <v>9708366.1700000018</v>
      </c>
    </row>
    <row r="430" spans="2:6" x14ac:dyDescent="0.25">
      <c r="B430" s="84" t="s">
        <v>724</v>
      </c>
      <c r="C430" s="89">
        <v>103672294</v>
      </c>
      <c r="D430" s="89">
        <v>3749273</v>
      </c>
      <c r="E430" s="89">
        <v>5348728.8100000005</v>
      </c>
      <c r="F430" s="89">
        <v>6471833.75</v>
      </c>
    </row>
    <row r="431" spans="2:6" x14ac:dyDescent="0.25">
      <c r="B431" s="84" t="s">
        <v>427</v>
      </c>
      <c r="C431" s="89">
        <v>312204848</v>
      </c>
      <c r="D431" s="89">
        <v>20926227.579999998</v>
      </c>
      <c r="E431" s="89">
        <v>22212453.579999998</v>
      </c>
      <c r="F431" s="89">
        <v>44419596.82</v>
      </c>
    </row>
    <row r="432" spans="2:6" x14ac:dyDescent="0.25">
      <c r="B432" s="84" t="s">
        <v>436</v>
      </c>
      <c r="C432" s="89">
        <v>6879041331</v>
      </c>
      <c r="D432" s="89">
        <v>0</v>
      </c>
      <c r="E432" s="89">
        <v>558882526.32000005</v>
      </c>
      <c r="F432" s="89">
        <v>540853537.24000001</v>
      </c>
    </row>
    <row r="433" spans="2:6" x14ac:dyDescent="0.25">
      <c r="B433" s="261" t="s">
        <v>725</v>
      </c>
      <c r="C433" s="89">
        <v>1552988643</v>
      </c>
      <c r="D433" s="89">
        <v>100954497.09999999</v>
      </c>
      <c r="E433" s="89">
        <v>62967629.219999999</v>
      </c>
      <c r="F433" s="89">
        <v>31158010.889999997</v>
      </c>
    </row>
    <row r="434" spans="2:6" x14ac:dyDescent="0.25">
      <c r="B434" s="84" t="s">
        <v>721</v>
      </c>
      <c r="C434" s="89">
        <v>1552988643</v>
      </c>
      <c r="D434" s="89">
        <v>100954497.09999999</v>
      </c>
      <c r="E434" s="89">
        <v>62967629.219999999</v>
      </c>
      <c r="F434" s="89">
        <v>31158010.890000001</v>
      </c>
    </row>
    <row r="435" spans="2:6" x14ac:dyDescent="0.25">
      <c r="B435" s="268" t="s">
        <v>48</v>
      </c>
      <c r="C435" s="269">
        <v>15653944895</v>
      </c>
      <c r="D435" s="269">
        <v>938764638.38999987</v>
      </c>
      <c r="E435" s="269">
        <v>966808684.00999999</v>
      </c>
      <c r="F435" s="269">
        <v>933297619.11999989</v>
      </c>
    </row>
    <row r="436" spans="2:6" x14ac:dyDescent="0.25">
      <c r="B436" s="79" t="s">
        <v>726</v>
      </c>
      <c r="C436" s="270">
        <v>15653944895</v>
      </c>
      <c r="D436" s="270">
        <v>938764638.38999987</v>
      </c>
      <c r="E436" s="270">
        <v>966808684.00999999</v>
      </c>
      <c r="F436" s="270">
        <v>933297619.11999989</v>
      </c>
    </row>
    <row r="437" spans="2:6" x14ac:dyDescent="0.25">
      <c r="B437" s="261" t="s">
        <v>727</v>
      </c>
      <c r="C437" s="89">
        <v>14282140277</v>
      </c>
      <c r="D437" s="89">
        <v>856361113.22000003</v>
      </c>
      <c r="E437" s="89">
        <v>857384369.86999989</v>
      </c>
      <c r="F437" s="89">
        <v>845146050.28999996</v>
      </c>
    </row>
    <row r="438" spans="2:6" x14ac:dyDescent="0.25">
      <c r="B438" s="84" t="s">
        <v>434</v>
      </c>
      <c r="C438" s="89">
        <v>595463565</v>
      </c>
      <c r="D438" s="89">
        <v>30939901.66</v>
      </c>
      <c r="E438" s="89">
        <v>30535233.629999995</v>
      </c>
      <c r="F438" s="89">
        <v>25960024.280000001</v>
      </c>
    </row>
    <row r="439" spans="2:6" x14ac:dyDescent="0.25">
      <c r="B439" s="84" t="s">
        <v>728</v>
      </c>
      <c r="C439" s="89">
        <v>2913352801</v>
      </c>
      <c r="D439" s="89">
        <v>36611776.230000004</v>
      </c>
      <c r="E439" s="89">
        <v>34884512.430000007</v>
      </c>
      <c r="F439" s="89">
        <v>32775656.819999997</v>
      </c>
    </row>
    <row r="440" spans="2:6" x14ac:dyDescent="0.25">
      <c r="B440" s="84" t="s">
        <v>729</v>
      </c>
      <c r="C440" s="89">
        <v>421930953</v>
      </c>
      <c r="D440" s="89">
        <v>5211838.4800000004</v>
      </c>
      <c r="E440" s="89">
        <v>8367026.9600000009</v>
      </c>
      <c r="F440" s="89">
        <v>6356052.959999999</v>
      </c>
    </row>
    <row r="441" spans="2:6" x14ac:dyDescent="0.25">
      <c r="B441" s="84" t="s">
        <v>427</v>
      </c>
      <c r="C441" s="89">
        <v>761426421</v>
      </c>
      <c r="D441" s="89">
        <v>62512663.109999999</v>
      </c>
      <c r="E441" s="89">
        <v>62512663.109999999</v>
      </c>
      <c r="F441" s="89">
        <v>58969382.489999995</v>
      </c>
    </row>
    <row r="442" spans="2:6" x14ac:dyDescent="0.25">
      <c r="B442" s="84" t="s">
        <v>436</v>
      </c>
      <c r="C442" s="89">
        <v>9589966537</v>
      </c>
      <c r="D442" s="89">
        <v>721084933.74000001</v>
      </c>
      <c r="E442" s="89">
        <v>721084933.74000001</v>
      </c>
      <c r="F442" s="89">
        <v>721084933.74000001</v>
      </c>
    </row>
    <row r="443" spans="2:6" x14ac:dyDescent="0.25">
      <c r="B443" s="261" t="s">
        <v>730</v>
      </c>
      <c r="C443" s="89">
        <v>734161247</v>
      </c>
      <c r="D443" s="89">
        <v>66709531.38000001</v>
      </c>
      <c r="E443" s="89">
        <v>44705607.869999997</v>
      </c>
      <c r="F443" s="89">
        <v>35533614.759999998</v>
      </c>
    </row>
    <row r="444" spans="2:6" x14ac:dyDescent="0.25">
      <c r="B444" s="84" t="s">
        <v>729</v>
      </c>
      <c r="C444" s="89">
        <v>734161247</v>
      </c>
      <c r="D444" s="89">
        <v>66709531.380000003</v>
      </c>
      <c r="E444" s="89">
        <v>44705607.869999997</v>
      </c>
      <c r="F444" s="89">
        <v>35533614.759999998</v>
      </c>
    </row>
    <row r="445" spans="2:6" x14ac:dyDescent="0.25">
      <c r="B445" s="261" t="s">
        <v>731</v>
      </c>
      <c r="C445" s="89">
        <v>597063479</v>
      </c>
      <c r="D445" s="89">
        <v>13167595.57</v>
      </c>
      <c r="E445" s="89">
        <v>62131079.700000003</v>
      </c>
      <c r="F445" s="89">
        <v>49905678.939999998</v>
      </c>
    </row>
    <row r="446" spans="2:6" x14ac:dyDescent="0.25">
      <c r="B446" s="84" t="s">
        <v>728</v>
      </c>
      <c r="C446" s="89">
        <v>597063479</v>
      </c>
      <c r="D446" s="89">
        <v>13167595.57</v>
      </c>
      <c r="E446" s="89">
        <v>62131079.699999996</v>
      </c>
      <c r="F446" s="89">
        <v>49905678.939999998</v>
      </c>
    </row>
    <row r="447" spans="2:6" x14ac:dyDescent="0.25">
      <c r="B447" s="261" t="s">
        <v>732</v>
      </c>
      <c r="C447" s="89">
        <v>40579892</v>
      </c>
      <c r="D447" s="89">
        <v>2526398.2200000002</v>
      </c>
      <c r="E447" s="89">
        <v>2587626.5699999998</v>
      </c>
      <c r="F447" s="89">
        <v>2712275.13</v>
      </c>
    </row>
    <row r="448" spans="2:6" x14ac:dyDescent="0.25">
      <c r="B448" s="84" t="s">
        <v>729</v>
      </c>
      <c r="C448" s="89">
        <v>40579892</v>
      </c>
      <c r="D448" s="89">
        <v>2526398.2200000002</v>
      </c>
      <c r="E448" s="89">
        <v>2587626.5700000003</v>
      </c>
      <c r="F448" s="89">
        <v>2712275.1300000004</v>
      </c>
    </row>
    <row r="449" spans="2:6" x14ac:dyDescent="0.25">
      <c r="B449" s="268" t="s">
        <v>733</v>
      </c>
      <c r="C449" s="269">
        <v>3459610022</v>
      </c>
      <c r="D449" s="269">
        <v>190835106.31999999</v>
      </c>
      <c r="E449" s="269">
        <v>178138985.66999999</v>
      </c>
      <c r="F449" s="269">
        <v>183422549.73000002</v>
      </c>
    </row>
    <row r="450" spans="2:6" x14ac:dyDescent="0.25">
      <c r="B450" s="79" t="s">
        <v>734</v>
      </c>
      <c r="C450" s="270">
        <v>3459610022</v>
      </c>
      <c r="D450" s="270">
        <v>190835106.31999999</v>
      </c>
      <c r="E450" s="270">
        <v>178138985.66999996</v>
      </c>
      <c r="F450" s="270">
        <v>183422549.72999999</v>
      </c>
    </row>
    <row r="451" spans="2:6" x14ac:dyDescent="0.25">
      <c r="B451" s="261" t="s">
        <v>735</v>
      </c>
      <c r="C451" s="89">
        <v>2058951154</v>
      </c>
      <c r="D451" s="89">
        <v>135922716.94999999</v>
      </c>
      <c r="E451" s="89">
        <v>124571645.3</v>
      </c>
      <c r="F451" s="89">
        <v>113773013.86000001</v>
      </c>
    </row>
    <row r="452" spans="2:6" x14ac:dyDescent="0.25">
      <c r="B452" s="84" t="s">
        <v>434</v>
      </c>
      <c r="C452" s="89">
        <v>1141034483</v>
      </c>
      <c r="D452" s="89">
        <v>59930787.240000002</v>
      </c>
      <c r="E452" s="89">
        <v>57330618.009999998</v>
      </c>
      <c r="F452" s="89">
        <v>50010441.079999998</v>
      </c>
    </row>
    <row r="453" spans="2:6" x14ac:dyDescent="0.25">
      <c r="B453" s="84" t="s">
        <v>736</v>
      </c>
      <c r="C453" s="89">
        <v>111047200</v>
      </c>
      <c r="D453" s="89">
        <v>5549723.9299999997</v>
      </c>
      <c r="E453" s="89">
        <v>5549723.9299999997</v>
      </c>
      <c r="F453" s="89">
        <v>5547948.8099999996</v>
      </c>
    </row>
    <row r="454" spans="2:6" x14ac:dyDescent="0.25">
      <c r="B454" s="84" t="s">
        <v>737</v>
      </c>
      <c r="C454" s="89">
        <v>242874520</v>
      </c>
      <c r="D454" s="89">
        <v>16183222.710000001</v>
      </c>
      <c r="E454" s="89">
        <v>13116131.809999999</v>
      </c>
      <c r="F454" s="89">
        <v>12815379.48</v>
      </c>
    </row>
    <row r="455" spans="2:6" x14ac:dyDescent="0.25">
      <c r="B455" s="84" t="s">
        <v>738</v>
      </c>
      <c r="C455" s="89">
        <v>130885001</v>
      </c>
      <c r="D455" s="89">
        <v>8750474.8100000005</v>
      </c>
      <c r="E455" s="89">
        <v>8693768.8900000006</v>
      </c>
      <c r="F455" s="89">
        <v>8487418.1600000001</v>
      </c>
    </row>
    <row r="456" spans="2:6" x14ac:dyDescent="0.25">
      <c r="B456" s="84" t="s">
        <v>739</v>
      </c>
      <c r="C456" s="89">
        <v>134980000</v>
      </c>
      <c r="D456" s="89">
        <v>9088501.75</v>
      </c>
      <c r="E456" s="89">
        <v>9088501.7500000019</v>
      </c>
      <c r="F456" s="89">
        <v>8849063.2599999998</v>
      </c>
    </row>
    <row r="457" spans="2:6" x14ac:dyDescent="0.25">
      <c r="B457" s="84" t="s">
        <v>427</v>
      </c>
      <c r="C457" s="89">
        <v>63039167</v>
      </c>
      <c r="D457" s="89">
        <v>2877775</v>
      </c>
      <c r="E457" s="89">
        <v>2877775</v>
      </c>
      <c r="F457" s="89">
        <v>3848691.05</v>
      </c>
    </row>
    <row r="458" spans="2:6" x14ac:dyDescent="0.25">
      <c r="B458" s="84" t="s">
        <v>436</v>
      </c>
      <c r="C458" s="89">
        <v>235090783</v>
      </c>
      <c r="D458" s="89">
        <v>33542231.509999998</v>
      </c>
      <c r="E458" s="89">
        <v>27915125.909999996</v>
      </c>
      <c r="F458" s="89">
        <v>24214072.02</v>
      </c>
    </row>
    <row r="459" spans="2:6" x14ac:dyDescent="0.25">
      <c r="B459" s="261" t="s">
        <v>740</v>
      </c>
      <c r="C459" s="89">
        <v>748644672</v>
      </c>
      <c r="D459" s="89">
        <v>31051993.25</v>
      </c>
      <c r="E459" s="89">
        <v>30868968.530000001</v>
      </c>
      <c r="F459" s="89">
        <v>47957980.979999997</v>
      </c>
    </row>
    <row r="460" spans="2:6" x14ac:dyDescent="0.25">
      <c r="B460" s="84" t="s">
        <v>741</v>
      </c>
      <c r="C460" s="89">
        <v>748644672</v>
      </c>
      <c r="D460" s="89">
        <v>31051993.25</v>
      </c>
      <c r="E460" s="89">
        <v>30868968.530000001</v>
      </c>
      <c r="F460" s="89">
        <v>47957980.979999997</v>
      </c>
    </row>
    <row r="461" spans="2:6" x14ac:dyDescent="0.25">
      <c r="B461" s="261" t="s">
        <v>742</v>
      </c>
      <c r="C461" s="89">
        <v>50587219</v>
      </c>
      <c r="D461" s="89">
        <v>3577395.9000000004</v>
      </c>
      <c r="E461" s="89">
        <v>4133800.3499999996</v>
      </c>
      <c r="F461" s="89">
        <v>4326206.32</v>
      </c>
    </row>
    <row r="462" spans="2:6" x14ac:dyDescent="0.25">
      <c r="B462" s="84" t="s">
        <v>434</v>
      </c>
      <c r="C462" s="89">
        <v>50587219</v>
      </c>
      <c r="D462" s="89">
        <v>3577395.8999999994</v>
      </c>
      <c r="E462" s="89">
        <v>4133800.3499999996</v>
      </c>
      <c r="F462" s="89">
        <v>4326206.32</v>
      </c>
    </row>
    <row r="463" spans="2:6" x14ac:dyDescent="0.25">
      <c r="B463" s="261" t="s">
        <v>743</v>
      </c>
      <c r="C463" s="89">
        <v>315213767</v>
      </c>
      <c r="D463" s="89">
        <v>20283000.220000003</v>
      </c>
      <c r="E463" s="89">
        <v>18564571.490000002</v>
      </c>
      <c r="F463" s="89">
        <v>17365348.57</v>
      </c>
    </row>
    <row r="464" spans="2:6" x14ac:dyDescent="0.25">
      <c r="B464" s="84" t="s">
        <v>736</v>
      </c>
      <c r="C464" s="89">
        <v>315213767</v>
      </c>
      <c r="D464" s="89">
        <v>20283000.219999999</v>
      </c>
      <c r="E464" s="89">
        <v>18564571.490000002</v>
      </c>
      <c r="F464" s="89">
        <v>17365348.57</v>
      </c>
    </row>
    <row r="465" spans="2:6" x14ac:dyDescent="0.25">
      <c r="B465" s="268" t="s">
        <v>744</v>
      </c>
      <c r="C465" s="269">
        <v>2080734726</v>
      </c>
      <c r="D465" s="269">
        <v>102910002.33</v>
      </c>
      <c r="E465" s="269">
        <v>94030640.060000002</v>
      </c>
      <c r="F465" s="269">
        <v>88004119.680000007</v>
      </c>
    </row>
    <row r="466" spans="2:6" x14ac:dyDescent="0.25">
      <c r="B466" s="79" t="s">
        <v>745</v>
      </c>
      <c r="C466" s="270">
        <v>2080734726</v>
      </c>
      <c r="D466" s="270">
        <v>102910002.33</v>
      </c>
      <c r="E466" s="270">
        <v>94030640.060000002</v>
      </c>
      <c r="F466" s="270">
        <v>88004119.679999992</v>
      </c>
    </row>
    <row r="467" spans="2:6" x14ac:dyDescent="0.25">
      <c r="B467" s="261" t="s">
        <v>746</v>
      </c>
      <c r="C467" s="89">
        <v>1170874303</v>
      </c>
      <c r="D467" s="89">
        <v>52128742.070000008</v>
      </c>
      <c r="E467" s="89">
        <v>46662101.550000012</v>
      </c>
      <c r="F467" s="89">
        <v>37380438.450000003</v>
      </c>
    </row>
    <row r="468" spans="2:6" x14ac:dyDescent="0.25">
      <c r="B468" s="84" t="s">
        <v>434</v>
      </c>
      <c r="C468" s="89">
        <v>843963208</v>
      </c>
      <c r="D468" s="89">
        <v>49423482.710000008</v>
      </c>
      <c r="E468" s="89">
        <v>25470223.210000001</v>
      </c>
      <c r="F468" s="89">
        <v>20476819.469999999</v>
      </c>
    </row>
    <row r="469" spans="2:6" x14ac:dyDescent="0.25">
      <c r="B469" s="84" t="s">
        <v>747</v>
      </c>
      <c r="C469" s="89">
        <v>306311095</v>
      </c>
      <c r="D469" s="89">
        <v>-5205500</v>
      </c>
      <c r="E469" s="89">
        <v>16893618.98</v>
      </c>
      <c r="F469" s="89">
        <v>16903618.98</v>
      </c>
    </row>
    <row r="470" spans="2:6" x14ac:dyDescent="0.25">
      <c r="B470" s="84" t="s">
        <v>427</v>
      </c>
      <c r="C470" s="89">
        <v>20600000</v>
      </c>
      <c r="D470" s="89">
        <v>7910759.3599999994</v>
      </c>
      <c r="E470" s="89">
        <v>4298259.3599999994</v>
      </c>
      <c r="F470" s="89">
        <v>0</v>
      </c>
    </row>
    <row r="471" spans="2:6" x14ac:dyDescent="0.25">
      <c r="B471" s="261" t="s">
        <v>748</v>
      </c>
      <c r="C471" s="89">
        <v>194605095</v>
      </c>
      <c r="D471" s="89">
        <v>6467058.9000000004</v>
      </c>
      <c r="E471" s="89">
        <v>10101852.809999999</v>
      </c>
      <c r="F471" s="89">
        <v>10207102.690000001</v>
      </c>
    </row>
    <row r="472" spans="2:6" x14ac:dyDescent="0.25">
      <c r="B472" s="84" t="s">
        <v>749</v>
      </c>
      <c r="C472" s="89">
        <v>194605095</v>
      </c>
      <c r="D472" s="89">
        <v>6467058.9000000004</v>
      </c>
      <c r="E472" s="89">
        <v>10101852.809999999</v>
      </c>
      <c r="F472" s="89">
        <v>10207102.689999999</v>
      </c>
    </row>
    <row r="473" spans="2:6" x14ac:dyDescent="0.25">
      <c r="B473" s="261" t="s">
        <v>750</v>
      </c>
      <c r="C473" s="89">
        <v>715255328</v>
      </c>
      <c r="D473" s="89">
        <v>44314201.360000007</v>
      </c>
      <c r="E473" s="89">
        <v>37266685.699999996</v>
      </c>
      <c r="F473" s="89">
        <v>40416578.539999999</v>
      </c>
    </row>
    <row r="474" spans="2:6" x14ac:dyDescent="0.25">
      <c r="B474" s="84" t="s">
        <v>751</v>
      </c>
      <c r="C474" s="89">
        <v>715255328</v>
      </c>
      <c r="D474" s="89">
        <v>44314201.359999999</v>
      </c>
      <c r="E474" s="89">
        <v>37266685.699999996</v>
      </c>
      <c r="F474" s="89">
        <v>40416578.539999999</v>
      </c>
    </row>
    <row r="475" spans="2:6" x14ac:dyDescent="0.25">
      <c r="B475" s="268" t="s">
        <v>51</v>
      </c>
      <c r="C475" s="269">
        <v>3109655973</v>
      </c>
      <c r="D475" s="269">
        <v>729302466.75</v>
      </c>
      <c r="E475" s="269">
        <v>210304205.55999997</v>
      </c>
      <c r="F475" s="269">
        <v>144891819.95000002</v>
      </c>
    </row>
    <row r="476" spans="2:6" x14ac:dyDescent="0.25">
      <c r="B476" s="79" t="s">
        <v>752</v>
      </c>
      <c r="C476" s="270">
        <v>3109655973</v>
      </c>
      <c r="D476" s="270">
        <v>729302466.75</v>
      </c>
      <c r="E476" s="270">
        <v>210304205.56</v>
      </c>
      <c r="F476" s="270">
        <v>144891819.95000002</v>
      </c>
    </row>
    <row r="477" spans="2:6" x14ac:dyDescent="0.25">
      <c r="B477" s="261" t="s">
        <v>753</v>
      </c>
      <c r="C477" s="89">
        <v>2923504677</v>
      </c>
      <c r="D477" s="89">
        <v>725802631.61999989</v>
      </c>
      <c r="E477" s="89">
        <v>198013615.50999999</v>
      </c>
      <c r="F477" s="89">
        <v>134343443.36999997</v>
      </c>
    </row>
    <row r="478" spans="2:6" x14ac:dyDescent="0.25">
      <c r="B478" s="84" t="s">
        <v>434</v>
      </c>
      <c r="C478" s="89">
        <v>1859007777</v>
      </c>
      <c r="D478" s="89">
        <v>279443456.67999995</v>
      </c>
      <c r="E478" s="89">
        <v>147439730.89000002</v>
      </c>
      <c r="F478" s="89">
        <v>83242806.409999996</v>
      </c>
    </row>
    <row r="479" spans="2:6" x14ac:dyDescent="0.25">
      <c r="B479" s="84" t="s">
        <v>754</v>
      </c>
      <c r="C479" s="89">
        <v>111930612</v>
      </c>
      <c r="D479" s="89">
        <v>4047285.62</v>
      </c>
      <c r="E479" s="89">
        <v>4047285.62</v>
      </c>
      <c r="F479" s="89">
        <v>4047285.62</v>
      </c>
    </row>
    <row r="480" spans="2:6" x14ac:dyDescent="0.25">
      <c r="B480" s="84" t="s">
        <v>755</v>
      </c>
      <c r="C480" s="89">
        <v>257551866</v>
      </c>
      <c r="D480" s="89">
        <v>3865957.2399999998</v>
      </c>
      <c r="E480" s="89">
        <v>3865957.2399999998</v>
      </c>
      <c r="F480" s="89">
        <v>3865957.2399999998</v>
      </c>
    </row>
    <row r="481" spans="2:6" x14ac:dyDescent="0.25">
      <c r="B481" s="84" t="s">
        <v>756</v>
      </c>
      <c r="C481" s="89">
        <v>210332022</v>
      </c>
      <c r="D481" s="89">
        <v>774996.42</v>
      </c>
      <c r="E481" s="89">
        <v>774996.41999999993</v>
      </c>
      <c r="F481" s="89">
        <v>774996.42</v>
      </c>
    </row>
    <row r="482" spans="2:6" x14ac:dyDescent="0.25">
      <c r="B482" s="84" t="s">
        <v>427</v>
      </c>
      <c r="C482" s="89">
        <v>336182400</v>
      </c>
      <c r="D482" s="89">
        <v>300000000</v>
      </c>
      <c r="E482" s="89">
        <v>25000000</v>
      </c>
      <c r="F482" s="89">
        <v>25000000</v>
      </c>
    </row>
    <row r="483" spans="2:6" x14ac:dyDescent="0.25">
      <c r="B483" s="84" t="s">
        <v>436</v>
      </c>
      <c r="C483" s="89">
        <v>148500000</v>
      </c>
      <c r="D483" s="89">
        <v>137670935.66</v>
      </c>
      <c r="E483" s="89">
        <v>16885645.34</v>
      </c>
      <c r="F483" s="89">
        <v>17412397.68</v>
      </c>
    </row>
    <row r="484" spans="2:6" x14ac:dyDescent="0.25">
      <c r="B484" s="261" t="s">
        <v>757</v>
      </c>
      <c r="C484" s="89">
        <v>186151296</v>
      </c>
      <c r="D484" s="89">
        <v>3499835.13</v>
      </c>
      <c r="E484" s="89">
        <v>12290590.050000001</v>
      </c>
      <c r="F484" s="89">
        <v>10548376.580000002</v>
      </c>
    </row>
    <row r="485" spans="2:6" x14ac:dyDescent="0.25">
      <c r="B485" s="84" t="s">
        <v>754</v>
      </c>
      <c r="C485" s="89">
        <v>186151296</v>
      </c>
      <c r="D485" s="89">
        <v>3499835.13</v>
      </c>
      <c r="E485" s="89">
        <v>12290590.050000001</v>
      </c>
      <c r="F485" s="89">
        <v>10548376.58</v>
      </c>
    </row>
    <row r="486" spans="2:6" x14ac:dyDescent="0.25">
      <c r="B486" s="268" t="s">
        <v>52</v>
      </c>
      <c r="C486" s="269">
        <v>13401009791</v>
      </c>
      <c r="D486" s="269">
        <v>5008946324.8899994</v>
      </c>
      <c r="E486" s="269">
        <v>2079567311.9400003</v>
      </c>
      <c r="F486" s="269">
        <v>1536171180.1900003</v>
      </c>
    </row>
    <row r="487" spans="2:6" x14ac:dyDescent="0.25">
      <c r="B487" s="79" t="s">
        <v>758</v>
      </c>
      <c r="C487" s="270">
        <v>13401009791</v>
      </c>
      <c r="D487" s="270">
        <v>5008946324.8900003</v>
      </c>
      <c r="E487" s="270">
        <v>2079567311.9400001</v>
      </c>
      <c r="F487" s="270">
        <v>1536171180.1900001</v>
      </c>
    </row>
    <row r="488" spans="2:6" x14ac:dyDescent="0.25">
      <c r="B488" s="261" t="s">
        <v>759</v>
      </c>
      <c r="C488" s="89">
        <v>13401009791</v>
      </c>
      <c r="D488" s="89">
        <v>5008946324.8899994</v>
      </c>
      <c r="E488" s="89">
        <v>2079567311.9400003</v>
      </c>
      <c r="F488" s="89">
        <v>1536171180.1900001</v>
      </c>
    </row>
    <row r="489" spans="2:6" x14ac:dyDescent="0.25">
      <c r="B489" s="84" t="s">
        <v>434</v>
      </c>
      <c r="C489" s="89">
        <v>2395206682</v>
      </c>
      <c r="D489" s="89">
        <v>127576630.56</v>
      </c>
      <c r="E489" s="89">
        <v>131514631.72</v>
      </c>
      <c r="F489" s="89">
        <v>120854968.06999999</v>
      </c>
    </row>
    <row r="490" spans="2:6" x14ac:dyDescent="0.25">
      <c r="B490" s="84" t="s">
        <v>760</v>
      </c>
      <c r="C490" s="89">
        <v>5475413362</v>
      </c>
      <c r="D490" s="89">
        <v>4015507511.4899998</v>
      </c>
      <c r="E490" s="89">
        <v>1091083021.4400001</v>
      </c>
      <c r="F490" s="89">
        <v>1209019855.02</v>
      </c>
    </row>
    <row r="491" spans="2:6" x14ac:dyDescent="0.25">
      <c r="B491" s="84" t="s">
        <v>761</v>
      </c>
      <c r="C491" s="89">
        <v>5522789747</v>
      </c>
      <c r="D491" s="89">
        <v>865862182.84000003</v>
      </c>
      <c r="E491" s="89">
        <v>856969658.77999997</v>
      </c>
      <c r="F491" s="89">
        <v>206296357.09999999</v>
      </c>
    </row>
    <row r="492" spans="2:6" x14ac:dyDescent="0.25">
      <c r="B492" s="268" t="s">
        <v>54</v>
      </c>
      <c r="C492" s="269">
        <v>8623286819</v>
      </c>
      <c r="D492" s="269">
        <v>718382821.91999996</v>
      </c>
      <c r="E492" s="269">
        <v>718382821.91999996</v>
      </c>
      <c r="F492" s="269">
        <v>718382821.91999996</v>
      </c>
    </row>
    <row r="493" spans="2:6" x14ac:dyDescent="0.25">
      <c r="B493" s="79" t="s">
        <v>762</v>
      </c>
      <c r="C493" s="270">
        <v>8623286819</v>
      </c>
      <c r="D493" s="270">
        <v>718382821.92000008</v>
      </c>
      <c r="E493" s="270">
        <v>718382821.92000008</v>
      </c>
      <c r="F493" s="270">
        <v>718382821.91999996</v>
      </c>
    </row>
    <row r="494" spans="2:6" x14ac:dyDescent="0.25">
      <c r="B494" s="261" t="s">
        <v>763</v>
      </c>
      <c r="C494" s="89">
        <v>8623286819</v>
      </c>
      <c r="D494" s="89">
        <v>718382821.91999996</v>
      </c>
      <c r="E494" s="89">
        <v>718382821.91999996</v>
      </c>
      <c r="F494" s="89">
        <v>718382821.91999996</v>
      </c>
    </row>
    <row r="495" spans="2:6" x14ac:dyDescent="0.25">
      <c r="B495" s="84" t="s">
        <v>764</v>
      </c>
      <c r="C495" s="89">
        <v>8239652859</v>
      </c>
      <c r="D495" s="89">
        <v>686413325.25</v>
      </c>
      <c r="E495" s="89">
        <v>686413325.25</v>
      </c>
      <c r="F495" s="89">
        <v>686413325.25</v>
      </c>
    </row>
    <row r="496" spans="2:6" x14ac:dyDescent="0.25">
      <c r="B496" s="84" t="s">
        <v>427</v>
      </c>
      <c r="C496" s="89">
        <v>383633960</v>
      </c>
      <c r="D496" s="89">
        <v>31969496.670000002</v>
      </c>
      <c r="E496" s="89">
        <v>31969496.670000002</v>
      </c>
      <c r="F496" s="89">
        <v>31969496.670000002</v>
      </c>
    </row>
    <row r="497" spans="2:6" x14ac:dyDescent="0.25">
      <c r="B497" s="268" t="s">
        <v>56</v>
      </c>
      <c r="C497" s="269">
        <v>8011291957</v>
      </c>
      <c r="D497" s="269">
        <v>667607653</v>
      </c>
      <c r="E497" s="269">
        <v>667607653</v>
      </c>
      <c r="F497" s="269">
        <v>667607653</v>
      </c>
    </row>
    <row r="498" spans="2:6" x14ac:dyDescent="0.25">
      <c r="B498" s="79" t="s">
        <v>765</v>
      </c>
      <c r="C498" s="270">
        <v>8011291957</v>
      </c>
      <c r="D498" s="270">
        <v>667607653</v>
      </c>
      <c r="E498" s="270">
        <v>667607653</v>
      </c>
      <c r="F498" s="270">
        <v>667607653</v>
      </c>
    </row>
    <row r="499" spans="2:6" x14ac:dyDescent="0.25">
      <c r="B499" s="261" t="s">
        <v>766</v>
      </c>
      <c r="C499" s="89">
        <v>8011291957</v>
      </c>
      <c r="D499" s="89">
        <v>667607653</v>
      </c>
      <c r="E499" s="89">
        <v>667607653</v>
      </c>
      <c r="F499" s="89">
        <v>667607653</v>
      </c>
    </row>
    <row r="500" spans="2:6" x14ac:dyDescent="0.25">
      <c r="B500" s="84" t="s">
        <v>434</v>
      </c>
      <c r="C500" s="89">
        <v>2796844677</v>
      </c>
      <c r="D500" s="89">
        <v>233070383</v>
      </c>
      <c r="E500" s="89">
        <v>233070383</v>
      </c>
      <c r="F500" s="89">
        <v>233070383</v>
      </c>
    </row>
    <row r="501" spans="2:6" x14ac:dyDescent="0.25">
      <c r="B501" s="84" t="s">
        <v>767</v>
      </c>
      <c r="C501" s="89">
        <v>2500000000</v>
      </c>
      <c r="D501" s="89">
        <v>208333329</v>
      </c>
      <c r="E501" s="89">
        <v>208333329</v>
      </c>
      <c r="F501" s="89">
        <v>208333329</v>
      </c>
    </row>
    <row r="502" spans="2:6" x14ac:dyDescent="0.25">
      <c r="B502" s="84" t="s">
        <v>768</v>
      </c>
      <c r="C502" s="89">
        <v>973012440</v>
      </c>
      <c r="D502" s="89">
        <v>81084370</v>
      </c>
      <c r="E502" s="89">
        <v>81084370</v>
      </c>
      <c r="F502" s="89">
        <v>81084370</v>
      </c>
    </row>
    <row r="503" spans="2:6" x14ac:dyDescent="0.25">
      <c r="B503" s="84" t="s">
        <v>769</v>
      </c>
      <c r="C503" s="89">
        <v>481034840</v>
      </c>
      <c r="D503" s="89">
        <v>40086236</v>
      </c>
      <c r="E503" s="89">
        <v>40086236</v>
      </c>
      <c r="F503" s="89">
        <v>40086236</v>
      </c>
    </row>
    <row r="504" spans="2:6" x14ac:dyDescent="0.25">
      <c r="B504" s="84" t="s">
        <v>427</v>
      </c>
      <c r="C504" s="89">
        <v>1260400000</v>
      </c>
      <c r="D504" s="89">
        <v>105033335</v>
      </c>
      <c r="E504" s="89">
        <v>105033335</v>
      </c>
      <c r="F504" s="89">
        <v>105033335</v>
      </c>
    </row>
    <row r="505" spans="2:6" x14ac:dyDescent="0.25">
      <c r="B505" s="271" t="s">
        <v>57</v>
      </c>
      <c r="C505" s="77">
        <v>1524248087</v>
      </c>
      <c r="D505" s="77">
        <v>127018162</v>
      </c>
      <c r="E505" s="77">
        <v>127018162</v>
      </c>
      <c r="F505" s="77">
        <v>127018162</v>
      </c>
    </row>
    <row r="506" spans="2:6" x14ac:dyDescent="0.25">
      <c r="B506" s="79" t="s">
        <v>770</v>
      </c>
      <c r="C506" s="270">
        <v>1524248087</v>
      </c>
      <c r="D506" s="270">
        <v>127018162</v>
      </c>
      <c r="E506" s="270">
        <v>127018162</v>
      </c>
      <c r="F506" s="270">
        <v>127018161.99999999</v>
      </c>
    </row>
    <row r="507" spans="2:6" x14ac:dyDescent="0.25">
      <c r="B507" s="261" t="s">
        <v>771</v>
      </c>
      <c r="C507" s="89">
        <v>1524248087</v>
      </c>
      <c r="D507" s="89">
        <v>127018162</v>
      </c>
      <c r="E507" s="89">
        <v>127018162</v>
      </c>
      <c r="F507" s="89">
        <v>127018162</v>
      </c>
    </row>
    <row r="508" spans="2:6" x14ac:dyDescent="0.25">
      <c r="B508" s="84" t="s">
        <v>772</v>
      </c>
      <c r="C508" s="89">
        <v>1521878287</v>
      </c>
      <c r="D508" s="89">
        <v>125958162</v>
      </c>
      <c r="E508" s="89">
        <v>125958162</v>
      </c>
      <c r="F508" s="89">
        <v>125958161.99999999</v>
      </c>
    </row>
    <row r="509" spans="2:6" x14ac:dyDescent="0.25">
      <c r="B509" s="84" t="s">
        <v>427</v>
      </c>
      <c r="C509" s="89">
        <v>2369800</v>
      </c>
      <c r="D509" s="89">
        <v>1060000</v>
      </c>
      <c r="E509" s="89">
        <v>1060000</v>
      </c>
      <c r="F509" s="89">
        <v>1060000</v>
      </c>
    </row>
    <row r="510" spans="2:6" x14ac:dyDescent="0.25">
      <c r="B510" s="268" t="s">
        <v>58</v>
      </c>
      <c r="C510" s="269">
        <v>1625371875</v>
      </c>
      <c r="D510" s="269">
        <v>135447647</v>
      </c>
      <c r="E510" s="269">
        <v>135447647</v>
      </c>
      <c r="F510" s="269">
        <v>135447647</v>
      </c>
    </row>
    <row r="511" spans="2:6" x14ac:dyDescent="0.25">
      <c r="B511" s="79" t="s">
        <v>773</v>
      </c>
      <c r="C511" s="270">
        <v>1625371875</v>
      </c>
      <c r="D511" s="270">
        <v>135447647</v>
      </c>
      <c r="E511" s="270">
        <v>135447647</v>
      </c>
      <c r="F511" s="270">
        <v>135447647</v>
      </c>
    </row>
    <row r="512" spans="2:6" x14ac:dyDescent="0.25">
      <c r="B512" s="261" t="s">
        <v>774</v>
      </c>
      <c r="C512" s="89">
        <v>1625371875</v>
      </c>
      <c r="D512" s="89">
        <v>135447647</v>
      </c>
      <c r="E512" s="89">
        <v>135447647</v>
      </c>
      <c r="F512" s="89">
        <v>135447647</v>
      </c>
    </row>
    <row r="513" spans="2:6" x14ac:dyDescent="0.25">
      <c r="B513" s="84" t="s">
        <v>775</v>
      </c>
      <c r="C513" s="89">
        <v>1485781875</v>
      </c>
      <c r="D513" s="89">
        <v>123947647</v>
      </c>
      <c r="E513" s="89">
        <v>123947647</v>
      </c>
      <c r="F513" s="89">
        <v>123947647</v>
      </c>
    </row>
    <row r="514" spans="2:6" x14ac:dyDescent="0.25">
      <c r="B514" s="84" t="s">
        <v>427</v>
      </c>
      <c r="C514" s="89">
        <v>139590000</v>
      </c>
      <c r="D514" s="89">
        <v>11500000</v>
      </c>
      <c r="E514" s="89">
        <v>11500000</v>
      </c>
      <c r="F514" s="89">
        <v>11500000</v>
      </c>
    </row>
    <row r="515" spans="2:6" x14ac:dyDescent="0.25">
      <c r="B515" s="268" t="s">
        <v>59</v>
      </c>
      <c r="C515" s="269">
        <v>267728228</v>
      </c>
      <c r="D515" s="269">
        <v>22566265.529999997</v>
      </c>
      <c r="E515" s="269">
        <v>20714426.109999999</v>
      </c>
      <c r="F515" s="269">
        <v>19769866.489999995</v>
      </c>
    </row>
    <row r="516" spans="2:6" x14ac:dyDescent="0.25">
      <c r="B516" s="79" t="s">
        <v>776</v>
      </c>
      <c r="C516" s="270">
        <v>267728228</v>
      </c>
      <c r="D516" s="270">
        <v>22566265.530000001</v>
      </c>
      <c r="E516" s="270">
        <v>20714426.110000003</v>
      </c>
      <c r="F516" s="270">
        <v>19769866.489999998</v>
      </c>
    </row>
    <row r="517" spans="2:6" x14ac:dyDescent="0.25">
      <c r="B517" s="261" t="s">
        <v>777</v>
      </c>
      <c r="C517" s="89">
        <v>267728228</v>
      </c>
      <c r="D517" s="89">
        <v>22566265.530000001</v>
      </c>
      <c r="E517" s="89">
        <v>20714426.109999999</v>
      </c>
      <c r="F517" s="89">
        <v>19769866.490000002</v>
      </c>
    </row>
    <row r="518" spans="2:6" x14ac:dyDescent="0.25">
      <c r="B518" s="84" t="s">
        <v>778</v>
      </c>
      <c r="C518" s="89">
        <v>264013628</v>
      </c>
      <c r="D518" s="89">
        <v>22551265.530000001</v>
      </c>
      <c r="E518" s="89">
        <v>20699426.109999999</v>
      </c>
      <c r="F518" s="89">
        <v>19754866.489999998</v>
      </c>
    </row>
    <row r="519" spans="2:6" x14ac:dyDescent="0.25">
      <c r="B519" s="84" t="s">
        <v>427</v>
      </c>
      <c r="C519" s="89">
        <v>3714600</v>
      </c>
      <c r="D519" s="89">
        <v>15000</v>
      </c>
      <c r="E519" s="89">
        <v>15000</v>
      </c>
      <c r="F519" s="89">
        <v>15000</v>
      </c>
    </row>
    <row r="520" spans="2:6" x14ac:dyDescent="0.25">
      <c r="B520" s="268" t="s">
        <v>60</v>
      </c>
      <c r="C520" s="269">
        <v>951881669</v>
      </c>
      <c r="D520" s="269">
        <v>79323463</v>
      </c>
      <c r="E520" s="269">
        <v>79323463</v>
      </c>
      <c r="F520" s="269">
        <v>79323463</v>
      </c>
    </row>
    <row r="521" spans="2:6" x14ac:dyDescent="0.25">
      <c r="B521" s="79" t="s">
        <v>779</v>
      </c>
      <c r="C521" s="270">
        <v>951881669</v>
      </c>
      <c r="D521" s="270">
        <v>79323463</v>
      </c>
      <c r="E521" s="270">
        <v>79323463</v>
      </c>
      <c r="F521" s="270">
        <v>79323462.999999985</v>
      </c>
    </row>
    <row r="522" spans="2:6" x14ac:dyDescent="0.25">
      <c r="B522" s="261" t="s">
        <v>780</v>
      </c>
      <c r="C522" s="89">
        <v>951881669</v>
      </c>
      <c r="D522" s="89">
        <v>79323463</v>
      </c>
      <c r="E522" s="89">
        <v>79323463</v>
      </c>
      <c r="F522" s="89">
        <v>79323463</v>
      </c>
    </row>
    <row r="523" spans="2:6" x14ac:dyDescent="0.25">
      <c r="B523" s="84" t="s">
        <v>781</v>
      </c>
      <c r="C523" s="89">
        <v>951181669</v>
      </c>
      <c r="D523" s="89">
        <v>79323463</v>
      </c>
      <c r="E523" s="89">
        <v>79323463</v>
      </c>
      <c r="F523" s="89">
        <v>79323462.999999985</v>
      </c>
    </row>
    <row r="524" spans="2:6" x14ac:dyDescent="0.25">
      <c r="B524" s="268" t="s">
        <v>782</v>
      </c>
      <c r="C524" s="269">
        <v>646669483</v>
      </c>
      <c r="D524" s="269">
        <v>49514253.890000001</v>
      </c>
      <c r="E524" s="269">
        <v>48099393.159999996</v>
      </c>
      <c r="F524" s="269">
        <v>48255948.870000005</v>
      </c>
    </row>
    <row r="525" spans="2:6" x14ac:dyDescent="0.25">
      <c r="B525" s="79" t="s">
        <v>783</v>
      </c>
      <c r="C525" s="270">
        <v>646669483</v>
      </c>
      <c r="D525" s="270">
        <v>49514253.890000001</v>
      </c>
      <c r="E525" s="270">
        <v>48099393.159999996</v>
      </c>
      <c r="F525" s="270">
        <v>48255948.870000005</v>
      </c>
    </row>
    <row r="526" spans="2:6" x14ac:dyDescent="0.25">
      <c r="B526" s="261" t="s">
        <v>784</v>
      </c>
      <c r="C526" s="89">
        <v>646669483</v>
      </c>
      <c r="D526" s="89">
        <v>49514253.890000001</v>
      </c>
      <c r="E526" s="89">
        <v>48099393.160000004</v>
      </c>
      <c r="F526" s="89">
        <v>48255948.870000005</v>
      </c>
    </row>
    <row r="527" spans="2:6" x14ac:dyDescent="0.25">
      <c r="B527" s="84" t="s">
        <v>785</v>
      </c>
      <c r="C527" s="89">
        <v>646669483</v>
      </c>
      <c r="D527" s="89">
        <v>49514253.890000001</v>
      </c>
      <c r="E527" s="89">
        <v>48099393.159999996</v>
      </c>
      <c r="F527" s="89">
        <v>48255948.870000005</v>
      </c>
    </row>
    <row r="528" spans="2:6" x14ac:dyDescent="0.25">
      <c r="B528" s="268" t="s">
        <v>62</v>
      </c>
      <c r="C528" s="269">
        <v>253545536599</v>
      </c>
      <c r="D528" s="269">
        <v>44680421203.839996</v>
      </c>
      <c r="E528" s="269">
        <v>44680420245.869995</v>
      </c>
      <c r="F528" s="269">
        <v>37045451661.57</v>
      </c>
    </row>
    <row r="529" spans="2:6" x14ac:dyDescent="0.25">
      <c r="B529" s="79" t="s">
        <v>786</v>
      </c>
      <c r="C529" s="270">
        <v>253545536599</v>
      </c>
      <c r="D529" s="270">
        <v>44680421203.840004</v>
      </c>
      <c r="E529" s="270">
        <v>44680420245.870003</v>
      </c>
      <c r="F529" s="270">
        <v>37045451661.57</v>
      </c>
    </row>
    <row r="530" spans="2:6" x14ac:dyDescent="0.25">
      <c r="B530" s="261" t="s">
        <v>787</v>
      </c>
      <c r="C530" s="89">
        <v>253545536599</v>
      </c>
      <c r="D530" s="89">
        <v>44680421203.839996</v>
      </c>
      <c r="E530" s="89">
        <v>44680420245.870003</v>
      </c>
      <c r="F530" s="89">
        <v>37045451661.57</v>
      </c>
    </row>
    <row r="531" spans="2:6" x14ac:dyDescent="0.25">
      <c r="B531" s="84" t="s">
        <v>788</v>
      </c>
      <c r="C531" s="89">
        <v>253545536599</v>
      </c>
      <c r="D531" s="89">
        <v>44680421203.840004</v>
      </c>
      <c r="E531" s="89">
        <v>44680420245.869995</v>
      </c>
      <c r="F531" s="89">
        <v>37045451661.57</v>
      </c>
    </row>
    <row r="532" spans="2:6" x14ac:dyDescent="0.25">
      <c r="B532" s="268" t="s">
        <v>63</v>
      </c>
      <c r="C532" s="269">
        <v>115557706551</v>
      </c>
      <c r="D532" s="269">
        <v>9414379986.2400017</v>
      </c>
      <c r="E532" s="269">
        <v>12356912030.940001</v>
      </c>
      <c r="F532" s="269">
        <v>3245566149.54</v>
      </c>
    </row>
    <row r="533" spans="2:6" x14ac:dyDescent="0.25">
      <c r="B533" s="79" t="s">
        <v>789</v>
      </c>
      <c r="C533" s="270">
        <v>115557706551</v>
      </c>
      <c r="D533" s="270">
        <v>9414379986.2399998</v>
      </c>
      <c r="E533" s="270">
        <v>12356912030.940001</v>
      </c>
      <c r="F533" s="270">
        <v>3245566149.5399995</v>
      </c>
    </row>
    <row r="534" spans="2:6" x14ac:dyDescent="0.25">
      <c r="B534" s="261" t="s">
        <v>790</v>
      </c>
      <c r="C534" s="89">
        <v>115557706551</v>
      </c>
      <c r="D534" s="89">
        <v>9414379986.2400017</v>
      </c>
      <c r="E534" s="89">
        <v>12356912030.940001</v>
      </c>
      <c r="F534" s="89">
        <v>3245566149.54</v>
      </c>
    </row>
    <row r="535" spans="2:6" x14ac:dyDescent="0.25">
      <c r="B535" s="84" t="s">
        <v>791</v>
      </c>
      <c r="C535" s="89">
        <v>3701712</v>
      </c>
      <c r="D535" s="89">
        <v>219028.3</v>
      </c>
      <c r="E535" s="89">
        <v>219028.3</v>
      </c>
      <c r="F535" s="89">
        <v>483973.2</v>
      </c>
    </row>
    <row r="536" spans="2:6" x14ac:dyDescent="0.25">
      <c r="B536" s="84" t="s">
        <v>788</v>
      </c>
      <c r="C536" s="89">
        <v>0</v>
      </c>
      <c r="D536" s="89">
        <v>367756793.35000002</v>
      </c>
      <c r="E536" s="89">
        <v>367756793.35000002</v>
      </c>
      <c r="F536" s="89">
        <v>96115036.900000006</v>
      </c>
    </row>
    <row r="537" spans="2:6" x14ac:dyDescent="0.25">
      <c r="B537" s="84" t="s">
        <v>792</v>
      </c>
      <c r="C537" s="89">
        <v>70425168296</v>
      </c>
      <c r="D537" s="89">
        <v>8821107200</v>
      </c>
      <c r="E537" s="89">
        <v>8821107200</v>
      </c>
      <c r="F537" s="89">
        <v>0</v>
      </c>
    </row>
    <row r="538" spans="2:6" x14ac:dyDescent="0.25">
      <c r="B538" s="84" t="s">
        <v>427</v>
      </c>
      <c r="C538" s="89">
        <v>40923351460</v>
      </c>
      <c r="D538" s="89">
        <v>-374463.47</v>
      </c>
      <c r="E538" s="89">
        <v>2942157581.23</v>
      </c>
      <c r="F538" s="89">
        <v>2923295711.3800001</v>
      </c>
    </row>
    <row r="539" spans="2:6" x14ac:dyDescent="0.25">
      <c r="B539" s="84" t="s">
        <v>436</v>
      </c>
      <c r="C539" s="89">
        <v>4205485083</v>
      </c>
      <c r="D539" s="89">
        <v>225671428.06</v>
      </c>
      <c r="E539" s="89">
        <v>225671428.06</v>
      </c>
      <c r="F539" s="89">
        <v>225671428.06</v>
      </c>
    </row>
    <row r="540" spans="2:6" ht="15.75" thickBot="1" x14ac:dyDescent="0.3">
      <c r="B540" s="86" t="s">
        <v>795</v>
      </c>
      <c r="C540" s="267">
        <f>C8+C13+C18+C87+C131+C201+C215+C243+C271+C289+C301+C310+C328+C355+C373+C382+C390+C400+C416+C420+C435+C449+C465+C475+C486+C492+C497+C505+C510+C515+C520+C524+C528+C532</f>
        <v>1247578095825</v>
      </c>
      <c r="D540" s="267">
        <f>D8+D13+D18+D87+D131+D201+D215+D243+D271+D289+D301+D310+D328+D355+D373+D382+D390+D400+D416+D420+D435+D449+D465+D475+D486+D492+D497+D505+D510+D515+D520+D524+D528+D532</f>
        <v>117079518038.74001</v>
      </c>
      <c r="E540" s="267">
        <f t="shared" ref="E540:F540" si="0">E8+E13+E18+E87+E131+E201+E215+E243+E271+E289+E301+E310+E328+E355+E373+E382+E390+E400+E416+E420+E435+E449+E465+E475+E486+E492+E497+E505+E510+E515+E520+E524+E528+E532</f>
        <v>115909892211.42999</v>
      </c>
      <c r="F540" s="267">
        <f t="shared" si="0"/>
        <v>99507266585.319992</v>
      </c>
    </row>
    <row r="541" spans="2:6" x14ac:dyDescent="0.25">
      <c r="B541" s="262"/>
      <c r="C541" s="256"/>
      <c r="D541" s="256"/>
      <c r="E541" s="256"/>
      <c r="F541" s="256"/>
    </row>
    <row r="542" spans="2:6" x14ac:dyDescent="0.25">
      <c r="B542" s="88" t="s">
        <v>269</v>
      </c>
    </row>
    <row r="543" spans="2:6" x14ac:dyDescent="0.25">
      <c r="B543" s="1" t="s">
        <v>68</v>
      </c>
    </row>
    <row r="544" spans="2:6" x14ac:dyDescent="0.25">
      <c r="B544" s="88" t="s">
        <v>11</v>
      </c>
    </row>
  </sheetData>
  <mergeCells count="7">
    <mergeCell ref="F5:F7"/>
    <mergeCell ref="B3:E3"/>
    <mergeCell ref="B4:E4"/>
    <mergeCell ref="B5:B6"/>
    <mergeCell ref="C5:C6"/>
    <mergeCell ref="D5:D7"/>
    <mergeCell ref="E5:E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6BE16-7694-4010-B364-AA2EDBED8600}">
  <dimension ref="A3:N320"/>
  <sheetViews>
    <sheetView showGridLines="0" topLeftCell="A13" zoomScale="80" zoomScaleNormal="80" workbookViewId="0">
      <selection activeCell="C26" sqref="C26:E26"/>
    </sheetView>
  </sheetViews>
  <sheetFormatPr baseColWidth="10" defaultColWidth="9.140625" defaultRowHeight="15" x14ac:dyDescent="0.25"/>
  <cols>
    <col min="1" max="1" width="9.140625" style="1"/>
    <col min="2" max="2" width="69.85546875" style="1" bestFit="1" customWidth="1"/>
    <col min="3" max="3" width="16.5703125" style="1" customWidth="1"/>
    <col min="4" max="4" width="19.42578125" style="1" customWidth="1"/>
    <col min="5" max="5" width="15" style="1" bestFit="1" customWidth="1"/>
    <col min="6" max="6" width="18.28515625" style="1" customWidth="1"/>
    <col min="7" max="7" width="12.28515625" style="1" customWidth="1"/>
    <col min="8" max="8" width="15.140625" style="187" customWidth="1"/>
    <col min="9" max="9" width="16.85546875" style="187" customWidth="1"/>
    <col min="10" max="10" width="19.85546875" style="1" bestFit="1" customWidth="1"/>
    <col min="11" max="11" width="30.140625" style="1" bestFit="1" customWidth="1"/>
    <col min="12" max="12" width="17.140625" style="1" bestFit="1" customWidth="1"/>
    <col min="13" max="13" width="13.85546875" style="1" bestFit="1" customWidth="1"/>
    <col min="14" max="14" width="15.7109375" style="1" bestFit="1" customWidth="1"/>
    <col min="15" max="16384" width="9.140625" style="1"/>
  </cols>
  <sheetData>
    <row r="3" spans="2:14" x14ac:dyDescent="0.25">
      <c r="B3" s="278" t="s">
        <v>336</v>
      </c>
      <c r="C3" s="278"/>
      <c r="D3" s="278"/>
      <c r="E3" s="278"/>
      <c r="F3" s="278"/>
      <c r="G3" s="278"/>
      <c r="H3" s="278"/>
      <c r="I3" s="278"/>
    </row>
    <row r="4" spans="2:14" x14ac:dyDescent="0.25">
      <c r="B4" s="279" t="s">
        <v>337</v>
      </c>
      <c r="C4" s="279"/>
      <c r="D4" s="279"/>
      <c r="E4" s="279"/>
      <c r="F4" s="279"/>
      <c r="G4" s="279"/>
      <c r="H4" s="279"/>
      <c r="I4" s="279"/>
    </row>
    <row r="5" spans="2:14" x14ac:dyDescent="0.25">
      <c r="B5" s="280" t="s">
        <v>0</v>
      </c>
      <c r="C5" s="280"/>
      <c r="D5" s="280"/>
      <c r="E5" s="280"/>
      <c r="F5" s="280"/>
      <c r="G5" s="280"/>
      <c r="H5" s="280"/>
      <c r="I5" s="280"/>
      <c r="K5" s="113" t="s">
        <v>17</v>
      </c>
      <c r="L5" s="114">
        <f>6143649538425/1000000</f>
        <v>6143649.5384250004</v>
      </c>
    </row>
    <row r="6" spans="2:14" ht="15.75" thickBot="1" x14ac:dyDescent="0.3">
      <c r="B6" s="115"/>
      <c r="C6" s="115"/>
      <c r="D6" s="115"/>
      <c r="E6" s="115"/>
      <c r="F6" s="115"/>
      <c r="G6" s="115"/>
      <c r="H6" s="116"/>
      <c r="I6" s="116"/>
    </row>
    <row r="7" spans="2:14" ht="19.5" customHeight="1" thickBot="1" x14ac:dyDescent="0.3">
      <c r="B7" s="281" t="s">
        <v>18</v>
      </c>
      <c r="C7" s="117">
        <v>2022</v>
      </c>
      <c r="D7" s="284">
        <v>2023</v>
      </c>
      <c r="E7" s="284"/>
      <c r="F7" s="284"/>
      <c r="G7" s="285" t="s">
        <v>75</v>
      </c>
      <c r="H7" s="286"/>
      <c r="I7" s="285" t="s">
        <v>338</v>
      </c>
    </row>
    <row r="8" spans="2:14" ht="19.5" customHeight="1" thickBot="1" x14ac:dyDescent="0.3">
      <c r="B8" s="281"/>
      <c r="C8" s="276" t="s">
        <v>339</v>
      </c>
      <c r="D8" s="276" t="s">
        <v>20</v>
      </c>
      <c r="E8" s="292" t="s">
        <v>340</v>
      </c>
      <c r="F8" s="282"/>
      <c r="G8" s="287"/>
      <c r="H8" s="288"/>
      <c r="I8" s="287"/>
      <c r="K8" s="22" t="s">
        <v>17</v>
      </c>
      <c r="L8" s="23">
        <v>6919115900000</v>
      </c>
      <c r="N8" s="24"/>
    </row>
    <row r="9" spans="2:14" ht="30" customHeight="1" x14ac:dyDescent="0.25">
      <c r="B9" s="282"/>
      <c r="C9" s="291"/>
      <c r="D9" s="291"/>
      <c r="E9" s="275" t="s">
        <v>81</v>
      </c>
      <c r="F9" s="276" t="s">
        <v>341</v>
      </c>
      <c r="G9" s="289"/>
      <c r="H9" s="290"/>
      <c r="I9" s="287"/>
    </row>
    <row r="10" spans="2:14" ht="30" customHeight="1" x14ac:dyDescent="0.25">
      <c r="B10" s="282"/>
      <c r="C10" s="277"/>
      <c r="D10" s="277"/>
      <c r="E10" s="275"/>
      <c r="F10" s="277"/>
      <c r="G10" s="118" t="s">
        <v>24</v>
      </c>
      <c r="H10" s="118" t="s">
        <v>25</v>
      </c>
      <c r="I10" s="289"/>
      <c r="L10" s="24"/>
    </row>
    <row r="11" spans="2:14" ht="16.5" thickBot="1" x14ac:dyDescent="0.3">
      <c r="B11" s="283"/>
      <c r="C11" s="119">
        <v>1</v>
      </c>
      <c r="D11" s="119">
        <v>2</v>
      </c>
      <c r="E11" s="119">
        <v>3</v>
      </c>
      <c r="F11" s="119" t="s">
        <v>342</v>
      </c>
      <c r="G11" s="120" t="s">
        <v>343</v>
      </c>
      <c r="H11" s="120" t="s">
        <v>344</v>
      </c>
      <c r="I11" s="121" t="s">
        <v>345</v>
      </c>
    </row>
    <row r="12" spans="2:14" ht="15.75" x14ac:dyDescent="0.25">
      <c r="B12" s="122" t="s">
        <v>346</v>
      </c>
      <c r="C12" s="123">
        <f>C13+C20+C23+C26+C29+C31+C30</f>
        <v>66351883844.669991</v>
      </c>
      <c r="D12" s="123">
        <f>D13+D20+D23+D26+D29+D31+D30</f>
        <v>1028207681281</v>
      </c>
      <c r="E12" s="123">
        <f>E13+E20+E23+E26+E29+E31+E30</f>
        <v>73263459915.959991</v>
      </c>
      <c r="F12" s="124">
        <f t="shared" ref="F12:F40" si="0">IFERROR(E12/D12,"0.0%")</f>
        <v>7.1253562144842353E-2</v>
      </c>
      <c r="G12" s="123">
        <f t="shared" ref="G12:G40" si="1">E12-C12</f>
        <v>6911576071.2900009</v>
      </c>
      <c r="H12" s="124">
        <f t="shared" ref="H12:H40" si="2">IFERROR(G12/C12,"0.0%")</f>
        <v>0.10416548364278588</v>
      </c>
      <c r="I12" s="124">
        <f t="shared" ref="I12:I40" si="3">E12/$L$8</f>
        <v>1.0588557985559974E-2</v>
      </c>
      <c r="J12" s="125"/>
    </row>
    <row r="13" spans="2:14" ht="15.75" x14ac:dyDescent="0.25">
      <c r="B13" s="126" t="s">
        <v>347</v>
      </c>
      <c r="C13" s="127">
        <f>SUM(C14:C19)</f>
        <v>61880270169.549995</v>
      </c>
      <c r="D13" s="127">
        <f>SUM(D14:D19)</f>
        <v>965008984079</v>
      </c>
      <c r="E13" s="127">
        <f>SUM(E14:E19)</f>
        <v>67412105720.019989</v>
      </c>
      <c r="F13" s="128">
        <f t="shared" si="0"/>
        <v>6.9856454014630531E-2</v>
      </c>
      <c r="G13" s="127">
        <f t="shared" si="1"/>
        <v>5531835550.4699936</v>
      </c>
      <c r="H13" s="128">
        <f t="shared" si="2"/>
        <v>8.9395788598093356E-2</v>
      </c>
      <c r="I13" s="128">
        <f t="shared" si="3"/>
        <v>9.7428785258561711E-3</v>
      </c>
      <c r="J13" s="125"/>
      <c r="K13" s="125"/>
    </row>
    <row r="14" spans="2:14" ht="31.5" x14ac:dyDescent="0.25">
      <c r="B14" s="129" t="s">
        <v>348</v>
      </c>
      <c r="C14" s="130">
        <v>16246881739.789999</v>
      </c>
      <c r="D14" s="130">
        <v>305546300647</v>
      </c>
      <c r="E14" s="130">
        <v>21052710441.619999</v>
      </c>
      <c r="F14" s="131">
        <f t="shared" si="0"/>
        <v>6.890186658140024E-2</v>
      </c>
      <c r="G14" s="130">
        <f t="shared" si="1"/>
        <v>4805828701.8299999</v>
      </c>
      <c r="H14" s="131">
        <f t="shared" si="2"/>
        <v>0.29580006667126257</v>
      </c>
      <c r="I14" s="131">
        <f t="shared" si="3"/>
        <v>3.042687930927707E-3</v>
      </c>
      <c r="J14" s="132"/>
      <c r="K14" s="85"/>
    </row>
    <row r="15" spans="2:14" ht="15.75" x14ac:dyDescent="0.25">
      <c r="B15" s="133" t="s">
        <v>349</v>
      </c>
      <c r="C15" s="130">
        <v>3160138900.0000005</v>
      </c>
      <c r="D15" s="130">
        <v>51694589147</v>
      </c>
      <c r="E15" s="130">
        <v>3129264549.77</v>
      </c>
      <c r="F15" s="131">
        <f t="shared" si="0"/>
        <v>6.0533696106405771E-2</v>
      </c>
      <c r="G15" s="130">
        <f t="shared" si="1"/>
        <v>-30874350.230000496</v>
      </c>
      <c r="H15" s="131">
        <f t="shared" si="2"/>
        <v>-9.7699345525604879E-3</v>
      </c>
      <c r="I15" s="131">
        <f t="shared" si="3"/>
        <v>4.5226364104841775E-4</v>
      </c>
      <c r="J15" s="132"/>
      <c r="K15" s="85"/>
    </row>
    <row r="16" spans="2:14" ht="15.75" x14ac:dyDescent="0.25">
      <c r="B16" s="134" t="s">
        <v>350</v>
      </c>
      <c r="C16" s="135">
        <v>37588565407.129997</v>
      </c>
      <c r="D16" s="135">
        <v>540358022867</v>
      </c>
      <c r="E16" s="135">
        <v>38849477814.529991</v>
      </c>
      <c r="F16" s="136">
        <f t="shared" si="0"/>
        <v>7.1895810130484794E-2</v>
      </c>
      <c r="G16" s="135">
        <f t="shared" si="1"/>
        <v>1260912407.3999939</v>
      </c>
      <c r="H16" s="136">
        <f t="shared" si="2"/>
        <v>3.3545105905021251E-2</v>
      </c>
      <c r="I16" s="136">
        <f t="shared" si="3"/>
        <v>5.614803737357542E-3</v>
      </c>
      <c r="J16" s="132"/>
      <c r="K16" s="85"/>
    </row>
    <row r="17" spans="2:13" ht="31.5" x14ac:dyDescent="0.25">
      <c r="B17" s="129" t="s">
        <v>351</v>
      </c>
      <c r="C17" s="130">
        <v>4778036046.7200012</v>
      </c>
      <c r="D17" s="130">
        <v>66036548118</v>
      </c>
      <c r="E17" s="130">
        <v>4274474844.8099999</v>
      </c>
      <c r="F17" s="131">
        <f t="shared" si="0"/>
        <v>6.472892612696815E-2</v>
      </c>
      <c r="G17" s="130">
        <f t="shared" si="1"/>
        <v>-503561201.91000128</v>
      </c>
      <c r="H17" s="131">
        <f t="shared" si="2"/>
        <v>-0.10539083359483717</v>
      </c>
      <c r="I17" s="131">
        <f t="shared" si="3"/>
        <v>6.177776043338138E-4</v>
      </c>
      <c r="J17" s="125"/>
      <c r="K17" s="85"/>
      <c r="L17" s="24"/>
    </row>
    <row r="18" spans="2:13" ht="15.75" x14ac:dyDescent="0.25">
      <c r="B18" s="133" t="s">
        <v>352</v>
      </c>
      <c r="C18" s="130">
        <v>106051106.95</v>
      </c>
      <c r="D18" s="130">
        <v>1370403428</v>
      </c>
      <c r="E18" s="130">
        <v>106103702.55</v>
      </c>
      <c r="F18" s="131">
        <f t="shared" si="0"/>
        <v>7.742515844757504E-2</v>
      </c>
      <c r="G18" s="130">
        <f t="shared" si="1"/>
        <v>52595.59999999404</v>
      </c>
      <c r="H18" s="131">
        <f t="shared" si="2"/>
        <v>4.9594578984254567E-4</v>
      </c>
      <c r="I18" s="131">
        <f t="shared" si="3"/>
        <v>1.533486417679461E-5</v>
      </c>
      <c r="J18" s="125"/>
      <c r="K18" s="85"/>
      <c r="L18" s="28"/>
    </row>
    <row r="19" spans="2:13" ht="15.75" x14ac:dyDescent="0.25">
      <c r="B19" s="137" t="s">
        <v>353</v>
      </c>
      <c r="C19" s="138">
        <v>596968.95999999996</v>
      </c>
      <c r="D19" s="138">
        <v>3119872</v>
      </c>
      <c r="E19" s="138">
        <v>74366.740000000005</v>
      </c>
      <c r="F19" s="139">
        <f t="shared" si="0"/>
        <v>2.3836471496266515E-2</v>
      </c>
      <c r="G19" s="138">
        <f t="shared" si="1"/>
        <v>-522602.22</v>
      </c>
      <c r="H19" s="139">
        <f t="shared" si="2"/>
        <v>-0.87542611930777781</v>
      </c>
      <c r="I19" s="139">
        <f t="shared" si="3"/>
        <v>1.0748011895566023E-8</v>
      </c>
      <c r="J19" s="125"/>
      <c r="K19" s="85"/>
      <c r="L19" s="140"/>
    </row>
    <row r="20" spans="2:13" ht="15.75" x14ac:dyDescent="0.25">
      <c r="B20" s="141" t="s">
        <v>354</v>
      </c>
      <c r="C20" s="142">
        <f>SUM(C21:C22)</f>
        <v>405906082.33999997</v>
      </c>
      <c r="D20" s="142">
        <f>SUM(D21:D22)</f>
        <v>4594772152</v>
      </c>
      <c r="E20" s="142">
        <f>SUM(E21:E22)</f>
        <v>274225328.75</v>
      </c>
      <c r="F20" s="143">
        <f t="shared" si="0"/>
        <v>5.9682029854437053E-2</v>
      </c>
      <c r="G20" s="142">
        <f t="shared" si="1"/>
        <v>-131680753.58999997</v>
      </c>
      <c r="H20" s="143">
        <f t="shared" si="2"/>
        <v>-0.32441187584792075</v>
      </c>
      <c r="I20" s="143">
        <f t="shared" si="3"/>
        <v>3.9633001197450672E-5</v>
      </c>
      <c r="J20" s="125"/>
      <c r="K20" s="85"/>
      <c r="L20" s="24"/>
      <c r="M20" s="28"/>
    </row>
    <row r="21" spans="2:13" ht="15.75" x14ac:dyDescent="0.25">
      <c r="B21" s="133" t="s">
        <v>355</v>
      </c>
      <c r="C21" s="130">
        <v>111659628.27</v>
      </c>
      <c r="D21" s="130">
        <v>1827091932</v>
      </c>
      <c r="E21" s="130">
        <v>161361011.85000002</v>
      </c>
      <c r="F21" s="131">
        <f t="shared" si="0"/>
        <v>8.8315759608969702E-2</v>
      </c>
      <c r="G21" s="130">
        <f t="shared" si="1"/>
        <v>49701383.580000028</v>
      </c>
      <c r="H21" s="131">
        <f t="shared" si="2"/>
        <v>0.44511507292339325</v>
      </c>
      <c r="I21" s="131">
        <f t="shared" si="3"/>
        <v>2.332104479562194E-5</v>
      </c>
      <c r="J21" s="132"/>
      <c r="K21" s="85"/>
      <c r="L21" s="28"/>
    </row>
    <row r="22" spans="2:13" ht="15.75" x14ac:dyDescent="0.25">
      <c r="B22" s="134" t="s">
        <v>356</v>
      </c>
      <c r="C22" s="135">
        <v>294246454.06999999</v>
      </c>
      <c r="D22" s="135">
        <v>2767680220</v>
      </c>
      <c r="E22" s="135">
        <v>112864316.90000001</v>
      </c>
      <c r="F22" s="136">
        <f t="shared" si="0"/>
        <v>4.077939210043565E-2</v>
      </c>
      <c r="G22" s="135">
        <f t="shared" si="1"/>
        <v>-181382137.16999999</v>
      </c>
      <c r="H22" s="136">
        <f t="shared" si="2"/>
        <v>-0.61642930496232906</v>
      </c>
      <c r="I22" s="136">
        <f t="shared" si="3"/>
        <v>1.6311956401828736E-5</v>
      </c>
      <c r="J22" s="132"/>
      <c r="K22" s="85"/>
    </row>
    <row r="23" spans="2:13" ht="15.75" x14ac:dyDescent="0.25">
      <c r="B23" s="141" t="s">
        <v>357</v>
      </c>
      <c r="C23" s="142">
        <f>SUM(C24:C25)</f>
        <v>2639016743.1399999</v>
      </c>
      <c r="D23" s="142">
        <f>SUM(D24:D25)</f>
        <v>35829488329</v>
      </c>
      <c r="E23" s="142">
        <f>SUM(E24:E25)</f>
        <v>3906009252.5699997</v>
      </c>
      <c r="F23" s="143">
        <f t="shared" si="0"/>
        <v>0.10901660712270117</v>
      </c>
      <c r="G23" s="142">
        <f t="shared" si="1"/>
        <v>1266992509.4299998</v>
      </c>
      <c r="H23" s="143">
        <f t="shared" si="2"/>
        <v>0.48010021638683703</v>
      </c>
      <c r="I23" s="143">
        <f t="shared" si="3"/>
        <v>5.6452432782199812E-4</v>
      </c>
      <c r="J23" s="125"/>
      <c r="K23" s="85"/>
      <c r="M23" s="144"/>
    </row>
    <row r="24" spans="2:13" ht="15.75" x14ac:dyDescent="0.25">
      <c r="B24" s="133" t="s">
        <v>358</v>
      </c>
      <c r="C24" s="130">
        <v>2118763395.1199999</v>
      </c>
      <c r="D24" s="130">
        <v>29568314468</v>
      </c>
      <c r="E24" s="130">
        <v>3262529490.9499998</v>
      </c>
      <c r="F24" s="131">
        <f t="shared" si="0"/>
        <v>0.11033870376618317</v>
      </c>
      <c r="G24" s="130">
        <f t="shared" si="1"/>
        <v>1143766095.8299999</v>
      </c>
      <c r="H24" s="131">
        <f t="shared" si="2"/>
        <v>0.53982719281650637</v>
      </c>
      <c r="I24" s="131">
        <f t="shared" si="3"/>
        <v>4.7152404123625098E-4</v>
      </c>
      <c r="J24" s="132"/>
      <c r="K24" s="85"/>
    </row>
    <row r="25" spans="2:13" ht="15.75" x14ac:dyDescent="0.25">
      <c r="B25" s="133" t="s">
        <v>359</v>
      </c>
      <c r="C25" s="130">
        <v>520253348.01999998</v>
      </c>
      <c r="D25" s="130">
        <v>6261173861</v>
      </c>
      <c r="E25" s="130">
        <v>643479761.61999989</v>
      </c>
      <c r="F25" s="131">
        <f t="shared" si="0"/>
        <v>0.10277302242446065</v>
      </c>
      <c r="G25" s="130">
        <f t="shared" si="1"/>
        <v>123226413.5999999</v>
      </c>
      <c r="H25" s="131">
        <f t="shared" si="2"/>
        <v>0.23685847302853444</v>
      </c>
      <c r="I25" s="131">
        <f t="shared" si="3"/>
        <v>9.3000286585747155E-5</v>
      </c>
      <c r="J25" s="132"/>
      <c r="K25" s="85"/>
      <c r="L25" s="144"/>
      <c r="M25" s="24"/>
    </row>
    <row r="26" spans="2:13" ht="15.75" x14ac:dyDescent="0.25">
      <c r="B26" s="141" t="s">
        <v>360</v>
      </c>
      <c r="C26" s="142">
        <f>SUM(C27:C28)</f>
        <v>396268791.43000001</v>
      </c>
      <c r="D26" s="142">
        <f>SUM(D27:D28)</f>
        <v>9760211304</v>
      </c>
      <c r="E26" s="142">
        <f>SUM(E27:E28)</f>
        <v>95618279.950000003</v>
      </c>
      <c r="F26" s="143">
        <f t="shared" si="0"/>
        <v>9.7967428134279264E-3</v>
      </c>
      <c r="G26" s="142">
        <f t="shared" si="1"/>
        <v>-300650511.48000002</v>
      </c>
      <c r="H26" s="143">
        <f t="shared" si="2"/>
        <v>-0.75870348102623486</v>
      </c>
      <c r="I26" s="143">
        <f t="shared" si="3"/>
        <v>1.3819436085757721E-5</v>
      </c>
      <c r="J26" s="125"/>
      <c r="K26" s="85"/>
      <c r="L26" s="144"/>
      <c r="M26" s="28"/>
    </row>
    <row r="27" spans="2:13" ht="15.75" x14ac:dyDescent="0.25">
      <c r="B27" s="134" t="s">
        <v>361</v>
      </c>
      <c r="C27" s="135">
        <v>396259406.17000002</v>
      </c>
      <c r="D27" s="135">
        <v>0</v>
      </c>
      <c r="E27" s="135">
        <v>95571984.290000007</v>
      </c>
      <c r="F27" s="136" t="str">
        <f t="shared" si="0"/>
        <v>0.0%</v>
      </c>
      <c r="G27" s="135">
        <f t="shared" si="1"/>
        <v>-300687421.88</v>
      </c>
      <c r="H27" s="136">
        <f t="shared" si="2"/>
        <v>-0.7588145977057299</v>
      </c>
      <c r="I27" s="136">
        <f t="shared" si="3"/>
        <v>1.3812745106639998E-5</v>
      </c>
      <c r="J27" s="132"/>
      <c r="K27" s="85"/>
    </row>
    <row r="28" spans="2:13" ht="15.75" x14ac:dyDescent="0.25">
      <c r="B28" s="133" t="s">
        <v>362</v>
      </c>
      <c r="C28" s="130">
        <v>9385.26</v>
      </c>
      <c r="D28" s="130">
        <v>9760211304</v>
      </c>
      <c r="E28" s="130">
        <v>46295.659999999996</v>
      </c>
      <c r="F28" s="131">
        <f t="shared" si="0"/>
        <v>4.7433050943299532E-6</v>
      </c>
      <c r="G28" s="130">
        <f t="shared" si="1"/>
        <v>36910.399999999994</v>
      </c>
      <c r="H28" s="136">
        <f t="shared" si="2"/>
        <v>3.9328052712444825</v>
      </c>
      <c r="I28" s="131">
        <f t="shared" si="3"/>
        <v>6.6909791177222504E-9</v>
      </c>
      <c r="J28" s="132"/>
      <c r="K28" s="85"/>
      <c r="M28" s="28"/>
    </row>
    <row r="29" spans="2:13" ht="15.75" x14ac:dyDescent="0.25">
      <c r="B29" s="145" t="s">
        <v>363</v>
      </c>
      <c r="C29" s="146">
        <v>183000</v>
      </c>
      <c r="D29" s="146">
        <v>3706452804</v>
      </c>
      <c r="E29" s="146">
        <v>0</v>
      </c>
      <c r="F29" s="147">
        <f t="shared" si="0"/>
        <v>0</v>
      </c>
      <c r="G29" s="146">
        <f t="shared" si="1"/>
        <v>-183000</v>
      </c>
      <c r="H29" s="147">
        <f t="shared" si="2"/>
        <v>-1</v>
      </c>
      <c r="I29" s="147">
        <f t="shared" si="3"/>
        <v>0</v>
      </c>
      <c r="J29" s="125"/>
      <c r="K29" s="85"/>
    </row>
    <row r="30" spans="2:13" ht="15.75" x14ac:dyDescent="0.25">
      <c r="B30" s="141" t="s">
        <v>364</v>
      </c>
      <c r="C30" s="142">
        <v>153970641.03</v>
      </c>
      <c r="D30" s="142">
        <v>369830712</v>
      </c>
      <c r="E30" s="142">
        <v>816172552.08000004</v>
      </c>
      <c r="F30" s="143">
        <f t="shared" si="0"/>
        <v>2.2068814881983085</v>
      </c>
      <c r="G30" s="142">
        <f t="shared" si="1"/>
        <v>662201911.05000007</v>
      </c>
      <c r="H30" s="143">
        <f t="shared" si="2"/>
        <v>4.300832331541538</v>
      </c>
      <c r="I30" s="143">
        <f t="shared" si="3"/>
        <v>1.1795908088199534E-4</v>
      </c>
      <c r="J30" s="125"/>
      <c r="K30" s="85"/>
    </row>
    <row r="31" spans="2:13" ht="15.75" x14ac:dyDescent="0.25">
      <c r="B31" s="148" t="s">
        <v>365</v>
      </c>
      <c r="C31" s="149">
        <v>876268417.17999995</v>
      </c>
      <c r="D31" s="149">
        <v>8937941901</v>
      </c>
      <c r="E31" s="149">
        <v>759328782.59000003</v>
      </c>
      <c r="F31" s="150">
        <f t="shared" si="0"/>
        <v>8.4955663283629579E-2</v>
      </c>
      <c r="G31" s="149">
        <f t="shared" si="1"/>
        <v>-116939634.58999991</v>
      </c>
      <c r="H31" s="150">
        <f t="shared" si="2"/>
        <v>-0.13345184226350884</v>
      </c>
      <c r="I31" s="150">
        <f t="shared" si="3"/>
        <v>1.0974361371660215E-4</v>
      </c>
      <c r="J31" s="125"/>
      <c r="K31" s="85"/>
      <c r="L31" s="144"/>
    </row>
    <row r="32" spans="2:13" ht="15.75" x14ac:dyDescent="0.25">
      <c r="B32" s="151" t="s">
        <v>366</v>
      </c>
      <c r="C32" s="152">
        <f>SUM(C33:C35)</f>
        <v>32166216.469999999</v>
      </c>
      <c r="D32" s="152">
        <f>SUM(D33:D35)</f>
        <v>10250997876</v>
      </c>
      <c r="E32" s="152">
        <f>SUM(E33:E35)</f>
        <v>107343694.06</v>
      </c>
      <c r="F32" s="153">
        <f t="shared" si="0"/>
        <v>1.0471536074679799E-2</v>
      </c>
      <c r="G32" s="152">
        <f t="shared" si="1"/>
        <v>75177477.590000004</v>
      </c>
      <c r="H32" s="153">
        <f t="shared" si="2"/>
        <v>2.3371563659069041</v>
      </c>
      <c r="I32" s="153">
        <f t="shared" si="3"/>
        <v>1.5514076597560679E-5</v>
      </c>
      <c r="J32" s="125"/>
      <c r="K32" s="85"/>
    </row>
    <row r="33" spans="1:12" ht="31.5" x14ac:dyDescent="0.25">
      <c r="B33" s="154" t="s">
        <v>367</v>
      </c>
      <c r="C33" s="127">
        <v>0</v>
      </c>
      <c r="D33" s="127">
        <v>0</v>
      </c>
      <c r="E33" s="127">
        <v>0</v>
      </c>
      <c r="F33" s="128" t="str">
        <f t="shared" si="0"/>
        <v>0.0%</v>
      </c>
      <c r="G33" s="127">
        <f t="shared" si="1"/>
        <v>0</v>
      </c>
      <c r="H33" s="128" t="str">
        <f t="shared" si="2"/>
        <v>0.0%</v>
      </c>
      <c r="I33" s="128">
        <f t="shared" si="3"/>
        <v>0</v>
      </c>
      <c r="J33" s="125"/>
      <c r="K33" s="28"/>
    </row>
    <row r="34" spans="1:12" ht="15.75" x14ac:dyDescent="0.25">
      <c r="B34" s="145" t="s">
        <v>368</v>
      </c>
      <c r="C34" s="146">
        <v>0</v>
      </c>
      <c r="D34" s="146">
        <v>10250997876</v>
      </c>
      <c r="E34" s="146">
        <v>0</v>
      </c>
      <c r="F34" s="147">
        <f t="shared" si="0"/>
        <v>0</v>
      </c>
      <c r="G34" s="146">
        <f t="shared" si="1"/>
        <v>0</v>
      </c>
      <c r="H34" s="147" t="str">
        <f t="shared" si="2"/>
        <v>0.0%</v>
      </c>
      <c r="I34" s="147">
        <f t="shared" si="3"/>
        <v>0</v>
      </c>
      <c r="J34" s="125"/>
      <c r="K34" s="85"/>
    </row>
    <row r="35" spans="1:12" ht="31.5" x14ac:dyDescent="0.25">
      <c r="B35" s="155" t="s">
        <v>369</v>
      </c>
      <c r="C35" s="149">
        <v>32166216.469999999</v>
      </c>
      <c r="D35" s="149">
        <v>0</v>
      </c>
      <c r="E35" s="149">
        <v>107343694.06</v>
      </c>
      <c r="F35" s="150" t="str">
        <f t="shared" si="0"/>
        <v>0.0%</v>
      </c>
      <c r="G35" s="149">
        <f t="shared" si="1"/>
        <v>75177477.590000004</v>
      </c>
      <c r="H35" s="150">
        <f t="shared" si="2"/>
        <v>2.3371563659069041</v>
      </c>
      <c r="I35" s="150">
        <f t="shared" si="3"/>
        <v>1.5514076597560679E-5</v>
      </c>
      <c r="J35" s="125"/>
      <c r="K35" s="85"/>
      <c r="L35" s="28"/>
    </row>
    <row r="36" spans="1:12" ht="15.75" x14ac:dyDescent="0.25">
      <c r="B36" s="156" t="s">
        <v>370</v>
      </c>
      <c r="C36" s="157">
        <f>C12+C32</f>
        <v>66384050061.139992</v>
      </c>
      <c r="D36" s="157">
        <f>D12+D32</f>
        <v>1038458679157</v>
      </c>
      <c r="E36" s="157">
        <f>E32+E12</f>
        <v>73370803610.019989</v>
      </c>
      <c r="F36" s="158">
        <f t="shared" si="0"/>
        <v>7.0653560977102084E-2</v>
      </c>
      <c r="G36" s="157">
        <f t="shared" si="1"/>
        <v>6986753548.8799973</v>
      </c>
      <c r="H36" s="159">
        <f t="shared" si="2"/>
        <v>0.10524747348866434</v>
      </c>
      <c r="I36" s="160">
        <f t="shared" si="3"/>
        <v>1.0604072062157535E-2</v>
      </c>
      <c r="J36" s="125"/>
      <c r="K36" s="85"/>
    </row>
    <row r="37" spans="1:12" ht="15.75" x14ac:dyDescent="0.25">
      <c r="B37" s="161" t="s">
        <v>7</v>
      </c>
      <c r="C37" s="162">
        <f>C38+C39</f>
        <v>3861715.61</v>
      </c>
      <c r="D37" s="162">
        <f>D38+D39</f>
        <v>1546798110</v>
      </c>
      <c r="E37" s="162">
        <f>E38+E39</f>
        <v>1406735.96</v>
      </c>
      <c r="F37" s="163">
        <f t="shared" si="0"/>
        <v>9.0945027079196515E-4</v>
      </c>
      <c r="G37" s="162">
        <f t="shared" si="1"/>
        <v>-2454979.65</v>
      </c>
      <c r="H37" s="164">
        <f t="shared" si="2"/>
        <v>-0.63572253835646897</v>
      </c>
      <c r="I37" s="153">
        <f t="shared" si="3"/>
        <v>2.0331151845570326E-7</v>
      </c>
      <c r="J37" s="125"/>
      <c r="K37" s="85"/>
    </row>
    <row r="38" spans="1:12" ht="15.75" x14ac:dyDescent="0.25">
      <c r="B38" s="165" t="str">
        <f>"- Corrientes"</f>
        <v>- Corrientes</v>
      </c>
      <c r="C38" s="166">
        <v>0</v>
      </c>
      <c r="D38" s="166">
        <v>550265066</v>
      </c>
      <c r="E38" s="166">
        <v>0</v>
      </c>
      <c r="F38" s="167">
        <f t="shared" si="0"/>
        <v>0</v>
      </c>
      <c r="G38" s="166">
        <f t="shared" si="1"/>
        <v>0</v>
      </c>
      <c r="H38" s="168" t="str">
        <f t="shared" si="2"/>
        <v>0.0%</v>
      </c>
      <c r="I38" s="169">
        <f t="shared" si="3"/>
        <v>0</v>
      </c>
      <c r="J38" s="125"/>
      <c r="K38" s="85"/>
    </row>
    <row r="39" spans="1:12" ht="15.75" x14ac:dyDescent="0.25">
      <c r="B39" s="170" t="str">
        <f>"- Capital"</f>
        <v>- Capital</v>
      </c>
      <c r="C39" s="171">
        <v>3861715.61</v>
      </c>
      <c r="D39" s="171">
        <v>996533044</v>
      </c>
      <c r="E39" s="171">
        <v>1406735.96</v>
      </c>
      <c r="F39" s="172">
        <f t="shared" si="0"/>
        <v>1.4116300191647233E-3</v>
      </c>
      <c r="G39" s="171">
        <f t="shared" si="1"/>
        <v>-2454979.65</v>
      </c>
      <c r="H39" s="173">
        <f t="shared" si="2"/>
        <v>-0.63572253835646897</v>
      </c>
      <c r="I39" s="174">
        <f t="shared" si="3"/>
        <v>2.0331151845570326E-7</v>
      </c>
      <c r="J39" s="125"/>
      <c r="K39" s="85"/>
    </row>
    <row r="40" spans="1:12" ht="16.5" thickBot="1" x14ac:dyDescent="0.3">
      <c r="B40" s="175" t="s">
        <v>371</v>
      </c>
      <c r="C40" s="176">
        <f>C36+C37</f>
        <v>66387911776.749992</v>
      </c>
      <c r="D40" s="176">
        <f>D36+D37</f>
        <v>1040005477267</v>
      </c>
      <c r="E40" s="176">
        <f>E36+E37</f>
        <v>73372210345.979996</v>
      </c>
      <c r="F40" s="177">
        <f t="shared" si="0"/>
        <v>7.0549830697808139E-2</v>
      </c>
      <c r="G40" s="176">
        <f t="shared" si="1"/>
        <v>6984298569.2300034</v>
      </c>
      <c r="H40" s="178">
        <f t="shared" si="2"/>
        <v>0.10520437203563324</v>
      </c>
      <c r="I40" s="179">
        <f t="shared" si="3"/>
        <v>1.0604275373675991E-2</v>
      </c>
      <c r="K40" s="85"/>
    </row>
    <row r="41" spans="1:12" x14ac:dyDescent="0.25">
      <c r="B41" s="180"/>
      <c r="C41" s="181"/>
      <c r="D41" s="181"/>
      <c r="E41" s="181"/>
      <c r="F41" s="182"/>
      <c r="G41" s="181"/>
      <c r="H41" s="183"/>
      <c r="I41" s="183"/>
    </row>
    <row r="42" spans="1:12" x14ac:dyDescent="0.25">
      <c r="B42" s="184" t="s">
        <v>372</v>
      </c>
      <c r="C42" s="181"/>
      <c r="D42" s="181"/>
      <c r="E42" s="181"/>
      <c r="F42" s="182"/>
      <c r="G42" s="181"/>
      <c r="H42" s="183"/>
      <c r="I42" s="183"/>
    </row>
    <row r="43" spans="1:12" x14ac:dyDescent="0.25">
      <c r="B43" s="185" t="s">
        <v>373</v>
      </c>
      <c r="C43" s="186"/>
      <c r="D43" s="186"/>
      <c r="E43" s="186"/>
      <c r="F43" s="186"/>
      <c r="H43"/>
    </row>
    <row r="44" spans="1:12" s="187" customFormat="1" x14ac:dyDescent="0.25">
      <c r="A44" s="1"/>
      <c r="B44" s="1" t="s">
        <v>374</v>
      </c>
      <c r="C44" s="1"/>
      <c r="D44" s="1"/>
      <c r="E44" s="1"/>
      <c r="F44" s="1"/>
      <c r="G44" s="1"/>
      <c r="H44"/>
      <c r="J44" s="1"/>
      <c r="K44" s="1"/>
      <c r="L44" s="1"/>
    </row>
    <row r="45" spans="1:12" s="187" customFormat="1" x14ac:dyDescent="0.25">
      <c r="A45" s="1"/>
      <c r="B45" s="32" t="s">
        <v>375</v>
      </c>
      <c r="C45" s="1"/>
      <c r="D45" s="1"/>
      <c r="E45" s="1"/>
      <c r="F45" s="1"/>
      <c r="G45" s="1"/>
      <c r="H45"/>
      <c r="J45" s="1"/>
      <c r="K45" s="1"/>
      <c r="L45" s="1"/>
    </row>
    <row r="46" spans="1:12" s="187" customFormat="1" x14ac:dyDescent="0.25">
      <c r="A46" s="1"/>
      <c r="B46" s="184" t="s">
        <v>376</v>
      </c>
      <c r="C46" s="1"/>
      <c r="D46" s="1"/>
      <c r="E46" s="1"/>
      <c r="F46" s="1"/>
      <c r="G46" s="1"/>
      <c r="H46"/>
      <c r="J46" s="25"/>
      <c r="K46" s="1"/>
      <c r="L46" s="1"/>
    </row>
    <row r="49" spans="1:12" s="187" customFormat="1" x14ac:dyDescent="0.25">
      <c r="A49" s="1"/>
      <c r="B49" s="1"/>
      <c r="C49" s="1"/>
      <c r="D49" s="1"/>
      <c r="E49" s="1"/>
      <c r="F49" s="1"/>
      <c r="G49" s="1"/>
      <c r="J49" s="1"/>
      <c r="K49" s="1"/>
      <c r="L49" s="1"/>
    </row>
    <row r="51" spans="1:12" x14ac:dyDescent="0.25">
      <c r="F51" s="187"/>
      <c r="G51" s="187"/>
      <c r="H51" s="1"/>
      <c r="I51" s="1"/>
    </row>
    <row r="52" spans="1:12" x14ac:dyDescent="0.25">
      <c r="F52" s="187"/>
      <c r="G52" s="187"/>
      <c r="H52" s="1"/>
      <c r="I52" s="1"/>
    </row>
    <row r="58" spans="1:12" x14ac:dyDescent="0.25">
      <c r="C58" s="188"/>
      <c r="D58" s="188"/>
    </row>
    <row r="320" spans="2:2" x14ac:dyDescent="0.25">
      <c r="B320" s="1" t="s">
        <v>12</v>
      </c>
    </row>
  </sheetData>
  <mergeCells count="12">
    <mergeCell ref="E9:E10"/>
    <mergeCell ref="F9:F10"/>
    <mergeCell ref="B3:I3"/>
    <mergeCell ref="B4:I4"/>
    <mergeCell ref="B5:I5"/>
    <mergeCell ref="B7:B11"/>
    <mergeCell ref="D7:F7"/>
    <mergeCell ref="G7:H9"/>
    <mergeCell ref="I7:I10"/>
    <mergeCell ref="C8:C10"/>
    <mergeCell ref="D8:D10"/>
    <mergeCell ref="E8:F8"/>
  </mergeCells>
  <pageMargins left="0.7" right="0.7" top="0.75" bottom="0.75" header="0.3" footer="0.3"/>
  <pageSetup orientation="portrait" r:id="rId1"/>
  <ignoredErrors>
    <ignoredError sqref="C26:E2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76B86-388F-4FF1-BB53-01C736432D03}">
  <dimension ref="B1:O328"/>
  <sheetViews>
    <sheetView showGridLines="0" topLeftCell="B1" zoomScale="80" zoomScaleNormal="80" workbookViewId="0">
      <selection activeCell="I42" sqref="I42"/>
    </sheetView>
  </sheetViews>
  <sheetFormatPr baseColWidth="10" defaultColWidth="11.42578125" defaultRowHeight="15" x14ac:dyDescent="0.25"/>
  <cols>
    <col min="1" max="1" width="11.42578125" style="196"/>
    <col min="2" max="2" width="93.28515625" style="196" customWidth="1"/>
    <col min="3" max="3" width="20.28515625" style="196" customWidth="1"/>
    <col min="4" max="4" width="31.7109375" style="196" customWidth="1"/>
    <col min="5" max="5" width="24.85546875" style="196" customWidth="1"/>
    <col min="6" max="6" width="20.7109375" style="196" customWidth="1"/>
    <col min="7" max="7" width="17" style="196" customWidth="1"/>
    <col min="8" max="8" width="20.85546875" style="196" customWidth="1"/>
    <col min="9" max="10" width="14.140625" style="196" customWidth="1"/>
    <col min="11" max="11" width="16.85546875" style="196" customWidth="1"/>
    <col min="12" max="12" width="12.140625" style="196" customWidth="1"/>
    <col min="13" max="13" width="32.5703125" style="196" customWidth="1"/>
    <col min="14" max="14" width="15.5703125" style="196" bestFit="1" customWidth="1"/>
    <col min="15" max="15" width="15.7109375" style="196" bestFit="1" customWidth="1"/>
    <col min="16" max="16384" width="11.42578125" style="196"/>
  </cols>
  <sheetData>
    <row r="1" spans="2:15" x14ac:dyDescent="0.25">
      <c r="M1" s="197"/>
      <c r="N1" s="197"/>
    </row>
    <row r="2" spans="2:15" x14ac:dyDescent="0.25">
      <c r="B2" s="295" t="s">
        <v>386</v>
      </c>
      <c r="C2" s="295"/>
      <c r="D2" s="295"/>
      <c r="E2" s="295"/>
      <c r="F2" s="295"/>
      <c r="G2" s="295"/>
      <c r="H2" s="295"/>
      <c r="I2" s="295"/>
      <c r="J2" s="295"/>
      <c r="K2" s="295"/>
      <c r="M2" s="197"/>
      <c r="N2" s="197"/>
    </row>
    <row r="3" spans="2:15" ht="15.75" thickBot="1" x14ac:dyDescent="0.3">
      <c r="B3" s="296" t="s">
        <v>0</v>
      </c>
      <c r="C3" s="296"/>
      <c r="D3" s="296"/>
      <c r="E3" s="296"/>
      <c r="F3" s="296"/>
      <c r="G3" s="296"/>
      <c r="H3" s="296"/>
      <c r="I3" s="296"/>
      <c r="J3" s="296"/>
      <c r="K3" s="296"/>
      <c r="M3" s="198"/>
      <c r="N3" s="198"/>
    </row>
    <row r="4" spans="2:15" ht="15.75" thickBot="1" x14ac:dyDescent="0.3">
      <c r="B4" s="199"/>
      <c r="C4" s="199"/>
      <c r="D4" s="199"/>
      <c r="E4" s="199"/>
      <c r="F4" s="199"/>
      <c r="G4" s="199"/>
      <c r="H4" s="199"/>
      <c r="I4" s="199"/>
      <c r="J4" s="199"/>
      <c r="K4" s="199"/>
      <c r="M4" s="198"/>
      <c r="N4" s="198"/>
    </row>
    <row r="5" spans="2:15" ht="21.6" customHeight="1" thickBot="1" x14ac:dyDescent="0.3">
      <c r="B5" s="297" t="s">
        <v>18</v>
      </c>
      <c r="C5" s="200">
        <v>2022</v>
      </c>
      <c r="D5" s="299">
        <v>2023</v>
      </c>
      <c r="E5" s="300"/>
      <c r="F5" s="300"/>
      <c r="G5" s="300"/>
      <c r="H5" s="300"/>
      <c r="I5" s="301" t="s">
        <v>75</v>
      </c>
      <c r="J5" s="302"/>
      <c r="K5" s="301" t="s">
        <v>19</v>
      </c>
    </row>
    <row r="6" spans="2:15" ht="21.6" customHeight="1" thickBot="1" x14ac:dyDescent="0.3">
      <c r="B6" s="297"/>
      <c r="C6" s="305" t="s">
        <v>76</v>
      </c>
      <c r="D6" s="293" t="s">
        <v>20</v>
      </c>
      <c r="E6" s="306" t="s">
        <v>340</v>
      </c>
      <c r="F6" s="307"/>
      <c r="G6" s="307"/>
      <c r="H6" s="308"/>
      <c r="I6" s="301"/>
      <c r="J6" s="302"/>
      <c r="K6" s="301"/>
    </row>
    <row r="7" spans="2:15" ht="15.75" thickBot="1" x14ac:dyDescent="0.3">
      <c r="B7" s="297"/>
      <c r="C7" s="305"/>
      <c r="D7" s="305"/>
      <c r="E7" s="309" t="s">
        <v>21</v>
      </c>
      <c r="F7" s="293" t="s">
        <v>22</v>
      </c>
      <c r="G7" s="293" t="s">
        <v>23</v>
      </c>
      <c r="H7" s="293" t="s">
        <v>341</v>
      </c>
      <c r="I7" s="303"/>
      <c r="J7" s="304"/>
      <c r="K7" s="301"/>
      <c r="M7" s="201" t="s">
        <v>17</v>
      </c>
      <c r="N7" s="23">
        <v>6919115900000</v>
      </c>
      <c r="O7" s="24"/>
    </row>
    <row r="8" spans="2:15" ht="15.75" thickBot="1" x14ac:dyDescent="0.3">
      <c r="B8" s="297"/>
      <c r="C8" s="294"/>
      <c r="D8" s="294"/>
      <c r="E8" s="304"/>
      <c r="F8" s="294"/>
      <c r="G8" s="294"/>
      <c r="H8" s="294"/>
      <c r="I8" s="202" t="s">
        <v>24</v>
      </c>
      <c r="J8" s="202" t="s">
        <v>25</v>
      </c>
      <c r="K8" s="303"/>
      <c r="N8" s="203"/>
    </row>
    <row r="9" spans="2:15" ht="15.75" thickBot="1" x14ac:dyDescent="0.3">
      <c r="B9" s="298"/>
      <c r="C9" s="204">
        <v>1</v>
      </c>
      <c r="D9" s="204">
        <v>2</v>
      </c>
      <c r="E9" s="204">
        <v>4</v>
      </c>
      <c r="F9" s="204">
        <v>5</v>
      </c>
      <c r="G9" s="204">
        <v>6</v>
      </c>
      <c r="H9" s="204" t="s">
        <v>387</v>
      </c>
      <c r="I9" s="204" t="s">
        <v>388</v>
      </c>
      <c r="J9" s="204" t="s">
        <v>389</v>
      </c>
      <c r="K9" s="205" t="s">
        <v>390</v>
      </c>
      <c r="M9" s="206"/>
    </row>
    <row r="10" spans="2:15" x14ac:dyDescent="0.25">
      <c r="B10" s="207" t="s">
        <v>391</v>
      </c>
      <c r="C10" s="208">
        <f t="shared" ref="C10:G10" si="0">C11+C17+C18+C19+C20+C25</f>
        <v>67138059320.400002</v>
      </c>
      <c r="D10" s="208">
        <f t="shared" si="0"/>
        <v>1092403071323</v>
      </c>
      <c r="E10" s="208">
        <f t="shared" si="0"/>
        <v>96936007681.130005</v>
      </c>
      <c r="F10" s="208">
        <f t="shared" si="0"/>
        <v>101838129055.12</v>
      </c>
      <c r="G10" s="208">
        <f t="shared" si="0"/>
        <v>79176987110.300003</v>
      </c>
      <c r="H10" s="209">
        <f>IFERROR(F10/D10,"NA")</f>
        <v>9.3223949775044765E-2</v>
      </c>
      <c r="I10" s="208">
        <f t="shared" ref="I10:I36" si="1">F10-C10</f>
        <v>34700069734.719994</v>
      </c>
      <c r="J10" s="209">
        <f t="shared" ref="J10:J36" si="2">IFERROR(I10/C10,"0.0%")</f>
        <v>0.51684648150347001</v>
      </c>
      <c r="K10" s="209">
        <f>F10/$N$7</f>
        <v>1.4718373059066692E-2</v>
      </c>
      <c r="L10" s="210"/>
      <c r="M10" s="206"/>
    </row>
    <row r="11" spans="2:15" x14ac:dyDescent="0.25">
      <c r="B11" s="211" t="s">
        <v>392</v>
      </c>
      <c r="C11" s="212">
        <f t="shared" ref="C11:G11" si="3">SUM(C12:C16)</f>
        <v>28768138441.890011</v>
      </c>
      <c r="D11" s="212">
        <f t="shared" si="3"/>
        <v>444373269772</v>
      </c>
      <c r="E11" s="212">
        <f t="shared" si="3"/>
        <v>27390243782.390007</v>
      </c>
      <c r="F11" s="212">
        <f t="shared" si="3"/>
        <v>29068756422.829994</v>
      </c>
      <c r="G11" s="212">
        <f t="shared" si="3"/>
        <v>27390651104.270008</v>
      </c>
      <c r="H11" s="213">
        <f t="shared" ref="H11:H36" si="4">IFERROR(F11/D11,"NA")</f>
        <v>6.5415177735025906E-2</v>
      </c>
      <c r="I11" s="212">
        <f t="shared" si="1"/>
        <v>300617980.93998337</v>
      </c>
      <c r="J11" s="213">
        <f t="shared" si="2"/>
        <v>1.0449684867417279E-2</v>
      </c>
      <c r="K11" s="213">
        <f t="shared" ref="K11:K36" si="5">F11/$N$7</f>
        <v>4.2012240932154344E-3</v>
      </c>
      <c r="L11" s="214"/>
      <c r="M11" s="206"/>
    </row>
    <row r="12" spans="2:15" x14ac:dyDescent="0.25">
      <c r="B12" s="215" t="s">
        <v>393</v>
      </c>
      <c r="C12" s="216">
        <v>20848903550.310009</v>
      </c>
      <c r="D12" s="216">
        <v>297646830873</v>
      </c>
      <c r="E12" s="216">
        <v>12861852130.230001</v>
      </c>
      <c r="F12" s="216">
        <v>21603061862.699997</v>
      </c>
      <c r="G12" s="216">
        <v>21707987141.170006</v>
      </c>
      <c r="H12" s="217">
        <f t="shared" si="4"/>
        <v>7.2579512435385532E-2</v>
      </c>
      <c r="I12" s="216">
        <f t="shared" si="1"/>
        <v>754158312.38998795</v>
      </c>
      <c r="J12" s="217">
        <f t="shared" si="2"/>
        <v>3.6172564690039738E-2</v>
      </c>
      <c r="K12" s="217">
        <f t="shared" si="5"/>
        <v>3.1222286452377533E-3</v>
      </c>
      <c r="L12" s="214"/>
      <c r="M12" s="218"/>
    </row>
    <row r="13" spans="2:15" x14ac:dyDescent="0.25">
      <c r="B13" s="219" t="s">
        <v>394</v>
      </c>
      <c r="C13" s="220">
        <v>7900579979.6800013</v>
      </c>
      <c r="D13" s="220">
        <v>142662982156</v>
      </c>
      <c r="E13" s="220">
        <v>14505110597.230003</v>
      </c>
      <c r="F13" s="220">
        <v>7442413505.1999969</v>
      </c>
      <c r="G13" s="220">
        <v>5675144233.1900015</v>
      </c>
      <c r="H13" s="221">
        <f t="shared" si="4"/>
        <v>5.2167797088818885E-2</v>
      </c>
      <c r="I13" s="220">
        <f t="shared" si="1"/>
        <v>-458166474.48000431</v>
      </c>
      <c r="J13" s="221">
        <f t="shared" si="2"/>
        <v>-5.7991498808744608E-2</v>
      </c>
      <c r="K13" s="221">
        <f t="shared" si="5"/>
        <v>1.0756307038013336E-3</v>
      </c>
      <c r="L13" s="214"/>
      <c r="M13" s="206"/>
    </row>
    <row r="14" spans="2:15" ht="30" x14ac:dyDescent="0.25">
      <c r="B14" s="215" t="s">
        <v>395</v>
      </c>
      <c r="C14" s="216">
        <v>18654911.899999999</v>
      </c>
      <c r="D14" s="216">
        <v>266959725</v>
      </c>
      <c r="E14" s="216">
        <v>23281054.93</v>
      </c>
      <c r="F14" s="216">
        <v>23281054.93</v>
      </c>
      <c r="G14" s="216">
        <v>7519729.9099999992</v>
      </c>
      <c r="H14" s="217">
        <f t="shared" si="4"/>
        <v>8.7208116992179244E-2</v>
      </c>
      <c r="I14" s="216">
        <f t="shared" si="1"/>
        <v>4626143.0300000012</v>
      </c>
      <c r="J14" s="217">
        <f t="shared" si="2"/>
        <v>0.24798525207722913</v>
      </c>
      <c r="K14" s="217">
        <f t="shared" si="5"/>
        <v>3.3647441763477323E-6</v>
      </c>
      <c r="L14" s="214"/>
      <c r="M14" s="206"/>
    </row>
    <row r="15" spans="2:15" x14ac:dyDescent="0.25">
      <c r="B15" s="222" t="s">
        <v>396</v>
      </c>
      <c r="C15" s="220">
        <v>0</v>
      </c>
      <c r="D15" s="220">
        <v>3380145672</v>
      </c>
      <c r="E15" s="220">
        <v>0</v>
      </c>
      <c r="F15" s="220">
        <v>0</v>
      </c>
      <c r="G15" s="220">
        <v>0</v>
      </c>
      <c r="H15" s="221">
        <f t="shared" si="4"/>
        <v>0</v>
      </c>
      <c r="I15" s="220">
        <f t="shared" si="1"/>
        <v>0</v>
      </c>
      <c r="J15" s="221" t="str">
        <f t="shared" si="2"/>
        <v>0.0%</v>
      </c>
      <c r="K15" s="221">
        <f t="shared" si="5"/>
        <v>0</v>
      </c>
      <c r="L15" s="214"/>
      <c r="M15" s="206"/>
    </row>
    <row r="16" spans="2:15" x14ac:dyDescent="0.25">
      <c r="B16" s="222" t="s">
        <v>397</v>
      </c>
      <c r="C16" s="220">
        <v>0</v>
      </c>
      <c r="D16" s="220">
        <v>416351346</v>
      </c>
      <c r="E16" s="220">
        <v>0</v>
      </c>
      <c r="F16" s="220">
        <v>0</v>
      </c>
      <c r="G16" s="220">
        <v>0</v>
      </c>
      <c r="H16" s="221">
        <f t="shared" si="4"/>
        <v>0</v>
      </c>
      <c r="I16" s="220">
        <f t="shared" si="1"/>
        <v>0</v>
      </c>
      <c r="J16" s="221" t="str">
        <f t="shared" si="2"/>
        <v>0.0%</v>
      </c>
      <c r="K16" s="221">
        <f t="shared" si="5"/>
        <v>0</v>
      </c>
      <c r="L16" s="210"/>
      <c r="M16" s="218"/>
    </row>
    <row r="17" spans="2:13" x14ac:dyDescent="0.25">
      <c r="B17" s="223" t="s">
        <v>398</v>
      </c>
      <c r="C17" s="224">
        <v>4066621788.0199995</v>
      </c>
      <c r="D17" s="224">
        <v>66472191181</v>
      </c>
      <c r="E17" s="224">
        <v>1329660786.79</v>
      </c>
      <c r="F17" s="224">
        <v>4809920414.3799992</v>
      </c>
      <c r="G17" s="224">
        <v>4790725341.0900002</v>
      </c>
      <c r="H17" s="225">
        <f t="shared" si="4"/>
        <v>7.2359889585749612E-2</v>
      </c>
      <c r="I17" s="224">
        <f t="shared" si="1"/>
        <v>743298626.35999966</v>
      </c>
      <c r="J17" s="225">
        <f t="shared" si="2"/>
        <v>0.18278036785956062</v>
      </c>
      <c r="K17" s="225">
        <f t="shared" si="5"/>
        <v>6.9516401862555863E-4</v>
      </c>
      <c r="L17" s="210"/>
      <c r="M17" s="218"/>
    </row>
    <row r="18" spans="2:13" x14ac:dyDescent="0.25">
      <c r="B18" s="223" t="s">
        <v>399</v>
      </c>
      <c r="C18" s="224">
        <v>13004240148.579998</v>
      </c>
      <c r="D18" s="224">
        <v>225621046933</v>
      </c>
      <c r="E18" s="224">
        <v>11907935384.59</v>
      </c>
      <c r="F18" s="224">
        <v>11907934904.75</v>
      </c>
      <c r="G18" s="224">
        <v>14315464839.169998</v>
      </c>
      <c r="H18" s="225">
        <f t="shared" si="4"/>
        <v>5.2778475530636811E-2</v>
      </c>
      <c r="I18" s="224">
        <f t="shared" si="1"/>
        <v>-1096305243.829998</v>
      </c>
      <c r="J18" s="225">
        <f t="shared" si="2"/>
        <v>-8.4303675670716477E-2</v>
      </c>
      <c r="K18" s="225">
        <f t="shared" si="5"/>
        <v>1.7210197194051917E-3</v>
      </c>
      <c r="L18" s="214"/>
      <c r="M18" s="218"/>
    </row>
    <row r="19" spans="2:13" x14ac:dyDescent="0.25">
      <c r="B19" s="223" t="s">
        <v>400</v>
      </c>
      <c r="C19" s="224">
        <v>54819800</v>
      </c>
      <c r="D19" s="224">
        <v>20010100000</v>
      </c>
      <c r="E19" s="224">
        <v>1645878577.1300001</v>
      </c>
      <c r="F19" s="224">
        <v>1645878577.1300001</v>
      </c>
      <c r="G19" s="224">
        <v>1302779322.0400002</v>
      </c>
      <c r="H19" s="225">
        <f t="shared" si="4"/>
        <v>8.2252391398843591E-2</v>
      </c>
      <c r="I19" s="224">
        <f t="shared" si="1"/>
        <v>1591058777.1300001</v>
      </c>
      <c r="J19" s="225">
        <f t="shared" si="2"/>
        <v>29.023432721936238</v>
      </c>
      <c r="K19" s="225">
        <f t="shared" si="5"/>
        <v>2.3787411584332618E-4</v>
      </c>
      <c r="L19" s="214"/>
      <c r="M19" s="218"/>
    </row>
    <row r="20" spans="2:13" x14ac:dyDescent="0.25">
      <c r="B20" s="226" t="s">
        <v>401</v>
      </c>
      <c r="C20" s="227">
        <f t="shared" ref="C20:G20" si="6">SUM(C21:C24)</f>
        <v>21088367817.709999</v>
      </c>
      <c r="D20" s="227">
        <f t="shared" si="6"/>
        <v>334946253013</v>
      </c>
      <c r="E20" s="227">
        <f>SUM(E21:E24)</f>
        <v>54588464274.229996</v>
      </c>
      <c r="F20" s="227">
        <f t="shared" si="6"/>
        <v>54331813860.029999</v>
      </c>
      <c r="G20" s="227">
        <f t="shared" si="6"/>
        <v>31303541627.73</v>
      </c>
      <c r="H20" s="228">
        <f t="shared" si="4"/>
        <v>0.16221054384483968</v>
      </c>
      <c r="I20" s="227">
        <f t="shared" si="1"/>
        <v>33243446042.32</v>
      </c>
      <c r="J20" s="228">
        <f t="shared" si="2"/>
        <v>1.5763878138734935</v>
      </c>
      <c r="K20" s="228">
        <f t="shared" si="5"/>
        <v>7.8524214141332711E-3</v>
      </c>
      <c r="L20" s="214"/>
      <c r="M20" s="218"/>
    </row>
    <row r="21" spans="2:13" x14ac:dyDescent="0.25">
      <c r="B21" s="229" t="s">
        <v>402</v>
      </c>
      <c r="C21" s="220">
        <v>3846504360.9999995</v>
      </c>
      <c r="D21" s="220">
        <v>62887074976</v>
      </c>
      <c r="E21" s="220">
        <v>4448355433.7000008</v>
      </c>
      <c r="F21" s="220">
        <v>4379089467.1700001</v>
      </c>
      <c r="G21" s="220">
        <v>4351458996.9399996</v>
      </c>
      <c r="H21" s="221">
        <f t="shared" si="4"/>
        <v>6.9634173140366601E-2</v>
      </c>
      <c r="I21" s="220">
        <f t="shared" si="1"/>
        <v>532585106.17000055</v>
      </c>
      <c r="J21" s="221">
        <f t="shared" si="2"/>
        <v>0.13845950925466807</v>
      </c>
      <c r="K21" s="221">
        <f t="shared" si="5"/>
        <v>6.3289725601648036E-4</v>
      </c>
      <c r="L21" s="214"/>
      <c r="M21" s="218"/>
    </row>
    <row r="22" spans="2:13" x14ac:dyDescent="0.25">
      <c r="B22" s="230" t="s">
        <v>403</v>
      </c>
      <c r="C22" s="216">
        <v>16456361641.030001</v>
      </c>
      <c r="D22" s="216">
        <v>256057247585</v>
      </c>
      <c r="E22" s="216">
        <v>48920211762.419998</v>
      </c>
      <c r="F22" s="216">
        <v>49003805088.75</v>
      </c>
      <c r="G22" s="216">
        <v>26102191050.110001</v>
      </c>
      <c r="H22" s="217">
        <f t="shared" si="4"/>
        <v>0.19137831696204124</v>
      </c>
      <c r="I22" s="216">
        <f t="shared" si="1"/>
        <v>32547443447.720001</v>
      </c>
      <c r="J22" s="217">
        <f t="shared" si="2"/>
        <v>1.9778031230530775</v>
      </c>
      <c r="K22" s="217">
        <f t="shared" si="5"/>
        <v>7.082379569440367E-3</v>
      </c>
      <c r="L22" s="214"/>
      <c r="M22" s="218"/>
    </row>
    <row r="23" spans="2:13" x14ac:dyDescent="0.25">
      <c r="B23" s="230" t="s">
        <v>404</v>
      </c>
      <c r="C23" s="216">
        <v>31797047.479999997</v>
      </c>
      <c r="D23" s="216">
        <v>751528653</v>
      </c>
      <c r="E23" s="216">
        <v>66601109.079999998</v>
      </c>
      <c r="F23" s="216">
        <v>66601109.079999998</v>
      </c>
      <c r="G23" s="216">
        <v>29553713.969999999</v>
      </c>
      <c r="H23" s="217">
        <f t="shared" si="4"/>
        <v>8.8620851399527412E-2</v>
      </c>
      <c r="I23" s="216">
        <f t="shared" si="1"/>
        <v>34804061.600000001</v>
      </c>
      <c r="J23" s="217">
        <f t="shared" si="2"/>
        <v>1.0945689728548345</v>
      </c>
      <c r="K23" s="217">
        <f t="shared" si="5"/>
        <v>9.6256675047168955E-6</v>
      </c>
      <c r="L23" s="214"/>
      <c r="M23" s="218"/>
    </row>
    <row r="24" spans="2:13" x14ac:dyDescent="0.25">
      <c r="B24" s="230" t="s">
        <v>405</v>
      </c>
      <c r="C24" s="216">
        <v>753704768.19999993</v>
      </c>
      <c r="D24" s="216">
        <v>15250401799</v>
      </c>
      <c r="E24" s="216">
        <v>1153295969.03</v>
      </c>
      <c r="F24" s="216">
        <v>882318195.02999997</v>
      </c>
      <c r="G24" s="216">
        <v>820337866.71000004</v>
      </c>
      <c r="H24" s="217">
        <f t="shared" si="4"/>
        <v>5.7855406477739846E-2</v>
      </c>
      <c r="I24" s="216">
        <f t="shared" si="1"/>
        <v>128613426.83000004</v>
      </c>
      <c r="J24" s="217">
        <f t="shared" si="2"/>
        <v>0.17064165208501339</v>
      </c>
      <c r="K24" s="217">
        <f t="shared" si="5"/>
        <v>1.2751892117170635E-4</v>
      </c>
      <c r="L24" s="214"/>
      <c r="M24" s="218"/>
    </row>
    <row r="25" spans="2:13" x14ac:dyDescent="0.25">
      <c r="B25" s="231" t="s">
        <v>406</v>
      </c>
      <c r="C25" s="232">
        <v>155871324.19999999</v>
      </c>
      <c r="D25" s="232">
        <v>980210424</v>
      </c>
      <c r="E25" s="232">
        <v>73824876</v>
      </c>
      <c r="F25" s="232">
        <v>73824876</v>
      </c>
      <c r="G25" s="232">
        <v>73824876</v>
      </c>
      <c r="H25" s="233">
        <f t="shared" si="4"/>
        <v>7.5315334536781048E-2</v>
      </c>
      <c r="I25" s="232">
        <f t="shared" si="1"/>
        <v>-82046448.199999988</v>
      </c>
      <c r="J25" s="233">
        <f t="shared" si="2"/>
        <v>-0.52637294653842426</v>
      </c>
      <c r="K25" s="234">
        <f t="shared" si="5"/>
        <v>1.0669697843910954E-5</v>
      </c>
      <c r="L25" s="214"/>
      <c r="M25" s="218"/>
    </row>
    <row r="26" spans="2:13" x14ac:dyDescent="0.25">
      <c r="B26" s="235" t="s">
        <v>407</v>
      </c>
      <c r="C26" s="236">
        <f t="shared" ref="C26:G26" si="7">SUM(C27:C31)+C35</f>
        <v>7240613393.8700008</v>
      </c>
      <c r="D26" s="236">
        <f t="shared" si="7"/>
        <v>155175024502</v>
      </c>
      <c r="E26" s="236">
        <f t="shared" si="7"/>
        <v>14500607408.66</v>
      </c>
      <c r="F26" s="236">
        <f t="shared" si="7"/>
        <v>8428860685.4899998</v>
      </c>
      <c r="G26" s="236">
        <f t="shared" si="7"/>
        <v>11127847447.550001</v>
      </c>
      <c r="H26" s="237">
        <f t="shared" si="4"/>
        <v>5.4318410533786401E-2</v>
      </c>
      <c r="I26" s="236">
        <f t="shared" si="1"/>
        <v>1188247291.6199989</v>
      </c>
      <c r="J26" s="237">
        <f t="shared" si="2"/>
        <v>0.16410865032871177</v>
      </c>
      <c r="K26" s="237">
        <f t="shared" si="5"/>
        <v>1.2181990889168369E-3</v>
      </c>
      <c r="L26" s="210"/>
      <c r="M26" s="218"/>
    </row>
    <row r="27" spans="2:13" x14ac:dyDescent="0.25">
      <c r="B27" s="238" t="s">
        <v>408</v>
      </c>
      <c r="C27" s="212">
        <v>1351277698.0500002</v>
      </c>
      <c r="D27" s="212">
        <v>37994371816</v>
      </c>
      <c r="E27" s="212">
        <v>2403780205.2499995</v>
      </c>
      <c r="F27" s="212">
        <v>1659191700.2399998</v>
      </c>
      <c r="G27" s="212">
        <v>2065686050.5500002</v>
      </c>
      <c r="H27" s="213">
        <f t="shared" si="4"/>
        <v>4.366940736052094E-2</v>
      </c>
      <c r="I27" s="212">
        <f t="shared" si="1"/>
        <v>307914002.18999958</v>
      </c>
      <c r="J27" s="213">
        <f t="shared" si="2"/>
        <v>0.2278687812537302</v>
      </c>
      <c r="K27" s="213">
        <f t="shared" si="5"/>
        <v>2.3979822338862682E-4</v>
      </c>
      <c r="L27" s="239"/>
      <c r="M27" s="218"/>
    </row>
    <row r="28" spans="2:13" x14ac:dyDescent="0.25">
      <c r="B28" s="226" t="s">
        <v>409</v>
      </c>
      <c r="C28" s="227">
        <v>2657757059.04</v>
      </c>
      <c r="D28" s="227">
        <v>55667598377</v>
      </c>
      <c r="E28" s="227">
        <v>4045419246.5299993</v>
      </c>
      <c r="F28" s="227">
        <v>2379221443.8399997</v>
      </c>
      <c r="G28" s="227">
        <v>1075544252.3299999</v>
      </c>
      <c r="H28" s="228">
        <f t="shared" si="4"/>
        <v>4.2739789629994439E-2</v>
      </c>
      <c r="I28" s="227">
        <f t="shared" si="1"/>
        <v>-278535615.20000029</v>
      </c>
      <c r="J28" s="228">
        <f t="shared" si="2"/>
        <v>-0.104801006643026</v>
      </c>
      <c r="K28" s="228">
        <f t="shared" si="5"/>
        <v>3.4386205957902797E-4</v>
      </c>
      <c r="L28" s="239"/>
      <c r="M28" s="218"/>
    </row>
    <row r="29" spans="2:13" x14ac:dyDescent="0.25">
      <c r="B29" s="226" t="s">
        <v>410</v>
      </c>
      <c r="C29" s="227">
        <v>0</v>
      </c>
      <c r="D29" s="227">
        <v>9767900</v>
      </c>
      <c r="E29" s="227">
        <v>1686279.35</v>
      </c>
      <c r="F29" s="227">
        <v>180955</v>
      </c>
      <c r="G29" s="227">
        <v>180955</v>
      </c>
      <c r="H29" s="228">
        <f t="shared" si="4"/>
        <v>1.8525476305039978E-2</v>
      </c>
      <c r="I29" s="227">
        <f t="shared" si="1"/>
        <v>180955</v>
      </c>
      <c r="J29" s="228" t="str">
        <f t="shared" si="2"/>
        <v>0.0%</v>
      </c>
      <c r="K29" s="228">
        <f t="shared" si="5"/>
        <v>2.6152907772508913E-8</v>
      </c>
      <c r="L29" s="239"/>
      <c r="M29" s="218"/>
    </row>
    <row r="30" spans="2:13" x14ac:dyDescent="0.25">
      <c r="B30" s="240" t="s">
        <v>411</v>
      </c>
      <c r="C30" s="227">
        <v>71061278.059999987</v>
      </c>
      <c r="D30" s="227">
        <v>3463665953</v>
      </c>
      <c r="E30" s="227">
        <v>1232162493.0799999</v>
      </c>
      <c r="F30" s="227">
        <v>115588233.39</v>
      </c>
      <c r="G30" s="227">
        <v>4144773.64</v>
      </c>
      <c r="H30" s="228">
        <f t="shared" si="4"/>
        <v>3.337164581067209E-2</v>
      </c>
      <c r="I30" s="227">
        <f t="shared" si="1"/>
        <v>44526955.330000013</v>
      </c>
      <c r="J30" s="228">
        <f t="shared" si="2"/>
        <v>0.62659941596327684</v>
      </c>
      <c r="K30" s="228">
        <f t="shared" si="5"/>
        <v>1.6705636248989556E-5</v>
      </c>
      <c r="L30" s="239"/>
      <c r="M30" s="218"/>
    </row>
    <row r="31" spans="2:13" x14ac:dyDescent="0.25">
      <c r="B31" s="226" t="s">
        <v>412</v>
      </c>
      <c r="C31" s="227">
        <f>SUM(C32:C34)</f>
        <v>3160517358.7200003</v>
      </c>
      <c r="D31" s="227">
        <f t="shared" ref="D31:G31" si="8">SUM(D32:D34)</f>
        <v>56593336181</v>
      </c>
      <c r="E31" s="227">
        <f t="shared" si="8"/>
        <v>6817559184.4499998</v>
      </c>
      <c r="F31" s="227">
        <f t="shared" si="8"/>
        <v>4274678353.02</v>
      </c>
      <c r="G31" s="227">
        <f t="shared" si="8"/>
        <v>7982291416.0300007</v>
      </c>
      <c r="H31" s="228">
        <f t="shared" si="4"/>
        <v>7.5533245457530235E-2</v>
      </c>
      <c r="I31" s="227">
        <f t="shared" si="1"/>
        <v>1114160994.2999997</v>
      </c>
      <c r="J31" s="228">
        <f t="shared" si="2"/>
        <v>0.35252487736730276</v>
      </c>
      <c r="K31" s="228">
        <f t="shared" si="5"/>
        <v>6.1780701679241994E-4</v>
      </c>
      <c r="L31" s="239"/>
      <c r="M31" s="218"/>
    </row>
    <row r="32" spans="2:13" x14ac:dyDescent="0.25">
      <c r="B32" s="222" t="s">
        <v>413</v>
      </c>
      <c r="C32" s="220">
        <v>50798627.839999996</v>
      </c>
      <c r="D32" s="220">
        <v>921831819</v>
      </c>
      <c r="E32" s="220">
        <v>117676744.14</v>
      </c>
      <c r="F32" s="220">
        <v>117676744.14</v>
      </c>
      <c r="G32" s="220">
        <v>82717897.550000012</v>
      </c>
      <c r="H32" s="221">
        <f t="shared" si="4"/>
        <v>0.12765532900313131</v>
      </c>
      <c r="I32" s="220">
        <f t="shared" si="1"/>
        <v>66878116.300000004</v>
      </c>
      <c r="J32" s="221">
        <f t="shared" si="2"/>
        <v>1.316533913290836</v>
      </c>
      <c r="K32" s="221">
        <f t="shared" si="5"/>
        <v>1.700748272477991E-5</v>
      </c>
      <c r="L32" s="239"/>
      <c r="M32" s="218"/>
    </row>
    <row r="33" spans="2:13" x14ac:dyDescent="0.25">
      <c r="B33" s="230" t="s">
        <v>414</v>
      </c>
      <c r="C33" s="216">
        <v>3109718730.8800001</v>
      </c>
      <c r="D33" s="216">
        <v>55648054362</v>
      </c>
      <c r="E33" s="216">
        <v>6606211040.3099995</v>
      </c>
      <c r="F33" s="216">
        <v>4063330208.8800001</v>
      </c>
      <c r="G33" s="216">
        <v>7782902118.4800005</v>
      </c>
      <c r="H33" s="217">
        <f t="shared" si="4"/>
        <v>7.301836974294465E-2</v>
      </c>
      <c r="I33" s="216">
        <f t="shared" si="1"/>
        <v>953611478</v>
      </c>
      <c r="J33" s="217">
        <f t="shared" si="2"/>
        <v>0.30665521885644731</v>
      </c>
      <c r="K33" s="217">
        <f t="shared" si="5"/>
        <v>5.8726147496387514E-4</v>
      </c>
      <c r="L33" s="239"/>
      <c r="M33" s="218"/>
    </row>
    <row r="34" spans="2:13" x14ac:dyDescent="0.25">
      <c r="B34" s="230" t="s">
        <v>415</v>
      </c>
      <c r="C34" s="216">
        <v>0</v>
      </c>
      <c r="D34" s="216">
        <v>23450000</v>
      </c>
      <c r="E34" s="216">
        <v>93671400</v>
      </c>
      <c r="F34" s="216">
        <v>93671400</v>
      </c>
      <c r="G34" s="216">
        <v>116671400</v>
      </c>
      <c r="H34" s="217">
        <f t="shared" si="4"/>
        <v>3.9945159914712152</v>
      </c>
      <c r="I34" s="216">
        <f t="shared" si="1"/>
        <v>93671400</v>
      </c>
      <c r="J34" s="217" t="str">
        <f t="shared" si="2"/>
        <v>0.0%</v>
      </c>
      <c r="K34" s="217">
        <f t="shared" si="5"/>
        <v>1.3538059103764976E-5</v>
      </c>
      <c r="L34" s="239"/>
      <c r="M34" s="218"/>
    </row>
    <row r="35" spans="2:13" ht="15.75" thickBot="1" x14ac:dyDescent="0.3">
      <c r="B35" s="231" t="s">
        <v>416</v>
      </c>
      <c r="C35" s="232">
        <v>0</v>
      </c>
      <c r="D35" s="232">
        <v>1446284275</v>
      </c>
      <c r="E35" s="232">
        <v>0</v>
      </c>
      <c r="F35" s="232">
        <v>0</v>
      </c>
      <c r="G35" s="232">
        <v>0</v>
      </c>
      <c r="H35" s="233">
        <f t="shared" si="4"/>
        <v>0</v>
      </c>
      <c r="I35" s="232">
        <f t="shared" si="1"/>
        <v>0</v>
      </c>
      <c r="J35" s="233" t="str">
        <f t="shared" si="2"/>
        <v>0.0%</v>
      </c>
      <c r="K35" s="234">
        <f t="shared" si="5"/>
        <v>0</v>
      </c>
      <c r="L35" s="239"/>
      <c r="M35" s="218"/>
    </row>
    <row r="36" spans="2:13" ht="15.75" thickBot="1" x14ac:dyDescent="0.3">
      <c r="B36" s="241" t="s">
        <v>64</v>
      </c>
      <c r="C36" s="242">
        <f>C10+C26</f>
        <v>74378672714.270004</v>
      </c>
      <c r="D36" s="242">
        <f>D10+D26</f>
        <v>1247578095825</v>
      </c>
      <c r="E36" s="242">
        <f>E26+E10</f>
        <v>111436615089.79001</v>
      </c>
      <c r="F36" s="242">
        <f>F26+F10</f>
        <v>110266989740.61</v>
      </c>
      <c r="G36" s="242">
        <f>G26+G10</f>
        <v>90304834557.850006</v>
      </c>
      <c r="H36" s="243">
        <f t="shared" si="4"/>
        <v>8.8384839481886315E-2</v>
      </c>
      <c r="I36" s="242">
        <f t="shared" si="1"/>
        <v>35888317026.339996</v>
      </c>
      <c r="J36" s="243">
        <f t="shared" si="2"/>
        <v>0.48250816688013581</v>
      </c>
      <c r="K36" s="244">
        <f>F36/$N$7</f>
        <v>1.5936572147983531E-2</v>
      </c>
      <c r="L36" s="239"/>
      <c r="M36" s="218"/>
    </row>
    <row r="37" spans="2:13" x14ac:dyDescent="0.25">
      <c r="B37" s="245"/>
      <c r="C37" s="246"/>
      <c r="D37" s="246"/>
      <c r="H37" s="247"/>
      <c r="I37" s="246"/>
      <c r="J37" s="247"/>
      <c r="K37" s="247"/>
      <c r="L37" s="248"/>
      <c r="M37" s="218"/>
    </row>
    <row r="38" spans="2:13" x14ac:dyDescent="0.25">
      <c r="B38" s="249" t="s">
        <v>417</v>
      </c>
      <c r="M38" s="250"/>
    </row>
    <row r="39" spans="2:13" x14ac:dyDescent="0.25">
      <c r="B39" s="196" t="s">
        <v>794</v>
      </c>
    </row>
    <row r="40" spans="2:13" x14ac:dyDescent="0.25">
      <c r="B40" s="251" t="s">
        <v>418</v>
      </c>
    </row>
    <row r="41" spans="2:13" x14ac:dyDescent="0.25">
      <c r="B41" s="249" t="s">
        <v>11</v>
      </c>
    </row>
    <row r="42" spans="2:13" x14ac:dyDescent="0.25">
      <c r="H42" s="25"/>
      <c r="I42" s="25"/>
    </row>
    <row r="43" spans="2:13" x14ac:dyDescent="0.25">
      <c r="E43" s="252"/>
      <c r="F43" s="232"/>
      <c r="G43" s="232"/>
      <c r="I43" s="253"/>
    </row>
    <row r="45" spans="2:13" x14ac:dyDescent="0.25">
      <c r="D45" s="254"/>
    </row>
    <row r="46" spans="2:13" x14ac:dyDescent="0.25">
      <c r="D46" s="254"/>
      <c r="E46" s="254"/>
    </row>
    <row r="47" spans="2:13" x14ac:dyDescent="0.25">
      <c r="E47" s="254"/>
    </row>
    <row r="48" spans="2:13" x14ac:dyDescent="0.25">
      <c r="F48" s="255"/>
    </row>
    <row r="328" spans="2:2" x14ac:dyDescent="0.25">
      <c r="B328" s="196" t="s">
        <v>12</v>
      </c>
    </row>
  </sheetData>
  <mergeCells count="13">
    <mergeCell ref="F7:F8"/>
    <mergeCell ref="G7:G8"/>
    <mergeCell ref="H7:H8"/>
    <mergeCell ref="B2:K2"/>
    <mergeCell ref="B3:K3"/>
    <mergeCell ref="B5:B9"/>
    <mergeCell ref="D5:H5"/>
    <mergeCell ref="I5:J7"/>
    <mergeCell ref="K5:K8"/>
    <mergeCell ref="C6:C8"/>
    <mergeCell ref="D6:D8"/>
    <mergeCell ref="E6:H6"/>
    <mergeCell ref="E7:E8"/>
  </mergeCells>
  <pageMargins left="0.7" right="0.7" top="0.75" bottom="0.75" header="0.3" footer="0.3"/>
  <pageSetup orientation="portrait" r:id="rId1"/>
  <ignoredErrors>
    <ignoredError sqref="C11:G3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477EC-5ECA-4221-8897-C491368C7821}">
  <dimension ref="D3:Q53"/>
  <sheetViews>
    <sheetView showGridLines="0" topLeftCell="B19" zoomScale="80" zoomScaleNormal="80" workbookViewId="0">
      <selection activeCell="G55" sqref="G55"/>
    </sheetView>
  </sheetViews>
  <sheetFormatPr baseColWidth="10" defaultColWidth="11.42578125" defaultRowHeight="15" x14ac:dyDescent="0.25"/>
  <sheetData>
    <row r="3" spans="4:17" x14ac:dyDescent="0.25">
      <c r="D3" s="310" t="s">
        <v>793</v>
      </c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</row>
    <row r="4" spans="4:17" x14ac:dyDescent="0.25">
      <c r="D4" s="311" t="s">
        <v>16</v>
      </c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1"/>
    </row>
    <row r="5" spans="4:17" x14ac:dyDescent="0.25">
      <c r="F5" s="263"/>
      <c r="G5" s="263"/>
      <c r="H5" s="263"/>
      <c r="I5" s="263"/>
      <c r="K5" s="263"/>
      <c r="L5" s="263"/>
    </row>
    <row r="51" spans="5:5" x14ac:dyDescent="0.25">
      <c r="E51" s="88" t="s">
        <v>269</v>
      </c>
    </row>
    <row r="52" spans="5:5" x14ac:dyDescent="0.25">
      <c r="E52" s="32" t="s">
        <v>384</v>
      </c>
    </row>
    <row r="53" spans="5:5" x14ac:dyDescent="0.25">
      <c r="E53" s="88" t="s">
        <v>385</v>
      </c>
    </row>
  </sheetData>
  <mergeCells count="2">
    <mergeCell ref="D3:Q3"/>
    <mergeCell ref="D4:Q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BFE88-0E2B-42D3-8681-E705EBE932B1}">
  <dimension ref="B3:P23"/>
  <sheetViews>
    <sheetView showGridLines="0" workbookViewId="0">
      <selection activeCell="J26" sqref="J26"/>
    </sheetView>
  </sheetViews>
  <sheetFormatPr baseColWidth="10" defaultColWidth="11.42578125" defaultRowHeight="15" x14ac:dyDescent="0.25"/>
  <cols>
    <col min="2" max="2" width="11.5703125" customWidth="1"/>
  </cols>
  <sheetData>
    <row r="3" spans="2:16" x14ac:dyDescent="0.25">
      <c r="B3" s="279" t="s">
        <v>67</v>
      </c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</row>
    <row r="21" spans="3:3" x14ac:dyDescent="0.25">
      <c r="C21" s="13"/>
    </row>
    <row r="22" spans="3:3" x14ac:dyDescent="0.25">
      <c r="C22" s="1" t="s">
        <v>68</v>
      </c>
    </row>
    <row r="23" spans="3:3" x14ac:dyDescent="0.25">
      <c r="C23" s="13" t="s">
        <v>11</v>
      </c>
    </row>
  </sheetData>
  <mergeCells count="1">
    <mergeCell ref="B3:P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F9D87-1A0D-4534-9035-289BDF64CB05}">
  <dimension ref="B1:N322"/>
  <sheetViews>
    <sheetView showGridLines="0" topLeftCell="A19" zoomScale="90" zoomScaleNormal="90" workbookViewId="0">
      <selection activeCell="E53" sqref="E53"/>
    </sheetView>
  </sheetViews>
  <sheetFormatPr baseColWidth="10" defaultColWidth="11.42578125" defaultRowHeight="15" x14ac:dyDescent="0.25"/>
  <cols>
    <col min="1" max="2" width="11.42578125" style="1"/>
    <col min="3" max="3" width="83.85546875" style="1" customWidth="1"/>
    <col min="4" max="4" width="17" style="1" customWidth="1"/>
    <col min="5" max="5" width="18.28515625" style="1" customWidth="1"/>
    <col min="6" max="6" width="22.140625" style="1" customWidth="1"/>
    <col min="7" max="7" width="16.7109375" style="1" customWidth="1"/>
    <col min="8" max="8" width="13.42578125" style="1" customWidth="1"/>
    <col min="9" max="9" width="22" style="1" bestFit="1" customWidth="1"/>
    <col min="10" max="10" width="13.42578125" style="1" customWidth="1"/>
    <col min="11" max="11" width="16.140625" style="1" customWidth="1"/>
    <col min="12" max="12" width="11.42578125" style="1"/>
    <col min="13" max="13" width="32.5703125" style="1" customWidth="1"/>
    <col min="14" max="14" width="24.28515625" style="1" bestFit="1" customWidth="1"/>
    <col min="15" max="16384" width="11.42578125" style="1"/>
  </cols>
  <sheetData>
    <row r="1" spans="3:14" s="20" customFormat="1" ht="15" customHeight="1" x14ac:dyDescent="0.25">
      <c r="C1" s="312" t="s">
        <v>13</v>
      </c>
      <c r="D1" s="312"/>
      <c r="E1" s="312"/>
      <c r="F1" s="312"/>
      <c r="G1" s="312"/>
      <c r="H1" s="312"/>
      <c r="I1" s="312"/>
      <c r="J1" s="312"/>
      <c r="K1" s="312"/>
      <c r="L1" s="19"/>
      <c r="M1" s="19"/>
      <c r="N1" s="19"/>
    </row>
    <row r="2" spans="3:14" s="20" customFormat="1" ht="15" customHeight="1" x14ac:dyDescent="0.25">
      <c r="C2" s="312" t="s">
        <v>14</v>
      </c>
      <c r="D2" s="312"/>
      <c r="E2" s="312"/>
      <c r="F2" s="312"/>
      <c r="G2" s="312"/>
      <c r="H2" s="312"/>
      <c r="I2" s="312"/>
      <c r="J2" s="312"/>
      <c r="K2" s="312"/>
      <c r="L2" s="19"/>
      <c r="M2" s="19"/>
      <c r="N2" s="19"/>
    </row>
    <row r="3" spans="3:14" s="20" customFormat="1" ht="15" customHeight="1" x14ac:dyDescent="0.25">
      <c r="C3" s="313" t="s">
        <v>15</v>
      </c>
      <c r="D3" s="313"/>
      <c r="E3" s="313"/>
      <c r="F3" s="313"/>
      <c r="G3" s="313"/>
      <c r="H3" s="313"/>
      <c r="I3" s="313"/>
      <c r="J3" s="313"/>
      <c r="K3" s="313"/>
      <c r="L3" s="21"/>
      <c r="M3" s="21"/>
      <c r="N3" s="21"/>
    </row>
    <row r="5" spans="3:14" ht="15.75" thickBot="1" x14ac:dyDescent="0.3">
      <c r="C5" s="279" t="s">
        <v>78</v>
      </c>
      <c r="D5" s="279"/>
      <c r="E5" s="279"/>
      <c r="F5" s="279"/>
      <c r="G5" s="279"/>
      <c r="H5" s="279"/>
      <c r="I5" s="279"/>
      <c r="J5" s="279"/>
      <c r="K5" s="279"/>
    </row>
    <row r="6" spans="3:14" ht="15.75" thickBot="1" x14ac:dyDescent="0.3">
      <c r="C6" s="280" t="s">
        <v>16</v>
      </c>
      <c r="D6" s="314"/>
      <c r="E6" s="314"/>
      <c r="F6" s="314"/>
      <c r="G6" s="314"/>
      <c r="H6" s="314"/>
      <c r="I6" s="314"/>
      <c r="J6" s="314"/>
      <c r="K6" s="314"/>
      <c r="M6" s="22" t="s">
        <v>17</v>
      </c>
      <c r="N6" s="23">
        <v>6919115900000</v>
      </c>
    </row>
    <row r="7" spans="3:14" ht="15.75" customHeight="1" thickBot="1" x14ac:dyDescent="0.3">
      <c r="C7" s="315" t="s">
        <v>18</v>
      </c>
      <c r="D7" s="70">
        <v>2022</v>
      </c>
      <c r="E7" s="318">
        <v>2023</v>
      </c>
      <c r="F7" s="319"/>
      <c r="G7" s="319"/>
      <c r="H7" s="319"/>
      <c r="I7" s="320" t="s">
        <v>75</v>
      </c>
      <c r="J7" s="321"/>
      <c r="K7" s="320" t="s">
        <v>19</v>
      </c>
    </row>
    <row r="8" spans="3:14" ht="15.75" customHeight="1" thickBot="1" x14ac:dyDescent="0.3">
      <c r="C8" s="316"/>
      <c r="D8" s="324" t="s">
        <v>76</v>
      </c>
      <c r="E8" s="325" t="s">
        <v>20</v>
      </c>
      <c r="F8" s="328" t="s">
        <v>77</v>
      </c>
      <c r="G8" s="329"/>
      <c r="H8" s="329"/>
      <c r="I8" s="320"/>
      <c r="J8" s="321"/>
      <c r="K8" s="320"/>
    </row>
    <row r="9" spans="3:14" ht="39" customHeight="1" thickBot="1" x14ac:dyDescent="0.3">
      <c r="C9" s="316"/>
      <c r="D9" s="321"/>
      <c r="E9" s="326"/>
      <c r="F9" s="324" t="s">
        <v>21</v>
      </c>
      <c r="G9" s="325" t="s">
        <v>22</v>
      </c>
      <c r="H9" s="325" t="s">
        <v>23</v>
      </c>
      <c r="I9" s="322"/>
      <c r="J9" s="323"/>
      <c r="K9" s="320"/>
    </row>
    <row r="10" spans="3:14" ht="15.75" customHeight="1" thickBot="1" x14ac:dyDescent="0.3">
      <c r="C10" s="316"/>
      <c r="D10" s="323"/>
      <c r="E10" s="327"/>
      <c r="F10" s="323"/>
      <c r="G10" s="327"/>
      <c r="H10" s="327"/>
      <c r="I10" s="69" t="s">
        <v>24</v>
      </c>
      <c r="J10" s="69" t="s">
        <v>25</v>
      </c>
      <c r="K10" s="322"/>
    </row>
    <row r="11" spans="3:14" ht="16.5" thickBot="1" x14ac:dyDescent="0.3">
      <c r="C11" s="317"/>
      <c r="D11" s="68">
        <v>1</v>
      </c>
      <c r="E11" s="67">
        <v>2</v>
      </c>
      <c r="F11" s="67">
        <v>3</v>
      </c>
      <c r="G11" s="67">
        <v>4</v>
      </c>
      <c r="H11" s="67">
        <v>5</v>
      </c>
      <c r="I11" s="67" t="s">
        <v>74</v>
      </c>
      <c r="J11" s="67" t="s">
        <v>73</v>
      </c>
      <c r="K11" s="66" t="s">
        <v>72</v>
      </c>
    </row>
    <row r="12" spans="3:14" ht="15.75" x14ac:dyDescent="0.25">
      <c r="C12" s="52" t="s">
        <v>26</v>
      </c>
      <c r="D12" s="51">
        <f>D14+D13</f>
        <v>651559953.90000033</v>
      </c>
      <c r="E12" s="51">
        <f>E14+E13</f>
        <v>7818719836</v>
      </c>
      <c r="F12" s="51">
        <f>F14+F13</f>
        <v>651559962.99999952</v>
      </c>
      <c r="G12" s="51">
        <f>G14+G13</f>
        <v>651559962.99999952</v>
      </c>
      <c r="H12" s="51">
        <f>H14+H13</f>
        <v>651559962.99999952</v>
      </c>
      <c r="I12" s="51">
        <f t="shared" ref="I12:I51" si="0">G12-D12</f>
        <v>9.0999991893768311</v>
      </c>
      <c r="J12" s="50">
        <f t="shared" ref="J12:J51" si="1">IFERROR(I12/D12,"0.0%")</f>
        <v>1.3966480190974834E-8</v>
      </c>
      <c r="K12" s="50">
        <f t="shared" ref="K12:K51" si="2">G12/$N$6</f>
        <v>9.4168094944037506E-5</v>
      </c>
      <c r="L12" s="25"/>
    </row>
    <row r="13" spans="3:14" ht="15.75" x14ac:dyDescent="0.25">
      <c r="C13" s="65" t="s">
        <v>27</v>
      </c>
      <c r="D13" s="47">
        <v>219648243</v>
      </c>
      <c r="E13" s="47">
        <v>2635779124</v>
      </c>
      <c r="F13" s="48">
        <v>219648248.99999958</v>
      </c>
      <c r="G13" s="48">
        <v>219648248.99999958</v>
      </c>
      <c r="H13" s="48">
        <v>219648248.99999958</v>
      </c>
      <c r="I13" s="47">
        <f t="shared" si="0"/>
        <v>5.9999995827674866</v>
      </c>
      <c r="J13" s="46">
        <f t="shared" si="1"/>
        <v>2.7316401446322912E-8</v>
      </c>
      <c r="K13" s="46">
        <f t="shared" si="2"/>
        <v>3.1745132206847346E-5</v>
      </c>
      <c r="L13" s="25"/>
    </row>
    <row r="14" spans="3:14" ht="15.75" x14ac:dyDescent="0.25">
      <c r="C14" s="64" t="s">
        <v>28</v>
      </c>
      <c r="D14" s="59">
        <v>431911710.90000027</v>
      </c>
      <c r="E14" s="59">
        <v>5182940712</v>
      </c>
      <c r="F14" s="72">
        <v>431911713.99999994</v>
      </c>
      <c r="G14" s="72">
        <v>431911713.99999994</v>
      </c>
      <c r="H14" s="72">
        <v>431911713.99999994</v>
      </c>
      <c r="I14" s="59">
        <f t="shared" si="0"/>
        <v>3.0999996662139893</v>
      </c>
      <c r="J14" s="58">
        <f t="shared" si="1"/>
        <v>7.1773920178138593E-9</v>
      </c>
      <c r="K14" s="57">
        <f t="shared" si="2"/>
        <v>6.242296273719016E-5</v>
      </c>
      <c r="L14" s="25"/>
    </row>
    <row r="15" spans="3:14" ht="15.75" x14ac:dyDescent="0.25">
      <c r="C15" s="52" t="s">
        <v>29</v>
      </c>
      <c r="D15" s="51">
        <f>SUM(D16:D38)</f>
        <v>51544823607.300018</v>
      </c>
      <c r="E15" s="51">
        <f>SUM(E16:E38)</f>
        <v>849005654721</v>
      </c>
      <c r="F15" s="51">
        <f>SUM(F16:F38)</f>
        <v>60283296619.320015</v>
      </c>
      <c r="G15" s="51">
        <f>SUM(G16:G38)</f>
        <v>56174406405.430008</v>
      </c>
      <c r="H15" s="51">
        <f>SUM(H16:H38)</f>
        <v>56518883248.930008</v>
      </c>
      <c r="I15" s="51">
        <f t="shared" si="0"/>
        <v>4629582798.1299896</v>
      </c>
      <c r="J15" s="50">
        <f t="shared" si="1"/>
        <v>8.981663868715474E-2</v>
      </c>
      <c r="K15" s="50">
        <f t="shared" si="2"/>
        <v>8.1187260362888276E-3</v>
      </c>
      <c r="L15" s="25"/>
    </row>
    <row r="16" spans="3:14" ht="15.75" x14ac:dyDescent="0.25">
      <c r="C16" s="63" t="s">
        <v>30</v>
      </c>
      <c r="D16" s="43">
        <v>5958690239.6999989</v>
      </c>
      <c r="E16" s="47">
        <v>119333454295</v>
      </c>
      <c r="F16" s="48">
        <v>10658961485.579996</v>
      </c>
      <c r="G16" s="48">
        <v>6534814341.9100065</v>
      </c>
      <c r="H16" s="48">
        <v>8977121904.4600048</v>
      </c>
      <c r="I16" s="47">
        <f t="shared" si="0"/>
        <v>576124102.21000767</v>
      </c>
      <c r="J16" s="46">
        <f t="shared" si="1"/>
        <v>9.6686365465276092E-2</v>
      </c>
      <c r="K16" s="46">
        <f t="shared" si="2"/>
        <v>9.4445799670880013E-4</v>
      </c>
      <c r="L16" s="25"/>
    </row>
    <row r="17" spans="3:14" ht="15.75" x14ac:dyDescent="0.25">
      <c r="C17" s="62" t="s">
        <v>31</v>
      </c>
      <c r="D17" s="54">
        <v>3671079115.7199979</v>
      </c>
      <c r="E17" s="54">
        <v>59523635938</v>
      </c>
      <c r="F17" s="71">
        <v>4506132261.6099997</v>
      </c>
      <c r="G17" s="71">
        <v>3947003182.3699999</v>
      </c>
      <c r="H17" s="71">
        <v>3878999771.2400007</v>
      </c>
      <c r="I17" s="54">
        <f t="shared" si="0"/>
        <v>275924066.650002</v>
      </c>
      <c r="J17" s="53">
        <f t="shared" si="1"/>
        <v>7.5161569106059936E-2</v>
      </c>
      <c r="K17" s="53">
        <f t="shared" si="2"/>
        <v>5.7044906306165496E-4</v>
      </c>
      <c r="L17" s="25"/>
    </row>
    <row r="18" spans="3:14" ht="15.75" x14ac:dyDescent="0.25">
      <c r="C18" s="63" t="s">
        <v>32</v>
      </c>
      <c r="D18" s="54">
        <v>2923434914.9899993</v>
      </c>
      <c r="E18" s="54">
        <v>49910944090</v>
      </c>
      <c r="F18" s="71">
        <v>1671673758.5600014</v>
      </c>
      <c r="G18" s="71">
        <v>3504010428.6000023</v>
      </c>
      <c r="H18" s="71">
        <v>3347752919.5800042</v>
      </c>
      <c r="I18" s="54">
        <f t="shared" si="0"/>
        <v>580575513.61000299</v>
      </c>
      <c r="J18" s="53">
        <f t="shared" si="1"/>
        <v>0.19859361692407956</v>
      </c>
      <c r="K18" s="53">
        <f t="shared" si="2"/>
        <v>5.0642458939009858E-4</v>
      </c>
      <c r="L18" s="25"/>
    </row>
    <row r="19" spans="3:14" ht="15.75" x14ac:dyDescent="0.25">
      <c r="C19" s="64" t="s">
        <v>33</v>
      </c>
      <c r="D19" s="54">
        <v>738412104.8299998</v>
      </c>
      <c r="E19" s="54">
        <v>11586597708</v>
      </c>
      <c r="F19" s="71">
        <v>1333959555.2499998</v>
      </c>
      <c r="G19" s="71">
        <v>919215714.00999999</v>
      </c>
      <c r="H19" s="71">
        <v>846269448.16000044</v>
      </c>
      <c r="I19" s="54">
        <f t="shared" si="0"/>
        <v>180803609.18000019</v>
      </c>
      <c r="J19" s="53">
        <f t="shared" si="1"/>
        <v>0.24485461166921893</v>
      </c>
      <c r="K19" s="53">
        <f t="shared" si="2"/>
        <v>1.3285161389043937E-4</v>
      </c>
      <c r="L19" s="25"/>
      <c r="M19" s="25"/>
      <c r="N19" s="26"/>
    </row>
    <row r="20" spans="3:14" ht="15.75" x14ac:dyDescent="0.25">
      <c r="C20" s="62" t="s">
        <v>34</v>
      </c>
      <c r="D20" s="54">
        <v>1439923820.9399998</v>
      </c>
      <c r="E20" s="54">
        <v>21701812584</v>
      </c>
      <c r="F20" s="71">
        <v>1383724104.6799998</v>
      </c>
      <c r="G20" s="71">
        <v>1460630951.4700007</v>
      </c>
      <c r="H20" s="71">
        <v>1380694810.8400006</v>
      </c>
      <c r="I20" s="54">
        <f t="shared" si="0"/>
        <v>20707130.530000925</v>
      </c>
      <c r="J20" s="53">
        <f t="shared" si="1"/>
        <v>1.4380712527196792E-2</v>
      </c>
      <c r="K20" s="53">
        <f t="shared" si="2"/>
        <v>2.1110080718116035E-4</v>
      </c>
      <c r="L20" s="25"/>
      <c r="N20" s="26"/>
    </row>
    <row r="21" spans="3:14" ht="15.75" x14ac:dyDescent="0.25">
      <c r="C21" s="63" t="s">
        <v>35</v>
      </c>
      <c r="D21" s="54">
        <v>17639645703.940014</v>
      </c>
      <c r="E21" s="54">
        <v>275378926642</v>
      </c>
      <c r="F21" s="71">
        <v>8985943936.0900116</v>
      </c>
      <c r="G21" s="71">
        <v>16363290449.520002</v>
      </c>
      <c r="H21" s="71">
        <v>14691954435.279999</v>
      </c>
      <c r="I21" s="54">
        <f t="shared" si="0"/>
        <v>-1276355254.4200115</v>
      </c>
      <c r="J21" s="53">
        <f t="shared" si="1"/>
        <v>-7.2357193327013541E-2</v>
      </c>
      <c r="K21" s="53">
        <f t="shared" si="2"/>
        <v>2.364939493139579E-3</v>
      </c>
      <c r="L21" s="25"/>
      <c r="N21" s="26"/>
    </row>
    <row r="22" spans="3:14" ht="15.75" x14ac:dyDescent="0.25">
      <c r="C22" s="55" t="s">
        <v>36</v>
      </c>
      <c r="D22" s="54">
        <v>10131062947.019999</v>
      </c>
      <c r="E22" s="54">
        <v>137788992563</v>
      </c>
      <c r="F22" s="71">
        <v>13826828233.440002</v>
      </c>
      <c r="G22" s="71">
        <v>11548492815.360003</v>
      </c>
      <c r="H22" s="71">
        <v>12058312198.650002</v>
      </c>
      <c r="I22" s="54">
        <f t="shared" si="0"/>
        <v>1417429868.340004</v>
      </c>
      <c r="J22" s="53">
        <f t="shared" si="1"/>
        <v>0.13990929439017391</v>
      </c>
      <c r="K22" s="53">
        <f t="shared" si="2"/>
        <v>1.6690705839108725E-3</v>
      </c>
      <c r="L22" s="25"/>
      <c r="N22" s="26"/>
    </row>
    <row r="23" spans="3:14" ht="15.75" x14ac:dyDescent="0.25">
      <c r="C23" s="62" t="s">
        <v>37</v>
      </c>
      <c r="D23" s="54">
        <v>177771072.50999999</v>
      </c>
      <c r="E23" s="54">
        <v>3136389584</v>
      </c>
      <c r="F23" s="71">
        <v>230629196.22999987</v>
      </c>
      <c r="G23" s="71">
        <v>203028827.72999993</v>
      </c>
      <c r="H23" s="71">
        <v>190899872.28</v>
      </c>
      <c r="I23" s="54">
        <f t="shared" si="0"/>
        <v>25257755.219999939</v>
      </c>
      <c r="J23" s="53">
        <f t="shared" si="1"/>
        <v>0.14208023197125697</v>
      </c>
      <c r="K23" s="53">
        <f t="shared" si="2"/>
        <v>2.9343174859955725E-5</v>
      </c>
      <c r="L23" s="25"/>
      <c r="N23" s="26"/>
    </row>
    <row r="24" spans="3:14" ht="15.75" x14ac:dyDescent="0.25">
      <c r="C24" s="55" t="s">
        <v>38</v>
      </c>
      <c r="D24" s="43">
        <v>138131989.19999999</v>
      </c>
      <c r="E24" s="43">
        <v>2512106847</v>
      </c>
      <c r="F24" s="44">
        <v>222696066.87</v>
      </c>
      <c r="G24" s="44">
        <v>164916376.94999999</v>
      </c>
      <c r="H24" s="44">
        <v>210046457.41999999</v>
      </c>
      <c r="I24" s="43">
        <f t="shared" si="0"/>
        <v>26784387.75</v>
      </c>
      <c r="J24" s="42">
        <f t="shared" si="1"/>
        <v>0.19390430779375181</v>
      </c>
      <c r="K24" s="42">
        <f t="shared" si="2"/>
        <v>2.3834891528554969E-5</v>
      </c>
      <c r="L24" s="25"/>
      <c r="N24" s="26"/>
    </row>
    <row r="25" spans="3:14" ht="15.75" x14ac:dyDescent="0.25">
      <c r="C25" s="60" t="s">
        <v>39</v>
      </c>
      <c r="D25" s="54">
        <v>1334274981.2900004</v>
      </c>
      <c r="E25" s="54">
        <v>15106778711</v>
      </c>
      <c r="F25" s="71">
        <v>1370365462.0499997</v>
      </c>
      <c r="G25" s="71">
        <v>1076530226.7700002</v>
      </c>
      <c r="H25" s="71">
        <v>1053299892.4400004</v>
      </c>
      <c r="I25" s="54">
        <f t="shared" si="0"/>
        <v>-257744754.52000022</v>
      </c>
      <c r="J25" s="53">
        <f t="shared" si="1"/>
        <v>-0.19317214077626493</v>
      </c>
      <c r="K25" s="53">
        <f t="shared" si="2"/>
        <v>1.555878297644935E-4</v>
      </c>
      <c r="L25" s="25"/>
      <c r="M25" s="24"/>
      <c r="N25" s="26"/>
    </row>
    <row r="26" spans="3:14" ht="15.75" x14ac:dyDescent="0.25">
      <c r="C26" s="55" t="s">
        <v>40</v>
      </c>
      <c r="D26" s="54">
        <v>2292269967.4000001</v>
      </c>
      <c r="E26" s="54">
        <v>49629942224</v>
      </c>
      <c r="F26" s="71">
        <v>4152713347.960001</v>
      </c>
      <c r="G26" s="71">
        <v>2642478511.1200013</v>
      </c>
      <c r="H26" s="71">
        <v>3025937774.8199997</v>
      </c>
      <c r="I26" s="54">
        <f t="shared" si="0"/>
        <v>350208543.72000122</v>
      </c>
      <c r="J26" s="53">
        <f t="shared" si="1"/>
        <v>0.15277805350179768</v>
      </c>
      <c r="K26" s="53">
        <f t="shared" si="2"/>
        <v>3.819098493667379E-4</v>
      </c>
      <c r="L26" s="25"/>
      <c r="M26" s="28"/>
      <c r="N26" s="26"/>
    </row>
    <row r="27" spans="3:14" ht="15.75" x14ac:dyDescent="0.25">
      <c r="C27" s="60" t="s">
        <v>41</v>
      </c>
      <c r="D27" s="54">
        <v>539391197.04000008</v>
      </c>
      <c r="E27" s="54">
        <v>27416574286</v>
      </c>
      <c r="F27" s="71">
        <v>1978196515.9799998</v>
      </c>
      <c r="G27" s="71">
        <v>2021249034.4299998</v>
      </c>
      <c r="H27" s="71">
        <v>1842625728.0900002</v>
      </c>
      <c r="I27" s="54">
        <f t="shared" si="0"/>
        <v>1481857837.3899999</v>
      </c>
      <c r="J27" s="53">
        <f t="shared" si="1"/>
        <v>2.7472784975393445</v>
      </c>
      <c r="K27" s="53">
        <f t="shared" si="2"/>
        <v>2.9212533272206058E-4</v>
      </c>
      <c r="L27" s="25"/>
      <c r="N27" s="26"/>
    </row>
    <row r="28" spans="3:14" ht="15.75" x14ac:dyDescent="0.25">
      <c r="C28" s="61" t="s">
        <v>42</v>
      </c>
      <c r="D28" s="54">
        <v>214576429.68000007</v>
      </c>
      <c r="E28" s="54">
        <v>10706014966</v>
      </c>
      <c r="F28" s="71">
        <v>1084561262.1399999</v>
      </c>
      <c r="G28" s="71">
        <v>339380540.20000005</v>
      </c>
      <c r="H28" s="71">
        <v>209620716.47000009</v>
      </c>
      <c r="I28" s="54">
        <f t="shared" si="0"/>
        <v>124804110.51999998</v>
      </c>
      <c r="J28" s="53">
        <f t="shared" si="1"/>
        <v>0.5816301012470082</v>
      </c>
      <c r="K28" s="53">
        <f t="shared" si="2"/>
        <v>4.9049697259732283E-5</v>
      </c>
      <c r="L28" s="25"/>
      <c r="N28" s="26"/>
    </row>
    <row r="29" spans="3:14" ht="15.75" x14ac:dyDescent="0.25">
      <c r="C29" s="61" t="s">
        <v>43</v>
      </c>
      <c r="D29" s="54">
        <v>671622493.47000015</v>
      </c>
      <c r="E29" s="54">
        <v>9019720675</v>
      </c>
      <c r="F29" s="71">
        <v>671114910.49000013</v>
      </c>
      <c r="G29" s="71">
        <v>671114910.49000013</v>
      </c>
      <c r="H29" s="71">
        <v>644055558.31999969</v>
      </c>
      <c r="I29" s="54">
        <f t="shared" si="0"/>
        <v>-507582.98000001907</v>
      </c>
      <c r="J29" s="53">
        <f t="shared" si="1"/>
        <v>-7.5575637346144309E-4</v>
      </c>
      <c r="K29" s="53">
        <f t="shared" si="2"/>
        <v>9.6994315486173617E-5</v>
      </c>
      <c r="L29" s="25"/>
      <c r="N29" s="26"/>
    </row>
    <row r="30" spans="3:14" ht="15.75" x14ac:dyDescent="0.25">
      <c r="C30" s="61" t="s">
        <v>44</v>
      </c>
      <c r="D30" s="54">
        <v>68141596.420000002</v>
      </c>
      <c r="E30" s="54">
        <v>1227625693</v>
      </c>
      <c r="F30" s="71">
        <v>404671249.59999996</v>
      </c>
      <c r="G30" s="71">
        <v>91281811.86999999</v>
      </c>
      <c r="H30" s="71">
        <v>72118180.099999994</v>
      </c>
      <c r="I30" s="54">
        <f t="shared" si="0"/>
        <v>23140215.449999988</v>
      </c>
      <c r="J30" s="53">
        <f t="shared" si="1"/>
        <v>0.33959015734489284</v>
      </c>
      <c r="K30" s="53">
        <f t="shared" si="2"/>
        <v>1.3192698776732443E-5</v>
      </c>
      <c r="L30" s="25"/>
      <c r="N30" s="26"/>
    </row>
    <row r="31" spans="3:14" ht="15.75" x14ac:dyDescent="0.25">
      <c r="C31" s="61" t="s">
        <v>45</v>
      </c>
      <c r="D31" s="54">
        <v>193226159.91000003</v>
      </c>
      <c r="E31" s="54">
        <v>3260981778</v>
      </c>
      <c r="F31" s="71">
        <v>286202166.20999992</v>
      </c>
      <c r="G31" s="71">
        <v>254388263.00999999</v>
      </c>
      <c r="H31" s="71">
        <v>254310372.98999998</v>
      </c>
      <c r="I31" s="54">
        <f t="shared" si="0"/>
        <v>61162103.099999964</v>
      </c>
      <c r="J31" s="53">
        <f t="shared" si="1"/>
        <v>0.31653117325566976</v>
      </c>
      <c r="K31" s="53">
        <f t="shared" si="2"/>
        <v>3.6766006912819601E-5</v>
      </c>
      <c r="L31" s="25"/>
      <c r="N31" s="26"/>
    </row>
    <row r="32" spans="3:14" ht="15.75" x14ac:dyDescent="0.25">
      <c r="C32" s="61" t="s">
        <v>46</v>
      </c>
      <c r="D32" s="43">
        <v>23825446.980000004</v>
      </c>
      <c r="E32" s="43">
        <v>685975147</v>
      </c>
      <c r="F32" s="44">
        <v>19087387.959999997</v>
      </c>
      <c r="G32" s="44">
        <v>43883662.840000004</v>
      </c>
      <c r="H32" s="44">
        <v>31425053.810000002</v>
      </c>
      <c r="I32" s="43">
        <f t="shared" si="0"/>
        <v>20058215.859999999</v>
      </c>
      <c r="J32" s="42">
        <f t="shared" si="1"/>
        <v>0.84188203800909323</v>
      </c>
      <c r="K32" s="42">
        <f t="shared" si="2"/>
        <v>6.3423800777784344E-6</v>
      </c>
      <c r="L32" s="25"/>
      <c r="N32" s="26"/>
    </row>
    <row r="33" spans="3:14" ht="15.75" x14ac:dyDescent="0.25">
      <c r="C33" s="61" t="s">
        <v>47</v>
      </c>
      <c r="D33" s="54">
        <v>966608106.93000007</v>
      </c>
      <c r="E33" s="54">
        <v>13374225583</v>
      </c>
      <c r="F33" s="71">
        <v>525077179.94000006</v>
      </c>
      <c r="G33" s="71">
        <v>859846529.54000008</v>
      </c>
      <c r="H33" s="71">
        <v>917650865.3100009</v>
      </c>
      <c r="I33" s="54">
        <f t="shared" si="0"/>
        <v>-106761577.38999999</v>
      </c>
      <c r="J33" s="53">
        <f t="shared" si="1"/>
        <v>-0.11044970202979217</v>
      </c>
      <c r="K33" s="53">
        <f t="shared" si="2"/>
        <v>1.2427115573248311E-4</v>
      </c>
      <c r="L33" s="25"/>
      <c r="N33" s="26"/>
    </row>
    <row r="34" spans="3:14" ht="15.75" x14ac:dyDescent="0.25">
      <c r="C34" s="55" t="s">
        <v>48</v>
      </c>
      <c r="D34" s="54">
        <v>1208195773.0400002</v>
      </c>
      <c r="E34" s="54">
        <v>15653944895</v>
      </c>
      <c r="F34" s="71">
        <v>938764638.38999999</v>
      </c>
      <c r="G34" s="71">
        <v>966808684.01000011</v>
      </c>
      <c r="H34" s="71">
        <v>933297619.12000012</v>
      </c>
      <c r="I34" s="54">
        <f t="shared" si="0"/>
        <v>-241387089.03000009</v>
      </c>
      <c r="J34" s="53">
        <f t="shared" si="1"/>
        <v>-0.19979137025337732</v>
      </c>
      <c r="K34" s="53">
        <f t="shared" si="2"/>
        <v>1.3973008950608851E-4</v>
      </c>
      <c r="L34" s="25"/>
      <c r="N34" s="26"/>
    </row>
    <row r="35" spans="3:14" ht="15.75" x14ac:dyDescent="0.25">
      <c r="C35" s="55" t="s">
        <v>49</v>
      </c>
      <c r="D35" s="54">
        <v>173127031.84000009</v>
      </c>
      <c r="E35" s="54">
        <v>3459610022</v>
      </c>
      <c r="F35" s="71">
        <v>190835106.3199999</v>
      </c>
      <c r="G35" s="71">
        <v>178138985.6699999</v>
      </c>
      <c r="H35" s="71">
        <v>183422549.73000002</v>
      </c>
      <c r="I35" s="54">
        <f t="shared" si="0"/>
        <v>5011953.8299998045</v>
      </c>
      <c r="J35" s="53">
        <f t="shared" si="1"/>
        <v>2.8949574059767474E-2</v>
      </c>
      <c r="K35" s="53">
        <f t="shared" si="2"/>
        <v>2.5745917288363372E-5</v>
      </c>
      <c r="L35" s="25"/>
      <c r="N35" s="26"/>
    </row>
    <row r="36" spans="3:14" ht="15.75" x14ac:dyDescent="0.25">
      <c r="C36" s="45" t="s">
        <v>50</v>
      </c>
      <c r="D36" s="54">
        <v>92504293.189999998</v>
      </c>
      <c r="E36" s="54">
        <v>2080734726</v>
      </c>
      <c r="F36" s="71">
        <v>102910002.32999998</v>
      </c>
      <c r="G36" s="71">
        <v>94030640.059999958</v>
      </c>
      <c r="H36" s="71">
        <v>88004119.679999977</v>
      </c>
      <c r="I36" s="54">
        <f t="shared" si="0"/>
        <v>1526346.8699999601</v>
      </c>
      <c r="J36" s="53">
        <f t="shared" si="1"/>
        <v>1.6500281417911131E-2</v>
      </c>
      <c r="K36" s="53">
        <f t="shared" si="2"/>
        <v>1.3589979040530302E-5</v>
      </c>
      <c r="L36" s="25"/>
      <c r="N36" s="26"/>
    </row>
    <row r="37" spans="3:14" ht="15.75" x14ac:dyDescent="0.25">
      <c r="C37" s="55" t="s">
        <v>51</v>
      </c>
      <c r="D37" s="54">
        <v>154418037.96999997</v>
      </c>
      <c r="E37" s="54">
        <v>3109655973</v>
      </c>
      <c r="F37" s="71">
        <v>729302466.75</v>
      </c>
      <c r="G37" s="71">
        <v>210304205.56000003</v>
      </c>
      <c r="H37" s="71">
        <v>144891819.94999999</v>
      </c>
      <c r="I37" s="54">
        <f t="shared" si="0"/>
        <v>55886167.590000063</v>
      </c>
      <c r="J37" s="53">
        <f t="shared" si="1"/>
        <v>0.3619147628391543</v>
      </c>
      <c r="K37" s="53">
        <f t="shared" si="2"/>
        <v>3.0394664376123551E-5</v>
      </c>
      <c r="L37" s="25"/>
      <c r="N37" s="26"/>
    </row>
    <row r="38" spans="3:14" ht="15.75" customHeight="1" x14ac:dyDescent="0.25">
      <c r="C38" s="55" t="s">
        <v>52</v>
      </c>
      <c r="D38" s="54">
        <v>794490183.29000008</v>
      </c>
      <c r="E38" s="54">
        <v>13401009791</v>
      </c>
      <c r="F38" s="71">
        <v>5008946324.8900003</v>
      </c>
      <c r="G38" s="71">
        <v>2079567311.9400001</v>
      </c>
      <c r="H38" s="71">
        <v>1536171180.1900001</v>
      </c>
      <c r="I38" s="54">
        <f t="shared" si="0"/>
        <v>1285077128.6500001</v>
      </c>
      <c r="J38" s="53">
        <f t="shared" si="1"/>
        <v>1.6174864783457354</v>
      </c>
      <c r="K38" s="53">
        <f t="shared" si="2"/>
        <v>3.0055390630759631E-4</v>
      </c>
      <c r="L38" s="25"/>
      <c r="N38" s="26"/>
    </row>
    <row r="39" spans="3:14" ht="15.75" x14ac:dyDescent="0.25">
      <c r="C39" s="52" t="s">
        <v>53</v>
      </c>
      <c r="D39" s="51">
        <f>D40</f>
        <v>757271927.95999956</v>
      </c>
      <c r="E39" s="51">
        <f>E40</f>
        <v>8623286819</v>
      </c>
      <c r="F39" s="51">
        <f>F40</f>
        <v>718382821.92000031</v>
      </c>
      <c r="G39" s="51">
        <f>G40</f>
        <v>718382821.92000031</v>
      </c>
      <c r="H39" s="51">
        <f>H40</f>
        <v>718382821.92000031</v>
      </c>
      <c r="I39" s="51">
        <f t="shared" si="0"/>
        <v>-38889106.039999247</v>
      </c>
      <c r="J39" s="50">
        <f t="shared" si="1"/>
        <v>-5.1354215842599457E-2</v>
      </c>
      <c r="K39" s="50">
        <f t="shared" si="2"/>
        <v>1.0382581131788821E-4</v>
      </c>
      <c r="L39" s="25"/>
      <c r="N39" s="26"/>
    </row>
    <row r="40" spans="3:14" ht="15.75" x14ac:dyDescent="0.25">
      <c r="C40" s="60" t="s">
        <v>54</v>
      </c>
      <c r="D40" s="59">
        <v>757271927.95999956</v>
      </c>
      <c r="E40" s="59">
        <v>8623286819</v>
      </c>
      <c r="F40" s="72">
        <v>718382821.92000031</v>
      </c>
      <c r="G40" s="72">
        <v>718382821.92000031</v>
      </c>
      <c r="H40" s="72">
        <v>718382821.92000031</v>
      </c>
      <c r="I40" s="59">
        <f t="shared" si="0"/>
        <v>-38889106.039999247</v>
      </c>
      <c r="J40" s="58">
        <f t="shared" si="1"/>
        <v>-5.1354215842599457E-2</v>
      </c>
      <c r="K40" s="57">
        <f t="shared" si="2"/>
        <v>1.0382581131788821E-4</v>
      </c>
      <c r="L40" s="25"/>
      <c r="N40" s="26"/>
    </row>
    <row r="41" spans="3:14" ht="15.75" x14ac:dyDescent="0.25">
      <c r="C41" s="52" t="s">
        <v>55</v>
      </c>
      <c r="D41" s="51">
        <f>SUM(D42:D47)</f>
        <v>819508427.82000005</v>
      </c>
      <c r="E41" s="51">
        <f>SUM(E42:E47)</f>
        <v>13027191299</v>
      </c>
      <c r="F41" s="51">
        <f>SUM(F42:F47)</f>
        <v>1081477444.4200001</v>
      </c>
      <c r="G41" s="51">
        <f>SUM(G42:G47)</f>
        <v>1078210744.27</v>
      </c>
      <c r="H41" s="51">
        <f>SUM(H42:H47)</f>
        <v>1077422740.3600001</v>
      </c>
      <c r="I41" s="51">
        <f t="shared" si="0"/>
        <v>258702316.44999993</v>
      </c>
      <c r="J41" s="50">
        <f t="shared" si="1"/>
        <v>0.31567987304069833</v>
      </c>
      <c r="K41" s="50">
        <f t="shared" si="2"/>
        <v>1.558307101446299E-4</v>
      </c>
      <c r="L41" s="25"/>
      <c r="N41" s="26"/>
    </row>
    <row r="42" spans="3:14" ht="15.75" x14ac:dyDescent="0.25">
      <c r="C42" s="49" t="s">
        <v>56</v>
      </c>
      <c r="D42" s="47">
        <v>459274316</v>
      </c>
      <c r="E42" s="47">
        <v>8011291957</v>
      </c>
      <c r="F42" s="48">
        <v>667607653</v>
      </c>
      <c r="G42" s="48">
        <v>667607653</v>
      </c>
      <c r="H42" s="48">
        <v>667607653</v>
      </c>
      <c r="I42" s="47">
        <f t="shared" si="0"/>
        <v>208333337</v>
      </c>
      <c r="J42" s="46">
        <f t="shared" si="1"/>
        <v>0.45361416857458237</v>
      </c>
      <c r="K42" s="46">
        <f t="shared" si="2"/>
        <v>9.6487421608301141E-5</v>
      </c>
      <c r="L42" s="25"/>
      <c r="N42" s="26"/>
    </row>
    <row r="43" spans="3:14" ht="15.75" x14ac:dyDescent="0.25">
      <c r="C43" s="56" t="s">
        <v>57</v>
      </c>
      <c r="D43" s="43">
        <v>135993184.43000001</v>
      </c>
      <c r="E43" s="43">
        <v>1524248087</v>
      </c>
      <c r="F43" s="44">
        <v>127018161.99999997</v>
      </c>
      <c r="G43" s="44">
        <v>127018161.99999997</v>
      </c>
      <c r="H43" s="44">
        <v>127018161.99999997</v>
      </c>
      <c r="I43" s="43">
        <f t="shared" si="0"/>
        <v>-8975022.430000037</v>
      </c>
      <c r="J43" s="42">
        <f t="shared" si="1"/>
        <v>-6.5996119346846863E-2</v>
      </c>
      <c r="K43" s="42">
        <f t="shared" si="2"/>
        <v>1.8357571087947806E-5</v>
      </c>
      <c r="L43" s="25"/>
      <c r="N43" s="26"/>
    </row>
    <row r="44" spans="3:14" ht="15.75" x14ac:dyDescent="0.25">
      <c r="C44" s="55" t="s">
        <v>58</v>
      </c>
      <c r="D44" s="54">
        <v>131280978.51000004</v>
      </c>
      <c r="E44" s="54">
        <v>1625371875</v>
      </c>
      <c r="F44" s="71">
        <v>135447647</v>
      </c>
      <c r="G44" s="71">
        <v>135447647</v>
      </c>
      <c r="H44" s="71">
        <v>135447647</v>
      </c>
      <c r="I44" s="54">
        <f t="shared" si="0"/>
        <v>4166668.4899999648</v>
      </c>
      <c r="J44" s="53">
        <f t="shared" si="1"/>
        <v>3.1738554490455588E-2</v>
      </c>
      <c r="K44" s="53">
        <f t="shared" si="2"/>
        <v>1.957586040725232E-5</v>
      </c>
      <c r="L44" s="25"/>
      <c r="N44" s="26"/>
    </row>
    <row r="45" spans="3:14" ht="15.75" x14ac:dyDescent="0.25">
      <c r="C45" s="45" t="s">
        <v>59</v>
      </c>
      <c r="D45" s="43">
        <v>17803154.880000003</v>
      </c>
      <c r="E45" s="43">
        <v>267728228</v>
      </c>
      <c r="F45" s="44">
        <v>22566265.530000001</v>
      </c>
      <c r="G45" s="44">
        <v>20714426.110000007</v>
      </c>
      <c r="H45" s="44">
        <v>19769866.490000006</v>
      </c>
      <c r="I45" s="43">
        <f t="shared" si="0"/>
        <v>2911271.2300000042</v>
      </c>
      <c r="J45" s="42">
        <f t="shared" si="1"/>
        <v>0.16352558013582835</v>
      </c>
      <c r="K45" s="42">
        <f t="shared" si="2"/>
        <v>2.9937966655537606E-6</v>
      </c>
      <c r="L45" s="25"/>
      <c r="N45" s="26"/>
    </row>
    <row r="46" spans="3:14" ht="15.75" x14ac:dyDescent="0.25">
      <c r="C46" s="45" t="s">
        <v>60</v>
      </c>
      <c r="D46" s="43">
        <v>75156794.000000015</v>
      </c>
      <c r="E46" s="43">
        <v>951881669</v>
      </c>
      <c r="F46" s="44">
        <v>79323463.000000015</v>
      </c>
      <c r="G46" s="44">
        <v>79323463.000000015</v>
      </c>
      <c r="H46" s="44">
        <v>79323463.000000015</v>
      </c>
      <c r="I46" s="43">
        <f t="shared" si="0"/>
        <v>4166669</v>
      </c>
      <c r="J46" s="42">
        <f t="shared" si="1"/>
        <v>5.5439685199983373E-2</v>
      </c>
      <c r="K46" s="42">
        <f t="shared" si="2"/>
        <v>1.146439287134936E-5</v>
      </c>
      <c r="L46" s="25"/>
      <c r="N46" s="26"/>
    </row>
    <row r="47" spans="3:14" ht="16.5" customHeight="1" x14ac:dyDescent="0.25">
      <c r="C47" s="45" t="s">
        <v>71</v>
      </c>
      <c r="D47" s="43">
        <v>0</v>
      </c>
      <c r="E47" s="43">
        <v>646669483</v>
      </c>
      <c r="F47" s="43">
        <v>49514253.889999993</v>
      </c>
      <c r="G47" s="43">
        <v>48099393.159999996</v>
      </c>
      <c r="H47" s="43">
        <v>48255948.870000005</v>
      </c>
      <c r="I47" s="43">
        <f t="shared" si="0"/>
        <v>48099393.159999996</v>
      </c>
      <c r="J47" s="42" t="str">
        <f t="shared" si="1"/>
        <v>0.0%</v>
      </c>
      <c r="K47" s="42">
        <f t="shared" si="2"/>
        <v>6.9516675042255036E-6</v>
      </c>
      <c r="L47" s="25"/>
      <c r="N47" s="26"/>
    </row>
    <row r="48" spans="3:14" ht="15.75" customHeight="1" x14ac:dyDescent="0.25">
      <c r="C48" s="52" t="s">
        <v>61</v>
      </c>
      <c r="D48" s="51">
        <f>SUM(D49:D50)</f>
        <v>20605508797.290001</v>
      </c>
      <c r="E48" s="51">
        <f>SUM(E49:E50)</f>
        <v>369103243150</v>
      </c>
      <c r="F48" s="51">
        <f>SUM(F49:F50)</f>
        <v>48701898241.130005</v>
      </c>
      <c r="G48" s="51">
        <f>SUM(G49:G50)</f>
        <v>51644429805.990005</v>
      </c>
      <c r="H48" s="51">
        <f>SUM(H49:H50)</f>
        <v>31338585783.639999</v>
      </c>
      <c r="I48" s="51">
        <f t="shared" si="0"/>
        <v>31038921008.700005</v>
      </c>
      <c r="J48" s="50">
        <f t="shared" si="1"/>
        <v>1.5063409165990693</v>
      </c>
      <c r="K48" s="50">
        <f t="shared" si="2"/>
        <v>7.4640214952881485E-3</v>
      </c>
      <c r="L48" s="25"/>
      <c r="N48" s="26"/>
    </row>
    <row r="49" spans="3:14" ht="18" customHeight="1" x14ac:dyDescent="0.25">
      <c r="C49" s="49" t="s">
        <v>62</v>
      </c>
      <c r="D49" s="47">
        <v>13004240148.58</v>
      </c>
      <c r="E49" s="47">
        <v>253545536599</v>
      </c>
      <c r="F49" s="48">
        <v>39655275048.240005</v>
      </c>
      <c r="G49" s="48">
        <v>39655274568.400002</v>
      </c>
      <c r="H49" s="48">
        <v>28189134671</v>
      </c>
      <c r="I49" s="47">
        <f t="shared" si="0"/>
        <v>26651034419.82</v>
      </c>
      <c r="J49" s="46">
        <f t="shared" si="1"/>
        <v>2.049411124011745</v>
      </c>
      <c r="K49" s="46">
        <f t="shared" si="2"/>
        <v>5.7312632338475502E-3</v>
      </c>
      <c r="L49" s="25"/>
      <c r="N49" s="26"/>
    </row>
    <row r="50" spans="3:14" ht="15.75" x14ac:dyDescent="0.25">
      <c r="C50" s="45" t="s">
        <v>63</v>
      </c>
      <c r="D50" s="43">
        <v>7601268648.710001</v>
      </c>
      <c r="E50" s="43">
        <v>115557706551</v>
      </c>
      <c r="F50" s="44">
        <v>9046623192.8899994</v>
      </c>
      <c r="G50" s="44">
        <v>11989155237.59</v>
      </c>
      <c r="H50" s="44">
        <v>3149451112.6399999</v>
      </c>
      <c r="I50" s="43">
        <f t="shared" si="0"/>
        <v>4387886588.8799992</v>
      </c>
      <c r="J50" s="42">
        <f t="shared" si="1"/>
        <v>0.57725713846788729</v>
      </c>
      <c r="K50" s="42">
        <f t="shared" si="2"/>
        <v>1.7327582614405982E-3</v>
      </c>
      <c r="L50" s="25"/>
      <c r="N50" s="26"/>
    </row>
    <row r="51" spans="3:14" ht="16.5" thickBot="1" x14ac:dyDescent="0.3">
      <c r="C51" s="41" t="s">
        <v>64</v>
      </c>
      <c r="D51" s="40">
        <f>D12+D15+D39+D41+D48</f>
        <v>74378672714.27002</v>
      </c>
      <c r="E51" s="40">
        <f>E12+E15+E39+E41+E48</f>
        <v>1247578095825</v>
      </c>
      <c r="F51" s="40">
        <f>F12+F15+F39+F41+F48</f>
        <v>111436615089.79001</v>
      </c>
      <c r="G51" s="40">
        <f>G12+G15+G39+G41+G48</f>
        <v>110266989740.61002</v>
      </c>
      <c r="H51" s="40">
        <f>H12+H15+H39+H41+H48</f>
        <v>90304834557.850006</v>
      </c>
      <c r="I51" s="40">
        <f t="shared" si="0"/>
        <v>35888317026.339996</v>
      </c>
      <c r="J51" s="39">
        <f t="shared" si="1"/>
        <v>0.4825081668801357</v>
      </c>
      <c r="K51" s="38">
        <f t="shared" si="2"/>
        <v>1.5936572147983535E-2</v>
      </c>
      <c r="L51" s="25"/>
      <c r="N51" s="26"/>
    </row>
    <row r="52" spans="3:14" x14ac:dyDescent="0.25">
      <c r="C52" s="29"/>
      <c r="D52" s="30"/>
      <c r="E52" s="30"/>
      <c r="F52" s="30"/>
      <c r="G52" s="30"/>
      <c r="H52" s="30"/>
      <c r="I52" s="30"/>
      <c r="J52" s="31"/>
      <c r="K52" s="31"/>
    </row>
    <row r="53" spans="3:14" x14ac:dyDescent="0.25">
      <c r="C53" s="13" t="s">
        <v>70</v>
      </c>
    </row>
    <row r="54" spans="3:14" x14ac:dyDescent="0.25">
      <c r="C54" s="1" t="s">
        <v>68</v>
      </c>
    </row>
    <row r="55" spans="3:14" x14ac:dyDescent="0.25">
      <c r="C55" s="32" t="s">
        <v>69</v>
      </c>
    </row>
    <row r="56" spans="3:14" x14ac:dyDescent="0.25">
      <c r="C56" s="13" t="s">
        <v>11</v>
      </c>
    </row>
    <row r="58" spans="3:14" x14ac:dyDescent="0.25">
      <c r="F58" s="27"/>
      <c r="G58" s="33"/>
      <c r="H58" s="33"/>
    </row>
    <row r="60" spans="3:14" x14ac:dyDescent="0.25">
      <c r="D60" s="34"/>
      <c r="E60" s="34"/>
      <c r="F60" s="34"/>
      <c r="G60" s="34"/>
      <c r="H60" s="34"/>
      <c r="I60" s="34"/>
      <c r="J60" s="34"/>
      <c r="K60" s="34"/>
    </row>
    <row r="62" spans="3:14" x14ac:dyDescent="0.25">
      <c r="D62" s="35"/>
      <c r="E62" s="35"/>
      <c r="F62" s="35"/>
      <c r="G62" s="35"/>
      <c r="H62" s="35"/>
      <c r="I62" s="35"/>
      <c r="J62" s="35"/>
      <c r="K62" s="35"/>
    </row>
    <row r="322" spans="2:2" x14ac:dyDescent="0.25">
      <c r="B322" s="1" t="s">
        <v>12</v>
      </c>
    </row>
  </sheetData>
  <mergeCells count="15">
    <mergeCell ref="C7:C11"/>
    <mergeCell ref="E7:H7"/>
    <mergeCell ref="I7:J9"/>
    <mergeCell ref="K7:K10"/>
    <mergeCell ref="D8:D10"/>
    <mergeCell ref="E8:E10"/>
    <mergeCell ref="F8:H8"/>
    <mergeCell ref="F9:F10"/>
    <mergeCell ref="G9:G10"/>
    <mergeCell ref="H9:H10"/>
    <mergeCell ref="C1:K1"/>
    <mergeCell ref="C2:K2"/>
    <mergeCell ref="C3:K3"/>
    <mergeCell ref="C5:K5"/>
    <mergeCell ref="C6:K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60464-E3F6-4BBD-A831-8587C263F8CB}">
  <dimension ref="B3:T320"/>
  <sheetViews>
    <sheetView showGridLines="0" topLeftCell="A21" zoomScale="80" zoomScaleNormal="80" workbookViewId="0">
      <selection activeCell="I51" sqref="I51:I53"/>
    </sheetView>
  </sheetViews>
  <sheetFormatPr baseColWidth="10" defaultColWidth="11.42578125" defaultRowHeight="15" x14ac:dyDescent="0.25"/>
  <cols>
    <col min="1" max="1" width="11.42578125" style="1"/>
    <col min="2" max="2" width="35.42578125" style="1" bestFit="1" customWidth="1"/>
    <col min="3" max="16384" width="11.42578125" style="1"/>
  </cols>
  <sheetData>
    <row r="3" spans="2:20" x14ac:dyDescent="0.25">
      <c r="F3" s="279" t="s">
        <v>377</v>
      </c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</row>
    <row r="5" spans="2:20" x14ac:dyDescent="0.25">
      <c r="E5" s="189"/>
    </row>
    <row r="6" spans="2:20" x14ac:dyDescent="0.25">
      <c r="E6" s="189"/>
    </row>
    <row r="7" spans="2:20" x14ac:dyDescent="0.25">
      <c r="E7" s="189"/>
    </row>
    <row r="8" spans="2:20" x14ac:dyDescent="0.25">
      <c r="E8" s="189"/>
    </row>
    <row r="9" spans="2:20" x14ac:dyDescent="0.25">
      <c r="E9" s="189"/>
    </row>
    <row r="10" spans="2:20" x14ac:dyDescent="0.25">
      <c r="E10" s="190"/>
      <c r="H10" s="25"/>
    </row>
    <row r="11" spans="2:20" ht="15.75" x14ac:dyDescent="0.25">
      <c r="B11" s="191" t="s">
        <v>381</v>
      </c>
      <c r="C11" s="192">
        <v>0.36799999999999999</v>
      </c>
    </row>
    <row r="12" spans="2:20" ht="19.5" customHeight="1" x14ac:dyDescent="0.25">
      <c r="B12" s="264" t="s">
        <v>380</v>
      </c>
      <c r="C12" s="265">
        <v>3.0000000000000001E-3</v>
      </c>
    </row>
    <row r="13" spans="2:20" ht="15.75" x14ac:dyDescent="0.25">
      <c r="B13" s="191" t="s">
        <v>378</v>
      </c>
      <c r="C13" s="266">
        <v>0.125</v>
      </c>
    </row>
    <row r="14" spans="2:20" ht="15.75" x14ac:dyDescent="0.25">
      <c r="B14" s="264" t="s">
        <v>379</v>
      </c>
      <c r="C14" s="265">
        <v>0.14399999999999999</v>
      </c>
    </row>
    <row r="15" spans="2:20" ht="15" customHeight="1" x14ac:dyDescent="0.25">
      <c r="B15" s="191" t="s">
        <v>382</v>
      </c>
      <c r="C15" s="266">
        <v>0.36</v>
      </c>
    </row>
    <row r="16" spans="2:20" x14ac:dyDescent="0.25">
      <c r="B16" s="193" t="s">
        <v>383</v>
      </c>
      <c r="C16" s="190">
        <v>1</v>
      </c>
    </row>
    <row r="17" spans="3:3" ht="15.75" x14ac:dyDescent="0.25">
      <c r="C17" s="194">
        <v>1</v>
      </c>
    </row>
    <row r="51" spans="9:12" x14ac:dyDescent="0.25">
      <c r="I51" s="88" t="s">
        <v>269</v>
      </c>
    </row>
    <row r="52" spans="9:12" x14ac:dyDescent="0.25">
      <c r="I52" s="32" t="s">
        <v>384</v>
      </c>
      <c r="J52" s="13"/>
      <c r="K52" s="195"/>
      <c r="L52" s="195"/>
    </row>
    <row r="53" spans="9:12" x14ac:dyDescent="0.25">
      <c r="I53" s="88" t="s">
        <v>385</v>
      </c>
      <c r="J53" s="32"/>
      <c r="K53" s="32"/>
      <c r="L53" s="32"/>
    </row>
    <row r="76" spans="5:5" x14ac:dyDescent="0.25">
      <c r="E76" s="189"/>
    </row>
    <row r="77" spans="5:5" x14ac:dyDescent="0.25">
      <c r="E77" s="189"/>
    </row>
    <row r="78" spans="5:5" x14ac:dyDescent="0.25">
      <c r="E78" s="189"/>
    </row>
    <row r="79" spans="5:5" x14ac:dyDescent="0.25">
      <c r="E79" s="189"/>
    </row>
    <row r="80" spans="5:5" x14ac:dyDescent="0.25">
      <c r="E80" s="189"/>
    </row>
    <row r="81" spans="5:5" x14ac:dyDescent="0.25">
      <c r="E81" s="190"/>
    </row>
    <row r="320" spans="2:2" x14ac:dyDescent="0.25">
      <c r="B320" s="1" t="s">
        <v>12</v>
      </c>
    </row>
  </sheetData>
  <sortState xmlns:xlrd2="http://schemas.microsoft.com/office/spreadsheetml/2017/richdata2" ref="B12:C17">
    <sortCondition ref="C11:C17"/>
  </sortState>
  <mergeCells count="1">
    <mergeCell ref="F3:T3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0979C-CF06-446F-A8B4-BDB75B86DAB6}">
  <dimension ref="B3:D300"/>
  <sheetViews>
    <sheetView showGridLines="0" topLeftCell="A167" zoomScale="85" zoomScaleNormal="85" workbookViewId="0">
      <selection activeCell="G27" sqref="G27"/>
    </sheetView>
  </sheetViews>
  <sheetFormatPr baseColWidth="10" defaultColWidth="9.140625" defaultRowHeight="15" x14ac:dyDescent="0.25"/>
  <cols>
    <col min="1" max="1" width="9.140625" style="1"/>
    <col min="2" max="2" width="123.7109375" style="1" bestFit="1" customWidth="1"/>
    <col min="3" max="3" width="20" style="1" customWidth="1"/>
    <col min="4" max="4" width="16.85546875" style="1" customWidth="1"/>
    <col min="5" max="5" width="9.140625" style="1"/>
    <col min="6" max="6" width="14.28515625" style="1" bestFit="1" customWidth="1"/>
    <col min="7" max="7" width="112.85546875" style="1" bestFit="1" customWidth="1"/>
    <col min="8" max="8" width="19.85546875" style="1" bestFit="1" customWidth="1"/>
    <col min="9" max="9" width="18" style="1" bestFit="1" customWidth="1"/>
    <col min="10" max="10" width="17.140625" style="1" bestFit="1" customWidth="1"/>
    <col min="11" max="11" width="17.7109375" style="1" bestFit="1" customWidth="1"/>
    <col min="12" max="16384" width="9.140625" style="1"/>
  </cols>
  <sheetData>
    <row r="3" spans="2:4" ht="15.75" x14ac:dyDescent="0.25">
      <c r="B3" s="330" t="s">
        <v>79</v>
      </c>
      <c r="C3" s="330"/>
      <c r="D3" s="330"/>
    </row>
    <row r="4" spans="2:4" ht="16.5" thickBot="1" x14ac:dyDescent="0.3">
      <c r="B4" s="331" t="s">
        <v>80</v>
      </c>
      <c r="C4" s="331"/>
      <c r="D4" s="331"/>
    </row>
    <row r="5" spans="2:4" ht="15" customHeight="1" x14ac:dyDescent="0.25">
      <c r="B5" s="332" t="s">
        <v>18</v>
      </c>
      <c r="C5" s="334" t="s">
        <v>20</v>
      </c>
      <c r="D5" s="334" t="s">
        <v>81</v>
      </c>
    </row>
    <row r="6" spans="2:4" ht="15" customHeight="1" x14ac:dyDescent="0.25">
      <c r="B6" s="333"/>
      <c r="C6" s="335"/>
      <c r="D6" s="337"/>
    </row>
    <row r="7" spans="2:4" ht="15.75" thickBot="1" x14ac:dyDescent="0.3">
      <c r="B7" s="75" t="s">
        <v>82</v>
      </c>
      <c r="C7" s="336"/>
      <c r="D7" s="338"/>
    </row>
    <row r="8" spans="2:4" x14ac:dyDescent="0.25">
      <c r="B8" s="77" t="s">
        <v>83</v>
      </c>
      <c r="C8" s="78">
        <v>1040005477267</v>
      </c>
      <c r="D8" s="78">
        <v>73372210345.979965</v>
      </c>
    </row>
    <row r="9" spans="2:4" x14ac:dyDescent="0.25">
      <c r="B9" s="79" t="s">
        <v>84</v>
      </c>
      <c r="C9" s="80">
        <v>1028757946347</v>
      </c>
      <c r="D9" s="80">
        <v>73263459915.959961</v>
      </c>
    </row>
    <row r="10" spans="2:4" x14ac:dyDescent="0.25">
      <c r="B10" s="81" t="s">
        <v>85</v>
      </c>
      <c r="C10" s="82">
        <v>965008984079</v>
      </c>
      <c r="D10" s="82">
        <v>67412105720.019989</v>
      </c>
    </row>
    <row r="11" spans="2:4" x14ac:dyDescent="0.25">
      <c r="B11" s="83" t="s">
        <v>86</v>
      </c>
      <c r="C11" s="80">
        <v>305546300647</v>
      </c>
      <c r="D11" s="80">
        <v>21052710441.619999</v>
      </c>
    </row>
    <row r="12" spans="2:4" x14ac:dyDescent="0.25">
      <c r="B12" s="84" t="s">
        <v>87</v>
      </c>
      <c r="C12" s="85">
        <v>5741613817</v>
      </c>
      <c r="D12" s="85">
        <v>418890277.60000002</v>
      </c>
    </row>
    <row r="13" spans="2:4" x14ac:dyDescent="0.25">
      <c r="B13" s="84" t="s">
        <v>88</v>
      </c>
      <c r="C13" s="85">
        <v>73321401444</v>
      </c>
      <c r="D13" s="85">
        <v>6942749093.6400003</v>
      </c>
    </row>
    <row r="14" spans="2:4" x14ac:dyDescent="0.25">
      <c r="B14" s="84" t="s">
        <v>89</v>
      </c>
      <c r="C14" s="85">
        <v>6919370144</v>
      </c>
      <c r="D14" s="85">
        <v>476323527.75</v>
      </c>
    </row>
    <row r="15" spans="2:4" x14ac:dyDescent="0.25">
      <c r="B15" s="84" t="s">
        <v>90</v>
      </c>
      <c r="C15" s="85">
        <v>699460632</v>
      </c>
      <c r="D15" s="85">
        <v>34176418.280000009</v>
      </c>
    </row>
    <row r="16" spans="2:4" x14ac:dyDescent="0.25">
      <c r="B16" s="84" t="s">
        <v>91</v>
      </c>
      <c r="C16" s="85">
        <v>22399324</v>
      </c>
      <c r="D16" s="85">
        <v>1662535.9700000002</v>
      </c>
    </row>
    <row r="17" spans="2:4" x14ac:dyDescent="0.25">
      <c r="B17" s="84" t="s">
        <v>92</v>
      </c>
      <c r="C17" s="85">
        <v>1455045432</v>
      </c>
      <c r="D17" s="85">
        <v>78206054.299999997</v>
      </c>
    </row>
    <row r="18" spans="2:4" x14ac:dyDescent="0.25">
      <c r="B18" s="84" t="s">
        <v>93</v>
      </c>
      <c r="C18" s="85">
        <v>2009383531</v>
      </c>
      <c r="D18" s="85">
        <v>174118563.28999996</v>
      </c>
    </row>
    <row r="19" spans="2:4" x14ac:dyDescent="0.25">
      <c r="B19" s="84" t="s">
        <v>94</v>
      </c>
      <c r="C19" s="85">
        <v>3379500028</v>
      </c>
      <c r="D19" s="85">
        <v>444046601.99999994</v>
      </c>
    </row>
    <row r="20" spans="2:4" x14ac:dyDescent="0.25">
      <c r="B20" s="84" t="s">
        <v>95</v>
      </c>
      <c r="C20" s="85">
        <v>127986274</v>
      </c>
      <c r="D20" s="85">
        <v>15074756.329999998</v>
      </c>
    </row>
    <row r="21" spans="2:4" x14ac:dyDescent="0.25">
      <c r="B21" s="84" t="s">
        <v>96</v>
      </c>
      <c r="C21" s="85">
        <v>153434042375</v>
      </c>
      <c r="D21" s="85">
        <v>9063556868.2499981</v>
      </c>
    </row>
    <row r="22" spans="2:4" x14ac:dyDescent="0.25">
      <c r="B22" s="84" t="s">
        <v>97</v>
      </c>
      <c r="C22" s="85">
        <v>227556879</v>
      </c>
      <c r="D22" s="85">
        <v>21051199.77</v>
      </c>
    </row>
    <row r="23" spans="2:4" x14ac:dyDescent="0.25">
      <c r="B23" s="84" t="s">
        <v>98</v>
      </c>
      <c r="C23" s="85">
        <v>68634588</v>
      </c>
      <c r="D23" s="85">
        <v>5427357.2599999998</v>
      </c>
    </row>
    <row r="24" spans="2:4" x14ac:dyDescent="0.25">
      <c r="B24" s="84" t="s">
        <v>99</v>
      </c>
      <c r="C24" s="85">
        <v>797168164</v>
      </c>
      <c r="D24" s="85">
        <v>66233820.590000004</v>
      </c>
    </row>
    <row r="25" spans="2:4" x14ac:dyDescent="0.25">
      <c r="B25" s="84" t="s">
        <v>100</v>
      </c>
      <c r="C25" s="85">
        <v>1189152122</v>
      </c>
      <c r="D25" s="85">
        <v>118550833.43000001</v>
      </c>
    </row>
    <row r="26" spans="2:4" x14ac:dyDescent="0.25">
      <c r="B26" s="84" t="s">
        <v>101</v>
      </c>
      <c r="C26" s="85">
        <v>183330345</v>
      </c>
      <c r="D26" s="85">
        <v>0</v>
      </c>
    </row>
    <row r="27" spans="2:4" x14ac:dyDescent="0.25">
      <c r="B27" s="84" t="s">
        <v>102</v>
      </c>
      <c r="C27" s="85">
        <v>189658422</v>
      </c>
      <c r="D27" s="85">
        <v>9274633.4500000011</v>
      </c>
    </row>
    <row r="28" spans="2:4" x14ac:dyDescent="0.25">
      <c r="B28" s="84" t="s">
        <v>103</v>
      </c>
      <c r="C28" s="85">
        <v>386118024</v>
      </c>
      <c r="D28" s="85">
        <v>64065557.29999999</v>
      </c>
    </row>
    <row r="29" spans="2:4" x14ac:dyDescent="0.25">
      <c r="B29" s="84" t="s">
        <v>104</v>
      </c>
      <c r="C29" s="85">
        <v>10531961111</v>
      </c>
      <c r="D29" s="85">
        <v>627556651.05000007</v>
      </c>
    </row>
    <row r="30" spans="2:4" x14ac:dyDescent="0.25">
      <c r="B30" s="84" t="s">
        <v>105</v>
      </c>
      <c r="C30" s="85">
        <v>3225555388</v>
      </c>
      <c r="D30" s="85">
        <v>223283604.34999999</v>
      </c>
    </row>
    <row r="31" spans="2:4" x14ac:dyDescent="0.25">
      <c r="B31" s="84" t="s">
        <v>106</v>
      </c>
      <c r="C31" s="85">
        <v>20081213617</v>
      </c>
      <c r="D31" s="85">
        <v>1446308991.03</v>
      </c>
    </row>
    <row r="32" spans="2:4" x14ac:dyDescent="0.25">
      <c r="B32" s="84" t="s">
        <v>107</v>
      </c>
      <c r="C32" s="85">
        <v>307292667</v>
      </c>
      <c r="D32" s="85">
        <v>21729675.480000004</v>
      </c>
    </row>
    <row r="33" spans="2:4" x14ac:dyDescent="0.25">
      <c r="B33" s="84" t="s">
        <v>108</v>
      </c>
      <c r="C33" s="85">
        <v>32714208</v>
      </c>
      <c r="D33" s="85">
        <v>2286767.25</v>
      </c>
    </row>
    <row r="34" spans="2:4" x14ac:dyDescent="0.25">
      <c r="B34" s="84" t="s">
        <v>109</v>
      </c>
      <c r="C34" s="85">
        <v>875910949</v>
      </c>
      <c r="D34" s="85">
        <v>81024761.680000007</v>
      </c>
    </row>
    <row r="35" spans="2:4" x14ac:dyDescent="0.25">
      <c r="B35" s="84" t="s">
        <v>110</v>
      </c>
      <c r="C35" s="85">
        <v>16056011768</v>
      </c>
      <c r="D35" s="85">
        <v>429479248.11000001</v>
      </c>
    </row>
    <row r="36" spans="2:4" x14ac:dyDescent="0.25">
      <c r="B36" s="84" t="s">
        <v>111</v>
      </c>
      <c r="C36" s="85">
        <v>1930088298</v>
      </c>
      <c r="D36" s="85">
        <v>173998557.13999999</v>
      </c>
    </row>
    <row r="37" spans="2:4" x14ac:dyDescent="0.25">
      <c r="B37" s="84" t="s">
        <v>112</v>
      </c>
      <c r="C37" s="85">
        <v>652500326</v>
      </c>
      <c r="D37" s="85">
        <v>34060197.63000001</v>
      </c>
    </row>
    <row r="38" spans="2:4" x14ac:dyDescent="0.25">
      <c r="B38" s="84" t="s">
        <v>113</v>
      </c>
      <c r="C38" s="85">
        <v>1629214547</v>
      </c>
      <c r="D38" s="85">
        <v>75896265.859999999</v>
      </c>
    </row>
    <row r="39" spans="2:4" x14ac:dyDescent="0.25">
      <c r="B39" s="84" t="s">
        <v>114</v>
      </c>
      <c r="C39" s="85">
        <v>510666</v>
      </c>
      <c r="D39" s="85">
        <v>23725.49</v>
      </c>
    </row>
    <row r="40" spans="2:4" x14ac:dyDescent="0.25">
      <c r="B40" s="84" t="s">
        <v>115</v>
      </c>
      <c r="C40" s="85">
        <v>31494931</v>
      </c>
      <c r="D40" s="85">
        <v>35736.58</v>
      </c>
    </row>
    <row r="41" spans="2:4" x14ac:dyDescent="0.25">
      <c r="B41" s="84" t="s">
        <v>116</v>
      </c>
      <c r="C41" s="85">
        <v>40010626</v>
      </c>
      <c r="D41" s="85">
        <v>3618160.76</v>
      </c>
    </row>
    <row r="42" spans="2:4" x14ac:dyDescent="0.25">
      <c r="B42" s="83" t="s">
        <v>117</v>
      </c>
      <c r="C42" s="80">
        <v>51694589147</v>
      </c>
      <c r="D42" s="80">
        <v>3129264549.77</v>
      </c>
    </row>
    <row r="43" spans="2:4" x14ac:dyDescent="0.25">
      <c r="B43" s="84" t="s">
        <v>118</v>
      </c>
      <c r="C43" s="85">
        <v>5510361964</v>
      </c>
      <c r="D43" s="85">
        <v>380802864.96000004</v>
      </c>
    </row>
    <row r="44" spans="2:4" x14ac:dyDescent="0.25">
      <c r="B44" s="84" t="s">
        <v>119</v>
      </c>
      <c r="C44" s="85">
        <v>9135868342</v>
      </c>
      <c r="D44" s="85">
        <v>149399751.93999997</v>
      </c>
    </row>
    <row r="45" spans="2:4" x14ac:dyDescent="0.25">
      <c r="B45" s="84" t="s">
        <v>120</v>
      </c>
      <c r="C45" s="85">
        <v>13898024471</v>
      </c>
      <c r="D45" s="85">
        <v>1023743155.03</v>
      </c>
    </row>
    <row r="46" spans="2:4" x14ac:dyDescent="0.25">
      <c r="B46" s="84" t="s">
        <v>121</v>
      </c>
      <c r="C46" s="85">
        <v>1805017273</v>
      </c>
      <c r="D46" s="85">
        <v>71353421.730000019</v>
      </c>
    </row>
    <row r="47" spans="2:4" x14ac:dyDescent="0.25">
      <c r="B47" s="84" t="s">
        <v>122</v>
      </c>
      <c r="C47" s="85">
        <v>2266444938</v>
      </c>
      <c r="D47" s="85">
        <v>167940210.53999999</v>
      </c>
    </row>
    <row r="48" spans="2:4" x14ac:dyDescent="0.25">
      <c r="B48" s="84" t="s">
        <v>123</v>
      </c>
      <c r="C48" s="85">
        <v>0</v>
      </c>
      <c r="D48" s="85">
        <v>186854.00999999998</v>
      </c>
    </row>
    <row r="49" spans="2:4" x14ac:dyDescent="0.25">
      <c r="B49" s="84" t="s">
        <v>124</v>
      </c>
      <c r="C49" s="85">
        <v>1500332155</v>
      </c>
      <c r="D49" s="85">
        <v>52384606.659999996</v>
      </c>
    </row>
    <row r="50" spans="2:4" x14ac:dyDescent="0.25">
      <c r="B50" s="84" t="s">
        <v>125</v>
      </c>
      <c r="C50" s="85">
        <v>90881834</v>
      </c>
      <c r="D50" s="85">
        <v>5528482</v>
      </c>
    </row>
    <row r="51" spans="2:4" x14ac:dyDescent="0.25">
      <c r="B51" s="84" t="s">
        <v>126</v>
      </c>
      <c r="C51" s="85">
        <v>14651742647</v>
      </c>
      <c r="D51" s="85">
        <v>1123754086.8199999</v>
      </c>
    </row>
    <row r="52" spans="2:4" x14ac:dyDescent="0.25">
      <c r="B52" s="84" t="s">
        <v>127</v>
      </c>
      <c r="C52" s="85">
        <v>437881126</v>
      </c>
      <c r="D52" s="85">
        <v>30202851.110000007</v>
      </c>
    </row>
    <row r="53" spans="2:4" x14ac:dyDescent="0.25">
      <c r="B53" s="84" t="s">
        <v>128</v>
      </c>
      <c r="C53" s="85">
        <v>594111570</v>
      </c>
      <c r="D53" s="85">
        <v>38839314.379999995</v>
      </c>
    </row>
    <row r="54" spans="2:4" x14ac:dyDescent="0.25">
      <c r="B54" s="84" t="s">
        <v>129</v>
      </c>
      <c r="C54" s="85">
        <v>427223461</v>
      </c>
      <c r="D54" s="85">
        <v>21738862.250000004</v>
      </c>
    </row>
    <row r="55" spans="2:4" x14ac:dyDescent="0.25">
      <c r="B55" s="84" t="s">
        <v>130</v>
      </c>
      <c r="C55" s="85">
        <v>19078565</v>
      </c>
      <c r="D55" s="85">
        <v>1912099.9200000004</v>
      </c>
    </row>
    <row r="56" spans="2:4" x14ac:dyDescent="0.25">
      <c r="B56" s="84" t="s">
        <v>131</v>
      </c>
      <c r="C56" s="85">
        <v>231144630</v>
      </c>
      <c r="D56" s="85">
        <v>10471877.330000004</v>
      </c>
    </row>
    <row r="57" spans="2:4" x14ac:dyDescent="0.25">
      <c r="B57" s="84" t="s">
        <v>132</v>
      </c>
      <c r="C57" s="85">
        <v>133384</v>
      </c>
      <c r="D57" s="85">
        <v>0</v>
      </c>
    </row>
    <row r="58" spans="2:4" x14ac:dyDescent="0.25">
      <c r="B58" s="84" t="s">
        <v>133</v>
      </c>
      <c r="C58" s="85">
        <v>777739</v>
      </c>
      <c r="D58" s="85">
        <v>0</v>
      </c>
    </row>
    <row r="59" spans="2:4" x14ac:dyDescent="0.25">
      <c r="B59" s="84" t="s">
        <v>134</v>
      </c>
      <c r="C59" s="85">
        <v>33151282</v>
      </c>
      <c r="D59" s="85">
        <v>3028331.4000000008</v>
      </c>
    </row>
    <row r="60" spans="2:4" x14ac:dyDescent="0.25">
      <c r="B60" s="84" t="s">
        <v>135</v>
      </c>
      <c r="C60" s="85">
        <v>1092413766</v>
      </c>
      <c r="D60" s="85">
        <v>47977779.690000005</v>
      </c>
    </row>
    <row r="61" spans="2:4" x14ac:dyDescent="0.25">
      <c r="B61" s="83" t="s">
        <v>136</v>
      </c>
      <c r="C61" s="80">
        <v>540358022867</v>
      </c>
      <c r="D61" s="80">
        <v>38849477814.529991</v>
      </c>
    </row>
    <row r="62" spans="2:4" x14ac:dyDescent="0.25">
      <c r="B62" s="84" t="s">
        <v>137</v>
      </c>
      <c r="C62" s="85">
        <v>352527744706</v>
      </c>
      <c r="D62" s="85">
        <v>25085903452.839996</v>
      </c>
    </row>
    <row r="63" spans="2:4" x14ac:dyDescent="0.25">
      <c r="B63" s="84" t="s">
        <v>138</v>
      </c>
      <c r="C63" s="85">
        <v>47901967183</v>
      </c>
      <c r="D63" s="85">
        <v>3527938514.9000006</v>
      </c>
    </row>
    <row r="64" spans="2:4" x14ac:dyDescent="0.25">
      <c r="B64" s="84" t="s">
        <v>139</v>
      </c>
      <c r="C64" s="85">
        <v>31645081004</v>
      </c>
      <c r="D64" s="85">
        <v>2565980491.3199997</v>
      </c>
    </row>
    <row r="65" spans="2:4" x14ac:dyDescent="0.25">
      <c r="B65" s="84" t="s">
        <v>140</v>
      </c>
      <c r="C65" s="85">
        <v>2156424417</v>
      </c>
      <c r="D65" s="85">
        <v>115281889.58</v>
      </c>
    </row>
    <row r="66" spans="2:4" x14ac:dyDescent="0.25">
      <c r="B66" s="84" t="s">
        <v>141</v>
      </c>
      <c r="C66" s="85">
        <v>0</v>
      </c>
      <c r="D66" s="85">
        <v>234395221.25999996</v>
      </c>
    </row>
    <row r="67" spans="2:4" x14ac:dyDescent="0.25">
      <c r="B67" s="84" t="s">
        <v>142</v>
      </c>
      <c r="C67" s="85">
        <v>9676766841</v>
      </c>
      <c r="D67" s="85">
        <v>557736481.97000003</v>
      </c>
    </row>
    <row r="68" spans="2:4" x14ac:dyDescent="0.25">
      <c r="B68" s="84" t="s">
        <v>143</v>
      </c>
      <c r="C68" s="85">
        <v>31864726</v>
      </c>
      <c r="D68" s="85">
        <v>1020628.05</v>
      </c>
    </row>
    <row r="69" spans="2:4" x14ac:dyDescent="0.25">
      <c r="B69" s="84" t="s">
        <v>144</v>
      </c>
      <c r="C69" s="85">
        <v>5363347</v>
      </c>
      <c r="D69" s="85">
        <v>159648.07999999999</v>
      </c>
    </row>
    <row r="70" spans="2:4" x14ac:dyDescent="0.25">
      <c r="B70" s="84" t="s">
        <v>145</v>
      </c>
      <c r="C70" s="85">
        <v>24685008</v>
      </c>
      <c r="D70" s="85">
        <v>1772932.01</v>
      </c>
    </row>
    <row r="71" spans="2:4" x14ac:dyDescent="0.25">
      <c r="B71" s="84" t="s">
        <v>146</v>
      </c>
      <c r="C71" s="85">
        <v>870686506</v>
      </c>
      <c r="D71" s="85">
        <v>44674819.359999999</v>
      </c>
    </row>
    <row r="72" spans="2:4" x14ac:dyDescent="0.25">
      <c r="B72" s="84" t="s">
        <v>147</v>
      </c>
      <c r="C72" s="85">
        <v>48726761</v>
      </c>
      <c r="D72" s="85">
        <v>1531664.2</v>
      </c>
    </row>
    <row r="73" spans="2:4" x14ac:dyDescent="0.25">
      <c r="B73" s="84" t="s">
        <v>148</v>
      </c>
      <c r="C73" s="85">
        <v>48982600</v>
      </c>
      <c r="D73" s="85">
        <v>2346979.67</v>
      </c>
    </row>
    <row r="74" spans="2:4" x14ac:dyDescent="0.25">
      <c r="B74" s="84" t="s">
        <v>149</v>
      </c>
      <c r="C74" s="85">
        <v>330011393</v>
      </c>
      <c r="D74" s="85">
        <v>14347374.050000001</v>
      </c>
    </row>
    <row r="75" spans="2:4" x14ac:dyDescent="0.25">
      <c r="B75" s="84" t="s">
        <v>150</v>
      </c>
      <c r="C75" s="85">
        <v>826812</v>
      </c>
      <c r="D75" s="85">
        <v>58909.71</v>
      </c>
    </row>
    <row r="76" spans="2:4" x14ac:dyDescent="0.25">
      <c r="B76" s="84" t="s">
        <v>151</v>
      </c>
      <c r="C76" s="85">
        <v>18320346850</v>
      </c>
      <c r="D76" s="85">
        <v>1480021110.02</v>
      </c>
    </row>
    <row r="77" spans="2:4" x14ac:dyDescent="0.25">
      <c r="B77" s="84" t="s">
        <v>152</v>
      </c>
      <c r="C77" s="85">
        <v>16963976</v>
      </c>
      <c r="D77" s="85">
        <v>585007.92000000004</v>
      </c>
    </row>
    <row r="78" spans="2:4" x14ac:dyDescent="0.25">
      <c r="B78" s="84" t="s">
        <v>153</v>
      </c>
      <c r="C78" s="85">
        <v>20395773864</v>
      </c>
      <c r="D78" s="85">
        <v>918870219.27999997</v>
      </c>
    </row>
    <row r="79" spans="2:4" x14ac:dyDescent="0.25">
      <c r="B79" s="84" t="s">
        <v>154</v>
      </c>
      <c r="C79" s="85">
        <v>19440000</v>
      </c>
      <c r="D79" s="85">
        <v>3420000</v>
      </c>
    </row>
    <row r="80" spans="2:4" x14ac:dyDescent="0.25">
      <c r="B80" s="84" t="s">
        <v>155</v>
      </c>
      <c r="C80" s="85">
        <v>580556678</v>
      </c>
      <c r="D80" s="85">
        <v>55298235.950000003</v>
      </c>
    </row>
    <row r="81" spans="2:4" x14ac:dyDescent="0.25">
      <c r="B81" s="84" t="s">
        <v>156</v>
      </c>
      <c r="C81" s="85">
        <v>0</v>
      </c>
      <c r="D81" s="85">
        <v>40192786</v>
      </c>
    </row>
    <row r="82" spans="2:4" x14ac:dyDescent="0.25">
      <c r="B82" s="84" t="s">
        <v>157</v>
      </c>
      <c r="C82" s="85">
        <v>3397664386</v>
      </c>
      <c r="D82" s="85">
        <v>95697885</v>
      </c>
    </row>
    <row r="83" spans="2:4" x14ac:dyDescent="0.25">
      <c r="B83" s="84" t="s">
        <v>158</v>
      </c>
      <c r="C83" s="85">
        <v>3421740839</v>
      </c>
      <c r="D83" s="85">
        <v>152865077.91</v>
      </c>
    </row>
    <row r="84" spans="2:4" x14ac:dyDescent="0.25">
      <c r="B84" s="84" t="s">
        <v>159</v>
      </c>
      <c r="C84" s="85">
        <v>11149305280</v>
      </c>
      <c r="D84" s="85">
        <v>726730373.63999999</v>
      </c>
    </row>
    <row r="85" spans="2:4" x14ac:dyDescent="0.25">
      <c r="B85" s="84" t="s">
        <v>160</v>
      </c>
      <c r="C85" s="85">
        <v>9681714847</v>
      </c>
      <c r="D85" s="85">
        <v>751034951.97000003</v>
      </c>
    </row>
    <row r="86" spans="2:4" x14ac:dyDescent="0.25">
      <c r="B86" s="84" t="s">
        <v>161</v>
      </c>
      <c r="C86" s="85">
        <v>886175328</v>
      </c>
      <c r="D86" s="85">
        <v>0</v>
      </c>
    </row>
    <row r="87" spans="2:4" x14ac:dyDescent="0.25">
      <c r="B87" s="84" t="s">
        <v>162</v>
      </c>
      <c r="C87" s="85">
        <v>11323668</v>
      </c>
      <c r="D87" s="85">
        <v>0</v>
      </c>
    </row>
    <row r="88" spans="2:4" x14ac:dyDescent="0.25">
      <c r="B88" s="84" t="s">
        <v>163</v>
      </c>
      <c r="C88" s="85">
        <v>656132940</v>
      </c>
      <c r="D88" s="85">
        <v>95831655.170000002</v>
      </c>
    </row>
    <row r="89" spans="2:4" x14ac:dyDescent="0.25">
      <c r="B89" s="84" t="s">
        <v>164</v>
      </c>
      <c r="C89" s="85">
        <v>18396441074</v>
      </c>
      <c r="D89" s="85">
        <v>1503269633.5900002</v>
      </c>
    </row>
    <row r="90" spans="2:4" x14ac:dyDescent="0.25">
      <c r="B90" s="84" t="s">
        <v>165</v>
      </c>
      <c r="C90" s="85">
        <v>4054286263</v>
      </c>
      <c r="D90" s="85">
        <v>619769300</v>
      </c>
    </row>
    <row r="91" spans="2:4" x14ac:dyDescent="0.25">
      <c r="B91" s="84" t="s">
        <v>166</v>
      </c>
      <c r="C91" s="85">
        <v>1248725710</v>
      </c>
      <c r="D91" s="85">
        <v>90102561.559999987</v>
      </c>
    </row>
    <row r="92" spans="2:4" x14ac:dyDescent="0.25">
      <c r="B92" s="84" t="s">
        <v>167</v>
      </c>
      <c r="C92" s="85">
        <v>394402283</v>
      </c>
      <c r="D92" s="85">
        <v>28027323.160000004</v>
      </c>
    </row>
    <row r="93" spans="2:4" x14ac:dyDescent="0.25">
      <c r="B93" s="84" t="s">
        <v>168</v>
      </c>
      <c r="C93" s="85">
        <v>475572925</v>
      </c>
      <c r="D93" s="85">
        <v>21430185.48</v>
      </c>
    </row>
    <row r="94" spans="2:4" x14ac:dyDescent="0.25">
      <c r="B94" s="84" t="s">
        <v>169</v>
      </c>
      <c r="C94" s="85">
        <v>291049116</v>
      </c>
      <c r="D94" s="85">
        <v>23119386.849999998</v>
      </c>
    </row>
    <row r="95" spans="2:4" x14ac:dyDescent="0.25">
      <c r="B95" s="84" t="s">
        <v>170</v>
      </c>
      <c r="C95" s="85">
        <v>1056971858</v>
      </c>
      <c r="D95" s="85">
        <v>32835628.020000003</v>
      </c>
    </row>
    <row r="96" spans="2:4" x14ac:dyDescent="0.25">
      <c r="B96" s="84" t="s">
        <v>171</v>
      </c>
      <c r="C96" s="85">
        <v>7556581</v>
      </c>
      <c r="D96" s="85">
        <v>61646.58</v>
      </c>
    </row>
    <row r="97" spans="2:4" x14ac:dyDescent="0.25">
      <c r="B97" s="84" t="s">
        <v>172</v>
      </c>
      <c r="C97" s="85">
        <v>564758513</v>
      </c>
      <c r="D97" s="85">
        <v>29238330.280000001</v>
      </c>
    </row>
    <row r="98" spans="2:4" x14ac:dyDescent="0.25">
      <c r="B98" s="84" t="s">
        <v>173</v>
      </c>
      <c r="C98" s="85">
        <v>276069</v>
      </c>
      <c r="D98" s="85">
        <v>187395.09999999998</v>
      </c>
    </row>
    <row r="99" spans="2:4" x14ac:dyDescent="0.25">
      <c r="B99" s="84" t="s">
        <v>174</v>
      </c>
      <c r="C99" s="85">
        <v>2498184</v>
      </c>
      <c r="D99" s="85">
        <v>1323132.19</v>
      </c>
    </row>
    <row r="100" spans="2:4" x14ac:dyDescent="0.25">
      <c r="B100" s="84" t="s">
        <v>175</v>
      </c>
      <c r="C100" s="85">
        <v>1125713</v>
      </c>
      <c r="D100" s="85">
        <v>6561.46</v>
      </c>
    </row>
    <row r="101" spans="2:4" x14ac:dyDescent="0.25">
      <c r="B101" s="84" t="s">
        <v>176</v>
      </c>
      <c r="C101" s="85">
        <v>7338074</v>
      </c>
      <c r="D101" s="85">
        <v>59649.599999999999</v>
      </c>
    </row>
    <row r="102" spans="2:4" x14ac:dyDescent="0.25">
      <c r="B102" s="84" t="s">
        <v>177</v>
      </c>
      <c r="C102" s="85">
        <v>2381133</v>
      </c>
      <c r="D102" s="85">
        <v>100255.09000000001</v>
      </c>
    </row>
    <row r="103" spans="2:4" x14ac:dyDescent="0.25">
      <c r="B103" s="84" t="s">
        <v>178</v>
      </c>
      <c r="C103" s="85">
        <v>9806126</v>
      </c>
      <c r="D103" s="85">
        <v>585551.64</v>
      </c>
    </row>
    <row r="104" spans="2:4" x14ac:dyDescent="0.25">
      <c r="B104" s="84" t="s">
        <v>179</v>
      </c>
      <c r="C104" s="85">
        <v>38563285</v>
      </c>
      <c r="D104" s="85">
        <v>25664964.070000004</v>
      </c>
    </row>
    <row r="105" spans="2:4" x14ac:dyDescent="0.25">
      <c r="B105" s="83" t="s">
        <v>180</v>
      </c>
      <c r="C105" s="80">
        <v>66036548118</v>
      </c>
      <c r="D105" s="80">
        <v>4274474844.8099995</v>
      </c>
    </row>
    <row r="106" spans="2:4" x14ac:dyDescent="0.25">
      <c r="B106" s="84" t="s">
        <v>181</v>
      </c>
      <c r="C106" s="85">
        <v>56581007089</v>
      </c>
      <c r="D106" s="85">
        <v>3406218080.9399996</v>
      </c>
    </row>
    <row r="107" spans="2:4" x14ac:dyDescent="0.25">
      <c r="B107" s="84" t="s">
        <v>182</v>
      </c>
      <c r="C107" s="85">
        <v>8975210621</v>
      </c>
      <c r="D107" s="85">
        <v>830778397.70999992</v>
      </c>
    </row>
    <row r="108" spans="2:4" x14ac:dyDescent="0.25">
      <c r="B108" s="84" t="s">
        <v>183</v>
      </c>
      <c r="C108" s="85">
        <v>332635395</v>
      </c>
      <c r="D108" s="85">
        <v>21186159.990000002</v>
      </c>
    </row>
    <row r="109" spans="2:4" x14ac:dyDescent="0.25">
      <c r="B109" s="84" t="s">
        <v>184</v>
      </c>
      <c r="C109" s="85">
        <v>120043908</v>
      </c>
      <c r="D109" s="85">
        <v>14819666.599999998</v>
      </c>
    </row>
    <row r="110" spans="2:4" x14ac:dyDescent="0.25">
      <c r="B110" s="84" t="s">
        <v>185</v>
      </c>
      <c r="C110" s="85">
        <v>1799129</v>
      </c>
      <c r="D110" s="85">
        <v>0</v>
      </c>
    </row>
    <row r="111" spans="2:4" x14ac:dyDescent="0.25">
      <c r="B111" s="84" t="s">
        <v>186</v>
      </c>
      <c r="C111" s="85">
        <v>25851976</v>
      </c>
      <c r="D111" s="85">
        <v>1472539.57</v>
      </c>
    </row>
    <row r="112" spans="2:4" x14ac:dyDescent="0.25">
      <c r="B112" s="83" t="s">
        <v>187</v>
      </c>
      <c r="C112" s="80">
        <v>1370403428</v>
      </c>
      <c r="D112" s="80">
        <v>106103702.55000001</v>
      </c>
    </row>
    <row r="113" spans="2:4" x14ac:dyDescent="0.25">
      <c r="B113" s="84" t="s">
        <v>188</v>
      </c>
      <c r="C113" s="85">
        <v>1370403428</v>
      </c>
      <c r="D113" s="85">
        <v>106103702.55000001</v>
      </c>
    </row>
    <row r="114" spans="2:4" x14ac:dyDescent="0.25">
      <c r="B114" s="83" t="s">
        <v>189</v>
      </c>
      <c r="C114" s="80">
        <v>3119872</v>
      </c>
      <c r="D114" s="80">
        <v>74366.739999999991</v>
      </c>
    </row>
    <row r="115" spans="2:4" x14ac:dyDescent="0.25">
      <c r="B115" s="84" t="s">
        <v>190</v>
      </c>
      <c r="C115" s="85">
        <v>3119872</v>
      </c>
      <c r="D115" s="85">
        <v>74366.739999999991</v>
      </c>
    </row>
    <row r="116" spans="2:4" x14ac:dyDescent="0.25">
      <c r="B116" s="81" t="s">
        <v>191</v>
      </c>
      <c r="C116" s="82">
        <v>4594772152</v>
      </c>
      <c r="D116" s="82">
        <v>274225328.75</v>
      </c>
    </row>
    <row r="117" spans="2:4" x14ac:dyDescent="0.25">
      <c r="B117" s="83" t="s">
        <v>192</v>
      </c>
      <c r="C117" s="80">
        <v>1827091932</v>
      </c>
      <c r="D117" s="80">
        <v>161361011.84999999</v>
      </c>
    </row>
    <row r="118" spans="2:4" x14ac:dyDescent="0.25">
      <c r="B118" s="84" t="s">
        <v>193</v>
      </c>
      <c r="C118" s="85">
        <v>273505629</v>
      </c>
      <c r="D118" s="85">
        <v>19703373.880000003</v>
      </c>
    </row>
    <row r="119" spans="2:4" x14ac:dyDescent="0.25">
      <c r="B119" s="84" t="s">
        <v>194</v>
      </c>
      <c r="C119" s="85">
        <v>20965090</v>
      </c>
      <c r="D119" s="85">
        <v>2547219.2000000002</v>
      </c>
    </row>
    <row r="120" spans="2:4" x14ac:dyDescent="0.25">
      <c r="B120" s="84" t="s">
        <v>195</v>
      </c>
      <c r="C120" s="85">
        <v>1532621213</v>
      </c>
      <c r="D120" s="85">
        <v>139110418.76999998</v>
      </c>
    </row>
    <row r="121" spans="2:4" x14ac:dyDescent="0.25">
      <c r="B121" s="83" t="s">
        <v>196</v>
      </c>
      <c r="C121" s="80">
        <v>2767680220</v>
      </c>
      <c r="D121" s="80">
        <v>112864316.90000002</v>
      </c>
    </row>
    <row r="122" spans="2:4" x14ac:dyDescent="0.25">
      <c r="B122" s="84" t="s">
        <v>197</v>
      </c>
      <c r="C122" s="85">
        <v>2767680220</v>
      </c>
      <c r="D122" s="85">
        <v>112864316.90000002</v>
      </c>
    </row>
    <row r="123" spans="2:4" x14ac:dyDescent="0.25">
      <c r="B123" s="81" t="s">
        <v>198</v>
      </c>
      <c r="C123" s="82">
        <v>35829488329</v>
      </c>
      <c r="D123" s="82">
        <v>3906009252.5699992</v>
      </c>
    </row>
    <row r="124" spans="2:4" x14ac:dyDescent="0.25">
      <c r="B124" s="83" t="s">
        <v>199</v>
      </c>
      <c r="C124" s="80">
        <v>29568314468</v>
      </c>
      <c r="D124" s="80">
        <v>3262529490.9499998</v>
      </c>
    </row>
    <row r="125" spans="2:4" x14ac:dyDescent="0.25">
      <c r="B125" s="84" t="s">
        <v>200</v>
      </c>
      <c r="C125" s="85">
        <v>4765842</v>
      </c>
      <c r="D125" s="85">
        <v>79500</v>
      </c>
    </row>
    <row r="126" spans="2:4" x14ac:dyDescent="0.25">
      <c r="B126" s="84" t="s">
        <v>201</v>
      </c>
      <c r="C126" s="85">
        <v>1551282166</v>
      </c>
      <c r="D126" s="85">
        <v>134281933.55000001</v>
      </c>
    </row>
    <row r="127" spans="2:4" x14ac:dyDescent="0.25">
      <c r="B127" s="84" t="s">
        <v>202</v>
      </c>
      <c r="C127" s="85">
        <v>9143</v>
      </c>
      <c r="D127" s="85">
        <v>1420</v>
      </c>
    </row>
    <row r="128" spans="2:4" x14ac:dyDescent="0.25">
      <c r="B128" s="84" t="s">
        <v>203</v>
      </c>
      <c r="C128" s="85">
        <v>1731980334</v>
      </c>
      <c r="D128" s="85">
        <v>13531320</v>
      </c>
    </row>
    <row r="129" spans="2:4" x14ac:dyDescent="0.25">
      <c r="B129" s="84" t="s">
        <v>204</v>
      </c>
      <c r="C129" s="85">
        <v>1576330</v>
      </c>
      <c r="D129" s="85">
        <v>101410</v>
      </c>
    </row>
    <row r="130" spans="2:4" x14ac:dyDescent="0.25">
      <c r="B130" s="84" t="s">
        <v>205</v>
      </c>
      <c r="C130" s="85">
        <v>883995246</v>
      </c>
      <c r="D130" s="85">
        <v>20262547.060000002</v>
      </c>
    </row>
    <row r="131" spans="2:4" x14ac:dyDescent="0.25">
      <c r="B131" s="84" t="s">
        <v>206</v>
      </c>
      <c r="C131" s="85">
        <v>21774052076</v>
      </c>
      <c r="D131" s="85">
        <v>0</v>
      </c>
    </row>
    <row r="132" spans="2:4" x14ac:dyDescent="0.25">
      <c r="B132" s="84" t="s">
        <v>207</v>
      </c>
      <c r="C132" s="85">
        <v>514727950</v>
      </c>
      <c r="D132" s="85">
        <v>137020057.13999999</v>
      </c>
    </row>
    <row r="133" spans="2:4" x14ac:dyDescent="0.25">
      <c r="B133" s="84" t="s">
        <v>208</v>
      </c>
      <c r="C133" s="85">
        <v>3105925381</v>
      </c>
      <c r="D133" s="85">
        <v>0</v>
      </c>
    </row>
    <row r="134" spans="2:4" x14ac:dyDescent="0.25">
      <c r="B134" s="84" t="s">
        <v>209</v>
      </c>
      <c r="C134" s="85">
        <v>0</v>
      </c>
      <c r="D134" s="85">
        <v>2957251303.1999998</v>
      </c>
    </row>
    <row r="135" spans="2:4" x14ac:dyDescent="0.25">
      <c r="B135" s="83" t="s">
        <v>210</v>
      </c>
      <c r="C135" s="80">
        <v>6261173861</v>
      </c>
      <c r="D135" s="80">
        <v>643479761.61999989</v>
      </c>
    </row>
    <row r="136" spans="2:4" x14ac:dyDescent="0.25">
      <c r="B136" s="84" t="s">
        <v>211</v>
      </c>
      <c r="C136" s="85">
        <v>37238484</v>
      </c>
      <c r="D136" s="85">
        <v>2511601.83</v>
      </c>
    </row>
    <row r="137" spans="2:4" x14ac:dyDescent="0.25">
      <c r="B137" s="84" t="s">
        <v>212</v>
      </c>
      <c r="C137" s="85">
        <v>1323798551</v>
      </c>
      <c r="D137" s="85">
        <v>63988914.869999997</v>
      </c>
    </row>
    <row r="138" spans="2:4" x14ac:dyDescent="0.25">
      <c r="B138" s="84" t="s">
        <v>213</v>
      </c>
      <c r="C138" s="85">
        <v>4841137326</v>
      </c>
      <c r="D138" s="85">
        <v>499559334.82999992</v>
      </c>
    </row>
    <row r="139" spans="2:4" x14ac:dyDescent="0.25">
      <c r="B139" s="84" t="s">
        <v>214</v>
      </c>
      <c r="C139" s="85">
        <v>0</v>
      </c>
      <c r="D139" s="85">
        <v>0</v>
      </c>
    </row>
    <row r="140" spans="2:4" x14ac:dyDescent="0.25">
      <c r="B140" s="84" t="s">
        <v>215</v>
      </c>
      <c r="C140" s="85">
        <v>0</v>
      </c>
      <c r="D140" s="85">
        <v>3850</v>
      </c>
    </row>
    <row r="141" spans="2:4" x14ac:dyDescent="0.25">
      <c r="B141" s="84" t="s">
        <v>216</v>
      </c>
      <c r="C141" s="85">
        <v>58672267</v>
      </c>
      <c r="D141" s="85">
        <v>4010350</v>
      </c>
    </row>
    <row r="142" spans="2:4" x14ac:dyDescent="0.25">
      <c r="B142" s="84" t="s">
        <v>217</v>
      </c>
      <c r="C142" s="85">
        <v>724</v>
      </c>
      <c r="D142" s="85">
        <v>0</v>
      </c>
    </row>
    <row r="143" spans="2:4" x14ac:dyDescent="0.25">
      <c r="B143" s="84" t="s">
        <v>218</v>
      </c>
      <c r="C143" s="85">
        <v>326509</v>
      </c>
      <c r="D143" s="85">
        <v>15839.39</v>
      </c>
    </row>
    <row r="144" spans="2:4" x14ac:dyDescent="0.25">
      <c r="B144" s="84" t="s">
        <v>219</v>
      </c>
      <c r="C144" s="85">
        <v>0</v>
      </c>
      <c r="D144" s="85">
        <v>29740078.859999999</v>
      </c>
    </row>
    <row r="145" spans="2:4" x14ac:dyDescent="0.25">
      <c r="B145" s="84" t="s">
        <v>220</v>
      </c>
      <c r="C145" s="85">
        <v>0</v>
      </c>
      <c r="D145" s="85">
        <v>39210970.429999992</v>
      </c>
    </row>
    <row r="146" spans="2:4" x14ac:dyDescent="0.25">
      <c r="B146" s="84" t="s">
        <v>221</v>
      </c>
      <c r="C146" s="85">
        <v>0</v>
      </c>
      <c r="D146" s="85">
        <v>4438821.41</v>
      </c>
    </row>
    <row r="147" spans="2:4" x14ac:dyDescent="0.25">
      <c r="B147" s="81" t="s">
        <v>222</v>
      </c>
      <c r="C147" s="82">
        <v>9760211304</v>
      </c>
      <c r="D147" s="82">
        <v>95618279.950000018</v>
      </c>
    </row>
    <row r="148" spans="2:4" x14ac:dyDescent="0.25">
      <c r="B148" s="83" t="s">
        <v>223</v>
      </c>
      <c r="C148" s="80">
        <v>0</v>
      </c>
      <c r="D148" s="80">
        <v>95571984.290000007</v>
      </c>
    </row>
    <row r="149" spans="2:4" x14ac:dyDescent="0.25">
      <c r="B149" s="84" t="s">
        <v>224</v>
      </c>
      <c r="C149" s="85">
        <v>0</v>
      </c>
      <c r="D149" s="85">
        <v>95571984.290000007</v>
      </c>
    </row>
    <row r="150" spans="2:4" x14ac:dyDescent="0.25">
      <c r="B150" s="83" t="s">
        <v>225</v>
      </c>
      <c r="C150" s="80">
        <v>9760211304</v>
      </c>
      <c r="D150" s="80">
        <v>46295.66</v>
      </c>
    </row>
    <row r="151" spans="2:4" x14ac:dyDescent="0.25">
      <c r="B151" s="84" t="s">
        <v>226</v>
      </c>
      <c r="C151" s="85">
        <v>1500000000</v>
      </c>
      <c r="D151" s="85">
        <v>0</v>
      </c>
    </row>
    <row r="152" spans="2:4" x14ac:dyDescent="0.25">
      <c r="B152" s="84" t="s">
        <v>227</v>
      </c>
      <c r="C152" s="85">
        <v>8100000000</v>
      </c>
      <c r="D152" s="85">
        <v>0</v>
      </c>
    </row>
    <row r="153" spans="2:4" x14ac:dyDescent="0.25">
      <c r="B153" s="84" t="s">
        <v>228</v>
      </c>
      <c r="C153" s="85">
        <v>160085862</v>
      </c>
      <c r="D153" s="85">
        <v>0</v>
      </c>
    </row>
    <row r="154" spans="2:4" x14ac:dyDescent="0.25">
      <c r="B154" s="84" t="s">
        <v>229</v>
      </c>
      <c r="C154" s="85">
        <v>96952</v>
      </c>
      <c r="D154" s="85">
        <v>16445.39</v>
      </c>
    </row>
    <row r="155" spans="2:4" x14ac:dyDescent="0.25">
      <c r="B155" s="84" t="s">
        <v>230</v>
      </c>
      <c r="C155" s="85">
        <v>0</v>
      </c>
      <c r="D155" s="85">
        <v>0</v>
      </c>
    </row>
    <row r="156" spans="2:4" x14ac:dyDescent="0.25">
      <c r="B156" s="84" t="s">
        <v>231</v>
      </c>
      <c r="C156" s="85">
        <v>28490</v>
      </c>
      <c r="D156" s="85">
        <v>28489.68</v>
      </c>
    </row>
    <row r="157" spans="2:4" x14ac:dyDescent="0.25">
      <c r="B157" s="84" t="s">
        <v>232</v>
      </c>
      <c r="C157" s="85">
        <v>0</v>
      </c>
      <c r="D157" s="85">
        <v>1360.5900000000001</v>
      </c>
    </row>
    <row r="158" spans="2:4" x14ac:dyDescent="0.25">
      <c r="B158" s="84" t="s">
        <v>233</v>
      </c>
      <c r="C158" s="85">
        <v>0</v>
      </c>
      <c r="D158" s="85">
        <v>0</v>
      </c>
    </row>
    <row r="159" spans="2:4" x14ac:dyDescent="0.25">
      <c r="B159" s="81" t="s">
        <v>234</v>
      </c>
      <c r="C159" s="82">
        <v>4256717870</v>
      </c>
      <c r="D159" s="82">
        <v>0</v>
      </c>
    </row>
    <row r="160" spans="2:4" x14ac:dyDescent="0.25">
      <c r="B160" s="83" t="s">
        <v>235</v>
      </c>
      <c r="C160" s="80">
        <v>1452804</v>
      </c>
      <c r="D160" s="80">
        <v>0</v>
      </c>
    </row>
    <row r="161" spans="2:4" x14ac:dyDescent="0.25">
      <c r="B161" s="84" t="s">
        <v>236</v>
      </c>
      <c r="C161" s="85">
        <v>1452804</v>
      </c>
      <c r="D161" s="85">
        <v>0</v>
      </c>
    </row>
    <row r="162" spans="2:4" x14ac:dyDescent="0.25">
      <c r="B162" s="83" t="s">
        <v>237</v>
      </c>
      <c r="C162" s="80">
        <v>3705000000</v>
      </c>
      <c r="D162" s="80">
        <v>0</v>
      </c>
    </row>
    <row r="163" spans="2:4" x14ac:dyDescent="0.25">
      <c r="B163" s="84" t="s">
        <v>238</v>
      </c>
      <c r="C163" s="85">
        <v>0</v>
      </c>
      <c r="D163" s="85">
        <v>0</v>
      </c>
    </row>
    <row r="164" spans="2:4" x14ac:dyDescent="0.25">
      <c r="B164" s="84" t="s">
        <v>239</v>
      </c>
      <c r="C164" s="85">
        <v>3705000000</v>
      </c>
      <c r="D164" s="85">
        <v>0</v>
      </c>
    </row>
    <row r="165" spans="2:4" x14ac:dyDescent="0.25">
      <c r="B165" s="83" t="s">
        <v>240</v>
      </c>
      <c r="C165" s="80">
        <v>550265066</v>
      </c>
      <c r="D165" s="80">
        <v>0</v>
      </c>
    </row>
    <row r="166" spans="2:4" x14ac:dyDescent="0.25">
      <c r="B166" s="84" t="s">
        <v>241</v>
      </c>
      <c r="C166" s="85">
        <v>550265066</v>
      </c>
      <c r="D166" s="85">
        <v>0</v>
      </c>
    </row>
    <row r="167" spans="2:4" x14ac:dyDescent="0.25">
      <c r="B167" s="84" t="s">
        <v>242</v>
      </c>
      <c r="C167" s="85">
        <v>0</v>
      </c>
      <c r="D167" s="85">
        <v>0</v>
      </c>
    </row>
    <row r="168" spans="2:4" x14ac:dyDescent="0.25">
      <c r="B168" s="81" t="s">
        <v>243</v>
      </c>
      <c r="C168" s="82">
        <v>369830712</v>
      </c>
      <c r="D168" s="82">
        <v>816172552.08000004</v>
      </c>
    </row>
    <row r="169" spans="2:4" x14ac:dyDescent="0.25">
      <c r="B169" s="83" t="s">
        <v>244</v>
      </c>
      <c r="C169" s="80">
        <v>369830712</v>
      </c>
      <c r="D169" s="80">
        <v>816172552.08000004</v>
      </c>
    </row>
    <row r="170" spans="2:4" x14ac:dyDescent="0.25">
      <c r="B170" s="84" t="s">
        <v>245</v>
      </c>
      <c r="C170" s="85">
        <v>369671051</v>
      </c>
      <c r="D170" s="85">
        <v>9606372.3399999999</v>
      </c>
    </row>
    <row r="171" spans="2:4" x14ac:dyDescent="0.25">
      <c r="B171" s="84" t="s">
        <v>246</v>
      </c>
      <c r="C171" s="85">
        <v>0</v>
      </c>
      <c r="D171" s="85">
        <v>74422693.209999993</v>
      </c>
    </row>
    <row r="172" spans="2:4" x14ac:dyDescent="0.25">
      <c r="B172" s="84" t="s">
        <v>247</v>
      </c>
      <c r="C172" s="85">
        <v>159661</v>
      </c>
      <c r="D172" s="85">
        <v>12429.2</v>
      </c>
    </row>
    <row r="173" spans="2:4" x14ac:dyDescent="0.25">
      <c r="B173" s="84" t="s">
        <v>248</v>
      </c>
      <c r="C173" s="85">
        <v>0</v>
      </c>
      <c r="D173" s="85">
        <v>732131057.33000004</v>
      </c>
    </row>
    <row r="174" spans="2:4" x14ac:dyDescent="0.25">
      <c r="B174" s="81" t="s">
        <v>249</v>
      </c>
      <c r="C174" s="82">
        <v>8937941901</v>
      </c>
      <c r="D174" s="82">
        <v>759328782.59000003</v>
      </c>
    </row>
    <row r="175" spans="2:4" x14ac:dyDescent="0.25">
      <c r="B175" s="83" t="s">
        <v>250</v>
      </c>
      <c r="C175" s="80">
        <v>8937941901</v>
      </c>
      <c r="D175" s="80">
        <v>759328782.59000003</v>
      </c>
    </row>
    <row r="176" spans="2:4" x14ac:dyDescent="0.25">
      <c r="B176" s="84" t="s">
        <v>251</v>
      </c>
      <c r="C176" s="85">
        <v>0</v>
      </c>
      <c r="D176" s="85">
        <v>6029.61</v>
      </c>
    </row>
    <row r="177" spans="2:4" x14ac:dyDescent="0.25">
      <c r="B177" s="84" t="s">
        <v>252</v>
      </c>
      <c r="C177" s="85">
        <v>80760241</v>
      </c>
      <c r="D177" s="85">
        <v>4596285.5500000007</v>
      </c>
    </row>
    <row r="178" spans="2:4" x14ac:dyDescent="0.25">
      <c r="B178" s="84" t="s">
        <v>253</v>
      </c>
      <c r="C178" s="85">
        <v>8857181660</v>
      </c>
      <c r="D178" s="85">
        <v>737502030.72000003</v>
      </c>
    </row>
    <row r="179" spans="2:4" x14ac:dyDescent="0.25">
      <c r="B179" s="84" t="s">
        <v>254</v>
      </c>
      <c r="C179" s="85">
        <v>0</v>
      </c>
      <c r="D179" s="85">
        <v>9405633.4499999993</v>
      </c>
    </row>
    <row r="180" spans="2:4" x14ac:dyDescent="0.25">
      <c r="B180" s="84" t="s">
        <v>255</v>
      </c>
      <c r="C180" s="85">
        <v>0</v>
      </c>
      <c r="D180" s="85">
        <v>7818803.2599999998</v>
      </c>
    </row>
    <row r="181" spans="2:4" x14ac:dyDescent="0.25">
      <c r="B181" s="84" t="s">
        <v>256</v>
      </c>
      <c r="C181" s="85">
        <v>0</v>
      </c>
      <c r="D181" s="85">
        <v>0</v>
      </c>
    </row>
    <row r="182" spans="2:4" x14ac:dyDescent="0.25">
      <c r="B182" s="79" t="s">
        <v>257</v>
      </c>
      <c r="C182" s="80">
        <v>11247530920</v>
      </c>
      <c r="D182" s="80">
        <v>108750430.02</v>
      </c>
    </row>
    <row r="183" spans="2:4" x14ac:dyDescent="0.25">
      <c r="B183" s="81" t="s">
        <v>258</v>
      </c>
      <c r="C183" s="82">
        <v>11247530920</v>
      </c>
      <c r="D183" s="82">
        <v>1406735.96</v>
      </c>
    </row>
    <row r="184" spans="2:4" x14ac:dyDescent="0.25">
      <c r="B184" s="83" t="s">
        <v>259</v>
      </c>
      <c r="C184" s="80">
        <v>10250997876</v>
      </c>
      <c r="D184" s="80">
        <v>0</v>
      </c>
    </row>
    <row r="185" spans="2:4" x14ac:dyDescent="0.25">
      <c r="B185" s="84" t="s">
        <v>260</v>
      </c>
      <c r="C185" s="85">
        <v>3416999292</v>
      </c>
      <c r="D185" s="85">
        <v>0</v>
      </c>
    </row>
    <row r="186" spans="2:4" x14ac:dyDescent="0.25">
      <c r="B186" s="84" t="s">
        <v>261</v>
      </c>
      <c r="C186" s="85">
        <v>3416999292</v>
      </c>
      <c r="D186" s="85">
        <v>0</v>
      </c>
    </row>
    <row r="187" spans="2:4" x14ac:dyDescent="0.25">
      <c r="B187" s="84" t="s">
        <v>262</v>
      </c>
      <c r="C187" s="85">
        <v>3416999292</v>
      </c>
      <c r="D187" s="85">
        <v>0</v>
      </c>
    </row>
    <row r="188" spans="2:4" x14ac:dyDescent="0.25">
      <c r="B188" s="83" t="s">
        <v>263</v>
      </c>
      <c r="C188" s="80">
        <v>996533044</v>
      </c>
      <c r="D188" s="80">
        <v>1406735.96</v>
      </c>
    </row>
    <row r="189" spans="2:4" x14ac:dyDescent="0.25">
      <c r="B189" s="84" t="s">
        <v>264</v>
      </c>
      <c r="C189" s="85">
        <v>996533044</v>
      </c>
      <c r="D189" s="85">
        <v>1406735.96</v>
      </c>
    </row>
    <row r="190" spans="2:4" x14ac:dyDescent="0.25">
      <c r="B190" s="81" t="s">
        <v>265</v>
      </c>
      <c r="C190" s="82">
        <v>0</v>
      </c>
      <c r="D190" s="82">
        <v>107343694.06</v>
      </c>
    </row>
    <row r="191" spans="2:4" x14ac:dyDescent="0.25">
      <c r="B191" s="83" t="s">
        <v>266</v>
      </c>
      <c r="C191" s="80">
        <v>0</v>
      </c>
      <c r="D191" s="80">
        <v>107343694.06</v>
      </c>
    </row>
    <row r="192" spans="2:4" x14ac:dyDescent="0.25">
      <c r="B192" s="84" t="s">
        <v>267</v>
      </c>
      <c r="C192" s="85">
        <v>0</v>
      </c>
      <c r="D192" s="85">
        <v>107343694.06</v>
      </c>
    </row>
    <row r="193" spans="2:4" ht="15.75" thickBot="1" x14ac:dyDescent="0.3">
      <c r="B193" s="86" t="s">
        <v>268</v>
      </c>
      <c r="C193" s="87">
        <v>1040005477267</v>
      </c>
      <c r="D193" s="87">
        <v>73372210345.979965</v>
      </c>
    </row>
    <row r="194" spans="2:4" x14ac:dyDescent="0.25">
      <c r="B194" s="88" t="s">
        <v>269</v>
      </c>
      <c r="C194" s="89"/>
      <c r="D194" s="89"/>
    </row>
    <row r="195" spans="2:4" x14ac:dyDescent="0.25">
      <c r="B195" s="1" t="s">
        <v>68</v>
      </c>
      <c r="C195" s="89"/>
      <c r="D195" s="89"/>
    </row>
    <row r="196" spans="2:4" x14ac:dyDescent="0.25">
      <c r="B196" s="88" t="s">
        <v>11</v>
      </c>
      <c r="C196" s="89"/>
      <c r="D196" s="89"/>
    </row>
    <row r="197" spans="2:4" x14ac:dyDescent="0.25">
      <c r="B197" s="84"/>
      <c r="C197" s="89"/>
      <c r="D197" s="89"/>
    </row>
    <row r="198" spans="2:4" x14ac:dyDescent="0.25">
      <c r="B198" s="84"/>
      <c r="C198" s="89"/>
      <c r="D198" s="89"/>
    </row>
    <row r="199" spans="2:4" x14ac:dyDescent="0.25">
      <c r="B199" s="84"/>
      <c r="C199" s="89"/>
      <c r="D199" s="89"/>
    </row>
    <row r="200" spans="2:4" x14ac:dyDescent="0.25">
      <c r="B200" s="84"/>
      <c r="C200" s="89"/>
      <c r="D200" s="89"/>
    </row>
    <row r="201" spans="2:4" x14ac:dyDescent="0.25">
      <c r="B201" s="84"/>
      <c r="C201" s="89"/>
      <c r="D201" s="89"/>
    </row>
    <row r="202" spans="2:4" x14ac:dyDescent="0.25">
      <c r="B202" s="84"/>
      <c r="C202" s="89"/>
      <c r="D202" s="89"/>
    </row>
    <row r="203" spans="2:4" x14ac:dyDescent="0.25">
      <c r="B203" s="84"/>
      <c r="C203" s="89"/>
      <c r="D203" s="89"/>
    </row>
    <row r="204" spans="2:4" x14ac:dyDescent="0.25">
      <c r="B204" s="84"/>
      <c r="C204" s="89"/>
      <c r="D204" s="89"/>
    </row>
    <row r="205" spans="2:4" x14ac:dyDescent="0.25">
      <c r="B205" s="84"/>
      <c r="C205" s="89"/>
      <c r="D205" s="89"/>
    </row>
    <row r="206" spans="2:4" x14ac:dyDescent="0.25">
      <c r="B206" s="84"/>
      <c r="C206" s="89"/>
      <c r="D206" s="89"/>
    </row>
    <row r="207" spans="2:4" x14ac:dyDescent="0.25">
      <c r="B207" s="84"/>
      <c r="C207" s="89"/>
      <c r="D207" s="89"/>
    </row>
    <row r="300" spans="2:2" x14ac:dyDescent="0.25">
      <c r="B300" s="1" t="s">
        <v>12</v>
      </c>
    </row>
  </sheetData>
  <mergeCells count="5">
    <mergeCell ref="B3:D3"/>
    <mergeCell ref="B4:D4"/>
    <mergeCell ref="B5:B6"/>
    <mergeCell ref="C5:C7"/>
    <mergeCell ref="D5:D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B98CF-F9C5-4215-BFD6-095644619EC8}">
  <dimension ref="B3:H258"/>
  <sheetViews>
    <sheetView showGridLines="0" zoomScale="80" zoomScaleNormal="80" workbookViewId="0">
      <selection activeCell="B12" sqref="B12"/>
    </sheetView>
  </sheetViews>
  <sheetFormatPr baseColWidth="10" defaultColWidth="11.42578125" defaultRowHeight="15" x14ac:dyDescent="0.25"/>
  <cols>
    <col min="1" max="1" width="11.42578125" style="90"/>
    <col min="2" max="2" width="76" style="90" bestFit="1" customWidth="1"/>
    <col min="3" max="3" width="25.5703125" style="90" customWidth="1"/>
    <col min="4" max="4" width="14.85546875" style="90" customWidth="1"/>
    <col min="5" max="5" width="12" style="90" bestFit="1" customWidth="1"/>
    <col min="6" max="6" width="11" style="90" bestFit="1" customWidth="1"/>
    <col min="7" max="7" width="16.28515625" style="90" customWidth="1"/>
    <col min="8" max="12" width="11.42578125" style="90"/>
    <col min="13" max="13" width="16.5703125" style="90" customWidth="1"/>
    <col min="14" max="16384" width="11.42578125" style="90"/>
  </cols>
  <sheetData>
    <row r="3" spans="2:7" ht="15.75" x14ac:dyDescent="0.25">
      <c r="B3" s="339" t="s">
        <v>270</v>
      </c>
      <c r="C3" s="339"/>
      <c r="D3" s="339"/>
      <c r="E3" s="339"/>
      <c r="F3" s="339"/>
      <c r="G3" s="339"/>
    </row>
    <row r="4" spans="2:7" ht="16.5" thickBot="1" x14ac:dyDescent="0.3">
      <c r="B4" s="340" t="s">
        <v>80</v>
      </c>
      <c r="C4" s="340"/>
      <c r="D4" s="340"/>
      <c r="E4" s="340"/>
      <c r="F4" s="340"/>
      <c r="G4" s="340"/>
    </row>
    <row r="5" spans="2:7" x14ac:dyDescent="0.25">
      <c r="B5" s="341" t="s">
        <v>18</v>
      </c>
      <c r="C5" s="343" t="s">
        <v>271</v>
      </c>
      <c r="D5" s="346" t="s">
        <v>22</v>
      </c>
      <c r="E5" s="347"/>
      <c r="F5" s="350" t="s">
        <v>272</v>
      </c>
      <c r="G5" s="351"/>
    </row>
    <row r="6" spans="2:7" x14ac:dyDescent="0.25">
      <c r="B6" s="342"/>
      <c r="C6" s="344"/>
      <c r="D6" s="348"/>
      <c r="E6" s="349"/>
      <c r="F6" s="348"/>
      <c r="G6" s="352"/>
    </row>
    <row r="7" spans="2:7" ht="15.75" thickBot="1" x14ac:dyDescent="0.3">
      <c r="B7" s="93" t="s">
        <v>273</v>
      </c>
      <c r="C7" s="345"/>
      <c r="D7" s="95">
        <v>2022</v>
      </c>
      <c r="E7" s="94">
        <v>2023</v>
      </c>
      <c r="F7" s="91" t="s">
        <v>274</v>
      </c>
      <c r="G7" s="92" t="s">
        <v>275</v>
      </c>
    </row>
    <row r="8" spans="2:7" x14ac:dyDescent="0.25">
      <c r="B8" s="96" t="s">
        <v>276</v>
      </c>
      <c r="C8" s="97">
        <v>6230794152</v>
      </c>
      <c r="D8" s="97">
        <v>131133868.56999999</v>
      </c>
      <c r="E8" s="97">
        <v>982416267.95000005</v>
      </c>
      <c r="F8" s="97">
        <f t="shared" ref="F8:F71" si="0">E8-D8</f>
        <v>851282399.38000011</v>
      </c>
      <c r="G8" s="98">
        <f t="shared" ref="G8:G71" si="1">IFERROR(F8/D8,"0.0%")</f>
        <v>6.4917050695075069</v>
      </c>
    </row>
    <row r="9" spans="2:7" x14ac:dyDescent="0.25">
      <c r="B9" s="99" t="s">
        <v>277</v>
      </c>
      <c r="C9" s="100">
        <v>600392164</v>
      </c>
      <c r="D9" s="100">
        <v>28922803.350000001</v>
      </c>
      <c r="E9" s="100">
        <v>19167870.150000002</v>
      </c>
      <c r="F9" s="100">
        <f>E9-D9</f>
        <v>-9754933.1999999993</v>
      </c>
      <c r="G9" s="101">
        <f>IFERROR(F9/D9,"0.0%")</f>
        <v>-0.33727481675803733</v>
      </c>
    </row>
    <row r="10" spans="2:7" x14ac:dyDescent="0.25">
      <c r="B10" s="102" t="s">
        <v>278</v>
      </c>
      <c r="C10" s="103">
        <v>53000000</v>
      </c>
      <c r="D10" s="103">
        <v>1945243.51</v>
      </c>
      <c r="E10" s="103">
        <v>1815256.39</v>
      </c>
      <c r="F10" s="103">
        <f t="shared" si="0"/>
        <v>-129987.12000000011</v>
      </c>
      <c r="G10" s="104">
        <f t="shared" si="1"/>
        <v>-6.6823058055081291E-2</v>
      </c>
    </row>
    <row r="11" spans="2:7" x14ac:dyDescent="0.25">
      <c r="B11" s="102" t="s">
        <v>279</v>
      </c>
      <c r="C11" s="103">
        <v>129185535</v>
      </c>
      <c r="D11" s="103">
        <v>25157928.149999999</v>
      </c>
      <c r="E11" s="103">
        <v>5008600.43</v>
      </c>
      <c r="F11" s="103">
        <f t="shared" si="0"/>
        <v>-20149327.719999999</v>
      </c>
      <c r="G11" s="104">
        <f t="shared" si="1"/>
        <v>-0.80091363644346847</v>
      </c>
    </row>
    <row r="12" spans="2:7" x14ac:dyDescent="0.25">
      <c r="B12" s="102" t="s">
        <v>280</v>
      </c>
      <c r="C12" s="103">
        <v>208572288</v>
      </c>
      <c r="D12" s="103">
        <v>0</v>
      </c>
      <c r="E12" s="103">
        <v>0</v>
      </c>
      <c r="F12" s="103">
        <f t="shared" si="0"/>
        <v>0</v>
      </c>
      <c r="G12" s="104" t="str">
        <f t="shared" si="1"/>
        <v>0.0%</v>
      </c>
    </row>
    <row r="13" spans="2:7" x14ac:dyDescent="0.25">
      <c r="B13" s="102" t="s">
        <v>281</v>
      </c>
      <c r="C13" s="103">
        <v>135061044</v>
      </c>
      <c r="D13" s="103">
        <v>0</v>
      </c>
      <c r="E13" s="103">
        <v>0</v>
      </c>
      <c r="F13" s="103">
        <f t="shared" si="0"/>
        <v>0</v>
      </c>
      <c r="G13" s="104" t="str">
        <f t="shared" si="1"/>
        <v>0.0%</v>
      </c>
    </row>
    <row r="14" spans="2:7" x14ac:dyDescent="0.25">
      <c r="B14" s="102" t="s">
        <v>282</v>
      </c>
      <c r="C14" s="103">
        <v>2196497</v>
      </c>
      <c r="D14" s="103">
        <v>0</v>
      </c>
      <c r="E14" s="103">
        <v>0</v>
      </c>
      <c r="F14" s="103">
        <f t="shared" si="0"/>
        <v>0</v>
      </c>
      <c r="G14" s="104" t="str">
        <f t="shared" si="1"/>
        <v>0.0%</v>
      </c>
    </row>
    <row r="15" spans="2:7" x14ac:dyDescent="0.25">
      <c r="B15" s="102" t="s">
        <v>283</v>
      </c>
      <c r="C15" s="103">
        <v>72376800</v>
      </c>
      <c r="D15" s="103">
        <v>1819631.69</v>
      </c>
      <c r="E15" s="103">
        <v>12344013.330000002</v>
      </c>
      <c r="F15" s="103">
        <f t="shared" si="0"/>
        <v>10524381.640000002</v>
      </c>
      <c r="G15" s="104">
        <f t="shared" si="1"/>
        <v>5.7837977310672155</v>
      </c>
    </row>
    <row r="16" spans="2:7" x14ac:dyDescent="0.25">
      <c r="B16" s="99" t="s">
        <v>284</v>
      </c>
      <c r="C16" s="100">
        <v>1155833545</v>
      </c>
      <c r="D16" s="100">
        <v>34860380.490000002</v>
      </c>
      <c r="E16" s="100">
        <v>95307339.939999998</v>
      </c>
      <c r="F16" s="100">
        <f t="shared" si="0"/>
        <v>60446959.449999996</v>
      </c>
      <c r="G16" s="101">
        <f t="shared" si="1"/>
        <v>1.7339730261217234</v>
      </c>
    </row>
    <row r="17" spans="2:7" x14ac:dyDescent="0.25">
      <c r="B17" s="102" t="s">
        <v>285</v>
      </c>
      <c r="C17" s="103">
        <v>0</v>
      </c>
      <c r="D17" s="103">
        <v>0</v>
      </c>
      <c r="E17" s="103">
        <v>0</v>
      </c>
      <c r="F17" s="103">
        <f t="shared" si="0"/>
        <v>0</v>
      </c>
      <c r="G17" s="104" t="str">
        <f t="shared" si="1"/>
        <v>0.0%</v>
      </c>
    </row>
    <row r="18" spans="2:7" x14ac:dyDescent="0.25">
      <c r="B18" s="102" t="s">
        <v>286</v>
      </c>
      <c r="C18" s="103">
        <v>8798886</v>
      </c>
      <c r="D18" s="103">
        <v>1799504.37</v>
      </c>
      <c r="E18" s="103">
        <v>0</v>
      </c>
      <c r="F18" s="103">
        <f t="shared" si="0"/>
        <v>-1799504.37</v>
      </c>
      <c r="G18" s="104">
        <f t="shared" si="1"/>
        <v>-1</v>
      </c>
    </row>
    <row r="19" spans="2:7" x14ac:dyDescent="0.25">
      <c r="B19" s="102" t="s">
        <v>279</v>
      </c>
      <c r="C19" s="103">
        <v>783100069</v>
      </c>
      <c r="D19" s="103">
        <v>13520683.380000001</v>
      </c>
      <c r="E19" s="103">
        <v>61644638.390000001</v>
      </c>
      <c r="F19" s="103">
        <f t="shared" si="0"/>
        <v>48123955.009999998</v>
      </c>
      <c r="G19" s="104">
        <f>IFERROR(F19/D19,"0.0%")</f>
        <v>3.5592842208838111</v>
      </c>
    </row>
    <row r="20" spans="2:7" x14ac:dyDescent="0.25">
      <c r="B20" s="102" t="s">
        <v>280</v>
      </c>
      <c r="C20" s="103">
        <v>137862646</v>
      </c>
      <c r="D20" s="103">
        <v>0</v>
      </c>
      <c r="E20" s="103">
        <v>0</v>
      </c>
      <c r="F20" s="103">
        <f t="shared" si="0"/>
        <v>0</v>
      </c>
      <c r="G20" s="104" t="str">
        <f t="shared" si="1"/>
        <v>0.0%</v>
      </c>
    </row>
    <row r="21" spans="2:7" x14ac:dyDescent="0.25">
      <c r="B21" s="102" t="s">
        <v>287</v>
      </c>
      <c r="C21" s="103">
        <v>56622348</v>
      </c>
      <c r="D21" s="103">
        <v>0</v>
      </c>
      <c r="E21" s="103">
        <v>0</v>
      </c>
      <c r="F21" s="103">
        <f t="shared" si="0"/>
        <v>0</v>
      </c>
      <c r="G21" s="104" t="str">
        <f t="shared" si="1"/>
        <v>0.0%</v>
      </c>
    </row>
    <row r="22" spans="2:7" x14ac:dyDescent="0.25">
      <c r="B22" s="102" t="s">
        <v>282</v>
      </c>
      <c r="C22" s="103">
        <v>49069786</v>
      </c>
      <c r="D22" s="103">
        <v>7133510.2999999998</v>
      </c>
      <c r="E22" s="103">
        <v>25771695.75</v>
      </c>
      <c r="F22" s="103">
        <f t="shared" si="0"/>
        <v>18638185.449999999</v>
      </c>
      <c r="G22" s="104">
        <f t="shared" si="1"/>
        <v>2.6127649174348289</v>
      </c>
    </row>
    <row r="23" spans="2:7" x14ac:dyDescent="0.25">
      <c r="B23" s="102" t="s">
        <v>283</v>
      </c>
      <c r="C23" s="103">
        <v>120379810</v>
      </c>
      <c r="D23" s="103">
        <v>12406682.439999999</v>
      </c>
      <c r="E23" s="103">
        <v>7891005.8000000007</v>
      </c>
      <c r="F23" s="103">
        <f t="shared" si="0"/>
        <v>-4515676.6399999987</v>
      </c>
      <c r="G23" s="104">
        <f t="shared" si="1"/>
        <v>-0.36397132447278135</v>
      </c>
    </row>
    <row r="24" spans="2:7" x14ac:dyDescent="0.25">
      <c r="B24" s="99" t="s">
        <v>288</v>
      </c>
      <c r="C24" s="100">
        <v>3261928443</v>
      </c>
      <c r="D24" s="100">
        <v>67350684.729999989</v>
      </c>
      <c r="E24" s="100">
        <v>867941057.86000001</v>
      </c>
      <c r="F24" s="100">
        <f t="shared" si="0"/>
        <v>800590373.13</v>
      </c>
      <c r="G24" s="101">
        <f t="shared" si="1"/>
        <v>11.886892855498964</v>
      </c>
    </row>
    <row r="25" spans="2:7" x14ac:dyDescent="0.25">
      <c r="B25" s="102" t="s">
        <v>286</v>
      </c>
      <c r="C25" s="103">
        <v>28108806</v>
      </c>
      <c r="D25" s="103">
        <v>7306748.4699999997</v>
      </c>
      <c r="E25" s="103">
        <v>0</v>
      </c>
      <c r="F25" s="103">
        <f t="shared" si="0"/>
        <v>-7306748.4699999997</v>
      </c>
      <c r="G25" s="104">
        <f t="shared" si="1"/>
        <v>-1</v>
      </c>
    </row>
    <row r="26" spans="2:7" x14ac:dyDescent="0.25">
      <c r="B26" s="102" t="s">
        <v>279</v>
      </c>
      <c r="C26" s="103">
        <v>1500657552</v>
      </c>
      <c r="D26" s="103">
        <v>12000000</v>
      </c>
      <c r="E26" s="103">
        <v>200000000</v>
      </c>
      <c r="F26" s="103">
        <f t="shared" si="0"/>
        <v>188000000</v>
      </c>
      <c r="G26" s="104">
        <f t="shared" si="1"/>
        <v>15.666666666666666</v>
      </c>
    </row>
    <row r="27" spans="2:7" x14ac:dyDescent="0.25">
      <c r="B27" s="102" t="s">
        <v>280</v>
      </c>
      <c r="C27" s="103">
        <v>176202365</v>
      </c>
      <c r="D27" s="103">
        <v>0</v>
      </c>
      <c r="E27" s="103">
        <v>0</v>
      </c>
      <c r="F27" s="103">
        <f t="shared" si="0"/>
        <v>0</v>
      </c>
      <c r="G27" s="104" t="str">
        <f t="shared" si="1"/>
        <v>0.0%</v>
      </c>
    </row>
    <row r="28" spans="2:7" x14ac:dyDescent="0.25">
      <c r="B28" s="102" t="s">
        <v>281</v>
      </c>
      <c r="C28" s="103">
        <v>657921523</v>
      </c>
      <c r="D28" s="103">
        <v>0</v>
      </c>
      <c r="E28" s="103">
        <v>565028574</v>
      </c>
      <c r="F28" s="103">
        <f t="shared" si="0"/>
        <v>565028574</v>
      </c>
      <c r="G28" s="104" t="str">
        <f t="shared" si="1"/>
        <v>0.0%</v>
      </c>
    </row>
    <row r="29" spans="2:7" x14ac:dyDescent="0.25">
      <c r="B29" s="102" t="s">
        <v>287</v>
      </c>
      <c r="C29" s="103">
        <v>368497969</v>
      </c>
      <c r="D29" s="103">
        <v>5195411.83</v>
      </c>
      <c r="E29" s="103">
        <v>45900236.43</v>
      </c>
      <c r="F29" s="103">
        <f t="shared" si="0"/>
        <v>40704824.600000001</v>
      </c>
      <c r="G29" s="104">
        <f>IFERROR(F29/D29,"0.0%")</f>
        <v>7.8347638131316337</v>
      </c>
    </row>
    <row r="30" spans="2:7" x14ac:dyDescent="0.25">
      <c r="B30" s="102" t="s">
        <v>282</v>
      </c>
      <c r="C30" s="103">
        <v>214625596</v>
      </c>
      <c r="D30" s="103">
        <v>0</v>
      </c>
      <c r="E30" s="103">
        <v>32843118.57</v>
      </c>
      <c r="F30" s="103">
        <f t="shared" si="0"/>
        <v>32843118.57</v>
      </c>
      <c r="G30" s="104" t="str">
        <f t="shared" si="1"/>
        <v>0.0%</v>
      </c>
    </row>
    <row r="31" spans="2:7" x14ac:dyDescent="0.25">
      <c r="B31" s="102" t="s">
        <v>283</v>
      </c>
      <c r="C31" s="103">
        <v>202014632</v>
      </c>
      <c r="D31" s="103">
        <v>42848524.43</v>
      </c>
      <c r="E31" s="103">
        <v>24169128.859999999</v>
      </c>
      <c r="F31" s="103">
        <f t="shared" si="0"/>
        <v>-18679395.57</v>
      </c>
      <c r="G31" s="104">
        <f t="shared" si="1"/>
        <v>-0.4359402294124694</v>
      </c>
    </row>
    <row r="32" spans="2:7" x14ac:dyDescent="0.25">
      <c r="B32" s="102" t="s">
        <v>289</v>
      </c>
      <c r="C32" s="103">
        <v>113900000</v>
      </c>
      <c r="D32" s="103">
        <v>0</v>
      </c>
      <c r="E32" s="103">
        <v>0</v>
      </c>
      <c r="F32" s="103">
        <f t="shared" si="0"/>
        <v>0</v>
      </c>
      <c r="G32" s="104" t="str">
        <f t="shared" si="1"/>
        <v>0.0%</v>
      </c>
    </row>
    <row r="33" spans="2:7" x14ac:dyDescent="0.25">
      <c r="B33" s="99" t="s">
        <v>290</v>
      </c>
      <c r="C33" s="100">
        <v>1212640000</v>
      </c>
      <c r="D33" s="100">
        <v>0</v>
      </c>
      <c r="E33" s="100">
        <v>0</v>
      </c>
      <c r="F33" s="100">
        <f t="shared" si="0"/>
        <v>0</v>
      </c>
      <c r="G33" s="101" t="str">
        <f t="shared" si="1"/>
        <v>0.0%</v>
      </c>
    </row>
    <row r="34" spans="2:7" x14ac:dyDescent="0.25">
      <c r="B34" s="102" t="s">
        <v>279</v>
      </c>
      <c r="C34" s="103">
        <v>1212640000</v>
      </c>
      <c r="D34" s="103">
        <v>0</v>
      </c>
      <c r="E34" s="103">
        <v>0</v>
      </c>
      <c r="F34" s="103">
        <f t="shared" si="0"/>
        <v>0</v>
      </c>
      <c r="G34" s="104" t="str">
        <f t="shared" si="1"/>
        <v>0.0%</v>
      </c>
    </row>
    <row r="35" spans="2:7" x14ac:dyDescent="0.25">
      <c r="B35" s="96" t="s">
        <v>291</v>
      </c>
      <c r="C35" s="97">
        <v>1334426050</v>
      </c>
      <c r="D35" s="97">
        <v>47333220.450000003</v>
      </c>
      <c r="E35" s="97">
        <v>78818643.799999997</v>
      </c>
      <c r="F35" s="97">
        <f t="shared" si="0"/>
        <v>31485423.349999994</v>
      </c>
      <c r="G35" s="98">
        <f t="shared" si="1"/>
        <v>0.66518658672843356</v>
      </c>
    </row>
    <row r="36" spans="2:7" x14ac:dyDescent="0.25">
      <c r="B36" s="99" t="s">
        <v>292</v>
      </c>
      <c r="C36" s="100">
        <v>976293202</v>
      </c>
      <c r="D36" s="100">
        <v>29266055.399999999</v>
      </c>
      <c r="E36" s="100">
        <v>67137629.299999997</v>
      </c>
      <c r="F36" s="100">
        <f t="shared" si="0"/>
        <v>37871573.899999999</v>
      </c>
      <c r="G36" s="101">
        <f t="shared" si="1"/>
        <v>1.2940443589811561</v>
      </c>
    </row>
    <row r="37" spans="2:7" x14ac:dyDescent="0.25">
      <c r="B37" s="102" t="s">
        <v>279</v>
      </c>
      <c r="C37" s="103">
        <v>701164946</v>
      </c>
      <c r="D37" s="103">
        <v>0</v>
      </c>
      <c r="E37" s="103">
        <v>54914416.939999998</v>
      </c>
      <c r="F37" s="103">
        <f t="shared" si="0"/>
        <v>54914416.939999998</v>
      </c>
      <c r="G37" s="104" t="str">
        <f t="shared" si="1"/>
        <v>0.0%</v>
      </c>
    </row>
    <row r="38" spans="2:7" x14ac:dyDescent="0.25">
      <c r="B38" s="102" t="s">
        <v>280</v>
      </c>
      <c r="C38" s="103">
        <v>43183012</v>
      </c>
      <c r="D38" s="103">
        <v>0</v>
      </c>
      <c r="E38" s="103">
        <v>0</v>
      </c>
      <c r="F38" s="103">
        <f t="shared" si="0"/>
        <v>0</v>
      </c>
      <c r="G38" s="104" t="str">
        <f t="shared" si="1"/>
        <v>0.0%</v>
      </c>
    </row>
    <row r="39" spans="2:7" x14ac:dyDescent="0.25">
      <c r="B39" s="102" t="s">
        <v>281</v>
      </c>
      <c r="C39" s="103">
        <v>6453123</v>
      </c>
      <c r="D39" s="103">
        <v>0</v>
      </c>
      <c r="E39" s="103">
        <v>0</v>
      </c>
      <c r="F39" s="103">
        <f t="shared" si="0"/>
        <v>0</v>
      </c>
      <c r="G39" s="104" t="str">
        <f t="shared" si="1"/>
        <v>0.0%</v>
      </c>
    </row>
    <row r="40" spans="2:7" x14ac:dyDescent="0.25">
      <c r="B40" s="102" t="s">
        <v>287</v>
      </c>
      <c r="C40" s="103">
        <v>76999249</v>
      </c>
      <c r="D40" s="103">
        <v>8015675.71</v>
      </c>
      <c r="E40" s="103">
        <v>0</v>
      </c>
      <c r="F40" s="103">
        <f t="shared" si="0"/>
        <v>-8015675.71</v>
      </c>
      <c r="G40" s="104">
        <f t="shared" si="1"/>
        <v>-1</v>
      </c>
    </row>
    <row r="41" spans="2:7" x14ac:dyDescent="0.25">
      <c r="B41" s="102" t="s">
        <v>282</v>
      </c>
      <c r="C41" s="103">
        <v>749089</v>
      </c>
      <c r="D41" s="103">
        <v>0</v>
      </c>
      <c r="E41" s="103">
        <v>0</v>
      </c>
      <c r="F41" s="103">
        <f t="shared" si="0"/>
        <v>0</v>
      </c>
      <c r="G41" s="104" t="str">
        <f t="shared" si="1"/>
        <v>0.0%</v>
      </c>
    </row>
    <row r="42" spans="2:7" x14ac:dyDescent="0.25">
      <c r="B42" s="102" t="s">
        <v>283</v>
      </c>
      <c r="C42" s="103">
        <v>147743783</v>
      </c>
      <c r="D42" s="103">
        <v>21250379.689999998</v>
      </c>
      <c r="E42" s="103">
        <v>12223212.359999999</v>
      </c>
      <c r="F42" s="103">
        <f t="shared" si="0"/>
        <v>-9027167.3299999982</v>
      </c>
      <c r="G42" s="104">
        <f t="shared" si="1"/>
        <v>-0.42480028412141746</v>
      </c>
    </row>
    <row r="43" spans="2:7" x14ac:dyDescent="0.25">
      <c r="B43" s="99" t="s">
        <v>293</v>
      </c>
      <c r="C43" s="100">
        <v>285918584</v>
      </c>
      <c r="D43" s="100">
        <v>3000000</v>
      </c>
      <c r="E43" s="100">
        <v>11681014.5</v>
      </c>
      <c r="F43" s="100">
        <f t="shared" si="0"/>
        <v>8681014.5</v>
      </c>
      <c r="G43" s="101">
        <f t="shared" si="1"/>
        <v>2.8936715</v>
      </c>
    </row>
    <row r="44" spans="2:7" x14ac:dyDescent="0.25">
      <c r="B44" s="102" t="s">
        <v>279</v>
      </c>
      <c r="C44" s="103">
        <v>0</v>
      </c>
      <c r="D44" s="103">
        <v>3000000</v>
      </c>
      <c r="E44" s="103">
        <v>0</v>
      </c>
      <c r="F44" s="103">
        <f t="shared" si="0"/>
        <v>-3000000</v>
      </c>
      <c r="G44" s="104">
        <f t="shared" si="1"/>
        <v>-1</v>
      </c>
    </row>
    <row r="45" spans="2:7" x14ac:dyDescent="0.25">
      <c r="B45" s="102" t="s">
        <v>283</v>
      </c>
      <c r="C45" s="103">
        <v>285918584</v>
      </c>
      <c r="D45" s="103">
        <v>0</v>
      </c>
      <c r="E45" s="103">
        <v>11681014.5</v>
      </c>
      <c r="F45" s="103">
        <f t="shared" si="0"/>
        <v>11681014.5</v>
      </c>
      <c r="G45" s="104" t="str">
        <f t="shared" si="1"/>
        <v>0.0%</v>
      </c>
    </row>
    <row r="46" spans="2:7" x14ac:dyDescent="0.25">
      <c r="B46" s="99" t="s">
        <v>294</v>
      </c>
      <c r="C46" s="100">
        <v>72214264</v>
      </c>
      <c r="D46" s="100">
        <v>15067165.050000001</v>
      </c>
      <c r="E46" s="100">
        <v>0</v>
      </c>
      <c r="F46" s="100">
        <f t="shared" si="0"/>
        <v>-15067165.050000001</v>
      </c>
      <c r="G46" s="101">
        <f t="shared" si="1"/>
        <v>-1</v>
      </c>
    </row>
    <row r="47" spans="2:7" x14ac:dyDescent="0.25">
      <c r="B47" s="102" t="s">
        <v>279</v>
      </c>
      <c r="C47" s="103">
        <v>0</v>
      </c>
      <c r="D47" s="103">
        <v>10000000</v>
      </c>
      <c r="E47" s="103">
        <v>0</v>
      </c>
      <c r="F47" s="103">
        <f t="shared" si="0"/>
        <v>-10000000</v>
      </c>
      <c r="G47" s="104">
        <f t="shared" si="1"/>
        <v>-1</v>
      </c>
    </row>
    <row r="48" spans="2:7" x14ac:dyDescent="0.25">
      <c r="B48" s="102" t="s">
        <v>281</v>
      </c>
      <c r="C48" s="103">
        <v>9582415</v>
      </c>
      <c r="D48" s="103">
        <v>0</v>
      </c>
      <c r="E48" s="103">
        <v>0</v>
      </c>
      <c r="F48" s="103">
        <f t="shared" si="0"/>
        <v>0</v>
      </c>
      <c r="G48" s="104" t="str">
        <f t="shared" si="1"/>
        <v>0.0%</v>
      </c>
    </row>
    <row r="49" spans="2:7" x14ac:dyDescent="0.25">
      <c r="B49" s="102" t="s">
        <v>282</v>
      </c>
      <c r="C49" s="103">
        <v>16613202</v>
      </c>
      <c r="D49" s="103">
        <v>0</v>
      </c>
      <c r="E49" s="103">
        <v>0</v>
      </c>
      <c r="F49" s="103">
        <f t="shared" si="0"/>
        <v>0</v>
      </c>
      <c r="G49" s="104" t="str">
        <f t="shared" si="1"/>
        <v>0.0%</v>
      </c>
    </row>
    <row r="50" spans="2:7" x14ac:dyDescent="0.25">
      <c r="B50" s="102" t="s">
        <v>283</v>
      </c>
      <c r="C50" s="103">
        <v>46018647</v>
      </c>
      <c r="D50" s="103">
        <v>5067165.0500000007</v>
      </c>
      <c r="E50" s="103">
        <v>0</v>
      </c>
      <c r="F50" s="103">
        <f t="shared" si="0"/>
        <v>-5067165.0500000007</v>
      </c>
      <c r="G50" s="104">
        <f t="shared" si="1"/>
        <v>-1</v>
      </c>
    </row>
    <row r="51" spans="2:7" x14ac:dyDescent="0.25">
      <c r="B51" s="96" t="s">
        <v>295</v>
      </c>
      <c r="C51" s="97">
        <v>2929322972</v>
      </c>
      <c r="D51" s="97">
        <v>472663600.58999997</v>
      </c>
      <c r="E51" s="97">
        <v>407002096.73999995</v>
      </c>
      <c r="F51" s="97">
        <f t="shared" si="0"/>
        <v>-65661503.850000024</v>
      </c>
      <c r="G51" s="98">
        <f t="shared" si="1"/>
        <v>-0.13891804608613478</v>
      </c>
    </row>
    <row r="52" spans="2:7" x14ac:dyDescent="0.25">
      <c r="B52" s="99" t="s">
        <v>296</v>
      </c>
      <c r="C52" s="100">
        <v>1414803954</v>
      </c>
      <c r="D52" s="100">
        <v>137786878.13</v>
      </c>
      <c r="E52" s="100">
        <v>397742929.10999995</v>
      </c>
      <c r="F52" s="100">
        <f t="shared" si="0"/>
        <v>259956050.97999996</v>
      </c>
      <c r="G52" s="101">
        <f t="shared" si="1"/>
        <v>1.8866531741486665</v>
      </c>
    </row>
    <row r="53" spans="2:7" x14ac:dyDescent="0.25">
      <c r="B53" s="102" t="s">
        <v>286</v>
      </c>
      <c r="C53" s="103">
        <v>39383951</v>
      </c>
      <c r="D53" s="103">
        <v>7171064.2800000003</v>
      </c>
      <c r="E53" s="103">
        <v>0</v>
      </c>
      <c r="F53" s="103">
        <f t="shared" si="0"/>
        <v>-7171064.2800000003</v>
      </c>
      <c r="G53" s="104">
        <f t="shared" si="1"/>
        <v>-1</v>
      </c>
    </row>
    <row r="54" spans="2:7" x14ac:dyDescent="0.25">
      <c r="B54" s="102" t="s">
        <v>279</v>
      </c>
      <c r="C54" s="103">
        <v>194358689</v>
      </c>
      <c r="D54" s="103">
        <v>84245344.950000003</v>
      </c>
      <c r="E54" s="103">
        <v>21500000</v>
      </c>
      <c r="F54" s="103">
        <f t="shared" si="0"/>
        <v>-62745344.950000003</v>
      </c>
      <c r="G54" s="104">
        <f t="shared" si="1"/>
        <v>-0.74479302075669174</v>
      </c>
    </row>
    <row r="55" spans="2:7" x14ac:dyDescent="0.25">
      <c r="B55" s="102" t="s">
        <v>280</v>
      </c>
      <c r="C55" s="103">
        <v>53360098</v>
      </c>
      <c r="D55" s="103">
        <v>0</v>
      </c>
      <c r="E55" s="103">
        <v>0</v>
      </c>
      <c r="F55" s="103">
        <f t="shared" si="0"/>
        <v>0</v>
      </c>
      <c r="G55" s="104" t="str">
        <f t="shared" si="1"/>
        <v>0.0%</v>
      </c>
    </row>
    <row r="56" spans="2:7" x14ac:dyDescent="0.25">
      <c r="B56" s="102" t="s">
        <v>281</v>
      </c>
      <c r="C56" s="103">
        <v>237793529</v>
      </c>
      <c r="D56" s="103">
        <v>0</v>
      </c>
      <c r="E56" s="103">
        <v>36970094.32</v>
      </c>
      <c r="F56" s="103">
        <f t="shared" si="0"/>
        <v>36970094.32</v>
      </c>
      <c r="G56" s="104" t="str">
        <f t="shared" si="1"/>
        <v>0.0%</v>
      </c>
    </row>
    <row r="57" spans="2:7" x14ac:dyDescent="0.25">
      <c r="B57" s="102" t="s">
        <v>287</v>
      </c>
      <c r="C57" s="103">
        <v>817826522</v>
      </c>
      <c r="D57" s="103">
        <v>33220000</v>
      </c>
      <c r="E57" s="103">
        <v>337232788.39999998</v>
      </c>
      <c r="F57" s="103">
        <f t="shared" si="0"/>
        <v>304012788.39999998</v>
      </c>
      <c r="G57" s="104">
        <f t="shared" si="1"/>
        <v>9.1514987477423233</v>
      </c>
    </row>
    <row r="58" spans="2:7" x14ac:dyDescent="0.25">
      <c r="B58" s="102" t="s">
        <v>282</v>
      </c>
      <c r="C58" s="103">
        <v>6906676</v>
      </c>
      <c r="D58" s="103">
        <v>0</v>
      </c>
      <c r="E58" s="103">
        <v>0</v>
      </c>
      <c r="F58" s="103">
        <f t="shared" si="0"/>
        <v>0</v>
      </c>
      <c r="G58" s="104" t="str">
        <f t="shared" si="1"/>
        <v>0.0%</v>
      </c>
    </row>
    <row r="59" spans="2:7" x14ac:dyDescent="0.25">
      <c r="B59" s="102" t="s">
        <v>283</v>
      </c>
      <c r="C59" s="103">
        <v>65174489</v>
      </c>
      <c r="D59" s="103">
        <v>13150468.9</v>
      </c>
      <c r="E59" s="103">
        <v>2040046.39</v>
      </c>
      <c r="F59" s="103">
        <f t="shared" si="0"/>
        <v>-11110422.51</v>
      </c>
      <c r="G59" s="104">
        <f t="shared" si="1"/>
        <v>-0.84486892402749225</v>
      </c>
    </row>
    <row r="60" spans="2:7" x14ac:dyDescent="0.25">
      <c r="B60" s="99" t="s">
        <v>297</v>
      </c>
      <c r="C60" s="100">
        <v>989650540</v>
      </c>
      <c r="D60" s="100">
        <v>294209387.64000005</v>
      </c>
      <c r="E60" s="100">
        <v>3450560.82</v>
      </c>
      <c r="F60" s="100">
        <f t="shared" si="0"/>
        <v>-290758826.82000005</v>
      </c>
      <c r="G60" s="101">
        <f t="shared" si="1"/>
        <v>-0.98827175146354551</v>
      </c>
    </row>
    <row r="61" spans="2:7" x14ac:dyDescent="0.25">
      <c r="B61" s="102" t="s">
        <v>279</v>
      </c>
      <c r="C61" s="103">
        <v>715000000</v>
      </c>
      <c r="D61" s="103">
        <v>290396976.92000002</v>
      </c>
      <c r="E61" s="103">
        <v>0</v>
      </c>
      <c r="F61" s="103">
        <f t="shared" si="0"/>
        <v>-290396976.92000002</v>
      </c>
      <c r="G61" s="104">
        <f t="shared" si="1"/>
        <v>-1</v>
      </c>
    </row>
    <row r="62" spans="2:7" x14ac:dyDescent="0.25">
      <c r="B62" s="102" t="s">
        <v>280</v>
      </c>
      <c r="C62" s="103">
        <v>6867669</v>
      </c>
      <c r="D62" s="103">
        <v>0</v>
      </c>
      <c r="E62" s="103">
        <v>0</v>
      </c>
      <c r="F62" s="103">
        <f t="shared" si="0"/>
        <v>0</v>
      </c>
      <c r="G62" s="104" t="str">
        <f t="shared" si="1"/>
        <v>0.0%</v>
      </c>
    </row>
    <row r="63" spans="2:7" x14ac:dyDescent="0.25">
      <c r="B63" s="102" t="s">
        <v>281</v>
      </c>
      <c r="C63" s="103">
        <v>221707859</v>
      </c>
      <c r="D63" s="103">
        <v>0</v>
      </c>
      <c r="E63" s="103">
        <v>0</v>
      </c>
      <c r="F63" s="103">
        <f t="shared" si="0"/>
        <v>0</v>
      </c>
      <c r="G63" s="104" t="str">
        <f t="shared" si="1"/>
        <v>0.0%</v>
      </c>
    </row>
    <row r="64" spans="2:7" x14ac:dyDescent="0.25">
      <c r="B64" s="102" t="s">
        <v>282</v>
      </c>
      <c r="C64" s="103">
        <v>12597926</v>
      </c>
      <c r="D64" s="103">
        <v>0</v>
      </c>
      <c r="E64" s="103">
        <v>0</v>
      </c>
      <c r="F64" s="103">
        <f t="shared" si="0"/>
        <v>0</v>
      </c>
      <c r="G64" s="104" t="str">
        <f t="shared" si="1"/>
        <v>0.0%</v>
      </c>
    </row>
    <row r="65" spans="2:7" x14ac:dyDescent="0.25">
      <c r="B65" s="102" t="s">
        <v>283</v>
      </c>
      <c r="C65" s="103">
        <v>33477086</v>
      </c>
      <c r="D65" s="103">
        <v>3812410.7199999997</v>
      </c>
      <c r="E65" s="103">
        <v>3450560.82</v>
      </c>
      <c r="F65" s="103">
        <f t="shared" si="0"/>
        <v>-361849.89999999991</v>
      </c>
      <c r="G65" s="104">
        <f t="shared" si="1"/>
        <v>-9.4913671840687705E-2</v>
      </c>
    </row>
    <row r="66" spans="2:7" x14ac:dyDescent="0.25">
      <c r="B66" s="99" t="s">
        <v>298</v>
      </c>
      <c r="C66" s="100">
        <v>266283091</v>
      </c>
      <c r="D66" s="100">
        <v>3458455.7800000003</v>
      </c>
      <c r="E66" s="100">
        <v>715530.08</v>
      </c>
      <c r="F66" s="100">
        <f t="shared" si="0"/>
        <v>-2742925.7</v>
      </c>
      <c r="G66" s="101">
        <f t="shared" si="1"/>
        <v>-0.79310706120984431</v>
      </c>
    </row>
    <row r="67" spans="2:7" x14ac:dyDescent="0.25">
      <c r="B67" s="102" t="s">
        <v>279</v>
      </c>
      <c r="C67" s="103">
        <v>234687907</v>
      </c>
      <c r="D67" s="103">
        <v>3000000</v>
      </c>
      <c r="E67" s="103">
        <v>715530.08</v>
      </c>
      <c r="F67" s="103">
        <f t="shared" si="0"/>
        <v>-2284469.92</v>
      </c>
      <c r="G67" s="104">
        <f t="shared" si="1"/>
        <v>-0.76148997333333335</v>
      </c>
    </row>
    <row r="68" spans="2:7" x14ac:dyDescent="0.25">
      <c r="B68" s="102" t="s">
        <v>283</v>
      </c>
      <c r="C68" s="103">
        <v>31595184</v>
      </c>
      <c r="D68" s="103">
        <v>458455.78</v>
      </c>
      <c r="E68" s="103">
        <v>0</v>
      </c>
      <c r="F68" s="103">
        <f t="shared" si="0"/>
        <v>-458455.78</v>
      </c>
      <c r="G68" s="104">
        <f t="shared" si="1"/>
        <v>-1</v>
      </c>
    </row>
    <row r="69" spans="2:7" x14ac:dyDescent="0.25">
      <c r="B69" s="99" t="s">
        <v>299</v>
      </c>
      <c r="C69" s="100">
        <v>258585387</v>
      </c>
      <c r="D69" s="100">
        <v>37208879.040000007</v>
      </c>
      <c r="E69" s="100">
        <v>5093076.7300000004</v>
      </c>
      <c r="F69" s="100">
        <f t="shared" si="0"/>
        <v>-32115802.310000006</v>
      </c>
      <c r="G69" s="101">
        <f t="shared" si="1"/>
        <v>-0.86312200578456344</v>
      </c>
    </row>
    <row r="70" spans="2:7" x14ac:dyDescent="0.25">
      <c r="B70" s="102" t="s">
        <v>278</v>
      </c>
      <c r="C70" s="103">
        <v>27279910</v>
      </c>
      <c r="D70" s="103">
        <v>0</v>
      </c>
      <c r="E70" s="103">
        <v>0</v>
      </c>
      <c r="F70" s="103">
        <f t="shared" si="0"/>
        <v>0</v>
      </c>
      <c r="G70" s="104" t="str">
        <f t="shared" si="1"/>
        <v>0.0%</v>
      </c>
    </row>
    <row r="71" spans="2:7" x14ac:dyDescent="0.25">
      <c r="B71" s="102" t="s">
        <v>279</v>
      </c>
      <c r="C71" s="103">
        <v>75000000</v>
      </c>
      <c r="D71" s="103">
        <v>16150844.27</v>
      </c>
      <c r="E71" s="103">
        <v>0</v>
      </c>
      <c r="F71" s="103">
        <f t="shared" si="0"/>
        <v>-16150844.27</v>
      </c>
      <c r="G71" s="104">
        <f t="shared" si="1"/>
        <v>-1</v>
      </c>
    </row>
    <row r="72" spans="2:7" x14ac:dyDescent="0.25">
      <c r="B72" s="102" t="s">
        <v>280</v>
      </c>
      <c r="C72" s="103">
        <v>95566881</v>
      </c>
      <c r="D72" s="103">
        <v>0</v>
      </c>
      <c r="E72" s="103">
        <v>0</v>
      </c>
      <c r="F72" s="103">
        <f t="shared" ref="F72:F135" si="2">E72-D72</f>
        <v>0</v>
      </c>
      <c r="G72" s="104" t="str">
        <f t="shared" ref="G72:G135" si="3">IFERROR(F72/D72,"0.0%")</f>
        <v>0.0%</v>
      </c>
    </row>
    <row r="73" spans="2:7" x14ac:dyDescent="0.25">
      <c r="B73" s="102" t="s">
        <v>287</v>
      </c>
      <c r="C73" s="103">
        <v>20000000</v>
      </c>
      <c r="D73" s="103">
        <v>0</v>
      </c>
      <c r="E73" s="103">
        <v>0</v>
      </c>
      <c r="F73" s="103">
        <f t="shared" si="2"/>
        <v>0</v>
      </c>
      <c r="G73" s="104" t="str">
        <f t="shared" si="3"/>
        <v>0.0%</v>
      </c>
    </row>
    <row r="74" spans="2:7" x14ac:dyDescent="0.25">
      <c r="B74" s="102" t="s">
        <v>283</v>
      </c>
      <c r="C74" s="103">
        <v>40738596</v>
      </c>
      <c r="D74" s="103">
        <v>21058034.770000003</v>
      </c>
      <c r="E74" s="103">
        <v>5093076.7300000004</v>
      </c>
      <c r="F74" s="103">
        <f t="shared" si="2"/>
        <v>-15964958.040000003</v>
      </c>
      <c r="G74" s="104">
        <f t="shared" si="3"/>
        <v>-0.75814092883654216</v>
      </c>
    </row>
    <row r="75" spans="2:7" x14ac:dyDescent="0.25">
      <c r="B75" s="96" t="s">
        <v>300</v>
      </c>
      <c r="C75" s="97">
        <v>7439472929</v>
      </c>
      <c r="D75" s="97">
        <v>167373897.46000001</v>
      </c>
      <c r="E75" s="97">
        <v>321971388.26000005</v>
      </c>
      <c r="F75" s="97">
        <f t="shared" si="2"/>
        <v>154597490.80000004</v>
      </c>
      <c r="G75" s="98">
        <f t="shared" si="3"/>
        <v>0.92366547679244104</v>
      </c>
    </row>
    <row r="76" spans="2:7" x14ac:dyDescent="0.25">
      <c r="B76" s="99" t="s">
        <v>301</v>
      </c>
      <c r="C76" s="100">
        <v>2687131713</v>
      </c>
      <c r="D76" s="100">
        <v>119223433.59</v>
      </c>
      <c r="E76" s="100">
        <v>44812115.240000002</v>
      </c>
      <c r="F76" s="100">
        <f t="shared" si="2"/>
        <v>-74411318.349999994</v>
      </c>
      <c r="G76" s="101">
        <f t="shared" si="3"/>
        <v>-0.62413332773064278</v>
      </c>
    </row>
    <row r="77" spans="2:7" x14ac:dyDescent="0.25">
      <c r="B77" s="102" t="s">
        <v>302</v>
      </c>
      <c r="C77" s="103">
        <v>2550000000</v>
      </c>
      <c r="D77" s="103">
        <v>0</v>
      </c>
      <c r="E77" s="103">
        <v>4291816.76</v>
      </c>
      <c r="F77" s="103">
        <f t="shared" si="2"/>
        <v>4291816.76</v>
      </c>
      <c r="G77" s="104" t="str">
        <f t="shared" si="3"/>
        <v>0.0%</v>
      </c>
    </row>
    <row r="78" spans="2:7" x14ac:dyDescent="0.25">
      <c r="B78" s="102" t="s">
        <v>303</v>
      </c>
      <c r="C78" s="103">
        <v>0</v>
      </c>
      <c r="D78" s="103">
        <v>0</v>
      </c>
      <c r="E78" s="103">
        <v>0</v>
      </c>
      <c r="F78" s="103">
        <f t="shared" si="2"/>
        <v>0</v>
      </c>
      <c r="G78" s="104" t="str">
        <f t="shared" si="3"/>
        <v>0.0%</v>
      </c>
    </row>
    <row r="79" spans="2:7" x14ac:dyDescent="0.25">
      <c r="B79" s="102" t="s">
        <v>279</v>
      </c>
      <c r="C79" s="103">
        <v>0</v>
      </c>
      <c r="D79" s="103">
        <v>39734919.689999998</v>
      </c>
      <c r="E79" s="103">
        <v>0</v>
      </c>
      <c r="F79" s="103">
        <f t="shared" si="2"/>
        <v>-39734919.689999998</v>
      </c>
      <c r="G79" s="104">
        <f t="shared" si="3"/>
        <v>-1</v>
      </c>
    </row>
    <row r="80" spans="2:7" x14ac:dyDescent="0.25">
      <c r="B80" s="102" t="s">
        <v>287</v>
      </c>
      <c r="C80" s="103">
        <v>110195456</v>
      </c>
      <c r="D80" s="103">
        <v>79488513.900000006</v>
      </c>
      <c r="E80" s="103">
        <v>34965887.590000004</v>
      </c>
      <c r="F80" s="103">
        <f t="shared" si="2"/>
        <v>-44522626.310000002</v>
      </c>
      <c r="G80" s="104">
        <f t="shared" si="3"/>
        <v>-0.5601139601881524</v>
      </c>
    </row>
    <row r="81" spans="2:7" x14ac:dyDescent="0.25">
      <c r="B81" s="102" t="s">
        <v>282</v>
      </c>
      <c r="C81" s="103">
        <v>2221823</v>
      </c>
      <c r="D81" s="103">
        <v>0</v>
      </c>
      <c r="E81" s="103">
        <v>0</v>
      </c>
      <c r="F81" s="103">
        <f t="shared" si="2"/>
        <v>0</v>
      </c>
      <c r="G81" s="104" t="str">
        <f t="shared" si="3"/>
        <v>0.0%</v>
      </c>
    </row>
    <row r="82" spans="2:7" x14ac:dyDescent="0.25">
      <c r="B82" s="102" t="s">
        <v>283</v>
      </c>
      <c r="C82" s="103">
        <v>24714434</v>
      </c>
      <c r="D82" s="103">
        <v>0</v>
      </c>
      <c r="E82" s="103">
        <v>5554410.8900000006</v>
      </c>
      <c r="F82" s="103">
        <f t="shared" si="2"/>
        <v>5554410.8900000006</v>
      </c>
      <c r="G82" s="104" t="str">
        <f t="shared" si="3"/>
        <v>0.0%</v>
      </c>
    </row>
    <row r="83" spans="2:7" x14ac:dyDescent="0.25">
      <c r="B83" s="99" t="s">
        <v>304</v>
      </c>
      <c r="C83" s="100">
        <v>3902570017</v>
      </c>
      <c r="D83" s="100">
        <v>23578249.100000001</v>
      </c>
      <c r="E83" s="100">
        <v>227430729.76999998</v>
      </c>
      <c r="F83" s="100">
        <f t="shared" si="2"/>
        <v>203852480.66999999</v>
      </c>
      <c r="G83" s="101">
        <f t="shared" si="3"/>
        <v>8.6457853509572082</v>
      </c>
    </row>
    <row r="84" spans="2:7" x14ac:dyDescent="0.25">
      <c r="B84" s="102" t="s">
        <v>302</v>
      </c>
      <c r="C84" s="103">
        <v>900000000</v>
      </c>
      <c r="D84" s="103">
        <v>0</v>
      </c>
      <c r="E84" s="103">
        <v>138396224</v>
      </c>
      <c r="F84" s="103">
        <f t="shared" si="2"/>
        <v>138396224</v>
      </c>
      <c r="G84" s="104" t="str">
        <f t="shared" si="3"/>
        <v>0.0%</v>
      </c>
    </row>
    <row r="85" spans="2:7" x14ac:dyDescent="0.25">
      <c r="B85" s="102" t="s">
        <v>278</v>
      </c>
      <c r="C85" s="103">
        <v>21255924</v>
      </c>
      <c r="D85" s="103">
        <v>0</v>
      </c>
      <c r="E85" s="103">
        <v>0</v>
      </c>
      <c r="F85" s="103">
        <f t="shared" si="2"/>
        <v>0</v>
      </c>
      <c r="G85" s="104" t="str">
        <f t="shared" si="3"/>
        <v>0.0%</v>
      </c>
    </row>
    <row r="86" spans="2:7" x14ac:dyDescent="0.25">
      <c r="B86" s="102" t="s">
        <v>279</v>
      </c>
      <c r="C86" s="103">
        <v>2804039490</v>
      </c>
      <c r="D86" s="103">
        <v>22450654.77</v>
      </c>
      <c r="E86" s="103">
        <v>1717091.54</v>
      </c>
      <c r="F86" s="103">
        <f t="shared" si="2"/>
        <v>-20733563.23</v>
      </c>
      <c r="G86" s="104">
        <f t="shared" si="3"/>
        <v>-0.92351708413001443</v>
      </c>
    </row>
    <row r="87" spans="2:7" x14ac:dyDescent="0.25">
      <c r="B87" s="102" t="s">
        <v>281</v>
      </c>
      <c r="C87" s="103">
        <v>13967116</v>
      </c>
      <c r="D87" s="103">
        <v>0</v>
      </c>
      <c r="E87" s="103">
        <v>0</v>
      </c>
      <c r="F87" s="103">
        <f t="shared" si="2"/>
        <v>0</v>
      </c>
      <c r="G87" s="104" t="str">
        <f t="shared" si="3"/>
        <v>0.0%</v>
      </c>
    </row>
    <row r="88" spans="2:7" x14ac:dyDescent="0.25">
      <c r="B88" s="102" t="s">
        <v>287</v>
      </c>
      <c r="C88" s="103">
        <v>124911080</v>
      </c>
      <c r="D88" s="103">
        <v>0</v>
      </c>
      <c r="E88" s="103">
        <v>87317414.230000004</v>
      </c>
      <c r="F88" s="103">
        <f t="shared" si="2"/>
        <v>87317414.230000004</v>
      </c>
      <c r="G88" s="104" t="str">
        <f t="shared" si="3"/>
        <v>0.0%</v>
      </c>
    </row>
    <row r="89" spans="2:7" x14ac:dyDescent="0.25">
      <c r="B89" s="102" t="s">
        <v>283</v>
      </c>
      <c r="C89" s="103">
        <v>38396407</v>
      </c>
      <c r="D89" s="103">
        <v>1127594.33</v>
      </c>
      <c r="E89" s="103">
        <v>0</v>
      </c>
      <c r="F89" s="103">
        <f t="shared" si="2"/>
        <v>-1127594.33</v>
      </c>
      <c r="G89" s="104">
        <f t="shared" si="3"/>
        <v>-1</v>
      </c>
    </row>
    <row r="90" spans="2:7" x14ac:dyDescent="0.25">
      <c r="B90" s="99" t="s">
        <v>305</v>
      </c>
      <c r="C90" s="100">
        <v>196818803</v>
      </c>
      <c r="D90" s="100">
        <v>10000000</v>
      </c>
      <c r="E90" s="100">
        <v>6293681.8700000001</v>
      </c>
      <c r="F90" s="100">
        <f t="shared" si="2"/>
        <v>-3706318.13</v>
      </c>
      <c r="G90" s="101">
        <f t="shared" si="3"/>
        <v>-0.37063181299999998</v>
      </c>
    </row>
    <row r="91" spans="2:7" x14ac:dyDescent="0.25">
      <c r="B91" s="102" t="s">
        <v>279</v>
      </c>
      <c r="C91" s="103">
        <v>0</v>
      </c>
      <c r="D91" s="103">
        <v>10000000</v>
      </c>
      <c r="E91" s="103">
        <v>0</v>
      </c>
      <c r="F91" s="103">
        <f t="shared" si="2"/>
        <v>-10000000</v>
      </c>
      <c r="G91" s="104">
        <f t="shared" si="3"/>
        <v>-1</v>
      </c>
    </row>
    <row r="92" spans="2:7" x14ac:dyDescent="0.25">
      <c r="B92" s="102" t="s">
        <v>283</v>
      </c>
      <c r="C92" s="103">
        <v>191875183</v>
      </c>
      <c r="D92" s="103">
        <v>0</v>
      </c>
      <c r="E92" s="103">
        <v>6293681.8700000001</v>
      </c>
      <c r="F92" s="103">
        <f t="shared" si="2"/>
        <v>6293681.8700000001</v>
      </c>
      <c r="G92" s="104" t="str">
        <f t="shared" si="3"/>
        <v>0.0%</v>
      </c>
    </row>
    <row r="93" spans="2:7" x14ac:dyDescent="0.25">
      <c r="B93" s="102" t="s">
        <v>289</v>
      </c>
      <c r="C93" s="103">
        <v>4943620</v>
      </c>
      <c r="D93" s="103">
        <v>0</v>
      </c>
      <c r="E93" s="103">
        <v>0</v>
      </c>
      <c r="F93" s="103">
        <f t="shared" si="2"/>
        <v>0</v>
      </c>
      <c r="G93" s="104" t="str">
        <f t="shared" si="3"/>
        <v>0.0%</v>
      </c>
    </row>
    <row r="94" spans="2:7" x14ac:dyDescent="0.25">
      <c r="B94" s="102" t="s">
        <v>306</v>
      </c>
      <c r="C94" s="103">
        <v>642352396</v>
      </c>
      <c r="D94" s="103">
        <v>14496057.370000001</v>
      </c>
      <c r="E94" s="103">
        <v>43354088.379999995</v>
      </c>
      <c r="F94" s="103">
        <f t="shared" si="2"/>
        <v>28858031.009999994</v>
      </c>
      <c r="G94" s="104">
        <f t="shared" si="3"/>
        <v>1.9907503311709087</v>
      </c>
    </row>
    <row r="95" spans="2:7" x14ac:dyDescent="0.25">
      <c r="B95" s="102" t="s">
        <v>279</v>
      </c>
      <c r="C95" s="103">
        <v>436845749</v>
      </c>
      <c r="D95" s="103">
        <v>0</v>
      </c>
      <c r="E95" s="103">
        <v>4605492.16</v>
      </c>
      <c r="F95" s="103">
        <f t="shared" si="2"/>
        <v>4605492.16</v>
      </c>
      <c r="G95" s="104" t="str">
        <f t="shared" si="3"/>
        <v>0.0%</v>
      </c>
    </row>
    <row r="96" spans="2:7" x14ac:dyDescent="0.25">
      <c r="B96" s="102" t="s">
        <v>287</v>
      </c>
      <c r="C96" s="103">
        <v>158764142</v>
      </c>
      <c r="D96" s="103">
        <v>5205708.4800000004</v>
      </c>
      <c r="E96" s="103">
        <v>27398622.91</v>
      </c>
      <c r="F96" s="103">
        <f t="shared" si="2"/>
        <v>22192914.43</v>
      </c>
      <c r="G96" s="104">
        <f t="shared" si="3"/>
        <v>4.2631880973096665</v>
      </c>
    </row>
    <row r="97" spans="2:7" x14ac:dyDescent="0.25">
      <c r="B97" s="102" t="s">
        <v>283</v>
      </c>
      <c r="C97" s="103">
        <v>46742505</v>
      </c>
      <c r="D97" s="103">
        <v>9290348.8900000006</v>
      </c>
      <c r="E97" s="103">
        <v>11349973.309999999</v>
      </c>
      <c r="F97" s="103">
        <f t="shared" si="2"/>
        <v>2059624.4199999981</v>
      </c>
      <c r="G97" s="104">
        <f t="shared" si="3"/>
        <v>0.22169505627683675</v>
      </c>
    </row>
    <row r="98" spans="2:7" x14ac:dyDescent="0.25">
      <c r="B98" s="99" t="s">
        <v>290</v>
      </c>
      <c r="C98" s="100">
        <v>10600000</v>
      </c>
      <c r="D98" s="100">
        <v>76157.399999999994</v>
      </c>
      <c r="E98" s="100">
        <v>80773</v>
      </c>
      <c r="F98" s="100">
        <f t="shared" si="2"/>
        <v>4615.6000000000058</v>
      </c>
      <c r="G98" s="101">
        <f t="shared" si="3"/>
        <v>6.0606060606060684E-2</v>
      </c>
    </row>
    <row r="99" spans="2:7" x14ac:dyDescent="0.25">
      <c r="B99" s="102" t="s">
        <v>278</v>
      </c>
      <c r="C99" s="103">
        <v>10600000</v>
      </c>
      <c r="D99" s="103">
        <v>76157.399999999994</v>
      </c>
      <c r="E99" s="103">
        <v>80773</v>
      </c>
      <c r="F99" s="103">
        <f t="shared" si="2"/>
        <v>4615.6000000000058</v>
      </c>
      <c r="G99" s="104">
        <f t="shared" si="3"/>
        <v>6.0606060606060684E-2</v>
      </c>
    </row>
    <row r="100" spans="2:7" x14ac:dyDescent="0.25">
      <c r="B100" s="96" t="s">
        <v>307</v>
      </c>
      <c r="C100" s="97">
        <v>4646643703</v>
      </c>
      <c r="D100" s="97">
        <v>175183725.67000002</v>
      </c>
      <c r="E100" s="97">
        <v>657505509.5</v>
      </c>
      <c r="F100" s="97">
        <f t="shared" si="2"/>
        <v>482321783.82999998</v>
      </c>
      <c r="G100" s="98">
        <f t="shared" si="3"/>
        <v>2.7532339661423069</v>
      </c>
    </row>
    <row r="101" spans="2:7" x14ac:dyDescent="0.25">
      <c r="B101" s="99" t="s">
        <v>308</v>
      </c>
      <c r="C101" s="100">
        <v>2005247299</v>
      </c>
      <c r="D101" s="100">
        <v>40845250.920000002</v>
      </c>
      <c r="E101" s="100">
        <v>289303459.28999996</v>
      </c>
      <c r="F101" s="100">
        <f t="shared" si="2"/>
        <v>248458208.36999995</v>
      </c>
      <c r="G101" s="101">
        <f t="shared" si="3"/>
        <v>6.0829154619868335</v>
      </c>
    </row>
    <row r="102" spans="2:7" x14ac:dyDescent="0.25">
      <c r="B102" s="102" t="s">
        <v>286</v>
      </c>
      <c r="C102" s="103">
        <v>1167998</v>
      </c>
      <c r="D102" s="103">
        <v>0</v>
      </c>
      <c r="E102" s="103">
        <v>0</v>
      </c>
      <c r="F102" s="103">
        <f t="shared" si="2"/>
        <v>0</v>
      </c>
      <c r="G102" s="104" t="str">
        <f t="shared" si="3"/>
        <v>0.0%</v>
      </c>
    </row>
    <row r="103" spans="2:7" x14ac:dyDescent="0.25">
      <c r="B103" s="102" t="s">
        <v>279</v>
      </c>
      <c r="C103" s="103">
        <v>336168381</v>
      </c>
      <c r="D103" s="103">
        <v>20000000</v>
      </c>
      <c r="E103" s="103">
        <v>223721692.31</v>
      </c>
      <c r="F103" s="103">
        <f t="shared" si="2"/>
        <v>203721692.31</v>
      </c>
      <c r="G103" s="104">
        <f t="shared" si="3"/>
        <v>10.1860846155</v>
      </c>
    </row>
    <row r="104" spans="2:7" x14ac:dyDescent="0.25">
      <c r="B104" s="102" t="s">
        <v>280</v>
      </c>
      <c r="C104" s="103">
        <v>1259987317</v>
      </c>
      <c r="D104" s="103">
        <v>10438898.68</v>
      </c>
      <c r="E104" s="103">
        <v>42936135.560000002</v>
      </c>
      <c r="F104" s="103">
        <f t="shared" si="2"/>
        <v>32497236.880000003</v>
      </c>
      <c r="G104" s="104">
        <f t="shared" si="3"/>
        <v>3.113090554491329</v>
      </c>
    </row>
    <row r="105" spans="2:7" x14ac:dyDescent="0.25">
      <c r="B105" s="102" t="s">
        <v>281</v>
      </c>
      <c r="C105" s="103">
        <v>82459838</v>
      </c>
      <c r="D105" s="103">
        <v>0</v>
      </c>
      <c r="E105" s="103">
        <v>0</v>
      </c>
      <c r="F105" s="103">
        <f t="shared" si="2"/>
        <v>0</v>
      </c>
      <c r="G105" s="104" t="str">
        <f t="shared" si="3"/>
        <v>0.0%</v>
      </c>
    </row>
    <row r="106" spans="2:7" x14ac:dyDescent="0.25">
      <c r="B106" s="102" t="s">
        <v>282</v>
      </c>
      <c r="C106" s="103">
        <v>4390720</v>
      </c>
      <c r="D106" s="103">
        <v>0</v>
      </c>
      <c r="E106" s="103">
        <v>3602749.39</v>
      </c>
      <c r="F106" s="103">
        <f t="shared" si="2"/>
        <v>3602749.39</v>
      </c>
      <c r="G106" s="104" t="str">
        <f t="shared" si="3"/>
        <v>0.0%</v>
      </c>
    </row>
    <row r="107" spans="2:7" x14ac:dyDescent="0.25">
      <c r="B107" s="102" t="s">
        <v>283</v>
      </c>
      <c r="C107" s="103">
        <v>321073045</v>
      </c>
      <c r="D107" s="103">
        <v>10406352.24</v>
      </c>
      <c r="E107" s="103">
        <v>19042882.030000001</v>
      </c>
      <c r="F107" s="103">
        <f t="shared" si="2"/>
        <v>8636529.790000001</v>
      </c>
      <c r="G107" s="104">
        <f t="shared" si="3"/>
        <v>0.82992864269987465</v>
      </c>
    </row>
    <row r="108" spans="2:7" x14ac:dyDescent="0.25">
      <c r="B108" s="99" t="s">
        <v>309</v>
      </c>
      <c r="C108" s="100">
        <v>1787798715</v>
      </c>
      <c r="D108" s="100">
        <v>19725577.890000001</v>
      </c>
      <c r="E108" s="100">
        <v>194654588.20000002</v>
      </c>
      <c r="F108" s="100">
        <f t="shared" si="2"/>
        <v>174929010.31</v>
      </c>
      <c r="G108" s="101">
        <f t="shared" si="3"/>
        <v>8.8681310776036284</v>
      </c>
    </row>
    <row r="109" spans="2:7" x14ac:dyDescent="0.25">
      <c r="B109" s="102" t="s">
        <v>303</v>
      </c>
      <c r="C109" s="103">
        <v>15378000</v>
      </c>
      <c r="D109" s="103">
        <v>0</v>
      </c>
      <c r="E109" s="103">
        <v>0</v>
      </c>
      <c r="F109" s="103">
        <f t="shared" si="2"/>
        <v>0</v>
      </c>
      <c r="G109" s="104" t="str">
        <f t="shared" si="3"/>
        <v>0.0%</v>
      </c>
    </row>
    <row r="110" spans="2:7" x14ac:dyDescent="0.25">
      <c r="B110" s="102" t="s">
        <v>279</v>
      </c>
      <c r="C110" s="103">
        <v>1474826954</v>
      </c>
      <c r="D110" s="103">
        <v>19544342.84</v>
      </c>
      <c r="E110" s="103">
        <v>23307341.16</v>
      </c>
      <c r="F110" s="103">
        <f t="shared" si="2"/>
        <v>3762998.3200000003</v>
      </c>
      <c r="G110" s="104">
        <f t="shared" si="3"/>
        <v>0.19253644652091051</v>
      </c>
    </row>
    <row r="111" spans="2:7" x14ac:dyDescent="0.25">
      <c r="B111" s="102" t="s">
        <v>281</v>
      </c>
      <c r="C111" s="103">
        <v>1862974</v>
      </c>
      <c r="D111" s="103">
        <v>0</v>
      </c>
      <c r="E111" s="103">
        <v>712762.92</v>
      </c>
      <c r="F111" s="103">
        <f t="shared" si="2"/>
        <v>712762.92</v>
      </c>
      <c r="G111" s="104" t="str">
        <f t="shared" si="3"/>
        <v>0.0%</v>
      </c>
    </row>
    <row r="112" spans="2:7" x14ac:dyDescent="0.25">
      <c r="B112" s="102" t="s">
        <v>283</v>
      </c>
      <c r="C112" s="103">
        <v>295730787</v>
      </c>
      <c r="D112" s="103">
        <v>181235.05</v>
      </c>
      <c r="E112" s="103">
        <v>170634484.12</v>
      </c>
      <c r="F112" s="103">
        <f t="shared" si="2"/>
        <v>170453249.06999999</v>
      </c>
      <c r="G112" s="104">
        <f t="shared" si="3"/>
        <v>940.50929480804075</v>
      </c>
    </row>
    <row r="113" spans="2:7" x14ac:dyDescent="0.25">
      <c r="B113" s="99" t="s">
        <v>310</v>
      </c>
      <c r="C113" s="100">
        <v>786584488</v>
      </c>
      <c r="D113" s="100">
        <v>87089116.530000001</v>
      </c>
      <c r="E113" s="100">
        <v>173547462.00999999</v>
      </c>
      <c r="F113" s="100">
        <f t="shared" si="2"/>
        <v>86458345.479999989</v>
      </c>
      <c r="G113" s="101">
        <f t="shared" si="3"/>
        <v>0.99275717707180178</v>
      </c>
    </row>
    <row r="114" spans="2:7" x14ac:dyDescent="0.25">
      <c r="B114" s="102" t="s">
        <v>302</v>
      </c>
      <c r="C114" s="103">
        <v>0</v>
      </c>
      <c r="D114" s="103">
        <v>37621553.759999998</v>
      </c>
      <c r="E114" s="103">
        <v>0</v>
      </c>
      <c r="F114" s="103">
        <f t="shared" si="2"/>
        <v>-37621553.759999998</v>
      </c>
      <c r="G114" s="104">
        <f t="shared" si="3"/>
        <v>-1</v>
      </c>
    </row>
    <row r="115" spans="2:7" x14ac:dyDescent="0.25">
      <c r="B115" s="102" t="s">
        <v>279</v>
      </c>
      <c r="C115" s="103">
        <v>164932800</v>
      </c>
      <c r="D115" s="103">
        <v>13138166.59</v>
      </c>
      <c r="E115" s="103">
        <v>81075553.510000005</v>
      </c>
      <c r="F115" s="103">
        <f t="shared" si="2"/>
        <v>67937386.920000002</v>
      </c>
      <c r="G115" s="104">
        <f t="shared" si="3"/>
        <v>5.1709944804406689</v>
      </c>
    </row>
    <row r="116" spans="2:7" x14ac:dyDescent="0.25">
      <c r="B116" s="102" t="s">
        <v>280</v>
      </c>
      <c r="C116" s="103">
        <v>21288889</v>
      </c>
      <c r="D116" s="103">
        <v>0</v>
      </c>
      <c r="E116" s="103">
        <v>0</v>
      </c>
      <c r="F116" s="103">
        <f t="shared" si="2"/>
        <v>0</v>
      </c>
      <c r="G116" s="104" t="str">
        <f t="shared" si="3"/>
        <v>0.0%</v>
      </c>
    </row>
    <row r="117" spans="2:7" x14ac:dyDescent="0.25">
      <c r="B117" s="102" t="s">
        <v>281</v>
      </c>
      <c r="C117" s="103">
        <v>45119667</v>
      </c>
      <c r="D117" s="103">
        <v>0</v>
      </c>
      <c r="E117" s="103">
        <v>7196156.1000000006</v>
      </c>
      <c r="F117" s="103">
        <f t="shared" si="2"/>
        <v>7196156.1000000006</v>
      </c>
      <c r="G117" s="104" t="str">
        <f t="shared" si="3"/>
        <v>0.0%</v>
      </c>
    </row>
    <row r="118" spans="2:7" x14ac:dyDescent="0.25">
      <c r="B118" s="102" t="s">
        <v>287</v>
      </c>
      <c r="C118" s="103">
        <v>313032930</v>
      </c>
      <c r="D118" s="103">
        <v>0</v>
      </c>
      <c r="E118" s="103">
        <v>43418000</v>
      </c>
      <c r="F118" s="103">
        <f t="shared" si="2"/>
        <v>43418000</v>
      </c>
      <c r="G118" s="104" t="str">
        <f t="shared" si="3"/>
        <v>0.0%</v>
      </c>
    </row>
    <row r="119" spans="2:7" x14ac:dyDescent="0.25">
      <c r="B119" s="102" t="s">
        <v>282</v>
      </c>
      <c r="C119" s="103">
        <v>59120366</v>
      </c>
      <c r="D119" s="103">
        <v>0</v>
      </c>
      <c r="E119" s="103">
        <v>0</v>
      </c>
      <c r="F119" s="103">
        <f t="shared" si="2"/>
        <v>0</v>
      </c>
      <c r="G119" s="104" t="str">
        <f t="shared" si="3"/>
        <v>0.0%</v>
      </c>
    </row>
    <row r="120" spans="2:7" x14ac:dyDescent="0.25">
      <c r="B120" s="102" t="s">
        <v>283</v>
      </c>
      <c r="C120" s="103">
        <v>183089836</v>
      </c>
      <c r="D120" s="103">
        <v>36329396.18</v>
      </c>
      <c r="E120" s="103">
        <v>41857752.399999991</v>
      </c>
      <c r="F120" s="103">
        <f t="shared" si="2"/>
        <v>5528356.2199999914</v>
      </c>
      <c r="G120" s="104">
        <f t="shared" si="3"/>
        <v>0.15217308299342044</v>
      </c>
    </row>
    <row r="121" spans="2:7" x14ac:dyDescent="0.25">
      <c r="B121" s="99" t="s">
        <v>311</v>
      </c>
      <c r="C121" s="100">
        <v>67013201</v>
      </c>
      <c r="D121" s="100">
        <v>27523780.329999998</v>
      </c>
      <c r="E121" s="100">
        <v>0</v>
      </c>
      <c r="F121" s="100">
        <f t="shared" si="2"/>
        <v>-27523780.329999998</v>
      </c>
      <c r="G121" s="101">
        <f t="shared" si="3"/>
        <v>-1</v>
      </c>
    </row>
    <row r="122" spans="2:7" x14ac:dyDescent="0.25">
      <c r="B122" s="102" t="s">
        <v>279</v>
      </c>
      <c r="C122" s="103">
        <v>0</v>
      </c>
      <c r="D122" s="103">
        <v>20000000</v>
      </c>
      <c r="E122" s="103">
        <v>0</v>
      </c>
      <c r="F122" s="103">
        <f t="shared" si="2"/>
        <v>-20000000</v>
      </c>
      <c r="G122" s="104">
        <f t="shared" si="3"/>
        <v>-1</v>
      </c>
    </row>
    <row r="123" spans="2:7" x14ac:dyDescent="0.25">
      <c r="B123" s="102" t="s">
        <v>280</v>
      </c>
      <c r="C123" s="103">
        <v>49733102</v>
      </c>
      <c r="D123" s="103">
        <v>0</v>
      </c>
      <c r="E123" s="103">
        <v>0</v>
      </c>
      <c r="F123" s="103">
        <f t="shared" si="2"/>
        <v>0</v>
      </c>
      <c r="G123" s="104" t="str">
        <f t="shared" si="3"/>
        <v>0.0%</v>
      </c>
    </row>
    <row r="124" spans="2:7" x14ac:dyDescent="0.25">
      <c r="B124" s="102" t="s">
        <v>283</v>
      </c>
      <c r="C124" s="103">
        <v>17280099</v>
      </c>
      <c r="D124" s="103">
        <v>7523780.3300000001</v>
      </c>
      <c r="E124" s="103">
        <v>0</v>
      </c>
      <c r="F124" s="103">
        <f t="shared" si="2"/>
        <v>-7523780.3300000001</v>
      </c>
      <c r="G124" s="104">
        <f t="shared" si="3"/>
        <v>-1</v>
      </c>
    </row>
    <row r="125" spans="2:7" x14ac:dyDescent="0.25">
      <c r="B125" s="96" t="s">
        <v>312</v>
      </c>
      <c r="C125" s="97">
        <v>2398450496</v>
      </c>
      <c r="D125" s="97">
        <v>38044704.950000003</v>
      </c>
      <c r="E125" s="97">
        <v>68467982.299999997</v>
      </c>
      <c r="F125" s="97">
        <f t="shared" si="2"/>
        <v>30423277.349999994</v>
      </c>
      <c r="G125" s="98">
        <f t="shared" si="3"/>
        <v>0.79967179112004105</v>
      </c>
    </row>
    <row r="126" spans="2:7" x14ac:dyDescent="0.25">
      <c r="B126" s="99" t="s">
        <v>313</v>
      </c>
      <c r="C126" s="100">
        <v>512665249</v>
      </c>
      <c r="D126" s="100">
        <v>24319259.93</v>
      </c>
      <c r="E126" s="100">
        <v>8820827.0700000003</v>
      </c>
      <c r="F126" s="100">
        <f t="shared" si="2"/>
        <v>-15498432.859999999</v>
      </c>
      <c r="G126" s="101">
        <f t="shared" si="3"/>
        <v>-0.63729048106769426</v>
      </c>
    </row>
    <row r="127" spans="2:7" x14ac:dyDescent="0.25">
      <c r="B127" s="102" t="s">
        <v>279</v>
      </c>
      <c r="C127" s="103">
        <v>1057624</v>
      </c>
      <c r="D127" s="103">
        <v>13689889.210000001</v>
      </c>
      <c r="E127" s="103">
        <v>0</v>
      </c>
      <c r="F127" s="103">
        <f t="shared" si="2"/>
        <v>-13689889.210000001</v>
      </c>
      <c r="G127" s="104">
        <f t="shared" si="3"/>
        <v>-1</v>
      </c>
    </row>
    <row r="128" spans="2:7" x14ac:dyDescent="0.25">
      <c r="B128" s="102" t="s">
        <v>280</v>
      </c>
      <c r="C128" s="103">
        <v>257142849</v>
      </c>
      <c r="D128" s="103">
        <v>4305714.3899999997</v>
      </c>
      <c r="E128" s="103">
        <v>6801888.5700000003</v>
      </c>
      <c r="F128" s="103">
        <f t="shared" si="2"/>
        <v>2496174.1800000006</v>
      </c>
      <c r="G128" s="104">
        <f t="shared" si="3"/>
        <v>0.57973519697389886</v>
      </c>
    </row>
    <row r="129" spans="2:7" x14ac:dyDescent="0.25">
      <c r="B129" s="102" t="s">
        <v>281</v>
      </c>
      <c r="C129" s="103">
        <v>16001865</v>
      </c>
      <c r="D129" s="103">
        <v>0</v>
      </c>
      <c r="E129" s="103">
        <v>0</v>
      </c>
      <c r="F129" s="103">
        <f t="shared" si="2"/>
        <v>0</v>
      </c>
      <c r="G129" s="104" t="str">
        <f t="shared" si="3"/>
        <v>0.0%</v>
      </c>
    </row>
    <row r="130" spans="2:7" x14ac:dyDescent="0.25">
      <c r="B130" s="102" t="s">
        <v>282</v>
      </c>
      <c r="C130" s="103">
        <v>3778824</v>
      </c>
      <c r="D130" s="103">
        <v>0</v>
      </c>
      <c r="E130" s="103">
        <v>0</v>
      </c>
      <c r="F130" s="103">
        <f t="shared" si="2"/>
        <v>0</v>
      </c>
      <c r="G130" s="104" t="str">
        <f t="shared" si="3"/>
        <v>0.0%</v>
      </c>
    </row>
    <row r="131" spans="2:7" x14ac:dyDescent="0.25">
      <c r="B131" s="102" t="s">
        <v>283</v>
      </c>
      <c r="C131" s="103">
        <v>234684087</v>
      </c>
      <c r="D131" s="103">
        <v>6323656.3300000001</v>
      </c>
      <c r="E131" s="103">
        <v>2018938.5</v>
      </c>
      <c r="F131" s="103">
        <f t="shared" si="2"/>
        <v>-4304717.83</v>
      </c>
      <c r="G131" s="104">
        <f t="shared" si="3"/>
        <v>-0.68073241260408601</v>
      </c>
    </row>
    <row r="132" spans="2:7" x14ac:dyDescent="0.25">
      <c r="B132" s="102" t="s">
        <v>289</v>
      </c>
      <c r="C132" s="103">
        <v>0</v>
      </c>
      <c r="D132" s="103">
        <v>0</v>
      </c>
      <c r="E132" s="103">
        <v>0</v>
      </c>
      <c r="F132" s="103">
        <f t="shared" si="2"/>
        <v>0</v>
      </c>
      <c r="G132" s="104" t="str">
        <f t="shared" si="3"/>
        <v>0.0%</v>
      </c>
    </row>
    <row r="133" spans="2:7" x14ac:dyDescent="0.25">
      <c r="B133" s="99" t="s">
        <v>314</v>
      </c>
      <c r="C133" s="100">
        <v>1208114791</v>
      </c>
      <c r="D133" s="100">
        <v>10336414.709999999</v>
      </c>
      <c r="E133" s="100">
        <v>43242853.370000005</v>
      </c>
      <c r="F133" s="100">
        <f t="shared" si="2"/>
        <v>32906438.660000004</v>
      </c>
      <c r="G133" s="101">
        <f t="shared" si="3"/>
        <v>3.1835447380187407</v>
      </c>
    </row>
    <row r="134" spans="2:7" x14ac:dyDescent="0.25">
      <c r="B134" s="102" t="s">
        <v>286</v>
      </c>
      <c r="C134" s="103">
        <v>27498768</v>
      </c>
      <c r="D134" s="103">
        <v>0</v>
      </c>
      <c r="E134" s="103">
        <v>0</v>
      </c>
      <c r="F134" s="103">
        <f t="shared" si="2"/>
        <v>0</v>
      </c>
      <c r="G134" s="104" t="str">
        <f t="shared" si="3"/>
        <v>0.0%</v>
      </c>
    </row>
    <row r="135" spans="2:7" x14ac:dyDescent="0.25">
      <c r="B135" s="102" t="s">
        <v>279</v>
      </c>
      <c r="C135" s="103">
        <v>821731351</v>
      </c>
      <c r="D135" s="103">
        <v>0</v>
      </c>
      <c r="E135" s="103">
        <v>0</v>
      </c>
      <c r="F135" s="103">
        <f t="shared" si="2"/>
        <v>0</v>
      </c>
      <c r="G135" s="104" t="str">
        <f t="shared" si="3"/>
        <v>0.0%</v>
      </c>
    </row>
    <row r="136" spans="2:7" x14ac:dyDescent="0.25">
      <c r="B136" s="102" t="s">
        <v>315</v>
      </c>
      <c r="C136" s="103">
        <v>0</v>
      </c>
      <c r="D136" s="103">
        <v>0</v>
      </c>
      <c r="E136" s="103">
        <v>20717432.170000002</v>
      </c>
      <c r="F136" s="103">
        <f t="shared" ref="F136:F199" si="4">E136-D136</f>
        <v>20717432.170000002</v>
      </c>
      <c r="G136" s="104" t="str">
        <f t="shared" ref="G136:G199" si="5">IFERROR(F136/D136,"0.0%")</f>
        <v>0.0%</v>
      </c>
    </row>
    <row r="137" spans="2:7" x14ac:dyDescent="0.25">
      <c r="B137" s="102" t="s">
        <v>280</v>
      </c>
      <c r="C137" s="103">
        <v>286453636</v>
      </c>
      <c r="D137" s="103">
        <v>2877203.44</v>
      </c>
      <c r="E137" s="103">
        <v>14351993.34</v>
      </c>
      <c r="F137" s="103">
        <f t="shared" si="4"/>
        <v>11474789.9</v>
      </c>
      <c r="G137" s="104">
        <f t="shared" si="5"/>
        <v>3.9881746770051132</v>
      </c>
    </row>
    <row r="138" spans="2:7" x14ac:dyDescent="0.25">
      <c r="B138" s="102" t="s">
        <v>281</v>
      </c>
      <c r="C138" s="103">
        <v>15371827</v>
      </c>
      <c r="D138" s="103">
        <v>0</v>
      </c>
      <c r="E138" s="103">
        <v>2904153.9</v>
      </c>
      <c r="F138" s="103">
        <f t="shared" si="4"/>
        <v>2904153.9</v>
      </c>
      <c r="G138" s="104" t="str">
        <f t="shared" si="5"/>
        <v>0.0%</v>
      </c>
    </row>
    <row r="139" spans="2:7" x14ac:dyDescent="0.25">
      <c r="B139" s="102" t="s">
        <v>282</v>
      </c>
      <c r="C139" s="103">
        <v>0</v>
      </c>
      <c r="D139" s="103">
        <v>0</v>
      </c>
      <c r="E139" s="103">
        <v>0</v>
      </c>
      <c r="F139" s="103">
        <f t="shared" si="4"/>
        <v>0</v>
      </c>
      <c r="G139" s="104" t="str">
        <f t="shared" si="5"/>
        <v>0.0%</v>
      </c>
    </row>
    <row r="140" spans="2:7" x14ac:dyDescent="0.25">
      <c r="B140" s="102" t="s">
        <v>283</v>
      </c>
      <c r="C140" s="103">
        <v>32259209</v>
      </c>
      <c r="D140" s="103">
        <v>7459211.2699999996</v>
      </c>
      <c r="E140" s="103">
        <v>5269273.96</v>
      </c>
      <c r="F140" s="103">
        <f t="shared" si="4"/>
        <v>-2189937.3099999996</v>
      </c>
      <c r="G140" s="104">
        <f t="shared" si="5"/>
        <v>-0.29358832063218926</v>
      </c>
    </row>
    <row r="141" spans="2:7" x14ac:dyDescent="0.25">
      <c r="B141" s="102" t="s">
        <v>289</v>
      </c>
      <c r="C141" s="103">
        <v>24800000</v>
      </c>
      <c r="D141" s="103">
        <v>0</v>
      </c>
      <c r="E141" s="103">
        <v>0</v>
      </c>
      <c r="F141" s="103">
        <f t="shared" si="4"/>
        <v>0</v>
      </c>
      <c r="G141" s="104" t="str">
        <f t="shared" si="5"/>
        <v>0.0%</v>
      </c>
    </row>
    <row r="142" spans="2:7" x14ac:dyDescent="0.25">
      <c r="B142" s="99" t="s">
        <v>316</v>
      </c>
      <c r="C142" s="100">
        <v>294404374</v>
      </c>
      <c r="D142" s="100">
        <v>3389030.31</v>
      </c>
      <c r="E142" s="100">
        <v>16404301.860000001</v>
      </c>
      <c r="F142" s="100">
        <f t="shared" si="4"/>
        <v>13015271.550000001</v>
      </c>
      <c r="G142" s="101">
        <f t="shared" si="5"/>
        <v>3.8404116692600487</v>
      </c>
    </row>
    <row r="143" spans="2:7" x14ac:dyDescent="0.25">
      <c r="B143" s="102" t="s">
        <v>286</v>
      </c>
      <c r="C143" s="103">
        <v>4915999</v>
      </c>
      <c r="D143" s="103">
        <v>0</v>
      </c>
      <c r="E143" s="103">
        <v>0</v>
      </c>
      <c r="F143" s="103">
        <f t="shared" si="4"/>
        <v>0</v>
      </c>
      <c r="G143" s="104" t="str">
        <f t="shared" si="5"/>
        <v>0.0%</v>
      </c>
    </row>
    <row r="144" spans="2:7" x14ac:dyDescent="0.25">
      <c r="B144" s="102" t="s">
        <v>279</v>
      </c>
      <c r="C144" s="103">
        <v>86973174</v>
      </c>
      <c r="D144" s="103">
        <v>0</v>
      </c>
      <c r="E144" s="103">
        <v>10067438.960000001</v>
      </c>
      <c r="F144" s="103">
        <f t="shared" si="4"/>
        <v>10067438.960000001</v>
      </c>
      <c r="G144" s="104" t="str">
        <f t="shared" si="5"/>
        <v>0.0%</v>
      </c>
    </row>
    <row r="145" spans="2:7" x14ac:dyDescent="0.25">
      <c r="B145" s="102" t="s">
        <v>280</v>
      </c>
      <c r="C145" s="103">
        <v>192699295</v>
      </c>
      <c r="D145" s="103">
        <v>2703295.38</v>
      </c>
      <c r="E145" s="103">
        <v>6336862.9000000004</v>
      </c>
      <c r="F145" s="103">
        <f t="shared" si="4"/>
        <v>3633567.5200000005</v>
      </c>
      <c r="G145" s="104">
        <f t="shared" si="5"/>
        <v>1.3441252283721954</v>
      </c>
    </row>
    <row r="146" spans="2:7" x14ac:dyDescent="0.25">
      <c r="B146" s="102" t="s">
        <v>283</v>
      </c>
      <c r="C146" s="103">
        <v>9815906</v>
      </c>
      <c r="D146" s="103">
        <v>685734.93</v>
      </c>
      <c r="E146" s="103">
        <v>0</v>
      </c>
      <c r="F146" s="103">
        <f t="shared" si="4"/>
        <v>-685734.93</v>
      </c>
      <c r="G146" s="104">
        <f t="shared" si="5"/>
        <v>-1</v>
      </c>
    </row>
    <row r="147" spans="2:7" x14ac:dyDescent="0.25">
      <c r="B147" s="99" t="s">
        <v>317</v>
      </c>
      <c r="C147" s="100">
        <v>383266082</v>
      </c>
      <c r="D147" s="100">
        <v>0</v>
      </c>
      <c r="E147" s="100">
        <v>0</v>
      </c>
      <c r="F147" s="100">
        <f t="shared" si="4"/>
        <v>0</v>
      </c>
      <c r="G147" s="101" t="str">
        <f t="shared" si="5"/>
        <v>0.0%</v>
      </c>
    </row>
    <row r="148" spans="2:7" x14ac:dyDescent="0.25">
      <c r="B148" s="102" t="s">
        <v>285</v>
      </c>
      <c r="C148" s="103">
        <v>11521940</v>
      </c>
      <c r="D148" s="103">
        <v>0</v>
      </c>
      <c r="E148" s="103">
        <v>0</v>
      </c>
      <c r="F148" s="103">
        <f t="shared" si="4"/>
        <v>0</v>
      </c>
      <c r="G148" s="104" t="str">
        <f t="shared" si="5"/>
        <v>0.0%</v>
      </c>
    </row>
    <row r="149" spans="2:7" x14ac:dyDescent="0.25">
      <c r="B149" s="102" t="s">
        <v>302</v>
      </c>
      <c r="C149" s="103">
        <v>3625496</v>
      </c>
      <c r="D149" s="103">
        <v>0</v>
      </c>
      <c r="E149" s="103">
        <v>0</v>
      </c>
      <c r="F149" s="103">
        <f t="shared" si="4"/>
        <v>0</v>
      </c>
      <c r="G149" s="104" t="str">
        <f t="shared" si="5"/>
        <v>0.0%</v>
      </c>
    </row>
    <row r="150" spans="2:7" x14ac:dyDescent="0.25">
      <c r="B150" s="102" t="s">
        <v>286</v>
      </c>
      <c r="C150" s="103">
        <v>2489528</v>
      </c>
      <c r="D150" s="103">
        <v>0</v>
      </c>
      <c r="E150" s="103">
        <v>0</v>
      </c>
      <c r="F150" s="103">
        <f t="shared" si="4"/>
        <v>0</v>
      </c>
      <c r="G150" s="104" t="str">
        <f t="shared" si="5"/>
        <v>0.0%</v>
      </c>
    </row>
    <row r="151" spans="2:7" x14ac:dyDescent="0.25">
      <c r="B151" s="102" t="s">
        <v>278</v>
      </c>
      <c r="C151" s="103">
        <v>2855017</v>
      </c>
      <c r="D151" s="103">
        <v>0</v>
      </c>
      <c r="E151" s="103">
        <v>0</v>
      </c>
      <c r="F151" s="103">
        <f t="shared" si="4"/>
        <v>0</v>
      </c>
      <c r="G151" s="104" t="str">
        <f t="shared" si="5"/>
        <v>0.0%</v>
      </c>
    </row>
    <row r="152" spans="2:7" x14ac:dyDescent="0.25">
      <c r="B152" s="102" t="s">
        <v>279</v>
      </c>
      <c r="C152" s="103">
        <v>353931943</v>
      </c>
      <c r="D152" s="103">
        <v>0</v>
      </c>
      <c r="E152" s="103">
        <v>0</v>
      </c>
      <c r="F152" s="103">
        <f t="shared" si="4"/>
        <v>0</v>
      </c>
      <c r="G152" s="104" t="str">
        <f t="shared" si="5"/>
        <v>0.0%</v>
      </c>
    </row>
    <row r="153" spans="2:7" x14ac:dyDescent="0.25">
      <c r="B153" s="102" t="s">
        <v>315</v>
      </c>
      <c r="C153" s="103">
        <v>234000</v>
      </c>
      <c r="D153" s="103">
        <v>0</v>
      </c>
      <c r="E153" s="103">
        <v>0</v>
      </c>
      <c r="F153" s="103">
        <f t="shared" si="4"/>
        <v>0</v>
      </c>
      <c r="G153" s="104" t="str">
        <f t="shared" si="5"/>
        <v>0.0%</v>
      </c>
    </row>
    <row r="154" spans="2:7" x14ac:dyDescent="0.25">
      <c r="B154" s="102" t="s">
        <v>282</v>
      </c>
      <c r="C154" s="103">
        <v>4624657</v>
      </c>
      <c r="D154" s="103">
        <v>0</v>
      </c>
      <c r="E154" s="103">
        <v>0</v>
      </c>
      <c r="F154" s="103">
        <f t="shared" si="4"/>
        <v>0</v>
      </c>
      <c r="G154" s="104" t="str">
        <f t="shared" si="5"/>
        <v>0.0%</v>
      </c>
    </row>
    <row r="155" spans="2:7" x14ac:dyDescent="0.25">
      <c r="B155" s="102" t="s">
        <v>283</v>
      </c>
      <c r="C155" s="103">
        <v>3983501</v>
      </c>
      <c r="D155" s="103">
        <v>0</v>
      </c>
      <c r="E155" s="103">
        <v>0</v>
      </c>
      <c r="F155" s="103">
        <f t="shared" si="4"/>
        <v>0</v>
      </c>
      <c r="G155" s="104" t="str">
        <f t="shared" si="5"/>
        <v>0.0%</v>
      </c>
    </row>
    <row r="156" spans="2:7" x14ac:dyDescent="0.25">
      <c r="B156" s="96" t="s">
        <v>318</v>
      </c>
      <c r="C156" s="97">
        <v>1514042192</v>
      </c>
      <c r="D156" s="97">
        <v>56124764.140000001</v>
      </c>
      <c r="E156" s="97">
        <v>27600556.019999996</v>
      </c>
      <c r="F156" s="97">
        <f t="shared" si="4"/>
        <v>-28524208.120000005</v>
      </c>
      <c r="G156" s="98">
        <f t="shared" si="5"/>
        <v>-0.50822856108308989</v>
      </c>
    </row>
    <row r="157" spans="2:7" x14ac:dyDescent="0.25">
      <c r="B157" s="99" t="s">
        <v>319</v>
      </c>
      <c r="C157" s="100">
        <v>894463111</v>
      </c>
      <c r="D157" s="100">
        <v>9462967.2100000009</v>
      </c>
      <c r="E157" s="100">
        <v>18690367.549999997</v>
      </c>
      <c r="F157" s="100">
        <f t="shared" si="4"/>
        <v>9227400.3399999961</v>
      </c>
      <c r="G157" s="101">
        <f t="shared" si="5"/>
        <v>0.97510644761073784</v>
      </c>
    </row>
    <row r="158" spans="2:7" x14ac:dyDescent="0.25">
      <c r="B158" s="102" t="s">
        <v>279</v>
      </c>
      <c r="C158" s="103">
        <v>648719046</v>
      </c>
      <c r="D158" s="103">
        <v>0</v>
      </c>
      <c r="E158" s="103">
        <v>0</v>
      </c>
      <c r="F158" s="103">
        <f t="shared" si="4"/>
        <v>0</v>
      </c>
      <c r="G158" s="104" t="str">
        <f t="shared" si="5"/>
        <v>0.0%</v>
      </c>
    </row>
    <row r="159" spans="2:7" x14ac:dyDescent="0.25">
      <c r="B159" s="102" t="s">
        <v>280</v>
      </c>
      <c r="C159" s="103">
        <v>211039083</v>
      </c>
      <c r="D159" s="103">
        <v>8000639.21</v>
      </c>
      <c r="E159" s="103">
        <v>8730580.5299999993</v>
      </c>
      <c r="F159" s="103">
        <f t="shared" si="4"/>
        <v>729941.31999999937</v>
      </c>
      <c r="G159" s="104">
        <f t="shared" si="5"/>
        <v>9.1235375179478856E-2</v>
      </c>
    </row>
    <row r="160" spans="2:7" x14ac:dyDescent="0.25">
      <c r="B160" s="102" t="s">
        <v>283</v>
      </c>
      <c r="C160" s="103">
        <v>34704982</v>
      </c>
      <c r="D160" s="103">
        <v>1462328</v>
      </c>
      <c r="E160" s="103">
        <v>9959787.0199999996</v>
      </c>
      <c r="F160" s="103">
        <f t="shared" si="4"/>
        <v>8497459.0199999996</v>
      </c>
      <c r="G160" s="104">
        <f t="shared" si="5"/>
        <v>5.8109117927031413</v>
      </c>
    </row>
    <row r="161" spans="2:7" x14ac:dyDescent="0.25">
      <c r="B161" s="99" t="s">
        <v>320</v>
      </c>
      <c r="C161" s="100">
        <v>527597081</v>
      </c>
      <c r="D161" s="100">
        <v>46661796.93</v>
      </c>
      <c r="E161" s="100">
        <v>8910188.4700000007</v>
      </c>
      <c r="F161" s="100">
        <f t="shared" si="4"/>
        <v>-37751608.460000001</v>
      </c>
      <c r="G161" s="101">
        <f t="shared" si="5"/>
        <v>-0.80904746374498449</v>
      </c>
    </row>
    <row r="162" spans="2:7" x14ac:dyDescent="0.25">
      <c r="B162" s="102" t="s">
        <v>286</v>
      </c>
      <c r="C162" s="103">
        <v>3859232</v>
      </c>
      <c r="D162" s="103">
        <v>0</v>
      </c>
      <c r="E162" s="103">
        <v>0</v>
      </c>
      <c r="F162" s="103">
        <f t="shared" si="4"/>
        <v>0</v>
      </c>
      <c r="G162" s="104" t="str">
        <f t="shared" si="5"/>
        <v>0.0%</v>
      </c>
    </row>
    <row r="163" spans="2:7" x14ac:dyDescent="0.25">
      <c r="B163" s="102" t="s">
        <v>278</v>
      </c>
      <c r="C163" s="103">
        <v>0</v>
      </c>
      <c r="D163" s="103">
        <v>6729745.6500000004</v>
      </c>
      <c r="E163" s="103">
        <v>0</v>
      </c>
      <c r="F163" s="103">
        <f t="shared" si="4"/>
        <v>-6729745.6500000004</v>
      </c>
      <c r="G163" s="104">
        <f t="shared" si="5"/>
        <v>-1</v>
      </c>
    </row>
    <row r="164" spans="2:7" x14ac:dyDescent="0.25">
      <c r="B164" s="102" t="s">
        <v>279</v>
      </c>
      <c r="C164" s="103">
        <v>184055072</v>
      </c>
      <c r="D164" s="103">
        <v>20000000</v>
      </c>
      <c r="E164" s="103">
        <v>0</v>
      </c>
      <c r="F164" s="103">
        <f t="shared" si="4"/>
        <v>-20000000</v>
      </c>
      <c r="G164" s="104">
        <f t="shared" si="5"/>
        <v>-1</v>
      </c>
    </row>
    <row r="165" spans="2:7" x14ac:dyDescent="0.25">
      <c r="B165" s="102" t="s">
        <v>280</v>
      </c>
      <c r="C165" s="103">
        <v>176196599</v>
      </c>
      <c r="D165" s="103">
        <v>4273291.82</v>
      </c>
      <c r="E165" s="103">
        <v>8910188.4700000007</v>
      </c>
      <c r="F165" s="103">
        <f t="shared" si="4"/>
        <v>4636896.6500000004</v>
      </c>
      <c r="G165" s="104">
        <f t="shared" si="5"/>
        <v>1.0850877602831253</v>
      </c>
    </row>
    <row r="166" spans="2:7" x14ac:dyDescent="0.25">
      <c r="B166" s="102" t="s">
        <v>281</v>
      </c>
      <c r="C166" s="103">
        <v>82525284</v>
      </c>
      <c r="D166" s="103">
        <v>0</v>
      </c>
      <c r="E166" s="103">
        <v>0</v>
      </c>
      <c r="F166" s="103">
        <f t="shared" si="4"/>
        <v>0</v>
      </c>
      <c r="G166" s="104" t="str">
        <f t="shared" si="5"/>
        <v>0.0%</v>
      </c>
    </row>
    <row r="167" spans="2:7" x14ac:dyDescent="0.25">
      <c r="B167" s="102" t="s">
        <v>282</v>
      </c>
      <c r="C167" s="103">
        <v>34641821</v>
      </c>
      <c r="D167" s="103">
        <v>0</v>
      </c>
      <c r="E167" s="103">
        <v>0</v>
      </c>
      <c r="F167" s="103">
        <f t="shared" si="4"/>
        <v>0</v>
      </c>
      <c r="G167" s="104" t="str">
        <f t="shared" si="5"/>
        <v>0.0%</v>
      </c>
    </row>
    <row r="168" spans="2:7" x14ac:dyDescent="0.25">
      <c r="B168" s="102" t="s">
        <v>283</v>
      </c>
      <c r="C168" s="103">
        <v>46319073</v>
      </c>
      <c r="D168" s="103">
        <v>15658759.460000001</v>
      </c>
      <c r="E168" s="103">
        <v>0</v>
      </c>
      <c r="F168" s="103">
        <f t="shared" si="4"/>
        <v>-15658759.460000001</v>
      </c>
      <c r="G168" s="104">
        <f t="shared" si="5"/>
        <v>-1</v>
      </c>
    </row>
    <row r="169" spans="2:7" x14ac:dyDescent="0.25">
      <c r="B169" s="99" t="s">
        <v>290</v>
      </c>
      <c r="C169" s="100">
        <v>91982000</v>
      </c>
      <c r="D169" s="100">
        <v>0</v>
      </c>
      <c r="E169" s="100">
        <v>0</v>
      </c>
      <c r="F169" s="100">
        <f t="shared" si="4"/>
        <v>0</v>
      </c>
      <c r="G169" s="101" t="str">
        <f t="shared" si="5"/>
        <v>0.0%</v>
      </c>
    </row>
    <row r="170" spans="2:7" x14ac:dyDescent="0.25">
      <c r="B170" s="102" t="s">
        <v>287</v>
      </c>
      <c r="C170" s="103">
        <v>91982000</v>
      </c>
      <c r="D170" s="103">
        <v>0</v>
      </c>
      <c r="E170" s="103">
        <v>0</v>
      </c>
      <c r="F170" s="103">
        <f t="shared" si="4"/>
        <v>0</v>
      </c>
      <c r="G170" s="104" t="str">
        <f t="shared" si="5"/>
        <v>0.0%</v>
      </c>
    </row>
    <row r="171" spans="2:7" x14ac:dyDescent="0.25">
      <c r="B171" s="96" t="s">
        <v>321</v>
      </c>
      <c r="C171" s="97">
        <v>1200755089</v>
      </c>
      <c r="D171" s="97">
        <v>230837945.34000003</v>
      </c>
      <c r="E171" s="97">
        <v>112903182.62</v>
      </c>
      <c r="F171" s="97">
        <f t="shared" si="4"/>
        <v>-117934762.72000003</v>
      </c>
      <c r="G171" s="98">
        <f t="shared" si="5"/>
        <v>-0.51089851170826583</v>
      </c>
    </row>
    <row r="172" spans="2:7" x14ac:dyDescent="0.25">
      <c r="B172" s="99" t="s">
        <v>322</v>
      </c>
      <c r="C172" s="100">
        <v>81734530</v>
      </c>
      <c r="D172" s="100">
        <v>27439073.859999999</v>
      </c>
      <c r="E172" s="100">
        <v>0</v>
      </c>
      <c r="F172" s="100">
        <f t="shared" si="4"/>
        <v>-27439073.859999999</v>
      </c>
      <c r="G172" s="101">
        <f t="shared" si="5"/>
        <v>-1</v>
      </c>
    </row>
    <row r="173" spans="2:7" x14ac:dyDescent="0.25">
      <c r="B173" s="102" t="s">
        <v>279</v>
      </c>
      <c r="C173" s="103">
        <v>0</v>
      </c>
      <c r="D173" s="103">
        <v>20000000</v>
      </c>
      <c r="E173" s="103">
        <v>0</v>
      </c>
      <c r="F173" s="103">
        <f t="shared" si="4"/>
        <v>-20000000</v>
      </c>
      <c r="G173" s="104">
        <f t="shared" si="5"/>
        <v>-1</v>
      </c>
    </row>
    <row r="174" spans="2:7" x14ac:dyDescent="0.25">
      <c r="B174" s="102" t="s">
        <v>287</v>
      </c>
      <c r="C174" s="103">
        <v>55478614</v>
      </c>
      <c r="D174" s="103">
        <v>5404151.25</v>
      </c>
      <c r="E174" s="103">
        <v>0</v>
      </c>
      <c r="F174" s="103">
        <f t="shared" si="4"/>
        <v>-5404151.25</v>
      </c>
      <c r="G174" s="104">
        <f t="shared" si="5"/>
        <v>-1</v>
      </c>
    </row>
    <row r="175" spans="2:7" x14ac:dyDescent="0.25">
      <c r="B175" s="102" t="s">
        <v>282</v>
      </c>
      <c r="C175" s="103">
        <v>0</v>
      </c>
      <c r="D175" s="103">
        <v>0</v>
      </c>
      <c r="E175" s="103">
        <v>0</v>
      </c>
      <c r="F175" s="103">
        <f t="shared" si="4"/>
        <v>0</v>
      </c>
      <c r="G175" s="104" t="str">
        <f t="shared" si="5"/>
        <v>0.0%</v>
      </c>
    </row>
    <row r="176" spans="2:7" x14ac:dyDescent="0.25">
      <c r="B176" s="102" t="s">
        <v>283</v>
      </c>
      <c r="C176" s="103">
        <v>26255916</v>
      </c>
      <c r="D176" s="103">
        <v>2034922.61</v>
      </c>
      <c r="E176" s="103">
        <v>0</v>
      </c>
      <c r="F176" s="103">
        <f t="shared" si="4"/>
        <v>-2034922.61</v>
      </c>
      <c r="G176" s="104">
        <f t="shared" si="5"/>
        <v>-1</v>
      </c>
    </row>
    <row r="177" spans="2:7" x14ac:dyDescent="0.25">
      <c r="B177" s="99" t="s">
        <v>323</v>
      </c>
      <c r="C177" s="100">
        <v>770279969</v>
      </c>
      <c r="D177" s="100">
        <v>108614884.8</v>
      </c>
      <c r="E177" s="100">
        <v>42649213</v>
      </c>
      <c r="F177" s="100">
        <f t="shared" si="4"/>
        <v>-65965671.799999997</v>
      </c>
      <c r="G177" s="101">
        <f t="shared" si="5"/>
        <v>-0.6073354671550506</v>
      </c>
    </row>
    <row r="178" spans="2:7" x14ac:dyDescent="0.25">
      <c r="B178" s="102" t="s">
        <v>279</v>
      </c>
      <c r="C178" s="103">
        <v>207478011</v>
      </c>
      <c r="D178" s="103">
        <v>10000000</v>
      </c>
      <c r="E178" s="103">
        <v>40819916.729999997</v>
      </c>
      <c r="F178" s="103">
        <f t="shared" si="4"/>
        <v>30819916.729999997</v>
      </c>
      <c r="G178" s="104">
        <f t="shared" si="5"/>
        <v>3.0819916729999997</v>
      </c>
    </row>
    <row r="179" spans="2:7" x14ac:dyDescent="0.25">
      <c r="B179" s="102" t="s">
        <v>280</v>
      </c>
      <c r="C179" s="103">
        <v>277418552</v>
      </c>
      <c r="D179" s="103">
        <v>0</v>
      </c>
      <c r="E179" s="103">
        <v>0</v>
      </c>
      <c r="F179" s="103">
        <f t="shared" si="4"/>
        <v>0</v>
      </c>
      <c r="G179" s="104" t="str">
        <f t="shared" si="5"/>
        <v>0.0%</v>
      </c>
    </row>
    <row r="180" spans="2:7" x14ac:dyDescent="0.25">
      <c r="B180" s="102" t="s">
        <v>287</v>
      </c>
      <c r="C180" s="103">
        <v>198574134</v>
      </c>
      <c r="D180" s="103">
        <v>68473366.170000002</v>
      </c>
      <c r="E180" s="103">
        <v>0</v>
      </c>
      <c r="F180" s="103">
        <f t="shared" si="4"/>
        <v>-68473366.170000002</v>
      </c>
      <c r="G180" s="104">
        <f t="shared" si="5"/>
        <v>-1</v>
      </c>
    </row>
    <row r="181" spans="2:7" x14ac:dyDescent="0.25">
      <c r="B181" s="102" t="s">
        <v>282</v>
      </c>
      <c r="C181" s="103">
        <v>12813281</v>
      </c>
      <c r="D181" s="103">
        <v>21011341.579999998</v>
      </c>
      <c r="E181" s="103">
        <v>0</v>
      </c>
      <c r="F181" s="103">
        <f t="shared" si="4"/>
        <v>-21011341.579999998</v>
      </c>
      <c r="G181" s="104">
        <f t="shared" si="5"/>
        <v>-1</v>
      </c>
    </row>
    <row r="182" spans="2:7" x14ac:dyDescent="0.25">
      <c r="B182" s="102" t="s">
        <v>283</v>
      </c>
      <c r="C182" s="103">
        <v>73995991</v>
      </c>
      <c r="D182" s="103">
        <v>9130177.0500000007</v>
      </c>
      <c r="E182" s="103">
        <v>1829296.27</v>
      </c>
      <c r="F182" s="103">
        <f t="shared" si="4"/>
        <v>-7300880.7800000012</v>
      </c>
      <c r="G182" s="104">
        <f t="shared" si="5"/>
        <v>-0.79964284810884367</v>
      </c>
    </row>
    <row r="183" spans="2:7" x14ac:dyDescent="0.25">
      <c r="B183" s="99" t="s">
        <v>324</v>
      </c>
      <c r="C183" s="100">
        <v>337350589</v>
      </c>
      <c r="D183" s="100">
        <v>94783986.680000007</v>
      </c>
      <c r="E183" s="100">
        <v>70253969.620000005</v>
      </c>
      <c r="F183" s="100">
        <f t="shared" si="4"/>
        <v>-24530017.060000002</v>
      </c>
      <c r="G183" s="101">
        <f t="shared" si="5"/>
        <v>-0.25879916976710143</v>
      </c>
    </row>
    <row r="184" spans="2:7" x14ac:dyDescent="0.25">
      <c r="B184" s="102" t="s">
        <v>279</v>
      </c>
      <c r="C184" s="103">
        <v>15000000</v>
      </c>
      <c r="D184" s="103">
        <v>20486112.239999998</v>
      </c>
      <c r="E184" s="103">
        <v>0</v>
      </c>
      <c r="F184" s="103">
        <f t="shared" si="4"/>
        <v>-20486112.239999998</v>
      </c>
      <c r="G184" s="104">
        <f t="shared" si="5"/>
        <v>-1</v>
      </c>
    </row>
    <row r="185" spans="2:7" x14ac:dyDescent="0.25">
      <c r="B185" s="102" t="s">
        <v>281</v>
      </c>
      <c r="C185" s="103">
        <v>3843340</v>
      </c>
      <c r="D185" s="103">
        <v>0</v>
      </c>
      <c r="E185" s="103">
        <v>0</v>
      </c>
      <c r="F185" s="103">
        <f t="shared" si="4"/>
        <v>0</v>
      </c>
      <c r="G185" s="104" t="str">
        <f t="shared" si="5"/>
        <v>0.0%</v>
      </c>
    </row>
    <row r="186" spans="2:7" x14ac:dyDescent="0.25">
      <c r="B186" s="102" t="s">
        <v>287</v>
      </c>
      <c r="C186" s="103">
        <v>264468046</v>
      </c>
      <c r="D186" s="103">
        <v>5847256.1299999999</v>
      </c>
      <c r="E186" s="103">
        <v>70253969.620000005</v>
      </c>
      <c r="F186" s="103">
        <f t="shared" si="4"/>
        <v>64406713.490000002</v>
      </c>
      <c r="G186" s="104">
        <f t="shared" si="5"/>
        <v>11.014860997717232</v>
      </c>
    </row>
    <row r="187" spans="2:7" x14ac:dyDescent="0.25">
      <c r="B187" s="102" t="s">
        <v>282</v>
      </c>
      <c r="C187" s="103">
        <v>0</v>
      </c>
      <c r="D187" s="103">
        <v>26805993.829999998</v>
      </c>
      <c r="E187" s="103">
        <v>0</v>
      </c>
      <c r="F187" s="103">
        <f t="shared" si="4"/>
        <v>-26805993.829999998</v>
      </c>
      <c r="G187" s="104">
        <f t="shared" si="5"/>
        <v>-1</v>
      </c>
    </row>
    <row r="188" spans="2:7" x14ac:dyDescent="0.25">
      <c r="B188" s="102" t="s">
        <v>283</v>
      </c>
      <c r="C188" s="103">
        <v>54039203</v>
      </c>
      <c r="D188" s="103">
        <v>41644624.480000004</v>
      </c>
      <c r="E188" s="103">
        <v>0</v>
      </c>
      <c r="F188" s="103">
        <f t="shared" si="4"/>
        <v>-41644624.480000004</v>
      </c>
      <c r="G188" s="104">
        <f t="shared" si="5"/>
        <v>-1</v>
      </c>
    </row>
    <row r="189" spans="2:7" x14ac:dyDescent="0.25">
      <c r="B189" s="99" t="s">
        <v>290</v>
      </c>
      <c r="C189" s="100">
        <v>11390001</v>
      </c>
      <c r="D189" s="100">
        <v>0</v>
      </c>
      <c r="E189" s="100">
        <v>0</v>
      </c>
      <c r="F189" s="100">
        <f t="shared" si="4"/>
        <v>0</v>
      </c>
      <c r="G189" s="101" t="str">
        <f t="shared" si="5"/>
        <v>0.0%</v>
      </c>
    </row>
    <row r="190" spans="2:7" x14ac:dyDescent="0.25">
      <c r="B190" s="102" t="s">
        <v>281</v>
      </c>
      <c r="C190" s="103">
        <v>11390001</v>
      </c>
      <c r="D190" s="103">
        <v>0</v>
      </c>
      <c r="E190" s="103">
        <v>0</v>
      </c>
      <c r="F190" s="103">
        <f t="shared" si="4"/>
        <v>0</v>
      </c>
      <c r="G190" s="104" t="str">
        <f t="shared" si="5"/>
        <v>0.0%</v>
      </c>
    </row>
    <row r="191" spans="2:7" x14ac:dyDescent="0.25">
      <c r="B191" s="96" t="s">
        <v>325</v>
      </c>
      <c r="C191" s="97">
        <v>1697415147</v>
      </c>
      <c r="D191" s="97">
        <v>135787874.81</v>
      </c>
      <c r="E191" s="97">
        <v>126949007.05</v>
      </c>
      <c r="F191" s="97">
        <f t="shared" si="4"/>
        <v>-8838867.7600000054</v>
      </c>
      <c r="G191" s="98">
        <f t="shared" si="5"/>
        <v>-6.5093203442264005E-2</v>
      </c>
    </row>
    <row r="192" spans="2:7" x14ac:dyDescent="0.25">
      <c r="B192" s="99" t="s">
        <v>326</v>
      </c>
      <c r="C192" s="100">
        <v>729280965</v>
      </c>
      <c r="D192" s="100">
        <v>62777348.75</v>
      </c>
      <c r="E192" s="100">
        <v>86384241.36999999</v>
      </c>
      <c r="F192" s="100">
        <f t="shared" si="4"/>
        <v>23606892.61999999</v>
      </c>
      <c r="G192" s="101">
        <f t="shared" si="5"/>
        <v>0.37604156738141942</v>
      </c>
    </row>
    <row r="193" spans="2:7" x14ac:dyDescent="0.25">
      <c r="B193" s="102" t="s">
        <v>285</v>
      </c>
      <c r="C193" s="103">
        <v>0</v>
      </c>
      <c r="D193" s="103">
        <v>0</v>
      </c>
      <c r="E193" s="103">
        <v>0</v>
      </c>
      <c r="F193" s="103">
        <f t="shared" si="4"/>
        <v>0</v>
      </c>
      <c r="G193" s="104" t="str">
        <f t="shared" si="5"/>
        <v>0.0%</v>
      </c>
    </row>
    <row r="194" spans="2:7" x14ac:dyDescent="0.25">
      <c r="B194" s="102" t="s">
        <v>279</v>
      </c>
      <c r="C194" s="103">
        <v>413870103</v>
      </c>
      <c r="D194" s="103">
        <v>21162512.530000001</v>
      </c>
      <c r="E194" s="103">
        <v>70098989.489999995</v>
      </c>
      <c r="F194" s="103">
        <f t="shared" si="4"/>
        <v>48936476.959999993</v>
      </c>
      <c r="G194" s="104">
        <f t="shared" si="5"/>
        <v>2.3124133720241198</v>
      </c>
    </row>
    <row r="195" spans="2:7" x14ac:dyDescent="0.25">
      <c r="B195" s="102" t="s">
        <v>281</v>
      </c>
      <c r="C195" s="103">
        <v>16532462</v>
      </c>
      <c r="D195" s="103">
        <v>15249345.58</v>
      </c>
      <c r="E195" s="103">
        <v>0</v>
      </c>
      <c r="F195" s="103">
        <f t="shared" si="4"/>
        <v>-15249345.58</v>
      </c>
      <c r="G195" s="104">
        <f t="shared" si="5"/>
        <v>-1</v>
      </c>
    </row>
    <row r="196" spans="2:7" x14ac:dyDescent="0.25">
      <c r="B196" s="102" t="s">
        <v>287</v>
      </c>
      <c r="C196" s="103">
        <v>218461490</v>
      </c>
      <c r="D196" s="103">
        <v>0</v>
      </c>
      <c r="E196" s="103">
        <v>0</v>
      </c>
      <c r="F196" s="103">
        <f t="shared" si="4"/>
        <v>0</v>
      </c>
      <c r="G196" s="104" t="str">
        <f t="shared" si="5"/>
        <v>0.0%</v>
      </c>
    </row>
    <row r="197" spans="2:7" x14ac:dyDescent="0.25">
      <c r="B197" s="102" t="s">
        <v>282</v>
      </c>
      <c r="C197" s="103">
        <v>2609354</v>
      </c>
      <c r="D197" s="103">
        <v>0</v>
      </c>
      <c r="E197" s="103">
        <v>0</v>
      </c>
      <c r="F197" s="103">
        <f t="shared" si="4"/>
        <v>0</v>
      </c>
      <c r="G197" s="104" t="str">
        <f t="shared" si="5"/>
        <v>0.0%</v>
      </c>
    </row>
    <row r="198" spans="2:7" x14ac:dyDescent="0.25">
      <c r="B198" s="102" t="s">
        <v>283</v>
      </c>
      <c r="C198" s="103">
        <v>77807556</v>
      </c>
      <c r="D198" s="103">
        <v>26365490.640000001</v>
      </c>
      <c r="E198" s="103">
        <v>16285251.879999999</v>
      </c>
      <c r="F198" s="103">
        <f t="shared" si="4"/>
        <v>-10080238.760000002</v>
      </c>
      <c r="G198" s="104">
        <f t="shared" si="5"/>
        <v>-0.38232699317595559</v>
      </c>
    </row>
    <row r="199" spans="2:7" x14ac:dyDescent="0.25">
      <c r="B199" s="99" t="s">
        <v>327</v>
      </c>
      <c r="C199" s="100">
        <v>292349813</v>
      </c>
      <c r="D199" s="100">
        <v>59711406.57</v>
      </c>
      <c r="E199" s="100">
        <v>37517579.210000001</v>
      </c>
      <c r="F199" s="100">
        <f t="shared" si="4"/>
        <v>-22193827.359999999</v>
      </c>
      <c r="G199" s="101">
        <f t="shared" si="5"/>
        <v>-0.37168488627013097</v>
      </c>
    </row>
    <row r="200" spans="2:7" x14ac:dyDescent="0.25">
      <c r="B200" s="102" t="s">
        <v>279</v>
      </c>
      <c r="C200" s="103">
        <v>200844381</v>
      </c>
      <c r="D200" s="103">
        <v>55000000</v>
      </c>
      <c r="E200" s="103">
        <v>28452415.949999999</v>
      </c>
      <c r="F200" s="103">
        <f t="shared" ref="F200:F246" si="6">E200-D200</f>
        <v>-26547584.050000001</v>
      </c>
      <c r="G200" s="104">
        <f t="shared" ref="G200:G246" si="7">IFERROR(F200/D200,"0.0%")</f>
        <v>-0.48268334636363636</v>
      </c>
    </row>
    <row r="201" spans="2:7" x14ac:dyDescent="0.25">
      <c r="B201" s="102" t="s">
        <v>282</v>
      </c>
      <c r="C201" s="103">
        <v>3553096</v>
      </c>
      <c r="D201" s="103">
        <v>0</v>
      </c>
      <c r="E201" s="103">
        <v>0</v>
      </c>
      <c r="F201" s="103">
        <f t="shared" si="6"/>
        <v>0</v>
      </c>
      <c r="G201" s="104" t="str">
        <f t="shared" si="7"/>
        <v>0.0%</v>
      </c>
    </row>
    <row r="202" spans="2:7" x14ac:dyDescent="0.25">
      <c r="B202" s="102" t="s">
        <v>283</v>
      </c>
      <c r="C202" s="103">
        <v>87952336</v>
      </c>
      <c r="D202" s="103">
        <v>4711406.57</v>
      </c>
      <c r="E202" s="103">
        <v>9065163.2599999998</v>
      </c>
      <c r="F202" s="103">
        <f t="shared" si="6"/>
        <v>4353756.6899999995</v>
      </c>
      <c r="G202" s="104">
        <f t="shared" si="7"/>
        <v>0.9240885127007834</v>
      </c>
    </row>
    <row r="203" spans="2:7" x14ac:dyDescent="0.25">
      <c r="B203" s="99" t="s">
        <v>328</v>
      </c>
      <c r="C203" s="100">
        <v>675784369</v>
      </c>
      <c r="D203" s="100">
        <v>13299119.49</v>
      </c>
      <c r="E203" s="100">
        <v>3047186.47</v>
      </c>
      <c r="F203" s="100">
        <f t="shared" si="6"/>
        <v>-10251933.02</v>
      </c>
      <c r="G203" s="101">
        <f t="shared" si="7"/>
        <v>-0.77087306627395369</v>
      </c>
    </row>
    <row r="204" spans="2:7" x14ac:dyDescent="0.25">
      <c r="B204" s="102" t="s">
        <v>279</v>
      </c>
      <c r="C204" s="103">
        <v>457999999</v>
      </c>
      <c r="D204" s="103">
        <v>13299119.49</v>
      </c>
      <c r="E204" s="103">
        <v>0</v>
      </c>
      <c r="F204" s="103">
        <f t="shared" si="6"/>
        <v>-13299119.49</v>
      </c>
      <c r="G204" s="104">
        <f t="shared" si="7"/>
        <v>-1</v>
      </c>
    </row>
    <row r="205" spans="2:7" x14ac:dyDescent="0.25">
      <c r="B205" s="102" t="s">
        <v>281</v>
      </c>
      <c r="C205" s="103">
        <v>8000000</v>
      </c>
      <c r="D205" s="103">
        <v>0</v>
      </c>
      <c r="E205" s="103">
        <v>0</v>
      </c>
      <c r="F205" s="103">
        <f t="shared" si="6"/>
        <v>0</v>
      </c>
      <c r="G205" s="104" t="str">
        <f t="shared" si="7"/>
        <v>0.0%</v>
      </c>
    </row>
    <row r="206" spans="2:7" x14ac:dyDescent="0.25">
      <c r="B206" s="102" t="s">
        <v>282</v>
      </c>
      <c r="C206" s="103">
        <v>8573218</v>
      </c>
      <c r="D206" s="103">
        <v>0</v>
      </c>
      <c r="E206" s="103">
        <v>0</v>
      </c>
      <c r="F206" s="103">
        <f t="shared" si="6"/>
        <v>0</v>
      </c>
      <c r="G206" s="104" t="str">
        <f t="shared" si="7"/>
        <v>0.0%</v>
      </c>
    </row>
    <row r="207" spans="2:7" x14ac:dyDescent="0.25">
      <c r="B207" s="102" t="s">
        <v>283</v>
      </c>
      <c r="C207" s="103">
        <v>201211152</v>
      </c>
      <c r="D207" s="103">
        <v>0</v>
      </c>
      <c r="E207" s="103">
        <v>3047186.47</v>
      </c>
      <c r="F207" s="103">
        <f t="shared" si="6"/>
        <v>3047186.47</v>
      </c>
      <c r="G207" s="104" t="str">
        <f t="shared" si="7"/>
        <v>0.0%</v>
      </c>
    </row>
    <row r="208" spans="2:7" x14ac:dyDescent="0.25">
      <c r="B208" s="96" t="s">
        <v>329</v>
      </c>
      <c r="C208" s="97">
        <v>30160771103</v>
      </c>
      <c r="D208" s="97">
        <v>598208128.5999999</v>
      </c>
      <c r="E208" s="97">
        <v>1318024074.79</v>
      </c>
      <c r="F208" s="97">
        <f t="shared" si="6"/>
        <v>719815946.19000006</v>
      </c>
      <c r="G208" s="98">
        <f t="shared" si="7"/>
        <v>1.2032868023284833</v>
      </c>
    </row>
    <row r="209" spans="2:7" x14ac:dyDescent="0.25">
      <c r="B209" s="99" t="s">
        <v>330</v>
      </c>
      <c r="C209" s="100">
        <v>7268807952</v>
      </c>
      <c r="D209" s="100">
        <v>218469420.63</v>
      </c>
      <c r="E209" s="100">
        <v>237435155.33999997</v>
      </c>
      <c r="F209" s="100">
        <f t="shared" si="6"/>
        <v>18965734.709999979</v>
      </c>
      <c r="G209" s="101">
        <f t="shared" si="7"/>
        <v>8.6811850625632236E-2</v>
      </c>
    </row>
    <row r="210" spans="2:7" x14ac:dyDescent="0.25">
      <c r="B210" s="102" t="s">
        <v>285</v>
      </c>
      <c r="C210" s="103">
        <v>427712796</v>
      </c>
      <c r="D210" s="103">
        <v>0</v>
      </c>
      <c r="E210" s="103">
        <v>3961849.77</v>
      </c>
      <c r="F210" s="103">
        <f t="shared" si="6"/>
        <v>3961849.77</v>
      </c>
      <c r="G210" s="104" t="str">
        <f t="shared" si="7"/>
        <v>0.0%</v>
      </c>
    </row>
    <row r="211" spans="2:7" x14ac:dyDescent="0.25">
      <c r="B211" s="102" t="s">
        <v>286</v>
      </c>
      <c r="C211" s="103">
        <v>392968024</v>
      </c>
      <c r="D211" s="103">
        <v>0</v>
      </c>
      <c r="E211" s="103">
        <v>0</v>
      </c>
      <c r="F211" s="103">
        <f t="shared" si="6"/>
        <v>0</v>
      </c>
      <c r="G211" s="104" t="str">
        <f t="shared" si="7"/>
        <v>0.0%</v>
      </c>
    </row>
    <row r="212" spans="2:7" x14ac:dyDescent="0.25">
      <c r="B212" s="102" t="s">
        <v>279</v>
      </c>
      <c r="C212" s="103">
        <v>1875935273</v>
      </c>
      <c r="D212" s="103">
        <v>120173575.38</v>
      </c>
      <c r="E212" s="103">
        <v>98022174.729999989</v>
      </c>
      <c r="F212" s="103">
        <f t="shared" si="6"/>
        <v>-22151400.650000006</v>
      </c>
      <c r="G212" s="104">
        <f t="shared" si="7"/>
        <v>-0.18432838150945599</v>
      </c>
    </row>
    <row r="213" spans="2:7" x14ac:dyDescent="0.25">
      <c r="B213" s="102" t="s">
        <v>315</v>
      </c>
      <c r="C213" s="103">
        <v>2277271495</v>
      </c>
      <c r="D213" s="103">
        <v>0</v>
      </c>
      <c r="E213" s="103">
        <v>0</v>
      </c>
      <c r="F213" s="103">
        <f t="shared" si="6"/>
        <v>0</v>
      </c>
      <c r="G213" s="104" t="str">
        <f t="shared" si="7"/>
        <v>0.0%</v>
      </c>
    </row>
    <row r="214" spans="2:7" x14ac:dyDescent="0.25">
      <c r="B214" s="102" t="s">
        <v>281</v>
      </c>
      <c r="C214" s="103">
        <v>0</v>
      </c>
      <c r="D214" s="103">
        <v>0</v>
      </c>
      <c r="E214" s="103">
        <v>0</v>
      </c>
      <c r="F214" s="103">
        <f t="shared" si="6"/>
        <v>0</v>
      </c>
      <c r="G214" s="104" t="str">
        <f t="shared" si="7"/>
        <v>0.0%</v>
      </c>
    </row>
    <row r="215" spans="2:7" x14ac:dyDescent="0.25">
      <c r="B215" s="102" t="s">
        <v>287</v>
      </c>
      <c r="C215" s="103">
        <v>581921207</v>
      </c>
      <c r="D215" s="103">
        <v>0</v>
      </c>
      <c r="E215" s="103">
        <v>34322683.090000004</v>
      </c>
      <c r="F215" s="103">
        <f t="shared" si="6"/>
        <v>34322683.090000004</v>
      </c>
      <c r="G215" s="104" t="str">
        <f t="shared" si="7"/>
        <v>0.0%</v>
      </c>
    </row>
    <row r="216" spans="2:7" x14ac:dyDescent="0.25">
      <c r="B216" s="102" t="s">
        <v>282</v>
      </c>
      <c r="C216" s="103">
        <v>115563536</v>
      </c>
      <c r="D216" s="103">
        <v>0</v>
      </c>
      <c r="E216" s="103">
        <v>4653724.0999999996</v>
      </c>
      <c r="F216" s="103">
        <f t="shared" si="6"/>
        <v>4653724.0999999996</v>
      </c>
      <c r="G216" s="104" t="str">
        <f t="shared" si="7"/>
        <v>0.0%</v>
      </c>
    </row>
    <row r="217" spans="2:7" x14ac:dyDescent="0.25">
      <c r="B217" s="102" t="s">
        <v>283</v>
      </c>
      <c r="C217" s="103">
        <v>142135621</v>
      </c>
      <c r="D217" s="103">
        <v>964964.84</v>
      </c>
      <c r="E217" s="103">
        <v>75533920.150000006</v>
      </c>
      <c r="F217" s="103">
        <f t="shared" si="6"/>
        <v>74568955.310000002</v>
      </c>
      <c r="G217" s="104">
        <f t="shared" si="7"/>
        <v>77.276344400278873</v>
      </c>
    </row>
    <row r="218" spans="2:7" x14ac:dyDescent="0.25">
      <c r="B218" s="102" t="s">
        <v>289</v>
      </c>
      <c r="C218" s="103">
        <v>1455300000</v>
      </c>
      <c r="D218" s="103">
        <v>97330880.409999996</v>
      </c>
      <c r="E218" s="103">
        <v>20940803.5</v>
      </c>
      <c r="F218" s="103">
        <f t="shared" si="6"/>
        <v>-76390076.909999996</v>
      </c>
      <c r="G218" s="104">
        <f t="shared" si="7"/>
        <v>-0.78484933649230104</v>
      </c>
    </row>
    <row r="219" spans="2:7" x14ac:dyDescent="0.25">
      <c r="B219" s="99" t="s">
        <v>331</v>
      </c>
      <c r="C219" s="100">
        <v>22440889682</v>
      </c>
      <c r="D219" s="100">
        <v>379738707.96999997</v>
      </c>
      <c r="E219" s="100">
        <v>1046490263.8899999</v>
      </c>
      <c r="F219" s="100">
        <f t="shared" si="6"/>
        <v>666751555.91999984</v>
      </c>
      <c r="G219" s="101">
        <f t="shared" si="7"/>
        <v>1.7558166758514235</v>
      </c>
    </row>
    <row r="220" spans="2:7" x14ac:dyDescent="0.25">
      <c r="B220" s="102" t="s">
        <v>286</v>
      </c>
      <c r="C220" s="103">
        <v>544913538</v>
      </c>
      <c r="D220" s="103">
        <v>0</v>
      </c>
      <c r="E220" s="103">
        <v>6836539.1500000004</v>
      </c>
      <c r="F220" s="103">
        <f t="shared" si="6"/>
        <v>6836539.1500000004</v>
      </c>
      <c r="G220" s="104" t="str">
        <f t="shared" si="7"/>
        <v>0.0%</v>
      </c>
    </row>
    <row r="221" spans="2:7" x14ac:dyDescent="0.25">
      <c r="B221" s="102" t="s">
        <v>332</v>
      </c>
      <c r="C221" s="103">
        <v>0</v>
      </c>
      <c r="D221" s="103">
        <v>0</v>
      </c>
      <c r="E221" s="103">
        <v>0</v>
      </c>
      <c r="F221" s="103">
        <f t="shared" si="6"/>
        <v>0</v>
      </c>
      <c r="G221" s="104" t="str">
        <f t="shared" si="7"/>
        <v>0.0%</v>
      </c>
    </row>
    <row r="222" spans="2:7" x14ac:dyDescent="0.25">
      <c r="B222" s="102" t="s">
        <v>279</v>
      </c>
      <c r="C222" s="103">
        <v>15630783210</v>
      </c>
      <c r="D222" s="103">
        <v>178021744.34</v>
      </c>
      <c r="E222" s="103">
        <v>296889652.74000001</v>
      </c>
      <c r="F222" s="103">
        <f t="shared" si="6"/>
        <v>118867908.40000001</v>
      </c>
      <c r="G222" s="104">
        <f t="shared" si="7"/>
        <v>0.66771567058109871</v>
      </c>
    </row>
    <row r="223" spans="2:7" x14ac:dyDescent="0.25">
      <c r="B223" s="102" t="s">
        <v>281</v>
      </c>
      <c r="C223" s="103">
        <v>4536107242</v>
      </c>
      <c r="D223" s="103">
        <v>0</v>
      </c>
      <c r="E223" s="103">
        <v>526054447.44</v>
      </c>
      <c r="F223" s="103">
        <f t="shared" si="6"/>
        <v>526054447.44</v>
      </c>
      <c r="G223" s="104" t="str">
        <f t="shared" si="7"/>
        <v>0.0%</v>
      </c>
    </row>
    <row r="224" spans="2:7" x14ac:dyDescent="0.25">
      <c r="B224" s="102" t="s">
        <v>287</v>
      </c>
      <c r="C224" s="103">
        <v>103900990</v>
      </c>
      <c r="D224" s="103">
        <v>0</v>
      </c>
      <c r="E224" s="103">
        <v>0</v>
      </c>
      <c r="F224" s="103">
        <f t="shared" si="6"/>
        <v>0</v>
      </c>
      <c r="G224" s="104" t="str">
        <f t="shared" si="7"/>
        <v>0.0%</v>
      </c>
    </row>
    <row r="225" spans="2:8" x14ac:dyDescent="0.25">
      <c r="B225" s="102" t="s">
        <v>282</v>
      </c>
      <c r="C225" s="103">
        <v>68903551</v>
      </c>
      <c r="D225" s="103">
        <v>0</v>
      </c>
      <c r="E225" s="103">
        <v>0</v>
      </c>
      <c r="F225" s="103">
        <f t="shared" si="6"/>
        <v>0</v>
      </c>
      <c r="G225" s="104" t="str">
        <f t="shared" si="7"/>
        <v>0.0%</v>
      </c>
    </row>
    <row r="226" spans="2:8" x14ac:dyDescent="0.25">
      <c r="B226" s="102" t="s">
        <v>283</v>
      </c>
      <c r="C226" s="103">
        <v>552249254</v>
      </c>
      <c r="D226" s="103">
        <v>197139531.58999997</v>
      </c>
      <c r="E226" s="103">
        <v>215422053.80999997</v>
      </c>
      <c r="F226" s="103">
        <f t="shared" si="6"/>
        <v>18282522.219999999</v>
      </c>
      <c r="G226" s="104">
        <f t="shared" si="7"/>
        <v>9.2738995941326424E-2</v>
      </c>
    </row>
    <row r="227" spans="2:8" x14ac:dyDescent="0.25">
      <c r="B227" s="102" t="s">
        <v>289</v>
      </c>
      <c r="C227" s="103">
        <v>1004031897</v>
      </c>
      <c r="D227" s="103">
        <v>4577432.04</v>
      </c>
      <c r="E227" s="103">
        <v>1287570.75</v>
      </c>
      <c r="F227" s="103">
        <f t="shared" si="6"/>
        <v>-3289861.29</v>
      </c>
      <c r="G227" s="104">
        <f t="shared" si="7"/>
        <v>-0.71871330065667127</v>
      </c>
    </row>
    <row r="228" spans="2:8" x14ac:dyDescent="0.25">
      <c r="B228" s="99" t="s">
        <v>290</v>
      </c>
      <c r="C228" s="100">
        <v>451073469</v>
      </c>
      <c r="D228" s="100">
        <v>0</v>
      </c>
      <c r="E228" s="100">
        <v>34098655.560000002</v>
      </c>
      <c r="F228" s="100">
        <f t="shared" si="6"/>
        <v>34098655.560000002</v>
      </c>
      <c r="G228" s="101" t="str">
        <f t="shared" si="7"/>
        <v>0.0%</v>
      </c>
    </row>
    <row r="229" spans="2:8" x14ac:dyDescent="0.25">
      <c r="B229" s="102" t="s">
        <v>286</v>
      </c>
      <c r="C229" s="103">
        <v>141073469</v>
      </c>
      <c r="D229" s="103">
        <v>0</v>
      </c>
      <c r="E229" s="103">
        <v>0</v>
      </c>
      <c r="F229" s="103">
        <f t="shared" si="6"/>
        <v>0</v>
      </c>
      <c r="G229" s="104" t="str">
        <f t="shared" si="7"/>
        <v>0.0%</v>
      </c>
    </row>
    <row r="230" spans="2:8" x14ac:dyDescent="0.25">
      <c r="B230" s="102" t="s">
        <v>279</v>
      </c>
      <c r="C230" s="103">
        <v>310000000</v>
      </c>
      <c r="D230" s="103">
        <v>0</v>
      </c>
      <c r="E230" s="103">
        <v>34098655.560000002</v>
      </c>
      <c r="F230" s="103">
        <f t="shared" si="6"/>
        <v>34098655.560000002</v>
      </c>
      <c r="G230" s="104" t="str">
        <f t="shared" si="7"/>
        <v>0.0%</v>
      </c>
    </row>
    <row r="231" spans="2:8" x14ac:dyDescent="0.25">
      <c r="B231" s="96" t="s">
        <v>333</v>
      </c>
      <c r="C231" s="97">
        <v>3366195</v>
      </c>
      <c r="D231" s="97">
        <v>0</v>
      </c>
      <c r="E231" s="97">
        <v>0</v>
      </c>
      <c r="F231" s="97">
        <f t="shared" si="6"/>
        <v>0</v>
      </c>
      <c r="G231" s="98" t="str">
        <f t="shared" si="7"/>
        <v>0.0%</v>
      </c>
    </row>
    <row r="232" spans="2:8" x14ac:dyDescent="0.25">
      <c r="B232" s="99" t="s">
        <v>290</v>
      </c>
      <c r="C232" s="100">
        <v>3366195</v>
      </c>
      <c r="D232" s="100">
        <v>0</v>
      </c>
      <c r="E232" s="100">
        <v>0</v>
      </c>
      <c r="F232" s="100">
        <f t="shared" si="6"/>
        <v>0</v>
      </c>
      <c r="G232" s="101" t="str">
        <f t="shared" si="7"/>
        <v>0.0%</v>
      </c>
    </row>
    <row r="233" spans="2:8" x14ac:dyDescent="0.25">
      <c r="B233" s="102" t="s">
        <v>286</v>
      </c>
      <c r="C233" s="103">
        <v>3366195</v>
      </c>
      <c r="D233" s="103">
        <v>0</v>
      </c>
      <c r="E233" s="103">
        <v>0</v>
      </c>
      <c r="F233" s="103">
        <f t="shared" si="6"/>
        <v>0</v>
      </c>
      <c r="G233" s="104" t="str">
        <f t="shared" si="7"/>
        <v>0.0%</v>
      </c>
    </row>
    <row r="234" spans="2:8" x14ac:dyDescent="0.25">
      <c r="B234" s="96" t="s">
        <v>334</v>
      </c>
      <c r="C234" s="97">
        <v>3705141247</v>
      </c>
      <c r="D234" s="97">
        <v>363133790.22000003</v>
      </c>
      <c r="E234" s="97">
        <v>11568606.370000001</v>
      </c>
      <c r="F234" s="97">
        <f t="shared" si="6"/>
        <v>-351565183.85000002</v>
      </c>
      <c r="G234" s="98">
        <f t="shared" si="7"/>
        <v>-0.96814230269512702</v>
      </c>
    </row>
    <row r="235" spans="2:8" x14ac:dyDescent="0.25">
      <c r="B235" s="99" t="s">
        <v>290</v>
      </c>
      <c r="C235" s="100">
        <v>3705141247</v>
      </c>
      <c r="D235" s="100">
        <v>363133790.22000003</v>
      </c>
      <c r="E235" s="100">
        <v>11568606.370000001</v>
      </c>
      <c r="F235" s="100">
        <f t="shared" si="6"/>
        <v>-351565183.85000002</v>
      </c>
      <c r="G235" s="101">
        <f t="shared" si="7"/>
        <v>-0.96814230269512702</v>
      </c>
    </row>
    <row r="236" spans="2:8" x14ac:dyDescent="0.25">
      <c r="B236" s="102" t="s">
        <v>285</v>
      </c>
      <c r="C236" s="103">
        <v>769138355</v>
      </c>
      <c r="D236" s="103">
        <v>5691374.04</v>
      </c>
      <c r="E236" s="103">
        <v>3431415.32</v>
      </c>
      <c r="F236" s="103">
        <f t="shared" si="6"/>
        <v>-2259958.7200000002</v>
      </c>
      <c r="G236" s="104">
        <f t="shared" si="7"/>
        <v>-0.39708490500125349</v>
      </c>
    </row>
    <row r="237" spans="2:8" x14ac:dyDescent="0.25">
      <c r="B237" s="102" t="s">
        <v>286</v>
      </c>
      <c r="C237" s="103">
        <v>0</v>
      </c>
      <c r="D237" s="103">
        <v>4886681.58</v>
      </c>
      <c r="E237" s="103">
        <v>4685931.6500000004</v>
      </c>
      <c r="F237" s="103">
        <f t="shared" si="6"/>
        <v>-200749.9299999997</v>
      </c>
      <c r="G237" s="104">
        <f t="shared" si="7"/>
        <v>-4.108103356306668E-2</v>
      </c>
    </row>
    <row r="238" spans="2:8" x14ac:dyDescent="0.25">
      <c r="B238" s="102" t="s">
        <v>278</v>
      </c>
      <c r="C238" s="103">
        <v>27000000</v>
      </c>
      <c r="D238" s="103">
        <v>0</v>
      </c>
      <c r="E238" s="103">
        <v>445550</v>
      </c>
      <c r="F238" s="103">
        <f t="shared" si="6"/>
        <v>445550</v>
      </c>
      <c r="G238" s="104" t="str">
        <f t="shared" si="7"/>
        <v>0.0%</v>
      </c>
      <c r="H238" s="102"/>
    </row>
    <row r="239" spans="2:8" x14ac:dyDescent="0.25">
      <c r="B239" s="102" t="s">
        <v>279</v>
      </c>
      <c r="C239" s="103">
        <v>976574945</v>
      </c>
      <c r="D239" s="103">
        <v>66977922.630000003</v>
      </c>
      <c r="E239" s="103">
        <v>0</v>
      </c>
      <c r="F239" s="103">
        <f t="shared" si="6"/>
        <v>-66977922.630000003</v>
      </c>
      <c r="G239" s="104">
        <f t="shared" si="7"/>
        <v>-1</v>
      </c>
      <c r="H239" s="102"/>
    </row>
    <row r="240" spans="2:8" x14ac:dyDescent="0.25">
      <c r="B240" s="102" t="s">
        <v>281</v>
      </c>
      <c r="C240" s="103">
        <v>386213210</v>
      </c>
      <c r="D240" s="103">
        <v>285577811.97000003</v>
      </c>
      <c r="E240" s="103">
        <v>0</v>
      </c>
      <c r="F240" s="103">
        <f t="shared" si="6"/>
        <v>-285577811.97000003</v>
      </c>
      <c r="G240" s="104">
        <f t="shared" si="7"/>
        <v>-1</v>
      </c>
      <c r="H240" s="102"/>
    </row>
    <row r="241" spans="2:8" x14ac:dyDescent="0.25">
      <c r="B241" s="102" t="s">
        <v>287</v>
      </c>
      <c r="C241" s="103">
        <v>893079168</v>
      </c>
      <c r="D241" s="103">
        <v>0</v>
      </c>
      <c r="E241" s="103">
        <v>1062101.3999999999</v>
      </c>
      <c r="F241" s="103">
        <f t="shared" si="6"/>
        <v>1062101.3999999999</v>
      </c>
      <c r="G241" s="104" t="str">
        <f t="shared" si="7"/>
        <v>0.0%</v>
      </c>
      <c r="H241" s="102"/>
    </row>
    <row r="242" spans="2:8" x14ac:dyDescent="0.25">
      <c r="B242" s="102" t="s">
        <v>282</v>
      </c>
      <c r="C242" s="103">
        <v>3061608</v>
      </c>
      <c r="D242" s="103">
        <v>0</v>
      </c>
      <c r="E242" s="103">
        <v>1943608</v>
      </c>
      <c r="F242" s="103">
        <f t="shared" si="6"/>
        <v>1943608</v>
      </c>
      <c r="G242" s="104" t="str">
        <f t="shared" si="7"/>
        <v>0.0%</v>
      </c>
      <c r="H242" s="102"/>
    </row>
    <row r="243" spans="2:8" x14ac:dyDescent="0.25">
      <c r="B243" s="102" t="s">
        <v>283</v>
      </c>
      <c r="C243" s="103">
        <v>613099584</v>
      </c>
      <c r="D243" s="103">
        <v>0</v>
      </c>
      <c r="E243" s="103">
        <v>0</v>
      </c>
      <c r="F243" s="103">
        <f t="shared" si="6"/>
        <v>0</v>
      </c>
      <c r="G243" s="104" t="str">
        <f t="shared" si="7"/>
        <v>0.0%</v>
      </c>
      <c r="H243" s="102"/>
    </row>
    <row r="244" spans="2:8" x14ac:dyDescent="0.25">
      <c r="B244" s="102" t="s">
        <v>289</v>
      </c>
      <c r="C244" s="103">
        <v>32794419</v>
      </c>
      <c r="D244" s="103">
        <v>0</v>
      </c>
      <c r="E244" s="103">
        <v>0</v>
      </c>
      <c r="F244" s="103">
        <f t="shared" si="6"/>
        <v>0</v>
      </c>
      <c r="G244" s="104" t="str">
        <f t="shared" si="7"/>
        <v>0.0%</v>
      </c>
      <c r="H244" s="102"/>
    </row>
    <row r="245" spans="2:8" x14ac:dyDescent="0.25">
      <c r="B245" s="102" t="s">
        <v>335</v>
      </c>
      <c r="C245" s="103">
        <v>4179958</v>
      </c>
      <c r="D245" s="103">
        <v>0</v>
      </c>
      <c r="E245" s="103">
        <v>0</v>
      </c>
      <c r="F245" s="103">
        <f t="shared" si="6"/>
        <v>0</v>
      </c>
      <c r="G245" s="104" t="str">
        <f t="shared" si="7"/>
        <v>0.0%</v>
      </c>
      <c r="H245" s="102"/>
    </row>
    <row r="246" spans="2:8" ht="15.75" thickBot="1" x14ac:dyDescent="0.3">
      <c r="B246" s="105" t="s">
        <v>268</v>
      </c>
      <c r="C246" s="106">
        <v>63260601275</v>
      </c>
      <c r="D246" s="106">
        <v>2415825520.7999992</v>
      </c>
      <c r="E246" s="106">
        <v>4113227315.4000006</v>
      </c>
      <c r="F246" s="106">
        <f t="shared" si="6"/>
        <v>1697401794.6000013</v>
      </c>
      <c r="G246" s="107">
        <f t="shared" si="7"/>
        <v>0.70261770975823934</v>
      </c>
      <c r="H246" s="102"/>
    </row>
    <row r="247" spans="2:8" x14ac:dyDescent="0.25">
      <c r="B247" s="88" t="s">
        <v>269</v>
      </c>
      <c r="C247" s="108"/>
      <c r="D247" s="103"/>
      <c r="E247" s="103"/>
      <c r="F247" s="103"/>
      <c r="G247" s="104"/>
    </row>
    <row r="248" spans="2:8" x14ac:dyDescent="0.25">
      <c r="B248" s="1" t="s">
        <v>68</v>
      </c>
      <c r="C248" s="108"/>
      <c r="D248" s="103"/>
      <c r="E248" s="103"/>
      <c r="F248" s="103"/>
      <c r="G248" s="104"/>
    </row>
    <row r="249" spans="2:8" x14ac:dyDescent="0.25">
      <c r="B249" s="88" t="s">
        <v>11</v>
      </c>
      <c r="C249" s="108"/>
      <c r="D249" s="103"/>
      <c r="E249" s="103"/>
      <c r="F249" s="103"/>
      <c r="G249" s="104"/>
    </row>
    <row r="250" spans="2:8" x14ac:dyDescent="0.25">
      <c r="B250" s="102"/>
      <c r="C250" s="108"/>
      <c r="D250" s="103"/>
      <c r="E250" s="103"/>
      <c r="F250" s="103"/>
      <c r="G250" s="104"/>
    </row>
    <row r="251" spans="2:8" x14ac:dyDescent="0.25">
      <c r="B251" s="102"/>
      <c r="C251" s="108"/>
      <c r="D251" s="103"/>
      <c r="E251" s="103"/>
      <c r="F251" s="103"/>
      <c r="G251" s="104"/>
    </row>
    <row r="252" spans="2:8" x14ac:dyDescent="0.25">
      <c r="B252" s="102"/>
      <c r="C252" s="108"/>
      <c r="D252" s="103"/>
      <c r="E252" s="103"/>
      <c r="F252" s="103"/>
      <c r="G252" s="104"/>
    </row>
    <row r="253" spans="2:8" x14ac:dyDescent="0.25">
      <c r="B253" s="102"/>
      <c r="C253" s="108"/>
      <c r="D253" s="103"/>
      <c r="E253" s="103"/>
      <c r="F253" s="103"/>
      <c r="G253" s="104"/>
    </row>
    <row r="254" spans="2:8" x14ac:dyDescent="0.25">
      <c r="B254" s="102"/>
      <c r="C254" s="108"/>
      <c r="D254" s="103"/>
      <c r="E254" s="103"/>
      <c r="F254" s="103"/>
      <c r="G254" s="104"/>
    </row>
    <row r="255" spans="2:8" x14ac:dyDescent="0.25">
      <c r="B255" s="102"/>
      <c r="C255" s="108"/>
      <c r="D255" s="103"/>
      <c r="E255" s="103"/>
      <c r="F255" s="103"/>
      <c r="G255" s="104"/>
    </row>
    <row r="256" spans="2:8" x14ac:dyDescent="0.25">
      <c r="B256" s="102"/>
      <c r="C256" s="108"/>
      <c r="D256" s="103"/>
      <c r="E256" s="103"/>
      <c r="F256" s="103"/>
      <c r="G256" s="104"/>
    </row>
    <row r="257" spans="2:7" x14ac:dyDescent="0.25">
      <c r="B257" s="102"/>
      <c r="C257" s="108"/>
      <c r="D257" s="103"/>
      <c r="E257" s="103"/>
      <c r="F257" s="103"/>
      <c r="G257" s="104"/>
    </row>
    <row r="258" spans="2:7" x14ac:dyDescent="0.25">
      <c r="B258" s="109"/>
      <c r="C258" s="110"/>
      <c r="D258" s="111"/>
      <c r="E258" s="111"/>
      <c r="F258" s="111"/>
      <c r="G258" s="112"/>
    </row>
  </sheetData>
  <mergeCells count="6">
    <mergeCell ref="B3:G3"/>
    <mergeCell ref="B4:G4"/>
    <mergeCell ref="B5:B6"/>
    <mergeCell ref="C5:C7"/>
    <mergeCell ref="D5:E6"/>
    <mergeCell ref="F5:G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F2051731F90E4A81F5ABF3E3054ABB" ma:contentTypeVersion="10" ma:contentTypeDescription="Create a new document." ma:contentTypeScope="" ma:versionID="d3ef61015cd03654a18ee9f5edcba109">
  <xsd:schema xmlns:xsd="http://www.w3.org/2001/XMLSchema" xmlns:xs="http://www.w3.org/2001/XMLSchema" xmlns:p="http://schemas.microsoft.com/office/2006/metadata/properties" xmlns:ns2="c32176ac-cccf-46d9-9564-a55966a26443" xmlns:ns3="27b106c2-2eb6-4f76-8712-c370ecd06fde" targetNamespace="http://schemas.microsoft.com/office/2006/metadata/properties" ma:root="true" ma:fieldsID="80c5f7f34e13b007aab7e77484ad35bf" ns2:_="" ns3:_="">
    <xsd:import namespace="c32176ac-cccf-46d9-9564-a55966a26443"/>
    <xsd:import namespace="27b106c2-2eb6-4f76-8712-c370ecd06f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176ac-cccf-46d9-9564-a55966a264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106c2-2eb6-4f76-8712-c370ecd06f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a3062e5-6eff-4773-9c0f-40d25f097bc7}" ma:internalName="TaxCatchAll" ma:showField="CatchAllData" ma:web="27b106c2-2eb6-4f76-8712-c370ecd06f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b106c2-2eb6-4f76-8712-c370ecd06fde" xsi:nil="true"/>
    <lcf76f155ced4ddcb4097134ff3c332f xmlns="c32176ac-cccf-46d9-9564-a55966a2644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2EBF272-6135-4748-8D2B-5136C0E5DE7E}"/>
</file>

<file path=customXml/itemProps2.xml><?xml version="1.0" encoding="utf-8"?>
<ds:datastoreItem xmlns:ds="http://schemas.openxmlformats.org/officeDocument/2006/customXml" ds:itemID="{1803EBAE-07A8-4B31-8987-2AFAC6BC10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E4FF73-2DDE-44CE-8588-1F15E854A38A}"/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Gráfico 1 </vt:lpstr>
      <vt:lpstr>Tabla 1 </vt:lpstr>
      <vt:lpstr>Tabla 2</vt:lpstr>
      <vt:lpstr>Mapa 1</vt:lpstr>
      <vt:lpstr>Gráfico 2</vt:lpstr>
      <vt:lpstr>Tabla 3</vt:lpstr>
      <vt:lpstr>Gráfico 3</vt:lpstr>
      <vt:lpstr>Anexo 1</vt:lpstr>
      <vt:lpstr>Anexo 2</vt:lpstr>
      <vt:lpstr>Anexo 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Nickol Rodriguez Fernandez</dc:creator>
  <cp:lastModifiedBy>Mariangel Moneró Samuel</cp:lastModifiedBy>
  <dcterms:created xsi:type="dcterms:W3CDTF">2023-03-02T19:14:36Z</dcterms:created>
  <dcterms:modified xsi:type="dcterms:W3CDTF">2023-03-15T17:23:53Z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0x0101007BF2051731F90E4A81F5ABF3E3054ABB</vt:lpwstr>
  </property>
</Properties>
</file>