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pto. EEPE\Personales\Juan Portalatín\2020\T4\Informe de Ejecución Mensual\10 - Octubre\"/>
    </mc:Choice>
  </mc:AlternateContent>
  <bookViews>
    <workbookView xWindow="0" yWindow="0" windowWidth="28800" windowHeight="12435" activeTab="2"/>
  </bookViews>
  <sheets>
    <sheet name="Ingresos" sheetId="3" r:id="rId1"/>
    <sheet name="Gastos" sheetId="2" r:id="rId2"/>
    <sheet name="Inversión Pública Geográfica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5" i="4"/>
  <c r="F16" i="4"/>
  <c r="F18" i="4"/>
  <c r="F19" i="4"/>
  <c r="F20" i="4"/>
  <c r="F21" i="4"/>
  <c r="F24" i="4"/>
  <c r="F27" i="4"/>
  <c r="F28" i="4"/>
  <c r="F33" i="4"/>
  <c r="F34" i="4"/>
  <c r="F35" i="4"/>
  <c r="F36" i="4"/>
  <c r="F38" i="4"/>
  <c r="F39" i="4"/>
  <c r="F40" i="4"/>
  <c r="F41" i="4"/>
  <c r="F42" i="4"/>
  <c r="F43" i="4"/>
  <c r="F45" i="4"/>
  <c r="F47" i="4"/>
  <c r="F48" i="4"/>
  <c r="F49" i="4"/>
  <c r="F50" i="4"/>
  <c r="F51" i="4"/>
  <c r="F53" i="4"/>
  <c r="F54" i="4"/>
  <c r="F55" i="4"/>
  <c r="F56" i="4"/>
  <c r="F57" i="4"/>
  <c r="F6" i="4"/>
  <c r="H9" i="2"/>
  <c r="H10" i="2"/>
  <c r="H11" i="2"/>
  <c r="H12" i="2"/>
  <c r="H13" i="2"/>
  <c r="H14" i="2"/>
  <c r="H15" i="2"/>
  <c r="H16" i="2"/>
  <c r="H18" i="2"/>
  <c r="H19" i="2"/>
  <c r="H21" i="2"/>
  <c r="H8" i="2"/>
  <c r="H19" i="3"/>
  <c r="H18" i="3"/>
  <c r="H16" i="3"/>
  <c r="H10" i="3"/>
  <c r="H11" i="3"/>
  <c r="H12" i="3"/>
  <c r="H13" i="3"/>
  <c r="H14" i="3"/>
  <c r="H15" i="3"/>
  <c r="H9" i="3"/>
  <c r="H8" i="3"/>
</calcChain>
</file>

<file path=xl/connections.xml><?xml version="1.0" encoding="utf-8"?>
<connections xmlns="http://schemas.openxmlformats.org/spreadsheetml/2006/main">
  <connection id="1" odcFile="C:\Users\jportalatin\Documents\Mis archivos de origen de datos\bi DIGEPRESEjecucionGastosMD Ejecucion Gastos.odc" keepAlive="1" name="bi DIGEPRESEjecucionGastosMD Ejecucion Gastos" description="_x000d__x000a_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<sst xmlns="http://schemas.openxmlformats.org/spreadsheetml/2006/main" count="121" uniqueCount="97">
  <si>
    <t>Total general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</si>
  <si>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</si>
  <si>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</si>
  <si>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</si>
  <si>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</si>
  <si>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</si>
  <si>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</si>
  <si>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</si>
  <si>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</si>
  <si>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</si>
  <si>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</si>
  <si>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</si>
  <si>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Gastos de Gobierno Central (Octubre 2020)</t>
  </si>
  <si>
    <t>Valores en RD$ Millones</t>
  </si>
  <si>
    <t>Concepto</t>
  </si>
  <si>
    <t>Presupuesto Inicial</t>
  </si>
  <si>
    <t>Devengado</t>
  </si>
  <si>
    <t>Variación</t>
  </si>
  <si>
    <t>Absoluta</t>
  </si>
  <si>
    <t>Relativa</t>
  </si>
  <si>
    <t>2.1 - Gastos corrientes</t>
  </si>
  <si>
    <t>2.1.2 - Gastos de consumo</t>
  </si>
  <si>
    <t>2.1.3 – Prestaciones de la seguridad social</t>
  </si>
  <si>
    <t>2.1.4 – Intereses de la deuda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</si>
  <si>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</si>
  <si>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</si>
  <si>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</si>
  <si>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</si>
  <si>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</si>
  <si>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</si>
  <si>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</si>
  <si>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</si>
  <si>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</si>
  <si>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Nota:</t>
  </si>
  <si>
    <t>Cifras preliminares</t>
  </si>
  <si>
    <t>Fuente: Sistema de la Información de la Gestión Financiera (SIGEF)</t>
  </si>
  <si>
    <r>
      <t>1/</t>
    </r>
    <r>
      <rPr>
        <b/>
        <sz val="12"/>
        <color rgb="FF000000"/>
        <rFont val="Calibri"/>
        <family val="2"/>
        <scheme val="minor"/>
      </rPr>
      <t xml:space="preserve"> Presupuesto aprobado corresponde a la Ley No. 222-20 que modifica el Presupuesto General del Estado 2020.</t>
    </r>
  </si>
  <si>
    <r>
      <t xml:space="preserve">2/ </t>
    </r>
    <r>
      <rPr>
        <b/>
        <sz val="12"/>
        <color rgb="FF000000"/>
        <rFont val="Calibri"/>
        <family val="2"/>
        <scheme val="minor"/>
      </rPr>
      <t xml:space="preserve"> Fecha de registro al 15/noviembre/2020</t>
    </r>
  </si>
  <si>
    <t>Ingresos del Gobierno Central (Octubre 2020)</t>
  </si>
  <si>
    <t>1.2 - Ingresos de Capital</t>
  </si>
  <si>
    <r>
      <t>Presupuesto Aprobado</t>
    </r>
    <r>
      <rPr>
        <b/>
        <vertAlign val="superscript"/>
        <sz val="11"/>
        <color rgb="FFFFFFFF"/>
        <rFont val="Calibri"/>
        <family val="2"/>
        <scheme val="minor"/>
      </rPr>
      <t>1/</t>
    </r>
  </si>
  <si>
    <r>
      <t>Percibido</t>
    </r>
    <r>
      <rPr>
        <b/>
        <vertAlign val="superscript"/>
        <sz val="11"/>
        <color rgb="FFFFFFFF"/>
        <rFont val="Calibri"/>
        <family val="2"/>
        <scheme val="minor"/>
      </rPr>
      <t>2/</t>
    </r>
  </si>
  <si>
    <r>
      <t>Octubre</t>
    </r>
    <r>
      <rPr>
        <b/>
        <vertAlign val="superscript"/>
        <sz val="11"/>
        <color rgb="FFFFFFFF"/>
        <rFont val="Calibri"/>
        <family val="2"/>
        <scheme val="minor"/>
      </rPr>
      <t>3/</t>
    </r>
  </si>
  <si>
    <r>
      <t>1/</t>
    </r>
    <r>
      <rPr>
        <b/>
        <sz val="10"/>
        <color rgb="FF000000"/>
        <rFont val="Calibri"/>
        <family val="2"/>
        <scheme val="minor"/>
      </rPr>
      <t xml:space="preserve"> Presupuesto aprobado corresponde a la Ley No. 222-20 que modifica el Presupuesto General del Estado 2020.</t>
    </r>
  </si>
  <si>
    <r>
      <t>2/</t>
    </r>
    <r>
      <rPr>
        <b/>
        <sz val="10"/>
        <color rgb="FF000000"/>
        <rFont val="Calibri"/>
        <family val="2"/>
        <scheme val="minor"/>
      </rPr>
      <t>Incluyen donaciones</t>
    </r>
  </si>
  <si>
    <r>
      <t xml:space="preserve">3/ </t>
    </r>
    <r>
      <rPr>
        <b/>
        <sz val="10"/>
        <color rgb="FF000000"/>
        <rFont val="Calibri"/>
        <family val="2"/>
        <scheme val="minor"/>
      </rPr>
      <t xml:space="preserve"> Fecha de registro al 15/noviembre/2020</t>
    </r>
  </si>
  <si>
    <t>Regiones/Provincias</t>
  </si>
  <si>
    <t>Octubre</t>
  </si>
  <si>
    <t>01 - REGION CIBAO NORTE</t>
  </si>
  <si>
    <t>09 - ESPAILLAT</t>
  </si>
  <si>
    <t>18 - PUERTO PLATA</t>
  </si>
  <si>
    <t>25 - SANTIAGO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</si>
  <si>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</si>
  <si>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</si>
  <si>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</si>
  <si>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</si>
  <si>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</si>
  <si>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</si>
  <si>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</si>
  <si>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</si>
  <si>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</si>
  <si>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</si>
  <si>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</si>
  <si>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</si>
  <si>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</si>
  <si>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</si>
  <si>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</si>
  <si>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</si>
  <si>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</si>
  <si>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</si>
  <si>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</si>
  <si>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</si>
  <si>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</si>
  <si>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</si>
  <si>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</si>
  <si>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</si>
  <si>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</si>
  <si>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</si>
  <si>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</si>
  <si>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</si>
  <si>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</si>
  <si>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</si>
  <si>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</si>
  <si>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</si>
  <si>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</si>
  <si>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</si>
  <si>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</si>
  <si>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</si>
  <si>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</si>
  <si>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</si>
  <si>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</si>
  <si>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88 - MULTIREGIONAL</t>
  </si>
  <si>
    <t>98 - NACIONAL</t>
  </si>
  <si>
    <t>Valores en RD$ millones</t>
  </si>
  <si>
    <t>Fecha de registro al 15/noviembre/2020</t>
  </si>
  <si>
    <r>
      <t>Octubre</t>
    </r>
    <r>
      <rPr>
        <b/>
        <vertAlign val="superscript"/>
        <sz val="11"/>
        <color rgb="FFFFFFFF"/>
        <rFont val="Calibri"/>
        <family val="2"/>
        <scheme val="minor"/>
      </rPr>
      <t>2/</t>
    </r>
  </si>
  <si>
    <t>Distribución Geográfica de los Proyectos de Inversión Pública (Octubre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</si>
</sst>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vertAlign val="superscript"/>
      <sz val="11"/>
      <color rgb="FFFFFFFF"/>
      <name val="Calibri"/>
      <family val="2"/>
      <scheme val="minor"/>
    </font>
    <font>
      <b/>
      <sz val="11"/>
      <color rgb="FF111111"/>
      <name val="Calibri"/>
      <family val="2"/>
      <scheme val="minor"/>
    </font>
    <font>
      <sz val="11"/>
      <color rgb="FF11111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F559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0C4781"/>
        <bgColor indexed="64"/>
      </patternFill>
    </fill>
    <fill>
      <patternFill patternType="solid">
        <fgColor rgb="FFDDEBF7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8" fillId="0" borderId="0" xfId="0" applyFont="1"/>
    <xf numFmtId="0" fontId="12" fillId="3" borderId="2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16" fillId="5" borderId="12" xfId="0" applyFont="1" applyFill="1" applyBorder="1" applyAlignment="1">
      <alignment horizontal="left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5" fontId="14" fillId="4" borderId="0" xfId="0" applyNumberFormat="1" applyFont="1" applyFill="1" applyAlignment="1">
      <alignment horizontal="center" vertical="center" wrapText="1"/>
    </xf>
    <xf numFmtId="164" fontId="14" fillId="4" borderId="0" xfId="1" applyNumberFormat="1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 wrapText="1"/>
    </xf>
    <xf numFmtId="164" fontId="15" fillId="2" borderId="0" xfId="1" applyNumberFormat="1" applyFont="1" applyFill="1" applyAlignment="1">
      <alignment horizontal="center" vertical="center" wrapText="1"/>
    </xf>
    <xf numFmtId="165" fontId="12" fillId="3" borderId="0" xfId="0" applyNumberFormat="1" applyFont="1" applyFill="1" applyAlignment="1">
      <alignment horizontal="center" vertical="center" wrapText="1"/>
    </xf>
    <xf numFmtId="164" fontId="12" fillId="3" borderId="0" xfId="1" applyNumberFormat="1" applyFont="1" applyFill="1" applyAlignment="1">
      <alignment horizontal="center" vertical="center" wrapText="1"/>
    </xf>
    <xf numFmtId="164" fontId="14" fillId="4" borderId="0" xfId="0" applyNumberFormat="1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164" fontId="12" fillId="3" borderId="0" xfId="0" applyNumberFormat="1" applyFont="1" applyFill="1" applyAlignment="1">
      <alignment horizontal="center" vertical="center" wrapText="1"/>
    </xf>
    <xf numFmtId="164" fontId="5" fillId="6" borderId="0" xfId="1" applyNumberFormat="1" applyFont="1" applyFill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4" fillId="6" borderId="0" xfId="1" applyNumberFormat="1" applyFont="1" applyFill="1" applyAlignment="1">
      <alignment horizontal="center" vertical="center"/>
    </xf>
    <xf numFmtId="164" fontId="16" fillId="5" borderId="12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6"/>
  <sheetViews>
    <sheetView showGridLines="0" workbookViewId="0">
      <selection activeCell="B3" sqref="B3:H3"/>
    </sheetView>
  </sheetViews>
  <sheetFormatPr baseColWidth="10" defaultRowHeight="15" x14ac:dyDescent="0.25"/>
  <cols>
    <col min="2" max="2" width="40.28515625" customWidth="1"/>
    <col min="3" max="3" width="15.7109375" bestFit="1" customWidth="1"/>
    <col min="4" max="4" width="15" bestFit="1" customWidth="1"/>
    <col min="5" max="5" width="11.85546875" customWidth="1"/>
    <col min="6" max="6" width="12.28515625" customWidth="1"/>
    <col min="7" max="7" width="9.85546875" customWidth="1"/>
    <col min="8" max="8" width="9.140625" bestFit="1" customWidth="1"/>
  </cols>
  <sheetData>
    <row r="3" spans="2:8" x14ac:dyDescent="0.25">
      <c r="B3" s="36" t="s">
        <v>38</v>
      </c>
      <c r="C3" s="36"/>
      <c r="D3" s="36"/>
      <c r="E3" s="36"/>
      <c r="F3" s="36"/>
      <c r="G3" s="36"/>
      <c r="H3" s="36"/>
    </row>
    <row r="4" spans="2:8" ht="15.75" thickBot="1" x14ac:dyDescent="0.3">
      <c r="B4" s="37" t="s">
        <v>13</v>
      </c>
      <c r="C4" s="37"/>
      <c r="D4" s="37"/>
      <c r="E4" s="37"/>
      <c r="F4" s="37"/>
      <c r="G4" s="37"/>
      <c r="H4" s="37"/>
    </row>
    <row r="5" spans="2:8" ht="15.75" thickBot="1" x14ac:dyDescent="0.3">
      <c r="B5" s="38" t="s">
        <v>14</v>
      </c>
      <c r="C5" s="38" t="s">
        <v>15</v>
      </c>
      <c r="D5" s="38" t="s">
        <v>40</v>
      </c>
      <c r="E5" s="41" t="s">
        <v>41</v>
      </c>
      <c r="F5" s="42"/>
      <c r="G5" s="41" t="s">
        <v>17</v>
      </c>
      <c r="H5" s="42"/>
    </row>
    <row r="6" spans="2:8" ht="15.75" thickBot="1" x14ac:dyDescent="0.3">
      <c r="B6" s="39"/>
      <c r="C6" s="40"/>
      <c r="D6" s="40"/>
      <c r="E6" s="41" t="s">
        <v>42</v>
      </c>
      <c r="F6" s="42"/>
      <c r="G6" s="38" t="s">
        <v>18</v>
      </c>
      <c r="H6" s="38" t="s">
        <v>19</v>
      </c>
    </row>
    <row r="7" spans="2:8" ht="15.75" thickBot="1" x14ac:dyDescent="0.3">
      <c r="B7" s="40"/>
      <c r="C7" s="2">
        <v>2019</v>
      </c>
      <c r="D7" s="2">
        <v>2020</v>
      </c>
      <c r="E7" s="2">
        <v>2019</v>
      </c>
      <c r="F7" s="2">
        <v>2020</v>
      </c>
      <c r="G7" s="40"/>
      <c r="H7" s="40"/>
    </row>
    <row r="8" spans="2:8" x14ac:dyDescent="0.25">
      <c r="B8" s="3" t="s">
        <v>1</v>
      </c>
      <c r="C8" s="20">
        <v>687034.6</v>
      </c>
      <c r="D8" s="20">
        <v>598123.80000000005</v>
      </c>
      <c r="E8" s="20">
        <v>58637.599999999999</v>
      </c>
      <c r="F8" s="20">
        <v>63512.5</v>
      </c>
      <c r="G8" s="20">
        <v>4874.8999999999996</v>
      </c>
      <c r="H8" s="26">
        <f>F8/E8-1</f>
        <v>8.3136076510634815E-2</v>
      </c>
    </row>
    <row r="9" spans="2:8" x14ac:dyDescent="0.25">
      <c r="B9" s="4" t="s">
        <v>2</v>
      </c>
      <c r="C9" s="22">
        <v>638617.5</v>
      </c>
      <c r="D9" s="22">
        <v>527434.1</v>
      </c>
      <c r="E9" s="22">
        <v>55125.5</v>
      </c>
      <c r="F9" s="22">
        <v>58197.9</v>
      </c>
      <c r="G9" s="22">
        <v>3072.4</v>
      </c>
      <c r="H9" s="27">
        <f>F9/E9-1</f>
        <v>5.5734641862658973E-2</v>
      </c>
    </row>
    <row r="10" spans="2:8" x14ac:dyDescent="0.25">
      <c r="B10" s="4" t="s">
        <v>3</v>
      </c>
      <c r="C10" s="22">
        <v>2859</v>
      </c>
      <c r="D10" s="22">
        <v>2453.1999999999998</v>
      </c>
      <c r="E10" s="22">
        <v>185.9</v>
      </c>
      <c r="F10" s="22">
        <v>181.9</v>
      </c>
      <c r="G10" s="22">
        <v>-3.9</v>
      </c>
      <c r="H10" s="27">
        <f t="shared" ref="H10:H18" si="0">F10/E10-1</f>
        <v>-2.151694459386766E-2</v>
      </c>
    </row>
    <row r="11" spans="2:8" x14ac:dyDescent="0.25">
      <c r="B11" s="4" t="s">
        <v>4</v>
      </c>
      <c r="C11" s="22">
        <v>27929</v>
      </c>
      <c r="D11" s="22">
        <v>20951.5</v>
      </c>
      <c r="E11" s="22">
        <v>2074.9</v>
      </c>
      <c r="F11" s="22">
        <v>1130.5</v>
      </c>
      <c r="G11" s="22">
        <v>-944.4</v>
      </c>
      <c r="H11" s="27">
        <f t="shared" si="0"/>
        <v>-0.45515446527543502</v>
      </c>
    </row>
    <row r="12" spans="2:8" x14ac:dyDescent="0.25">
      <c r="B12" s="4" t="s">
        <v>5</v>
      </c>
      <c r="C12" s="22">
        <v>8785.5</v>
      </c>
      <c r="D12" s="22">
        <v>13824</v>
      </c>
      <c r="E12" s="22">
        <v>270.10000000000002</v>
      </c>
      <c r="F12" s="22">
        <v>3074.7</v>
      </c>
      <c r="G12" s="22">
        <v>2804.5</v>
      </c>
      <c r="H12" s="27">
        <f t="shared" si="0"/>
        <v>10.383561643835614</v>
      </c>
    </row>
    <row r="13" spans="2:8" ht="30" x14ac:dyDescent="0.25">
      <c r="B13" s="4" t="s">
        <v>6</v>
      </c>
      <c r="C13" s="22">
        <v>2.1</v>
      </c>
      <c r="D13" s="22">
        <v>23738.2</v>
      </c>
      <c r="E13" s="22">
        <v>50.8</v>
      </c>
      <c r="F13" s="22">
        <v>0.6</v>
      </c>
      <c r="G13" s="22">
        <v>-50.2</v>
      </c>
      <c r="H13" s="27">
        <f t="shared" si="0"/>
        <v>-0.98818897637795278</v>
      </c>
    </row>
    <row r="14" spans="2:8" x14ac:dyDescent="0.25">
      <c r="B14" s="4" t="s">
        <v>7</v>
      </c>
      <c r="C14" s="22">
        <v>163.5</v>
      </c>
      <c r="D14" s="22">
        <v>143.69999999999999</v>
      </c>
      <c r="E14" s="22">
        <v>20</v>
      </c>
      <c r="F14" s="22">
        <v>7.1</v>
      </c>
      <c r="G14" s="22">
        <v>-12.9</v>
      </c>
      <c r="H14" s="27">
        <f t="shared" si="0"/>
        <v>-0.64500000000000002</v>
      </c>
    </row>
    <row r="15" spans="2:8" x14ac:dyDescent="0.25">
      <c r="B15" s="4" t="s">
        <v>8</v>
      </c>
      <c r="C15" s="22">
        <v>8677.9</v>
      </c>
      <c r="D15" s="22">
        <v>9579</v>
      </c>
      <c r="E15" s="22">
        <v>910.5</v>
      </c>
      <c r="F15" s="22">
        <v>919.8</v>
      </c>
      <c r="G15" s="22">
        <v>9.4</v>
      </c>
      <c r="H15" s="27">
        <f t="shared" si="0"/>
        <v>1.0214168039538674E-2</v>
      </c>
    </row>
    <row r="16" spans="2:8" x14ac:dyDescent="0.25">
      <c r="B16" s="3" t="s">
        <v>39</v>
      </c>
      <c r="C16" s="20">
        <v>2895.9</v>
      </c>
      <c r="D16" s="20">
        <v>12238.9</v>
      </c>
      <c r="E16" s="20">
        <v>95.3</v>
      </c>
      <c r="F16" s="20">
        <v>1802.5</v>
      </c>
      <c r="G16" s="20">
        <v>1707.2</v>
      </c>
      <c r="H16" s="26">
        <f>F16/E16-1</f>
        <v>17.913955928646381</v>
      </c>
    </row>
    <row r="17" spans="2:8" ht="30" x14ac:dyDescent="0.25">
      <c r="B17" s="4" t="s">
        <v>9</v>
      </c>
      <c r="C17" s="22">
        <v>8.6</v>
      </c>
      <c r="D17" s="22">
        <v>11.4</v>
      </c>
      <c r="E17" s="22">
        <v>0</v>
      </c>
      <c r="F17" s="22">
        <v>0.3</v>
      </c>
      <c r="G17" s="22">
        <v>0.3</v>
      </c>
      <c r="H17" s="27">
        <v>0</v>
      </c>
    </row>
    <row r="18" spans="2:8" x14ac:dyDescent="0.25">
      <c r="B18" s="4" t="s">
        <v>10</v>
      </c>
      <c r="C18" s="22">
        <v>2887.2</v>
      </c>
      <c r="D18" s="22">
        <v>12227.4</v>
      </c>
      <c r="E18" s="22">
        <v>2.7</v>
      </c>
      <c r="F18" s="22">
        <v>1770.8</v>
      </c>
      <c r="G18" s="22">
        <v>1768.1</v>
      </c>
      <c r="H18" s="27">
        <f t="shared" si="0"/>
        <v>654.85185185185185</v>
      </c>
    </row>
    <row r="19" spans="2:8" ht="30" x14ac:dyDescent="0.25">
      <c r="B19" s="4" t="s">
        <v>11</v>
      </c>
      <c r="C19" s="22">
        <v>0</v>
      </c>
      <c r="D19" s="22">
        <v>0</v>
      </c>
      <c r="E19" s="22">
        <v>92.6</v>
      </c>
      <c r="F19" s="22">
        <v>31.4</v>
      </c>
      <c r="G19" s="22">
        <v>-61.2</v>
      </c>
      <c r="H19" s="27">
        <f>F19/E19-1</f>
        <v>-0.66090712742980562</v>
      </c>
    </row>
    <row r="20" spans="2:8" x14ac:dyDescent="0.25">
      <c r="B20" s="5" t="s">
        <v>0</v>
      </c>
      <c r="C20" s="24">
        <v>689930.5</v>
      </c>
      <c r="D20" s="24">
        <v>610362.69999999995</v>
      </c>
      <c r="E20" s="24">
        <v>58732.9</v>
      </c>
      <c r="F20" s="24">
        <v>65315</v>
      </c>
      <c r="G20" s="24">
        <v>6582.1</v>
      </c>
      <c r="H20" s="28">
        <v>0.112</v>
      </c>
    </row>
    <row r="21" spans="2:8" x14ac:dyDescent="0.25">
      <c r="B21" s="34" t="s">
        <v>33</v>
      </c>
      <c r="C21" s="34"/>
      <c r="D21" s="34"/>
      <c r="E21" s="34"/>
      <c r="F21" s="34"/>
      <c r="G21" s="34"/>
      <c r="H21" s="34"/>
    </row>
    <row r="22" spans="2:8" x14ac:dyDescent="0.25">
      <c r="B22" s="34" t="s">
        <v>34</v>
      </c>
      <c r="C22" s="34"/>
      <c r="D22" s="34"/>
      <c r="E22" s="34"/>
      <c r="F22" s="34"/>
      <c r="G22" s="34"/>
      <c r="H22" s="34"/>
    </row>
    <row r="23" spans="2:8" ht="18" customHeight="1" x14ac:dyDescent="0.25">
      <c r="B23" s="35" t="s">
        <v>43</v>
      </c>
      <c r="C23" s="35"/>
      <c r="D23" s="35"/>
      <c r="E23" s="35"/>
      <c r="F23" s="35"/>
      <c r="G23" s="35"/>
      <c r="H23" s="35"/>
    </row>
    <row r="24" spans="2:8" x14ac:dyDescent="0.25">
      <c r="B24" s="35" t="s">
        <v>44</v>
      </c>
      <c r="C24" s="35"/>
      <c r="D24" s="35"/>
      <c r="E24" s="35"/>
      <c r="F24" s="35"/>
      <c r="G24" s="35"/>
      <c r="H24" s="35"/>
    </row>
    <row r="25" spans="2:8" x14ac:dyDescent="0.25">
      <c r="B25" s="35" t="s">
        <v>45</v>
      </c>
      <c r="C25" s="35"/>
      <c r="D25" s="35"/>
      <c r="E25" s="35"/>
      <c r="F25" s="35"/>
      <c r="G25" s="35"/>
      <c r="H25" s="35"/>
    </row>
    <row r="26" spans="2:8" x14ac:dyDescent="0.25">
      <c r="B26" s="34" t="s">
        <v>35</v>
      </c>
      <c r="C26" s="34"/>
      <c r="D26" s="34"/>
      <c r="E26" s="34"/>
      <c r="F26" s="34"/>
      <c r="G26" s="34"/>
      <c r="H26" s="34"/>
    </row>
  </sheetData>
  <mergeCells count="16">
    <mergeCell ref="B26:H26"/>
    <mergeCell ref="B3:H3"/>
    <mergeCell ref="B4:H4"/>
    <mergeCell ref="B5:B7"/>
    <mergeCell ref="C5:C6"/>
    <mergeCell ref="D5:D6"/>
    <mergeCell ref="E5:F5"/>
    <mergeCell ref="G5:H5"/>
    <mergeCell ref="E6:F6"/>
    <mergeCell ref="G6:G7"/>
    <mergeCell ref="H6:H7"/>
    <mergeCell ref="B21:H21"/>
    <mergeCell ref="B22:H22"/>
    <mergeCell ref="B23:H23"/>
    <mergeCell ref="B24:H24"/>
    <mergeCell ref="B25:H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6"/>
  <sheetViews>
    <sheetView showGridLines="0" zoomScale="85" zoomScaleNormal="85" workbookViewId="0">
      <selection activeCell="C2" sqref="C2"/>
    </sheetView>
  </sheetViews>
  <sheetFormatPr baseColWidth="10" defaultRowHeight="15.75" x14ac:dyDescent="0.25"/>
  <cols>
    <col min="1" max="1" width="11.42578125" style="1"/>
    <col min="2" max="2" width="50" style="1" bestFit="1" customWidth="1"/>
    <col min="3" max="3" width="20.140625" style="1" bestFit="1" customWidth="1"/>
    <col min="4" max="4" width="16.5703125" style="1" customWidth="1"/>
    <col min="5" max="6" width="16.42578125" style="1" bestFit="1" customWidth="1"/>
    <col min="7" max="16384" width="11.42578125" style="1"/>
  </cols>
  <sheetData>
    <row r="3" spans="2:8" x14ac:dyDescent="0.25">
      <c r="B3" s="45" t="s">
        <v>12</v>
      </c>
      <c r="C3" s="45"/>
      <c r="D3" s="45"/>
      <c r="E3" s="45"/>
      <c r="F3" s="45"/>
      <c r="G3" s="45"/>
      <c r="H3" s="45"/>
    </row>
    <row r="4" spans="2:8" ht="16.5" thickBot="1" x14ac:dyDescent="0.3">
      <c r="B4" s="46" t="s">
        <v>13</v>
      </c>
      <c r="C4" s="46"/>
      <c r="D4" s="46"/>
      <c r="E4" s="46"/>
      <c r="F4" s="46"/>
      <c r="G4" s="46"/>
      <c r="H4" s="46"/>
    </row>
    <row r="5" spans="2:8" ht="16.5" thickBot="1" x14ac:dyDescent="0.3">
      <c r="B5" s="38" t="s">
        <v>14</v>
      </c>
      <c r="C5" s="38" t="s">
        <v>15</v>
      </c>
      <c r="D5" s="38" t="s">
        <v>40</v>
      </c>
      <c r="E5" s="41" t="s">
        <v>16</v>
      </c>
      <c r="F5" s="42"/>
      <c r="G5" s="41" t="s">
        <v>17</v>
      </c>
      <c r="H5" s="42"/>
    </row>
    <row r="6" spans="2:8" ht="16.5" thickBot="1" x14ac:dyDescent="0.3">
      <c r="B6" s="39"/>
      <c r="C6" s="40"/>
      <c r="D6" s="40"/>
      <c r="E6" s="41" t="s">
        <v>95</v>
      </c>
      <c r="F6" s="42"/>
      <c r="G6" s="38" t="s">
        <v>18</v>
      </c>
      <c r="H6" s="38" t="s">
        <v>19</v>
      </c>
    </row>
    <row r="7" spans="2:8" ht="16.5" thickBot="1" x14ac:dyDescent="0.3">
      <c r="B7" s="40"/>
      <c r="C7" s="2">
        <v>2019</v>
      </c>
      <c r="D7" s="2">
        <v>2020</v>
      </c>
      <c r="E7" s="2">
        <v>2019</v>
      </c>
      <c r="F7" s="2">
        <v>2020</v>
      </c>
      <c r="G7" s="40"/>
      <c r="H7" s="40"/>
    </row>
    <row r="8" spans="2:8" x14ac:dyDescent="0.25">
      <c r="B8" s="3" t="s">
        <v>20</v>
      </c>
      <c r="C8" s="20">
        <v>643906.80000000005</v>
      </c>
      <c r="D8" s="20">
        <v>887976.8</v>
      </c>
      <c r="E8" s="20">
        <v>51034.2</v>
      </c>
      <c r="F8" s="20">
        <v>103645.1</v>
      </c>
      <c r="G8" s="20">
        <v>52610.9</v>
      </c>
      <c r="H8" s="21">
        <f>F8/E8-1</f>
        <v>1.0308949684721229</v>
      </c>
    </row>
    <row r="9" spans="2:8" x14ac:dyDescent="0.25">
      <c r="B9" s="4" t="s">
        <v>21</v>
      </c>
      <c r="C9" s="22">
        <v>284605.5</v>
      </c>
      <c r="D9" s="22">
        <v>345230.3</v>
      </c>
      <c r="E9" s="22">
        <v>24029.3</v>
      </c>
      <c r="F9" s="22">
        <v>21938.799999999999</v>
      </c>
      <c r="G9" s="22">
        <v>-2090.5</v>
      </c>
      <c r="H9" s="23">
        <f t="shared" ref="H9:H21" si="0">F9/E9-1</f>
        <v>-8.699795666124277E-2</v>
      </c>
    </row>
    <row r="10" spans="2:8" x14ac:dyDescent="0.25">
      <c r="B10" s="4" t="s">
        <v>22</v>
      </c>
      <c r="C10" s="22">
        <v>36970</v>
      </c>
      <c r="D10" s="22">
        <v>43148.1</v>
      </c>
      <c r="E10" s="22">
        <v>3260.5</v>
      </c>
      <c r="F10" s="22">
        <v>3475.1</v>
      </c>
      <c r="G10" s="22">
        <v>214.6</v>
      </c>
      <c r="H10" s="23">
        <f t="shared" si="0"/>
        <v>6.5818126054286052E-2</v>
      </c>
    </row>
    <row r="11" spans="2:8" x14ac:dyDescent="0.25">
      <c r="B11" s="4" t="s">
        <v>23</v>
      </c>
      <c r="C11" s="22">
        <v>147887</v>
      </c>
      <c r="D11" s="22">
        <v>162830.9</v>
      </c>
      <c r="E11" s="22">
        <v>10031.9</v>
      </c>
      <c r="F11" s="22">
        <v>6929.2</v>
      </c>
      <c r="G11" s="22">
        <v>-3102.7</v>
      </c>
      <c r="H11" s="23">
        <f t="shared" si="0"/>
        <v>-0.30928338599866423</v>
      </c>
    </row>
    <row r="12" spans="2:8" x14ac:dyDescent="0.25">
      <c r="B12" s="4" t="s">
        <v>24</v>
      </c>
      <c r="C12" s="22">
        <v>174407</v>
      </c>
      <c r="D12" s="22">
        <v>336439.4</v>
      </c>
      <c r="E12" s="22">
        <v>13711</v>
      </c>
      <c r="F12" s="22">
        <v>71301.2</v>
      </c>
      <c r="G12" s="22">
        <v>57590.2</v>
      </c>
      <c r="H12" s="23">
        <f t="shared" si="0"/>
        <v>4.2002917365618844</v>
      </c>
    </row>
    <row r="13" spans="2:8" x14ac:dyDescent="0.25">
      <c r="B13" s="4" t="s">
        <v>25</v>
      </c>
      <c r="C13" s="22">
        <v>37.299999999999997</v>
      </c>
      <c r="D13" s="22">
        <v>328.2</v>
      </c>
      <c r="E13" s="22">
        <v>1.6</v>
      </c>
      <c r="F13" s="22">
        <v>0.9</v>
      </c>
      <c r="G13" s="22">
        <v>-0.7</v>
      </c>
      <c r="H13" s="23">
        <f t="shared" si="0"/>
        <v>-0.4375</v>
      </c>
    </row>
    <row r="14" spans="2:8" x14ac:dyDescent="0.25">
      <c r="B14" s="3" t="s">
        <v>26</v>
      </c>
      <c r="C14" s="20">
        <v>121549.1</v>
      </c>
      <c r="D14" s="20">
        <v>141083.9</v>
      </c>
      <c r="E14" s="20">
        <v>5650.7</v>
      </c>
      <c r="F14" s="20">
        <v>5266.3</v>
      </c>
      <c r="G14" s="20">
        <v>-384.4</v>
      </c>
      <c r="H14" s="21">
        <f t="shared" si="0"/>
        <v>-6.8026970109897777E-2</v>
      </c>
    </row>
    <row r="15" spans="2:8" x14ac:dyDescent="0.25">
      <c r="B15" s="4" t="s">
        <v>27</v>
      </c>
      <c r="C15" s="22">
        <v>34896.9</v>
      </c>
      <c r="D15" s="22">
        <v>33481.599999999999</v>
      </c>
      <c r="E15" s="22">
        <v>1206.4000000000001</v>
      </c>
      <c r="F15" s="22">
        <v>2140.9</v>
      </c>
      <c r="G15" s="22">
        <v>934.5</v>
      </c>
      <c r="H15" s="23">
        <f t="shared" si="0"/>
        <v>0.77461870026525204</v>
      </c>
    </row>
    <row r="16" spans="2:8" x14ac:dyDescent="0.25">
      <c r="B16" s="4" t="s">
        <v>28</v>
      </c>
      <c r="C16" s="22">
        <v>51765.8</v>
      </c>
      <c r="D16" s="22">
        <v>58828.7</v>
      </c>
      <c r="E16" s="22">
        <v>1837.3</v>
      </c>
      <c r="F16" s="22">
        <v>1240.7</v>
      </c>
      <c r="G16" s="22">
        <v>-596.6</v>
      </c>
      <c r="H16" s="23">
        <f t="shared" si="0"/>
        <v>-0.32471561530506721</v>
      </c>
    </row>
    <row r="17" spans="2:8" x14ac:dyDescent="0.25">
      <c r="B17" s="4" t="s">
        <v>29</v>
      </c>
      <c r="C17" s="22">
        <v>57.1</v>
      </c>
      <c r="D17" s="22">
        <v>7.9</v>
      </c>
      <c r="E17" s="22">
        <v>0</v>
      </c>
      <c r="F17" s="22">
        <v>0</v>
      </c>
      <c r="G17" s="22">
        <v>0</v>
      </c>
      <c r="H17" s="23">
        <v>0</v>
      </c>
    </row>
    <row r="18" spans="2:8" x14ac:dyDescent="0.25">
      <c r="B18" s="4" t="s">
        <v>30</v>
      </c>
      <c r="C18" s="22">
        <v>1014.3</v>
      </c>
      <c r="D18" s="22">
        <v>3126.8</v>
      </c>
      <c r="E18" s="22">
        <v>130.6</v>
      </c>
      <c r="F18" s="22">
        <v>25.1</v>
      </c>
      <c r="G18" s="22">
        <v>-105.6</v>
      </c>
      <c r="H18" s="23">
        <f t="shared" si="0"/>
        <v>-0.80781010719754975</v>
      </c>
    </row>
    <row r="19" spans="2:8" x14ac:dyDescent="0.25">
      <c r="B19" s="4" t="s">
        <v>31</v>
      </c>
      <c r="C19" s="22">
        <v>32368.6</v>
      </c>
      <c r="D19" s="22">
        <v>44192.6</v>
      </c>
      <c r="E19" s="22">
        <v>2476.3000000000002</v>
      </c>
      <c r="F19" s="22">
        <v>1859.6</v>
      </c>
      <c r="G19" s="22">
        <v>-616.70000000000005</v>
      </c>
      <c r="H19" s="23">
        <f t="shared" si="0"/>
        <v>-0.24904090780600097</v>
      </c>
    </row>
    <row r="20" spans="2:8" x14ac:dyDescent="0.25">
      <c r="B20" s="4" t="s">
        <v>32</v>
      </c>
      <c r="C20" s="22">
        <v>1446.3</v>
      </c>
      <c r="D20" s="22">
        <v>1446.3</v>
      </c>
      <c r="E20" s="22">
        <v>0</v>
      </c>
      <c r="F20" s="22">
        <v>0</v>
      </c>
      <c r="G20" s="22">
        <v>0</v>
      </c>
      <c r="H20" s="23">
        <v>0</v>
      </c>
    </row>
    <row r="21" spans="2:8" x14ac:dyDescent="0.25">
      <c r="B21" s="5" t="s">
        <v>0</v>
      </c>
      <c r="C21" s="24">
        <v>765455.9</v>
      </c>
      <c r="D21" s="24">
        <v>1029060.6</v>
      </c>
      <c r="E21" s="24">
        <v>56685</v>
      </c>
      <c r="F21" s="24">
        <v>108911.5</v>
      </c>
      <c r="G21" s="24">
        <v>52226.5</v>
      </c>
      <c r="H21" s="25">
        <f t="shared" si="0"/>
        <v>0.92134603510628921</v>
      </c>
    </row>
    <row r="22" spans="2:8" x14ac:dyDescent="0.25">
      <c r="B22" s="43" t="s">
        <v>33</v>
      </c>
      <c r="C22" s="43"/>
      <c r="D22" s="43"/>
      <c r="E22" s="43"/>
      <c r="F22" s="43"/>
      <c r="G22" s="43"/>
      <c r="H22" s="43"/>
    </row>
    <row r="23" spans="2:8" x14ac:dyDescent="0.25">
      <c r="B23" s="43" t="s">
        <v>34</v>
      </c>
      <c r="C23" s="43"/>
      <c r="D23" s="43"/>
      <c r="E23" s="43"/>
      <c r="F23" s="43"/>
      <c r="G23" s="43"/>
      <c r="H23" s="43"/>
    </row>
    <row r="24" spans="2:8" ht="18" x14ac:dyDescent="0.25">
      <c r="B24" s="44" t="s">
        <v>36</v>
      </c>
      <c r="C24" s="44"/>
      <c r="D24" s="44"/>
      <c r="E24" s="44"/>
      <c r="F24" s="44"/>
      <c r="G24" s="44"/>
      <c r="H24" s="44"/>
    </row>
    <row r="25" spans="2:8" ht="18" x14ac:dyDescent="0.25">
      <c r="B25" s="44" t="s">
        <v>37</v>
      </c>
      <c r="C25" s="44"/>
      <c r="D25" s="44"/>
      <c r="E25" s="44"/>
      <c r="F25" s="44"/>
      <c r="G25" s="44"/>
      <c r="H25" s="44"/>
    </row>
    <row r="26" spans="2:8" x14ac:dyDescent="0.25">
      <c r="B26" s="43" t="s">
        <v>35</v>
      </c>
      <c r="C26" s="43"/>
      <c r="D26" s="43"/>
      <c r="E26" s="43"/>
      <c r="F26" s="43"/>
      <c r="G26" s="43"/>
      <c r="H26" s="43"/>
    </row>
  </sheetData>
  <mergeCells count="15">
    <mergeCell ref="B26:H26"/>
    <mergeCell ref="B3:H3"/>
    <mergeCell ref="B4:H4"/>
    <mergeCell ref="B5:B7"/>
    <mergeCell ref="C5:C6"/>
    <mergeCell ref="D5:D6"/>
    <mergeCell ref="E5:F5"/>
    <mergeCell ref="G5:H5"/>
    <mergeCell ref="E6:F6"/>
    <mergeCell ref="G6:G7"/>
    <mergeCell ref="H6:H7"/>
    <mergeCell ref="B22:H22"/>
    <mergeCell ref="B23:H23"/>
    <mergeCell ref="B24:H24"/>
    <mergeCell ref="B25:H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1"/>
  <sheetViews>
    <sheetView showGridLines="0" tabSelected="1" workbookViewId="0">
      <selection activeCell="B3" sqref="B3:F3"/>
    </sheetView>
  </sheetViews>
  <sheetFormatPr baseColWidth="10" defaultRowHeight="15" x14ac:dyDescent="0.25"/>
  <cols>
    <col min="2" max="2" width="32.28515625" customWidth="1"/>
    <col min="3" max="3" width="11.7109375" customWidth="1"/>
    <col min="4" max="5" width="12" customWidth="1"/>
    <col min="6" max="6" width="11" customWidth="1"/>
  </cols>
  <sheetData>
    <row r="2" spans="2:6" x14ac:dyDescent="0.25">
      <c r="B2" s="50" t="s">
        <v>96</v>
      </c>
      <c r="C2" s="50"/>
      <c r="D2" s="50"/>
      <c r="E2" s="50"/>
      <c r="F2" s="50"/>
    </row>
    <row r="3" spans="2:6" ht="15.75" thickBot="1" x14ac:dyDescent="0.3">
      <c r="B3" s="51" t="s">
        <v>93</v>
      </c>
      <c r="C3" s="51"/>
      <c r="D3" s="51"/>
      <c r="E3" s="51"/>
      <c r="F3" s="51"/>
    </row>
    <row r="4" spans="2:6" ht="15.75" thickBot="1" x14ac:dyDescent="0.3">
      <c r="B4" s="47" t="s">
        <v>46</v>
      </c>
      <c r="C4" s="48" t="s">
        <v>47</v>
      </c>
      <c r="D4" s="49"/>
      <c r="E4" s="48" t="s">
        <v>17</v>
      </c>
      <c r="F4" s="49"/>
    </row>
    <row r="5" spans="2:6" x14ac:dyDescent="0.25">
      <c r="B5" s="47"/>
      <c r="C5" s="6">
        <v>2019</v>
      </c>
      <c r="D5" s="7">
        <v>2020</v>
      </c>
      <c r="E5" s="7" t="s">
        <v>18</v>
      </c>
      <c r="F5" s="7" t="s">
        <v>19</v>
      </c>
    </row>
    <row r="6" spans="2:6" x14ac:dyDescent="0.25">
      <c r="B6" s="8" t="s">
        <v>48</v>
      </c>
      <c r="C6" s="9">
        <v>362.9</v>
      </c>
      <c r="D6" s="9">
        <v>172.4</v>
      </c>
      <c r="E6" s="9">
        <v>-190.5</v>
      </c>
      <c r="F6" s="29">
        <f>D6/C6-1</f>
        <v>-0.52493799944888386</v>
      </c>
    </row>
    <row r="7" spans="2:6" x14ac:dyDescent="0.25">
      <c r="B7" s="10" t="s">
        <v>49</v>
      </c>
      <c r="C7" s="11">
        <v>0.2</v>
      </c>
      <c r="D7" s="11">
        <v>37.700000000000003</v>
      </c>
      <c r="E7" s="11">
        <v>37.5</v>
      </c>
      <c r="F7" s="30">
        <f t="shared" ref="F7:F57" si="0">D7/C7-1</f>
        <v>187.5</v>
      </c>
    </row>
    <row r="8" spans="2:6" x14ac:dyDescent="0.25">
      <c r="B8" s="10" t="s">
        <v>50</v>
      </c>
      <c r="C8" s="11">
        <v>164.1</v>
      </c>
      <c r="D8" s="11">
        <v>113.3</v>
      </c>
      <c r="E8" s="11">
        <v>-50.8</v>
      </c>
      <c r="F8" s="30">
        <f t="shared" si="0"/>
        <v>-0.30956733698964045</v>
      </c>
    </row>
    <row r="9" spans="2:6" x14ac:dyDescent="0.25">
      <c r="B9" s="10" t="s">
        <v>51</v>
      </c>
      <c r="C9" s="11">
        <v>10</v>
      </c>
      <c r="D9" s="11">
        <v>21.4</v>
      </c>
      <c r="E9" s="11">
        <v>11.4</v>
      </c>
      <c r="F9" s="30">
        <f t="shared" si="0"/>
        <v>1.1399999999999997</v>
      </c>
    </row>
    <row r="10" spans="2:6" x14ac:dyDescent="0.25">
      <c r="B10" s="10" t="s">
        <v>52</v>
      </c>
      <c r="C10" s="11">
        <v>188.5</v>
      </c>
      <c r="D10" s="11">
        <v>0</v>
      </c>
      <c r="E10" s="11">
        <v>-188.5</v>
      </c>
      <c r="F10" s="30">
        <f t="shared" si="0"/>
        <v>-1</v>
      </c>
    </row>
    <row r="11" spans="2:6" x14ac:dyDescent="0.25">
      <c r="B11" s="8" t="s">
        <v>53</v>
      </c>
      <c r="C11" s="9">
        <v>6.4</v>
      </c>
      <c r="D11" s="9">
        <v>0.3</v>
      </c>
      <c r="E11" s="9">
        <v>-6.1</v>
      </c>
      <c r="F11" s="29">
        <f t="shared" si="0"/>
        <v>-0.953125</v>
      </c>
    </row>
    <row r="12" spans="2:6" x14ac:dyDescent="0.25">
      <c r="B12" s="10" t="s">
        <v>54</v>
      </c>
      <c r="C12" s="11">
        <v>6</v>
      </c>
      <c r="D12" s="11">
        <v>0</v>
      </c>
      <c r="E12" s="11">
        <v>-6</v>
      </c>
      <c r="F12" s="30">
        <f t="shared" si="0"/>
        <v>-1</v>
      </c>
    </row>
    <row r="13" spans="2:6" x14ac:dyDescent="0.25">
      <c r="B13" s="10" t="s">
        <v>55</v>
      </c>
      <c r="C13" s="11">
        <v>0.4</v>
      </c>
      <c r="D13" s="11">
        <v>0</v>
      </c>
      <c r="E13" s="11">
        <v>-0.4</v>
      </c>
      <c r="F13" s="30">
        <f t="shared" si="0"/>
        <v>-1</v>
      </c>
    </row>
    <row r="14" spans="2:6" x14ac:dyDescent="0.25">
      <c r="B14" s="10" t="s">
        <v>56</v>
      </c>
      <c r="C14" s="11">
        <v>0</v>
      </c>
      <c r="D14" s="11">
        <v>0.3</v>
      </c>
      <c r="E14" s="11">
        <v>0.3</v>
      </c>
      <c r="F14" s="30">
        <v>0</v>
      </c>
    </row>
    <row r="15" spans="2:6" x14ac:dyDescent="0.25">
      <c r="B15" s="8" t="s">
        <v>57</v>
      </c>
      <c r="C15" s="9">
        <v>166.2</v>
      </c>
      <c r="D15" s="9">
        <v>331</v>
      </c>
      <c r="E15" s="9">
        <v>164.9</v>
      </c>
      <c r="F15" s="29">
        <f t="shared" si="0"/>
        <v>0.99157641395908547</v>
      </c>
    </row>
    <row r="16" spans="2:6" x14ac:dyDescent="0.25">
      <c r="B16" s="10" t="s">
        <v>58</v>
      </c>
      <c r="C16" s="11">
        <v>160.80000000000001</v>
      </c>
      <c r="D16" s="11">
        <v>300</v>
      </c>
      <c r="E16" s="11">
        <v>139.19999999999999</v>
      </c>
      <c r="F16" s="30">
        <f t="shared" si="0"/>
        <v>0.86567164179104461</v>
      </c>
    </row>
    <row r="17" spans="2:6" x14ac:dyDescent="0.25">
      <c r="B17" s="10" t="s">
        <v>59</v>
      </c>
      <c r="C17" s="11">
        <v>0</v>
      </c>
      <c r="D17" s="11">
        <v>0</v>
      </c>
      <c r="E17" s="11">
        <v>0</v>
      </c>
      <c r="F17" s="30">
        <v>0</v>
      </c>
    </row>
    <row r="18" spans="2:6" x14ac:dyDescent="0.25">
      <c r="B18" s="10" t="s">
        <v>60</v>
      </c>
      <c r="C18" s="11">
        <v>1.8</v>
      </c>
      <c r="D18" s="11">
        <v>1</v>
      </c>
      <c r="E18" s="11">
        <v>-0.7</v>
      </c>
      <c r="F18" s="30">
        <f t="shared" si="0"/>
        <v>-0.44444444444444442</v>
      </c>
    </row>
    <row r="19" spans="2:6" x14ac:dyDescent="0.25">
      <c r="B19" s="10" t="s">
        <v>61</v>
      </c>
      <c r="C19" s="11">
        <v>2.2000000000000002</v>
      </c>
      <c r="D19" s="11">
        <v>30</v>
      </c>
      <c r="E19" s="11">
        <v>27.8</v>
      </c>
      <c r="F19" s="30">
        <f t="shared" si="0"/>
        <v>12.636363636363635</v>
      </c>
    </row>
    <row r="20" spans="2:6" x14ac:dyDescent="0.25">
      <c r="B20" s="12" t="s">
        <v>52</v>
      </c>
      <c r="C20" s="13">
        <v>1.3</v>
      </c>
      <c r="D20" s="13">
        <v>0</v>
      </c>
      <c r="E20" s="13">
        <v>-1.3</v>
      </c>
      <c r="F20" s="31">
        <f t="shared" si="0"/>
        <v>-1</v>
      </c>
    </row>
    <row r="21" spans="2:6" x14ac:dyDescent="0.25">
      <c r="B21" s="14" t="s">
        <v>62</v>
      </c>
      <c r="C21" s="15">
        <v>10</v>
      </c>
      <c r="D21" s="15">
        <v>35</v>
      </c>
      <c r="E21" s="15">
        <v>25</v>
      </c>
      <c r="F21" s="32">
        <f t="shared" si="0"/>
        <v>2.5</v>
      </c>
    </row>
    <row r="22" spans="2:6" x14ac:dyDescent="0.25">
      <c r="B22" s="10" t="s">
        <v>63</v>
      </c>
      <c r="C22" s="11">
        <v>0</v>
      </c>
      <c r="D22" s="11">
        <v>0</v>
      </c>
      <c r="E22" s="11">
        <v>0</v>
      </c>
      <c r="F22" s="30">
        <v>0</v>
      </c>
    </row>
    <row r="23" spans="2:6" x14ac:dyDescent="0.25">
      <c r="B23" s="10" t="s">
        <v>64</v>
      </c>
      <c r="C23" s="11">
        <v>0</v>
      </c>
      <c r="D23" s="11">
        <v>0</v>
      </c>
      <c r="E23" s="11">
        <v>0</v>
      </c>
      <c r="F23" s="30">
        <v>0</v>
      </c>
    </row>
    <row r="24" spans="2:6" x14ac:dyDescent="0.25">
      <c r="B24" s="10" t="s">
        <v>65</v>
      </c>
      <c r="C24" s="11">
        <v>10</v>
      </c>
      <c r="D24" s="11">
        <v>0</v>
      </c>
      <c r="E24" s="11">
        <v>-10</v>
      </c>
      <c r="F24" s="30">
        <f t="shared" si="0"/>
        <v>-1</v>
      </c>
    </row>
    <row r="25" spans="2:6" x14ac:dyDescent="0.25">
      <c r="B25" s="10" t="s">
        <v>66</v>
      </c>
      <c r="C25" s="11">
        <v>0</v>
      </c>
      <c r="D25" s="11">
        <v>35</v>
      </c>
      <c r="E25" s="11">
        <v>35</v>
      </c>
      <c r="F25" s="30">
        <v>0</v>
      </c>
    </row>
    <row r="26" spans="2:6" x14ac:dyDescent="0.25">
      <c r="B26" s="12" t="s">
        <v>52</v>
      </c>
      <c r="C26" s="13">
        <v>0</v>
      </c>
      <c r="D26" s="13">
        <v>0</v>
      </c>
      <c r="E26" s="13">
        <v>0</v>
      </c>
      <c r="F26" s="31">
        <v>0</v>
      </c>
    </row>
    <row r="27" spans="2:6" x14ac:dyDescent="0.25">
      <c r="B27" s="14" t="s">
        <v>67</v>
      </c>
      <c r="C27" s="15">
        <v>38</v>
      </c>
      <c r="D27" s="15">
        <v>607.6</v>
      </c>
      <c r="E27" s="15">
        <v>569.6</v>
      </c>
      <c r="F27" s="32">
        <f t="shared" si="0"/>
        <v>14.989473684210527</v>
      </c>
    </row>
    <row r="28" spans="2:6" x14ac:dyDescent="0.25">
      <c r="B28" s="10" t="s">
        <v>68</v>
      </c>
      <c r="C28" s="11">
        <v>38</v>
      </c>
      <c r="D28" s="11">
        <v>307.10000000000002</v>
      </c>
      <c r="E28" s="11">
        <v>269.10000000000002</v>
      </c>
      <c r="F28" s="30">
        <f t="shared" si="0"/>
        <v>7.0815789473684223</v>
      </c>
    </row>
    <row r="29" spans="2:6" x14ac:dyDescent="0.25">
      <c r="B29" s="10" t="s">
        <v>69</v>
      </c>
      <c r="C29" s="11">
        <v>0</v>
      </c>
      <c r="D29" s="11">
        <v>300.5</v>
      </c>
      <c r="E29" s="11">
        <v>300.5</v>
      </c>
      <c r="F29" s="30">
        <v>0</v>
      </c>
    </row>
    <row r="30" spans="2:6" x14ac:dyDescent="0.25">
      <c r="B30" s="10" t="s">
        <v>70</v>
      </c>
      <c r="C30" s="11">
        <v>0</v>
      </c>
      <c r="D30" s="11">
        <v>0</v>
      </c>
      <c r="E30" s="11">
        <v>0</v>
      </c>
      <c r="F30" s="30">
        <v>0</v>
      </c>
    </row>
    <row r="31" spans="2:6" x14ac:dyDescent="0.25">
      <c r="B31" s="10" t="s">
        <v>71</v>
      </c>
      <c r="C31" s="11">
        <v>0</v>
      </c>
      <c r="D31" s="11">
        <v>0</v>
      </c>
      <c r="E31" s="11">
        <v>0</v>
      </c>
      <c r="F31" s="30">
        <v>0</v>
      </c>
    </row>
    <row r="32" spans="2:6" x14ac:dyDescent="0.25">
      <c r="B32" s="12" t="s">
        <v>52</v>
      </c>
      <c r="C32" s="13">
        <v>0</v>
      </c>
      <c r="D32" s="13">
        <v>0</v>
      </c>
      <c r="E32" s="13">
        <v>0</v>
      </c>
      <c r="F32" s="31">
        <v>0</v>
      </c>
    </row>
    <row r="33" spans="2:6" x14ac:dyDescent="0.25">
      <c r="B33" s="14" t="s">
        <v>72</v>
      </c>
      <c r="C33" s="15">
        <v>135.30000000000001</v>
      </c>
      <c r="D33" s="15">
        <v>7.8</v>
      </c>
      <c r="E33" s="15">
        <v>-127.5</v>
      </c>
      <c r="F33" s="32">
        <f t="shared" si="0"/>
        <v>-0.94235033259423506</v>
      </c>
    </row>
    <row r="34" spans="2:6" x14ac:dyDescent="0.25">
      <c r="B34" s="10" t="s">
        <v>73</v>
      </c>
      <c r="C34" s="11">
        <v>23.9</v>
      </c>
      <c r="D34" s="11">
        <v>1.2</v>
      </c>
      <c r="E34" s="11">
        <v>-22.7</v>
      </c>
      <c r="F34" s="30">
        <f t="shared" si="0"/>
        <v>-0.94979079497907948</v>
      </c>
    </row>
    <row r="35" spans="2:6" x14ac:dyDescent="0.25">
      <c r="B35" s="10" t="s">
        <v>74</v>
      </c>
      <c r="C35" s="11">
        <v>99.2</v>
      </c>
      <c r="D35" s="11">
        <v>3.4</v>
      </c>
      <c r="E35" s="11">
        <v>-95.7</v>
      </c>
      <c r="F35" s="30">
        <f t="shared" si="0"/>
        <v>-0.96572580645161288</v>
      </c>
    </row>
    <row r="36" spans="2:6" x14ac:dyDescent="0.25">
      <c r="B36" s="10" t="s">
        <v>75</v>
      </c>
      <c r="C36" s="11">
        <v>12.3</v>
      </c>
      <c r="D36" s="11">
        <v>3.2</v>
      </c>
      <c r="E36" s="11">
        <v>-9.1</v>
      </c>
      <c r="F36" s="30">
        <f t="shared" si="0"/>
        <v>-0.73983739837398377</v>
      </c>
    </row>
    <row r="37" spans="2:6" x14ac:dyDescent="0.25">
      <c r="B37" s="12" t="s">
        <v>76</v>
      </c>
      <c r="C37" s="13">
        <v>0</v>
      </c>
      <c r="D37" s="13">
        <v>0</v>
      </c>
      <c r="E37" s="13">
        <v>0</v>
      </c>
      <c r="F37" s="31">
        <v>0</v>
      </c>
    </row>
    <row r="38" spans="2:6" x14ac:dyDescent="0.25">
      <c r="B38" s="14" t="s">
        <v>77</v>
      </c>
      <c r="C38" s="15">
        <v>63.4</v>
      </c>
      <c r="D38" s="15">
        <v>7.5</v>
      </c>
      <c r="E38" s="15">
        <v>-56</v>
      </c>
      <c r="F38" s="32">
        <f t="shared" si="0"/>
        <v>-0.8817034700315457</v>
      </c>
    </row>
    <row r="39" spans="2:6" x14ac:dyDescent="0.25">
      <c r="B39" s="10" t="s">
        <v>78</v>
      </c>
      <c r="C39" s="11">
        <v>28</v>
      </c>
      <c r="D39" s="11">
        <v>4.2</v>
      </c>
      <c r="E39" s="11">
        <v>-23.8</v>
      </c>
      <c r="F39" s="30">
        <f t="shared" si="0"/>
        <v>-0.85</v>
      </c>
    </row>
    <row r="40" spans="2:6" x14ac:dyDescent="0.25">
      <c r="B40" s="12" t="s">
        <v>79</v>
      </c>
      <c r="C40" s="13">
        <v>35.5</v>
      </c>
      <c r="D40" s="13">
        <v>3.3</v>
      </c>
      <c r="E40" s="13">
        <v>-32.200000000000003</v>
      </c>
      <c r="F40" s="31">
        <f t="shared" si="0"/>
        <v>-0.90704225352112677</v>
      </c>
    </row>
    <row r="41" spans="2:6" x14ac:dyDescent="0.25">
      <c r="B41" s="14" t="s">
        <v>80</v>
      </c>
      <c r="C41" s="15">
        <v>104.1</v>
      </c>
      <c r="D41" s="15">
        <v>0</v>
      </c>
      <c r="E41" s="15">
        <v>-104.1</v>
      </c>
      <c r="F41" s="32">
        <f t="shared" si="0"/>
        <v>-1</v>
      </c>
    </row>
    <row r="42" spans="2:6" x14ac:dyDescent="0.25">
      <c r="B42" s="10" t="s">
        <v>81</v>
      </c>
      <c r="C42" s="11">
        <v>18</v>
      </c>
      <c r="D42" s="11">
        <v>0</v>
      </c>
      <c r="E42" s="11">
        <v>-18</v>
      </c>
      <c r="F42" s="30">
        <f t="shared" si="0"/>
        <v>-1</v>
      </c>
    </row>
    <row r="43" spans="2:6" x14ac:dyDescent="0.25">
      <c r="B43" s="10" t="s">
        <v>82</v>
      </c>
      <c r="C43" s="11">
        <v>86.1</v>
      </c>
      <c r="D43" s="11">
        <v>0</v>
      </c>
      <c r="E43" s="11">
        <v>-86.1</v>
      </c>
      <c r="F43" s="30">
        <f t="shared" si="0"/>
        <v>-1</v>
      </c>
    </row>
    <row r="44" spans="2:6" x14ac:dyDescent="0.25">
      <c r="B44" s="12" t="s">
        <v>83</v>
      </c>
      <c r="C44" s="13">
        <v>0</v>
      </c>
      <c r="D44" s="13">
        <v>0</v>
      </c>
      <c r="E44" s="13">
        <v>0</v>
      </c>
      <c r="F44" s="31">
        <v>0</v>
      </c>
    </row>
    <row r="45" spans="2:6" x14ac:dyDescent="0.25">
      <c r="B45" s="14" t="s">
        <v>84</v>
      </c>
      <c r="C45" s="15">
        <v>37.5</v>
      </c>
      <c r="D45" s="15">
        <v>196.7</v>
      </c>
      <c r="E45" s="15">
        <v>159.19999999999999</v>
      </c>
      <c r="F45" s="32">
        <f t="shared" si="0"/>
        <v>4.245333333333333</v>
      </c>
    </row>
    <row r="46" spans="2:6" x14ac:dyDescent="0.25">
      <c r="B46" s="10" t="s">
        <v>85</v>
      </c>
      <c r="C46" s="11">
        <v>0</v>
      </c>
      <c r="D46" s="11">
        <v>56.9</v>
      </c>
      <c r="E46" s="11">
        <v>56.9</v>
      </c>
      <c r="F46" s="30">
        <v>0</v>
      </c>
    </row>
    <row r="47" spans="2:6" x14ac:dyDescent="0.25">
      <c r="B47" s="10" t="s">
        <v>86</v>
      </c>
      <c r="C47" s="11">
        <v>37.299999999999997</v>
      </c>
      <c r="D47" s="11">
        <v>0</v>
      </c>
      <c r="E47" s="11">
        <v>-37.299999999999997</v>
      </c>
      <c r="F47" s="30">
        <f t="shared" si="0"/>
        <v>-1</v>
      </c>
    </row>
    <row r="48" spans="2:6" x14ac:dyDescent="0.25">
      <c r="B48" s="10" t="s">
        <v>87</v>
      </c>
      <c r="C48" s="11">
        <v>0.2</v>
      </c>
      <c r="D48" s="11">
        <v>139.80000000000001</v>
      </c>
      <c r="E48" s="11">
        <v>139.6</v>
      </c>
      <c r="F48" s="30">
        <f t="shared" si="0"/>
        <v>698</v>
      </c>
    </row>
    <row r="49" spans="2:6" x14ac:dyDescent="0.25">
      <c r="B49" s="14" t="s">
        <v>88</v>
      </c>
      <c r="C49" s="15">
        <v>366.3</v>
      </c>
      <c r="D49" s="15">
        <v>851</v>
      </c>
      <c r="E49" s="15">
        <v>484.7</v>
      </c>
      <c r="F49" s="32">
        <f t="shared" si="0"/>
        <v>1.3232323232323231</v>
      </c>
    </row>
    <row r="50" spans="2:6" x14ac:dyDescent="0.25">
      <c r="B50" s="10" t="s">
        <v>89</v>
      </c>
      <c r="C50" s="11">
        <v>149.69999999999999</v>
      </c>
      <c r="D50" s="11">
        <v>108.7</v>
      </c>
      <c r="E50" s="11">
        <v>-41</v>
      </c>
      <c r="F50" s="30">
        <f t="shared" si="0"/>
        <v>-0.273881095524382</v>
      </c>
    </row>
    <row r="51" spans="2:6" x14ac:dyDescent="0.25">
      <c r="B51" s="10" t="s">
        <v>90</v>
      </c>
      <c r="C51" s="11">
        <v>216.6</v>
      </c>
      <c r="D51" s="11">
        <v>742.3</v>
      </c>
      <c r="E51" s="11">
        <v>525.70000000000005</v>
      </c>
      <c r="F51" s="30">
        <f t="shared" si="0"/>
        <v>2.4270544783010157</v>
      </c>
    </row>
    <row r="52" spans="2:6" x14ac:dyDescent="0.25">
      <c r="B52" s="12" t="s">
        <v>52</v>
      </c>
      <c r="C52" s="13">
        <v>0</v>
      </c>
      <c r="D52" s="13">
        <v>0</v>
      </c>
      <c r="E52" s="13">
        <v>0</v>
      </c>
      <c r="F52" s="31">
        <v>0</v>
      </c>
    </row>
    <row r="53" spans="2:6" x14ac:dyDescent="0.25">
      <c r="B53" s="14" t="s">
        <v>91</v>
      </c>
      <c r="C53" s="15">
        <v>15.1</v>
      </c>
      <c r="D53" s="15">
        <v>0</v>
      </c>
      <c r="E53" s="15">
        <v>-15.1</v>
      </c>
      <c r="F53" s="32">
        <f t="shared" si="0"/>
        <v>-1</v>
      </c>
    </row>
    <row r="54" spans="2:6" x14ac:dyDescent="0.25">
      <c r="B54" s="12" t="s">
        <v>52</v>
      </c>
      <c r="C54" s="13">
        <v>15.1</v>
      </c>
      <c r="D54" s="13">
        <v>0</v>
      </c>
      <c r="E54" s="13">
        <v>-15.1</v>
      </c>
      <c r="F54" s="31">
        <f t="shared" si="0"/>
        <v>-1</v>
      </c>
    </row>
    <row r="55" spans="2:6" x14ac:dyDescent="0.25">
      <c r="B55" s="8" t="s">
        <v>92</v>
      </c>
      <c r="C55" s="15">
        <v>487.2</v>
      </c>
      <c r="D55" s="15">
        <v>75.3</v>
      </c>
      <c r="E55" s="15">
        <v>-411.9</v>
      </c>
      <c r="F55" s="32">
        <f t="shared" si="0"/>
        <v>-0.84544334975369462</v>
      </c>
    </row>
    <row r="56" spans="2:6" x14ac:dyDescent="0.25">
      <c r="B56" s="12" t="s">
        <v>52</v>
      </c>
      <c r="C56" s="13">
        <v>487.2</v>
      </c>
      <c r="D56" s="13">
        <v>75.3</v>
      </c>
      <c r="E56" s="13">
        <v>-411.9</v>
      </c>
      <c r="F56" s="31">
        <f t="shared" si="0"/>
        <v>-0.84544334975369462</v>
      </c>
    </row>
    <row r="57" spans="2:6" x14ac:dyDescent="0.25">
      <c r="B57" s="16" t="s">
        <v>0</v>
      </c>
      <c r="C57" s="17">
        <v>1792.2</v>
      </c>
      <c r="D57" s="17">
        <v>2284.5</v>
      </c>
      <c r="E57" s="18">
        <v>492.3</v>
      </c>
      <c r="F57" s="33">
        <f t="shared" si="0"/>
        <v>0.27469032474054234</v>
      </c>
    </row>
    <row r="58" spans="2:6" x14ac:dyDescent="0.25">
      <c r="B58" s="19" t="s">
        <v>33</v>
      </c>
    </row>
    <row r="59" spans="2:6" x14ac:dyDescent="0.25">
      <c r="B59" s="19" t="s">
        <v>34</v>
      </c>
    </row>
    <row r="60" spans="2:6" x14ac:dyDescent="0.25">
      <c r="B60" s="19" t="s">
        <v>94</v>
      </c>
    </row>
    <row r="61" spans="2:6" x14ac:dyDescent="0.25">
      <c r="B61" s="19" t="s">
        <v>35</v>
      </c>
    </row>
  </sheetData>
  <mergeCells count="5">
    <mergeCell ref="B4:B5"/>
    <mergeCell ref="C4:D4"/>
    <mergeCell ref="E4:F4"/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</vt:lpstr>
      <vt:lpstr>Gastos</vt:lpstr>
      <vt:lpstr>Inversión Pública Geográfica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Elias Portalatin García</dc:creator>
  <cp:lastModifiedBy>Juan Elias Portalatin García</cp:lastModifiedBy>
  <dcterms:created xsi:type="dcterms:W3CDTF">2020-11-30T20:03:41Z</dcterms:created>
  <dcterms:modified xsi:type="dcterms:W3CDTF">2020-11-30T20:28:51Z</dcterms:modified>
</cp:coreProperties>
</file>