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Seguridad Social/"/>
    </mc:Choice>
  </mc:AlternateContent>
  <xr:revisionPtr revIDLastSave="64" documentId="13_ncr:1_{949AA6FE-0B10-433F-9C57-84CE0013E048}" xr6:coauthVersionLast="47" xr6:coauthVersionMax="47" xr10:uidLastSave="{A0261175-31CB-403C-9CE5-C5731679AD1B}"/>
  <bookViews>
    <workbookView xWindow="-120" yWindow="-120" windowWidth="29040" windowHeight="15720" xr2:uid="{00000000-000D-0000-FFFF-FFFF00000000}"/>
  </bookViews>
  <sheets>
    <sheet name="Institucional 2014-2024" sheetId="3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7" l="1"/>
  <c r="H22" i="37" l="1"/>
  <c r="G22" i="37"/>
  <c r="F22" i="37"/>
  <c r="E22" i="37"/>
  <c r="D22" i="37"/>
  <c r="C22" i="37"/>
  <c r="H17" i="37"/>
  <c r="G17" i="37"/>
  <c r="F17" i="37"/>
  <c r="E17" i="37"/>
  <c r="D17" i="37"/>
  <c r="F24" i="37" l="1"/>
  <c r="C24" i="37"/>
  <c r="H24" i="37"/>
  <c r="G24" i="37"/>
  <c r="D24" i="37"/>
  <c r="E24" i="37"/>
</calcChain>
</file>

<file path=xl/sharedStrings.xml><?xml version="1.0" encoding="utf-8"?>
<sst xmlns="http://schemas.openxmlformats.org/spreadsheetml/2006/main" count="21" uniqueCount="19">
  <si>
    <t>MINISTERIO DE HACIENDA</t>
  </si>
  <si>
    <t>DIRECCIÓN GENERAL DE PRESUPUESTO</t>
  </si>
  <si>
    <t>EJECUCIÓN PRESUPUESTARIA DE INSTITUCIONES DE LA SEGURIDAD SOCIAL</t>
  </si>
  <si>
    <t>CLASIFICACIÓN INSTITUCIONAL</t>
  </si>
  <si>
    <t>DETALLE</t>
  </si>
  <si>
    <t>TOTAL EJECUTADO</t>
  </si>
  <si>
    <t>5201 - INSTITUTO DOMINICANO DE SEGUROS SOCIALES</t>
  </si>
  <si>
    <t>5202 - INSTITUTO DE AUXILIOS Y VIVIENDAS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</si>
  <si>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</si>
  <si>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</si>
  <si>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</si>
  <si>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</si>
  <si>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</si>
  <si>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TOTAL DE GASTOS</t>
  </si>
  <si>
    <t>APLICACIONES FINANCIERAS</t>
  </si>
  <si>
    <t>TOTAL APLICACIONES FINANCIERAS</t>
  </si>
  <si>
    <t>TOTAL GASTOS Y APLICACIONES FINANCIERAS</t>
  </si>
  <si>
    <t>Fuente: Sistema de Información de la Gestión Financiera (SIGEF).</t>
  </si>
  <si>
    <t>ENERO-DICIEMBRE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</si>
</sst>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(#,##0.0,,_);_(* \(#,##0.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5" fillId="0" borderId="3" xfId="0" applyNumberFormat="1" applyFont="1" applyBorder="1" applyAlignment="1">
      <alignment horizontal="left" wrapText="1" readingOrder="1"/>
    </xf>
    <xf numFmtId="0" fontId="0" fillId="0" borderId="2" xfId="0" applyBorder="1"/>
    <xf numFmtId="0" fontId="2" fillId="3" borderId="2" xfId="2" applyNumberFormat="1" applyFont="1" applyFill="1" applyBorder="1" applyAlignment="1">
      <alignment horizontal="center" vertical="center"/>
    </xf>
    <xf numFmtId="0" fontId="2" fillId="3" borderId="4" xfId="2" applyNumberFormat="1" applyFont="1" applyFill="1" applyBorder="1" applyAlignment="1">
      <alignment horizontal="center" vertical="center"/>
    </xf>
    <xf numFmtId="164" fontId="5" fillId="0" borderId="0" xfId="6" applyFont="1" applyFill="1" applyBorder="1" applyAlignment="1">
      <alignment horizontal="center" vertical="top" wrapText="1" readingOrder="1"/>
    </xf>
    <xf numFmtId="166" fontId="5" fillId="0" borderId="0" xfId="6" applyNumberFormat="1" applyFont="1" applyFill="1" applyBorder="1" applyAlignment="1">
      <alignment horizontal="center" vertical="top" wrapText="1" readingOrder="1"/>
    </xf>
    <xf numFmtId="164" fontId="0" fillId="0" borderId="0" xfId="6" applyFont="1"/>
    <xf numFmtId="166" fontId="0" fillId="0" borderId="0" xfId="6" applyNumberFormat="1" applyFont="1"/>
    <xf numFmtId="167" fontId="1" fillId="0" borderId="0" xfId="6" applyNumberFormat="1" applyFont="1" applyAlignment="1">
      <alignment horizontal="right" vertical="center"/>
    </xf>
    <xf numFmtId="167" fontId="2" fillId="3" borderId="4" xfId="6" applyNumberFormat="1" applyFont="1" applyFill="1" applyBorder="1" applyAlignment="1">
      <alignment horizontal="right" vertical="center"/>
    </xf>
    <xf numFmtId="167" fontId="3" fillId="0" borderId="0" xfId="6" applyNumberFormat="1" applyFont="1" applyAlignment="1">
      <alignment horizontal="right" vertical="center"/>
    </xf>
    <xf numFmtId="167" fontId="0" fillId="0" borderId="0" xfId="6" applyNumberFormat="1" applyFont="1" applyAlignment="1">
      <alignment vertical="center"/>
    </xf>
    <xf numFmtId="167" fontId="0" fillId="0" borderId="0" xfId="6" applyNumberFormat="1" applyFont="1" applyBorder="1" applyAlignment="1">
      <alignment vertical="center"/>
    </xf>
    <xf numFmtId="164" fontId="8" fillId="0" borderId="0" xfId="6" applyFont="1" applyAlignment="1">
      <alignment vertical="top" wrapText="1"/>
    </xf>
    <xf numFmtId="0" fontId="5" fillId="0" borderId="1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7" fontId="2" fillId="3" borderId="1" xfId="6" applyNumberFormat="1" applyFont="1" applyFill="1" applyBorder="1" applyAlignment="1">
      <alignment horizontal="center" vertical="center"/>
    </xf>
    <xf numFmtId="167" fontId="2" fillId="3" borderId="0" xfId="6" applyNumberFormat="1" applyFont="1" applyFill="1" applyBorder="1" applyAlignment="1">
      <alignment horizontal="center" vertical="center"/>
    </xf>
    <xf numFmtId="43" fontId="0" fillId="0" borderId="0" xfId="7" applyFont="1"/>
  </cellXfs>
  <cellStyles count="8">
    <cellStyle name="Millares" xfId="7" builtinId="3"/>
    <cellStyle name="Millares 2" xfId="1" xr:uid="{00000000-0005-0000-0000-000000000000}"/>
    <cellStyle name="Millares 2 2" xfId="5" xr:uid="{00000000-0005-0000-0000-000001000000}"/>
    <cellStyle name="Millares 2 3" xfId="6" xr:uid="{00000000-0005-0000-0000-000002000000}"/>
    <cellStyle name="Millares 3" xfId="2" xr:uid="{00000000-0005-0000-0000-000003000000}"/>
    <cellStyle name="Millares 3 2" xfId="4" xr:uid="{00000000-0005-0000-0000-000004000000}"/>
    <cellStyle name="Normal" xfId="0" builtinId="0"/>
    <cellStyle name="Normal 2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158750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02C1B65-15E9-439F-9C50-36E50654C2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606550"/>
        </a:xfrm>
        <a:prstGeom prst="rect">
          <a:avLst/>
        </a:prstGeom>
      </xdr:spPr>
    </xdr:pic>
    <xdr:clientData/>
  </xdr:twoCellAnchor>
  <xdr:oneCellAnchor>
    <xdr:from>
      <xdr:col>1</xdr:col>
      <xdr:colOff>50641</xdr:colOff>
      <xdr:row>1</xdr:row>
      <xdr:rowOff>77611</xdr:rowOff>
    </xdr:from>
    <xdr:ext cx="1889638" cy="864305"/>
    <xdr:pic>
      <xdr:nvPicPr>
        <xdr:cNvPr id="3" name="Imagen 4">
          <a:extLst>
            <a:ext uri="{FF2B5EF4-FFF2-40B4-BE49-F238E27FC236}">
              <a16:creationId xmlns:a16="http://schemas.microsoft.com/office/drawing/2014/main" id="{E25FDD31-3D28-4EF3-BAEA-AEE37F4D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808" y="268111"/>
          <a:ext cx="1889638" cy="864305"/>
        </a:xfrm>
        <a:prstGeom prst="rect">
          <a:avLst/>
        </a:prstGeom>
      </xdr:spPr>
    </xdr:pic>
    <xdr:clientData/>
  </xdr:oneCellAnchor>
  <xdr:oneCellAnchor>
    <xdr:from>
      <xdr:col>6</xdr:col>
      <xdr:colOff>769056</xdr:colOff>
      <xdr:row>1</xdr:row>
      <xdr:rowOff>102307</xdr:rowOff>
    </xdr:from>
    <xdr:ext cx="1919111" cy="977193"/>
    <xdr:pic>
      <xdr:nvPicPr>
        <xdr:cNvPr id="4" name="Imagen 3">
          <a:extLst>
            <a:ext uri="{FF2B5EF4-FFF2-40B4-BE49-F238E27FC236}">
              <a16:creationId xmlns:a16="http://schemas.microsoft.com/office/drawing/2014/main" id="{1D03776C-9AAB-4FA9-88C6-C7DEE74B9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1223" y="292807"/>
          <a:ext cx="1919111" cy="9771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6"/>
  <sheetViews>
    <sheetView showGridLines="0" tabSelected="1" zoomScale="90" zoomScaleNormal="90" workbookViewId="0">
      <selection activeCell="B8" sqref="B8:B9"/>
    </sheetView>
  </sheetViews>
  <sheetFormatPr baseColWidth="10" defaultColWidth="15.140625" defaultRowHeight="15" x14ac:dyDescent="0.25"/>
  <cols>
    <col min="1" max="1" width="6" customWidth="1"/>
    <col min="2" max="2" width="62.140625" customWidth="1"/>
    <col min="3" max="8" width="13" style="11" customWidth="1"/>
    <col min="9" max="9" width="13" style="12" customWidth="1"/>
  </cols>
  <sheetData>
    <row r="2" spans="1:14" ht="28.5" x14ac:dyDescent="0.25">
      <c r="B2" s="21" t="s">
        <v>0</v>
      </c>
      <c r="C2" s="22"/>
      <c r="D2" s="22"/>
      <c r="E2" s="22"/>
      <c r="F2" s="22"/>
      <c r="G2" s="22"/>
      <c r="H2" s="22"/>
      <c r="I2" s="22"/>
    </row>
    <row r="3" spans="1:14" ht="24" customHeight="1" x14ac:dyDescent="0.25">
      <c r="A3" s="6"/>
      <c r="B3" s="23" t="s">
        <v>1</v>
      </c>
      <c r="C3" s="24"/>
      <c r="D3" s="24"/>
      <c r="E3" s="24"/>
      <c r="F3" s="24"/>
      <c r="G3" s="24"/>
      <c r="H3" s="24"/>
      <c r="I3" s="24"/>
    </row>
    <row r="4" spans="1:14" ht="16.5" customHeight="1" x14ac:dyDescent="0.25">
      <c r="A4" s="6"/>
      <c r="B4" s="25" t="s">
        <v>2</v>
      </c>
      <c r="C4" s="26"/>
      <c r="D4" s="26"/>
      <c r="E4" s="26"/>
      <c r="F4" s="26"/>
      <c r="G4" s="26"/>
      <c r="H4" s="26"/>
      <c r="I4" s="26"/>
    </row>
    <row r="5" spans="1:14" ht="15" customHeight="1" x14ac:dyDescent="0.25">
      <c r="A5" s="6"/>
      <c r="B5" s="27" t="s">
        <v>3</v>
      </c>
      <c r="C5" s="28"/>
      <c r="D5" s="28"/>
      <c r="E5" s="28"/>
      <c r="F5" s="28"/>
      <c r="G5" s="28"/>
      <c r="H5" s="28"/>
      <c r="I5" s="28"/>
    </row>
    <row r="6" spans="1:14" x14ac:dyDescent="0.25">
      <c r="A6" s="6"/>
      <c r="B6" s="19"/>
      <c r="C6" s="9"/>
      <c r="D6" s="9"/>
      <c r="E6" s="9"/>
      <c r="F6" s="9"/>
      <c r="G6" s="9"/>
      <c r="H6" s="9"/>
      <c r="I6" s="10"/>
    </row>
    <row r="7" spans="1:14" x14ac:dyDescent="0.25">
      <c r="A7" s="6"/>
      <c r="B7" s="5" t="s">
        <v>18</v>
      </c>
    </row>
    <row r="8" spans="1:14" s="4" customFormat="1" ht="15" customHeight="1" x14ac:dyDescent="0.25">
      <c r="B8" s="29" t="s">
        <v>4</v>
      </c>
      <c r="C8" s="30" t="s">
        <v>5</v>
      </c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4" s="4" customFormat="1" x14ac:dyDescent="0.25">
      <c r="B9" s="29"/>
      <c r="C9" s="7">
        <v>2014</v>
      </c>
      <c r="D9" s="8">
        <v>2015</v>
      </c>
      <c r="E9" s="7">
        <v>2016</v>
      </c>
      <c r="F9" s="8">
        <v>2017</v>
      </c>
      <c r="G9" s="7">
        <v>2018</v>
      </c>
      <c r="H9" s="8">
        <v>2019</v>
      </c>
      <c r="I9" s="7">
        <v>2020</v>
      </c>
      <c r="J9" s="7">
        <v>2021</v>
      </c>
      <c r="K9" s="7">
        <v>2022</v>
      </c>
      <c r="L9" s="7">
        <v>2023</v>
      </c>
      <c r="M9" s="7">
        <v>2024</v>
      </c>
    </row>
    <row r="10" spans="1:14" x14ac:dyDescent="0.25">
      <c r="B10" s="3" t="s">
        <v>6</v>
      </c>
      <c r="C10" s="13">
        <v>3296620903.1699996</v>
      </c>
      <c r="D10" s="13">
        <v>3329643601.54</v>
      </c>
      <c r="E10" s="13">
        <v>3276623814.5300002</v>
      </c>
      <c r="F10" s="13">
        <v>671184270.42999995</v>
      </c>
      <c r="G10" s="13">
        <v>438622712.71999997</v>
      </c>
      <c r="H10" s="13">
        <v>797314228.13999999</v>
      </c>
      <c r="I10" s="13">
        <v>156725473.16</v>
      </c>
      <c r="J10" s="13">
        <v>0</v>
      </c>
      <c r="K10" s="13">
        <v>0</v>
      </c>
      <c r="L10" s="13">
        <v>0</v>
      </c>
      <c r="M10" s="13">
        <v>0</v>
      </c>
      <c r="N10" s="34"/>
    </row>
    <row r="11" spans="1:14" x14ac:dyDescent="0.25">
      <c r="B11" s="3" t="s">
        <v>7</v>
      </c>
      <c r="C11" s="13">
        <v>94588592.530000001</v>
      </c>
      <c r="D11" s="13">
        <v>117938924.45999999</v>
      </c>
      <c r="E11" s="13">
        <v>173417922.75</v>
      </c>
      <c r="F11" s="13">
        <v>178366412.83000001</v>
      </c>
      <c r="G11" s="13">
        <v>242791317.54000002</v>
      </c>
      <c r="H11" s="13">
        <v>232164357.13</v>
      </c>
      <c r="I11" s="13">
        <v>235382212.19999999</v>
      </c>
      <c r="J11" s="13">
        <v>283303253.92999995</v>
      </c>
      <c r="K11" s="13">
        <v>346511899.69999999</v>
      </c>
      <c r="L11" s="13">
        <v>315583844.77000004</v>
      </c>
      <c r="M11" s="13">
        <v>435440245.10000002</v>
      </c>
      <c r="N11" s="34"/>
    </row>
    <row r="12" spans="1:14" x14ac:dyDescent="0.25">
      <c r="B12" s="3" t="s">
        <v>8</v>
      </c>
      <c r="C12" s="13">
        <v>7352574474.6599998</v>
      </c>
      <c r="D12" s="13">
        <v>8376707493.1699972</v>
      </c>
      <c r="E12" s="13">
        <v>9420269785.3400002</v>
      </c>
      <c r="F12" s="13">
        <v>9820118473.0499992</v>
      </c>
      <c r="G12" s="13">
        <v>10364705585.389999</v>
      </c>
      <c r="H12" s="13">
        <v>11140641513.629999</v>
      </c>
      <c r="I12" s="13">
        <v>11932644346.950001</v>
      </c>
      <c r="J12" s="13">
        <v>17494319196.220001</v>
      </c>
      <c r="K12" s="13">
        <v>379015646.01000005</v>
      </c>
      <c r="L12" s="13">
        <v>439287166.33000004</v>
      </c>
      <c r="M12" s="13">
        <v>441655047.62999994</v>
      </c>
      <c r="N12" s="34"/>
    </row>
    <row r="13" spans="1:14" x14ac:dyDescent="0.25">
      <c r="B13" s="3" t="s">
        <v>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34"/>
    </row>
    <row r="14" spans="1:14" x14ac:dyDescent="0.25">
      <c r="B14" s="3" t="s">
        <v>10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249413690.71000001</v>
      </c>
      <c r="K14" s="13">
        <v>239961795.40999994</v>
      </c>
      <c r="L14" s="13">
        <v>236041816.83000001</v>
      </c>
      <c r="M14" s="13">
        <v>251110525.66</v>
      </c>
      <c r="N14" s="34"/>
    </row>
    <row r="15" spans="1:14" x14ac:dyDescent="0.25">
      <c r="B15" s="3" t="s">
        <v>11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411556222.62000006</v>
      </c>
      <c r="K15" s="13">
        <v>630479051.17000008</v>
      </c>
      <c r="L15" s="13">
        <v>970873178.68000019</v>
      </c>
      <c r="M15" s="13">
        <v>1044718130.2799999</v>
      </c>
      <c r="N15" s="34"/>
    </row>
    <row r="16" spans="1:14" x14ac:dyDescent="0.25">
      <c r="A16" s="1"/>
      <c r="B16" s="3" t="s">
        <v>12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508336559.97999996</v>
      </c>
      <c r="K16" s="13">
        <v>19354149755.639999</v>
      </c>
      <c r="L16" s="13">
        <v>19468437571.329998</v>
      </c>
      <c r="M16" s="13">
        <v>20633341481.68</v>
      </c>
      <c r="N16" s="34"/>
    </row>
    <row r="17" spans="1:14" x14ac:dyDescent="0.25">
      <c r="A17" s="1"/>
      <c r="B17" s="20" t="s">
        <v>13</v>
      </c>
      <c r="C17" s="14">
        <f t="shared" ref="C17:H17" si="0">SUM(C10:C12)</f>
        <v>10743783970.360001</v>
      </c>
      <c r="D17" s="14">
        <f t="shared" si="0"/>
        <v>11824290019.169998</v>
      </c>
      <c r="E17" s="14">
        <f t="shared" si="0"/>
        <v>12870311522.620001</v>
      </c>
      <c r="F17" s="14">
        <f t="shared" si="0"/>
        <v>10669669156.309999</v>
      </c>
      <c r="G17" s="14">
        <f t="shared" si="0"/>
        <v>11046119615.65</v>
      </c>
      <c r="H17" s="14">
        <f t="shared" si="0"/>
        <v>12170120098.9</v>
      </c>
      <c r="I17" s="14">
        <v>12324752032.309998</v>
      </c>
      <c r="J17" s="14">
        <v>18946928923.460003</v>
      </c>
      <c r="K17" s="14">
        <v>20950118147.929985</v>
      </c>
      <c r="L17" s="14">
        <v>21430223577.939999</v>
      </c>
      <c r="M17" s="14">
        <v>22806265430.349998</v>
      </c>
      <c r="N17" s="34"/>
    </row>
    <row r="18" spans="1:14" x14ac:dyDescent="0.25">
      <c r="B18" s="3"/>
      <c r="C18" s="15"/>
      <c r="D18" s="15"/>
      <c r="E18" s="15"/>
      <c r="F18" s="15"/>
      <c r="G18" s="15"/>
      <c r="H18" s="15"/>
      <c r="I18" s="15"/>
    </row>
    <row r="19" spans="1:14" x14ac:dyDescent="0.25">
      <c r="B19" s="20" t="s">
        <v>14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4" x14ac:dyDescent="0.25">
      <c r="B20" s="3" t="s">
        <v>6</v>
      </c>
      <c r="C20" s="16">
        <v>0</v>
      </c>
      <c r="D20" s="16">
        <v>0</v>
      </c>
      <c r="E20" s="16">
        <v>40721842.769999996</v>
      </c>
      <c r="F20" s="16">
        <v>6962668.9600000009</v>
      </c>
      <c r="G20" s="16">
        <v>2950000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</row>
    <row r="21" spans="1:14" x14ac:dyDescent="0.25">
      <c r="B21" s="3" t="s">
        <v>7</v>
      </c>
      <c r="C21" s="16">
        <v>0</v>
      </c>
      <c r="D21" s="16">
        <v>0</v>
      </c>
      <c r="E21" s="16">
        <v>0</v>
      </c>
      <c r="F21" s="16">
        <v>2908474.6</v>
      </c>
      <c r="G21" s="16">
        <v>6893371.0499999998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</row>
    <row r="22" spans="1:14" x14ac:dyDescent="0.25">
      <c r="B22" s="20" t="s">
        <v>15</v>
      </c>
      <c r="C22" s="14">
        <f t="shared" ref="C22:H22" si="1">SUM(C20:C21)</f>
        <v>0</v>
      </c>
      <c r="D22" s="14">
        <f t="shared" si="1"/>
        <v>0</v>
      </c>
      <c r="E22" s="14">
        <f t="shared" si="1"/>
        <v>40721842.769999996</v>
      </c>
      <c r="F22" s="14">
        <f t="shared" si="1"/>
        <v>9871143.5600000005</v>
      </c>
      <c r="G22" s="14">
        <f t="shared" si="1"/>
        <v>9843371.0500000007</v>
      </c>
      <c r="H22" s="14">
        <f t="shared" si="1"/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4" x14ac:dyDescent="0.25">
      <c r="B23" s="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4" x14ac:dyDescent="0.25">
      <c r="B24" s="20" t="s">
        <v>16</v>
      </c>
      <c r="C24" s="14">
        <f t="shared" ref="C24:H24" si="2">C17+C22</f>
        <v>10743783970.360001</v>
      </c>
      <c r="D24" s="14">
        <f t="shared" si="2"/>
        <v>11824290019.169998</v>
      </c>
      <c r="E24" s="14">
        <f t="shared" si="2"/>
        <v>12911033365.390001</v>
      </c>
      <c r="F24" s="14">
        <f t="shared" si="2"/>
        <v>10679540299.869999</v>
      </c>
      <c r="G24" s="14">
        <f t="shared" si="2"/>
        <v>11055962986.699999</v>
      </c>
      <c r="H24" s="14">
        <f t="shared" si="2"/>
        <v>12170120098.9</v>
      </c>
      <c r="I24" s="14">
        <v>12324752032.309998</v>
      </c>
      <c r="J24" s="14">
        <v>18946928923.460003</v>
      </c>
      <c r="K24" s="14">
        <v>20950118147.929985</v>
      </c>
      <c r="L24" s="14">
        <v>21430223577.939999</v>
      </c>
      <c r="M24" s="14">
        <v>22806265430.349998</v>
      </c>
    </row>
    <row r="25" spans="1:14" x14ac:dyDescent="0.25">
      <c r="B25" s="2" t="s">
        <v>17</v>
      </c>
      <c r="C25" s="18"/>
      <c r="D25" s="18"/>
      <c r="E25" s="18"/>
      <c r="F25" s="18"/>
      <c r="G25" s="18"/>
      <c r="H25" s="18"/>
    </row>
    <row r="28" spans="1:14" x14ac:dyDescent="0.25">
      <c r="F28" s="12"/>
    </row>
    <row r="32" spans="1:14" s="11" customFormat="1" x14ac:dyDescent="0.25">
      <c r="A32"/>
      <c r="B32"/>
      <c r="I32" s="12"/>
      <c r="J32"/>
      <c r="K32"/>
      <c r="L32"/>
      <c r="M32"/>
    </row>
    <row r="36" spans="3:3" x14ac:dyDescent="0.25">
      <c r="C36" s="12"/>
    </row>
  </sheetData>
  <mergeCells count="7">
    <mergeCell ref="C19:M19"/>
    <mergeCell ref="B2:I2"/>
    <mergeCell ref="B3:I3"/>
    <mergeCell ref="B4:I4"/>
    <mergeCell ref="B5:I5"/>
    <mergeCell ref="B8:B9"/>
    <mergeCell ref="C8:M8"/>
  </mergeCells>
  <printOptions horizontalCentered="1" verticalCentered="1"/>
  <pageMargins left="0.11811023622047245" right="0.11811023622047245" top="7.874015748031496E-2" bottom="7.874015748031496E-2" header="0.31496062992125984" footer="0.31496062992125984"/>
  <pageSetup scale="55" orientation="landscape" horizontalDpi="4294967295" verticalDpi="4294967295" r:id="rId1"/>
  <ignoredErrors>
    <ignoredError sqref="D17:H17 D22:G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DAA20-31CA-4483-A016-00F70BE64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57473-F193-4585-93DC-7A8CA375444D}">
  <ds:schemaRefs>
    <ds:schemaRef ds:uri="http://purl.org/dc/elements/1.1/"/>
    <ds:schemaRef ds:uri="http://www.w3.org/XML/1998/namespace"/>
    <ds:schemaRef ds:uri="http://schemas.openxmlformats.org/package/2006/metadata/core-properties"/>
    <ds:schemaRef ds:uri="f7c7372e-77c9-4c4a-9e9a-3e04be05905d"/>
    <ds:schemaRef ds:uri="http://schemas.microsoft.com/office/2006/documentManagement/types"/>
    <ds:schemaRef ds:uri="http://purl.org/dc/dcmitype/"/>
    <ds:schemaRef ds:uri="http://purl.org/dc/terms/"/>
    <ds:schemaRef ds:uri="09100588-ee89-45b2-81d6-a67d223ce91b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3BCFC-D929-4F8E-871E-74038A3F4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Institucional 2014-2024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 </dc:creator>
  <cp:keywords/>
  <dc:description/>
  <cp:lastModifiedBy>Luis Antonio Rodriguez Gutierrez</cp:lastModifiedBy>
  <cp:revision/>
  <dcterms:created xsi:type="dcterms:W3CDTF">2016-09-20T19:38:26Z</dcterms:created>
  <dcterms:modified xsi:type="dcterms:W3CDTF">2025-04-08T14:28:06Z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2022-04-04T18:05:00Z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ee3c7b31-c441-4531-87d8-94176b45feb9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