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Abril/"/>
    </mc:Choice>
  </mc:AlternateContent>
  <xr:revisionPtr revIDLastSave="2916" documentId="8_{28730824-FA22-43A8-966D-BD84B84AB82B}" xr6:coauthVersionLast="47" xr6:coauthVersionMax="47" xr10:uidLastSave="{C9B70CA9-EFAF-42E7-BB7B-2A184A6D0D5B}"/>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81"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3"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3" i="71" l="1"/>
  <c r="E22" i="71"/>
  <c r="E17" i="71"/>
  <c r="C54" i="29"/>
  <c r="D54" i="29"/>
  <c r="D58" i="4" l="1"/>
  <c r="D57" i="4" s="1"/>
  <c r="D71" i="27" l="1"/>
  <c r="C71" i="27"/>
  <c r="D29" i="62"/>
  <c r="D21" i="62"/>
  <c r="D15" i="62"/>
  <c r="D14" i="62" l="1"/>
  <c r="D13" i="62" s="1"/>
  <c r="D12" i="62" l="1"/>
  <c r="D67" i="29"/>
  <c r="C67" i="29"/>
  <c r="E26" i="71"/>
  <c r="D107" i="29" l="1"/>
  <c r="D101" i="29"/>
  <c r="C21" i="3" l="1"/>
  <c r="D76" i="29"/>
  <c r="C76" i="29"/>
  <c r="D32" i="62" l="1"/>
  <c r="D29" i="3" l="1"/>
  <c r="D17" i="71" l="1"/>
  <c r="E12" i="71"/>
  <c r="D133" i="29" l="1"/>
  <c r="D126" i="29"/>
  <c r="D114" i="29"/>
  <c r="D97" i="29"/>
  <c r="D89" i="29"/>
  <c r="D72" i="29"/>
  <c r="D65" i="29"/>
  <c r="D63" i="29"/>
  <c r="D57" i="29"/>
  <c r="D49" i="29"/>
  <c r="D47" i="29"/>
  <c r="D42" i="29"/>
  <c r="D38" i="29"/>
  <c r="D29" i="29"/>
  <c r="D25" i="29"/>
  <c r="D22" i="29"/>
  <c r="D15" i="29"/>
  <c r="D55" i="4"/>
  <c r="C55" i="4"/>
  <c r="C29" i="3"/>
  <c r="C28" i="3" s="1"/>
  <c r="C17" i="4"/>
  <c r="C49" i="29"/>
  <c r="C101" i="29"/>
  <c r="C107" i="29"/>
  <c r="C133" i="29"/>
  <c r="C89" i="29"/>
  <c r="C72" i="29"/>
  <c r="C38" i="29"/>
  <c r="C42" i="29"/>
  <c r="C22" i="29"/>
  <c r="C45" i="4"/>
  <c r="C71" i="29" l="1"/>
  <c r="D96" i="29"/>
  <c r="D71" i="29"/>
  <c r="D138" i="29"/>
  <c r="D137" i="29" s="1"/>
  <c r="D56" i="27" l="1"/>
  <c r="D26" i="71" l="1"/>
  <c r="D23" i="71"/>
  <c r="D22" i="71"/>
  <c r="D12" i="71"/>
  <c r="E25" i="71" l="1"/>
  <c r="E24" i="71"/>
  <c r="D25" i="71"/>
  <c r="D24" i="71"/>
  <c r="D49" i="27" l="1"/>
  <c r="D142" i="29"/>
  <c r="D141" i="29" s="1"/>
  <c r="D140" i="29" s="1"/>
  <c r="D66" i="27" l="1"/>
  <c r="D14" i="27"/>
  <c r="D40" i="27" l="1"/>
  <c r="D51" i="4" l="1"/>
  <c r="D37" i="29"/>
  <c r="D20" i="27"/>
  <c r="D14" i="3" l="1"/>
  <c r="D21" i="3"/>
  <c r="C58" i="4"/>
  <c r="C57" i="4" s="1"/>
  <c r="D45" i="4" l="1"/>
  <c r="C40" i="27"/>
  <c r="C53" i="4"/>
  <c r="C51" i="4"/>
  <c r="C49" i="4"/>
  <c r="C47" i="4"/>
  <c r="C43" i="4"/>
  <c r="C14" i="4"/>
  <c r="D77" i="27"/>
  <c r="C14" i="3"/>
  <c r="C15" i="29"/>
  <c r="D17" i="4"/>
  <c r="C13" i="4" l="1"/>
  <c r="D14" i="29" l="1"/>
  <c r="D13" i="29" s="1"/>
  <c r="D144" i="29" s="1"/>
  <c r="D13" i="3" l="1"/>
  <c r="D43" i="4" l="1"/>
  <c r="D47" i="4"/>
  <c r="D79" i="27" l="1"/>
  <c r="D76" i="27" s="1"/>
  <c r="D30" i="27" l="1"/>
  <c r="D53" i="4"/>
  <c r="D49" i="4"/>
  <c r="C79" i="27" l="1"/>
  <c r="C142" i="29" l="1"/>
  <c r="C141" i="29" s="1"/>
  <c r="C140" i="29" s="1"/>
  <c r="C138" i="29" l="1"/>
  <c r="C137" i="29" s="1"/>
  <c r="C47" i="29"/>
  <c r="C63" i="29"/>
  <c r="C65" i="29"/>
  <c r="C25" i="29" l="1"/>
  <c r="C29" i="29"/>
  <c r="C57" i="29"/>
  <c r="C37" i="29" s="1"/>
  <c r="C126" i="29"/>
  <c r="C97" i="29"/>
  <c r="C114" i="29"/>
  <c r="C96" i="29" l="1"/>
  <c r="C14" i="29"/>
  <c r="C13" i="29" l="1"/>
  <c r="C144" i="29" s="1"/>
  <c r="C77" i="27"/>
  <c r="C76" i="27" s="1"/>
  <c r="C49" i="27" l="1"/>
  <c r="C14" i="27"/>
  <c r="C66" i="27"/>
  <c r="C30" i="27"/>
  <c r="C56" i="27"/>
  <c r="C20" i="27"/>
  <c r="D14" i="4" l="1"/>
  <c r="D13" i="4" s="1"/>
  <c r="D63" i="4" s="1"/>
  <c r="D28" i="3" l="1"/>
  <c r="D32" i="3" s="1"/>
  <c r="D13" i="27"/>
  <c r="D81" i="27" l="1"/>
  <c r="C13" i="3"/>
  <c r="C32" i="3" s="1"/>
  <c r="C63" i="4"/>
  <c r="C13" i="27"/>
  <c r="C81"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<sst xmlns="http://schemas.openxmlformats.org/spreadsheetml/2006/main" count="2251" uniqueCount="1914">
  <si>
    <t>MINISTERIO DE HACIENDA</t>
  </si>
  <si>
    <t>DIRECCIÓN GENERAL DE PRESUPUESTO</t>
  </si>
  <si>
    <t>DIRECCIÓN DE ESTUDIOS ECONÓMICOS Y SEGUIMIENTO FINANCIERO</t>
  </si>
  <si>
    <t>Cuenta de Ahorro, Inversión y Financiamiento</t>
  </si>
  <si>
    <t>Gobierno Central</t>
  </si>
  <si>
    <t>Ejecución 1ro de enero - 28 de abril de 2023*</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</si>
  <si>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</si>
  <si>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</si>
  <si>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</si>
  <si>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</si>
  <si>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</si>
  <si>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</si>
  <si>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</si>
  <si>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</si>
  <si>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</si>
  <si>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</si>
  <si>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</si>
  <si>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</si>
  <si>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</si>
  <si>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</si>
  <si>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</si>
  <si>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</si>
  <si>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</si>
  <si>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</si>
  <si>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</si>
  <si>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</si>
  <si>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</si>
  <si>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</si>
  <si>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</si>
  <si>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 Fecha de imputación al 28 de abril y fecha de registro al 01 de mayo de 2023. La fecha de imputación representa los gastos o ingresos en el momento de su ejecución, mientras que la fecha de registro representa el momento de su registro en el sistema, en la medida que se van regularizando los pagos.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</si>
  <si>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</si>
  <si>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</si>
  <si>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</si>
  <si>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</si>
  <si>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Ejecución 1ro de enero - 28 de abril de 2023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</si>
  <si>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</si>
  <si>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</si>
  <si>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</si>
  <si>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</si>
  <si>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</si>
  <si>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</si>
  <si>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</si>
  <si>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</si>
  <si>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</si>
  <si>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</si>
  <si>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</si>
  <si>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</si>
  <si>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</si>
  <si>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</si>
  <si>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</si>
  <si>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</si>
  <si>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</si>
  <si>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</si>
  <si>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</si>
  <si>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</si>
  <si>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</si>
  <si>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</si>
  <si>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</si>
  <si>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</si>
  <si>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</si>
  <si>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</si>
  <si>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</si>
  <si>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</si>
  <si>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</si>
  <si>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</si>
  <si>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</si>
  <si>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</si>
  <si>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</si>
  <si>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</si>
  <si>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</si>
  <si>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</si>
  <si>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</si>
  <si>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</si>
  <si>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</si>
  <si>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</si>
  <si>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</si>
  <si>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</si>
  <si>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</si>
  <si>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</si>
  <si>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</si>
  <si>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</si>
  <si>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</si>
  <si>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</si>
  <si>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</si>
  <si>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</si>
  <si>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</si>
  <si>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</si>
  <si>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</si>
  <si>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</si>
  <si>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</si>
  <si>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</si>
  <si>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</si>
  <si>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</si>
  <si>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</si>
  <si>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</si>
  <si>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</si>
  <si>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</si>
  <si>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</si>
  <si>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</si>
  <si>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</si>
  <si>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</si>
  <si>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</si>
  <si>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</si>
  <si>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</si>
  <si>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</si>
  <si>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</si>
  <si>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</si>
  <si>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</si>
  <si>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</si>
  <si>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</si>
  <si>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</si>
  <si>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</si>
  <si>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</si>
  <si>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</si>
  <si>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</si>
  <si>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</si>
  <si>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</si>
  <si>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</si>
  <si>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</si>
  <si>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</si>
  <si>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</si>
  <si>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</si>
  <si>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</si>
  <si>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</si>
  <si>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</si>
  <si>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</si>
  <si>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</si>
  <si>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</si>
  <si>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</si>
  <si>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</si>
  <si>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</si>
  <si>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</si>
  <si>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</si>
  <si>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</si>
  <si>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</si>
  <si>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</si>
  <si>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</si>
  <si>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</si>
  <si>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</si>
  <si>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2.5.02-Manufacturas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</si>
  <si>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</si>
  <si>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</si>
  <si>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</si>
  <si>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</si>
  <si>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</si>
  <si>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</si>
  <si>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</si>
  <si>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</si>
  <si>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</si>
  <si>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</si>
  <si>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</si>
  <si>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2.9.01-Comercio de distribución almacenamiento y depósito</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</si>
  <si>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</si>
  <si>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</si>
  <si>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</si>
  <si>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</si>
  <si>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</si>
  <si>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</si>
  <si>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</si>
  <si>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</si>
  <si>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3.2.01-Protección de biodiversidad y el paisaje</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</si>
  <si>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</si>
  <si>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</si>
  <si>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</si>
  <si>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</si>
  <si>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</si>
  <si>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</si>
  <si>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</si>
  <si>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</si>
  <si>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</si>
  <si>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</si>
  <si>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</si>
  <si>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</si>
  <si>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</si>
  <si>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</si>
  <si>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</si>
  <si>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</si>
  <si>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</si>
  <si>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</si>
  <si>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</si>
  <si>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</si>
  <si>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</si>
  <si>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</si>
  <si>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</si>
  <si>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</si>
  <si>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</si>
  <si>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</si>
  <si>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</si>
  <si>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</si>
  <si>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</si>
  <si>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</si>
  <si>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</si>
  <si>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</si>
  <si>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</si>
  <si>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4.3.04-Servicios de radio, televisión y servicios editoriales</t>
  </si>
  <si>
    <t>4.3.05-Servicios religiosos y otros servicios comunitarios religiosos</t>
  </si>
  <si>
    <t>4.3.99-Planificación, gestión y supervisión de las actividades deportivas, recreativas, culturales y religiosas</t>
  </si>
  <si>
    <t>4.4 - Educación</t>
  </si>
  <si>
    <t>4.4.01-Educación inicial</t>
  </si>
  <si>
    <t>4.4.02-Educación primaria</t>
  </si>
  <si>
    <t>4.4.03-Educación secundaria</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</si>
  <si>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</si>
  <si>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</si>
  <si>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</si>
  <si>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</si>
  <si>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</si>
  <si>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</si>
  <si>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</si>
  <si>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</si>
  <si>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</si>
  <si>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</si>
  <si>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</si>
  <si>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</si>
  <si>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</si>
  <si>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</si>
  <si>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</si>
  <si>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</si>
  <si>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</si>
  <si>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</si>
  <si>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</si>
  <si>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</si>
  <si>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</si>
  <si>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</si>
  <si>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</si>
  <si>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</si>
  <si>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</si>
  <si>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</si>
  <si>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</si>
  <si>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</si>
  <si>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</si>
  <si>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</si>
  <si>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</si>
  <si>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</si>
  <si>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</si>
  <si>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</si>
  <si>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</si>
  <si>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</si>
  <si>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</si>
  <si>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</si>
  <si>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</si>
  <si>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</si>
  <si>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</si>
  <si>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</si>
  <si>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</si>
  <si>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</si>
  <si>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</si>
  <si>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</si>
  <si>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</si>
  <si>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</si>
  <si>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</si>
  <si>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</si>
  <si>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</si>
  <si>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</si>
  <si>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</si>
  <si>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</si>
  <si>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</si>
  <si>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</si>
  <si>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</si>
  <si>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</si>
  <si>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</si>
  <si>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</si>
  <si>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</si>
  <si>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</si>
  <si>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</si>
  <si>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</si>
  <si>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</si>
  <si>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</si>
  <si>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</si>
  <si>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</si>
  <si>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</si>
  <si>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</si>
  <si>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</si>
  <si>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</si>
  <si>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</si>
  <si>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</si>
  <si>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</si>
  <si>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</si>
  <si>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</si>
  <si>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</si>
  <si>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</si>
  <si>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</si>
  <si>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</si>
  <si>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</si>
  <si>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</si>
  <si>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</si>
  <si>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</si>
  <si>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</si>
  <si>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</si>
  <si>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2.9.5-GASTOS DE INTERESES, RECARGOS MULTAS Y SANCIONES DE IMPUESTOS Y CONTRIBUCIONES SOCIALES</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</si>
  <si>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</si>
  <si>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</si>
  <si>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</si>
  <si>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</si>
  <si>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</si>
  <si>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</si>
  <si>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</si>
  <si>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</si>
  <si>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</si>
  <si>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</si>
  <si>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</si>
  <si>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</si>
  <si>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</si>
  <si>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</si>
  <si>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</si>
  <si>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</si>
  <si>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</si>
  <si>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</si>
  <si>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</si>
  <si>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</si>
  <si>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</si>
  <si>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</si>
  <si>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</si>
  <si>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</si>
  <si>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</si>
  <si>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00-Dirección y coordinación de servicios bibliotecarios a los productos 02, 06 y 07</t>
  </si>
  <si>
    <t>50-CRÉDITO INTERNO</t>
  </si>
  <si>
    <t>Es inversión pública</t>
  </si>
  <si>
    <t>13868-FORTALECIMIENTO-INSTITUCIONAL DEL MH PARA  MEJORAR LA EFICACIA EN LA ADMINISTRACIÓN TRIBUTARIA Y DEL CONTROL DEL GASTO PUBLICO,D.N.</t>
  </si>
  <si>
    <t>01-MEJORAMIENTO URBANO, SOCIAL Y AMBIENTAL DEL BARRIO DOMINGO SAVIO (LA CIENEGA - LOS GUANDULES), DISTRITO NACIONAL</t>
  </si>
  <si>
    <t>13924-MEJORAMIENTO URBANO, SOCIAL Y AMBIENTAL DEL BARRIO DOMINGO SAVIO (LA CIENEGA - LOS GUANDULES), DISTRITO NACIONAL</t>
  </si>
  <si>
    <t>03-REMODELACIÓN CAMPAMENTO DUARTE - UNIVERSIDAD POLICIA NACIONAL, DISTRITO NACIONAL</t>
  </si>
  <si>
    <t>13475-REMODELACIÓN CAMPAMENTO DUARTE - UNIVERSIDAD POLICIA NACIONAL, DISTRITO NACIONAL</t>
  </si>
  <si>
    <t>04-CONSTRUCCIÓN DE 14 ESTANCIAS INFANTILES DE LA PROVINCIA DISTRITO NACIONAL</t>
  </si>
  <si>
    <t>13046-CONSTRUCCIÓN DE 14 ESTANCIAS INFANTILES DE LA PROVINCIA DISTRITO NACIONAL</t>
  </si>
  <si>
    <t>05-AMPLIACIÓN DE LA CAPACIDAD DE TRANSPORTE DE LA LÍNEA 2 DEL METRO DE SANTO DOMINGO</t>
  </si>
  <si>
    <t>15025-AMPLIACIÓN DE LA CAPACIDAD DE TRANSPORTE DE LA LÍNEA 2 DEL METRO DE SANTO DOMINGO</t>
  </si>
  <si>
    <t>05-CONSTRUCCIÓN DE PLANTELES EDUCATIVOS EN LA PROVINCIA DISTRITO NACIONAL (FASE 3)</t>
  </si>
  <si>
    <t>13547-CONSTRUCCIÓN DE PLANTELES EDUCATIVOS EN LA PROVINCIA DISTRITO NACIONAL (FASE 3)</t>
  </si>
  <si>
    <t>08-REMODELACIÓN OFICINAS DEL TRIBUNAL CONSTITUCIONAL, DISTRITO NACIONAL</t>
  </si>
  <si>
    <t>13491-REMODELACIÓN OFICINAS DEL TRIBUNAL CONSTITUCIONAL, DISTRITO NACIONAL</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</si>
  <si>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</si>
  <si>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</si>
  <si>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</si>
  <si>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</si>
  <si>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12-AMPLIACIÓN INSTITUTO NACIONAL DEL CÁNCER ROSA EMILIA SÁNCHEZ PÉREZ DE TAVARES, DISTRITO NACIONAL.</t>
  </si>
  <si>
    <t>14693-AMPLIACIÓN INSTITUTO NACIONAL DEL CÁNCER ROSA EMILIA SÁNCHEZ PÉREZ DE TAVARES, DISTRITO NACIONAL.</t>
  </si>
  <si>
    <t>12-CONSTRUCCIÓN Y RECONSTRUCIÓN DE DESTACAMENTOS POLICIALES EN COMUNIDADES DEL DISTRITO NACIONAL</t>
  </si>
  <si>
    <t>14541-CONSTRUCCIÓN Y RECONSTRUCIÓN DE DESTACAMENTOS POLICIALES EN COMUNIDADES DEL DISTRITO NACIONAL</t>
  </si>
  <si>
    <t>17-CONSTRUCCIÓN DE 80 VIVIENDAS EN EL SECTOR LOS RIOS, DISTRITO NACIONAL</t>
  </si>
  <si>
    <t>14641-CONSTRUCCIÓN DE 80 VIVIENDAS EN EL SECTOR LOS RIOS, DISTRITO NACIONAL</t>
  </si>
  <si>
    <t>17-REMODELACIÓN DE EDIFICIO GUBERNAMENTAL PARA EL MINISTERIO DE LA PRESIDENCIA, DISTRITO NACIONAL</t>
  </si>
  <si>
    <t>14705-REMODELACIÓN DE EDIFICIO GUBERNAMENTAL PARA EL MINISTERIO DE LA PRESIDENCIA, DISTRITO NACIONAL</t>
  </si>
  <si>
    <t>18-REMODELACIÓN DE  NUEVAS OFICINAS PARA LA JUNTA DE AVIACIÓN CIVIL, DISTRITO NACIONAL</t>
  </si>
  <si>
    <t>14706-REMODELACIÓN DE  NUEVAS OFICINAS PARA LA JUNTA DE AVIACIÓN CIVIL, DISTRITO NACIONAL</t>
  </si>
  <si>
    <t>24-REMODELACIÓN CLUB RECREATIVO COANCA, DISTRITO NACIONAL</t>
  </si>
  <si>
    <t>14723-REMODELACIÓN CLUB RECREATIVO COANCA, DISTRITO NACIONAL</t>
  </si>
  <si>
    <t>25-RECONSTRUCCIÓN DEL CLUB DEPORTIVO HUELLAS DEL SIGLO, SECTOR CRISTO REY, DISTRITO NACIONAL</t>
  </si>
  <si>
    <t>14936-RECONSTRUCCIÓN DEL CLUB DEPORTIVO HUELLAS DEL SIGLO, SECTOR CRISTO REY, DISTRITO NACIONAL</t>
  </si>
  <si>
    <t>25-REPARACIÓN DEL HOGAR DE ANCIANOS SAN FRANCISCO DE ASÍS, DISTRITO NACIONAL</t>
  </si>
  <si>
    <t>14724-REPARACIÓN DEL HOGAR DE ANCIANOS SAN FRANCISCO DE ASÍS, DISTRITO NACIONAL</t>
  </si>
  <si>
    <t>29-REHABILITACIÓN Y CONSTRUCCIÓN RESIDENCIA ESTUDIANTIL DE LA UNIVERSIDAD AUTÓNOMA DE SANTO DOMINGO</t>
  </si>
  <si>
    <t>13967-REHABILITACIÓN Y CONSTRUCCIÓN RESIDENCIA ESTUDIANTIL DE LA UNIVERSIDAD AUTÓNOMA DE SANTO DOMINGO</t>
  </si>
  <si>
    <t>31-AMPLIACIÓN DE PLANTELES EDUCATIVOS EN LA PROVINCIA DISTRITO NACIONAL (FASE 3)</t>
  </si>
  <si>
    <t>13548-AMPLIACIÓN DE PLANTELES EDUCATIVOS EN LA PROVINCIA DISTRITO NACIONAL (FASE 3)</t>
  </si>
  <si>
    <t>31-RECONSTRUCCIÓN DE LA INFRAESTRUCTURA VIAL URBANA DE LA CIRCUNSCRIPCIÓN 2 DEL DISTRITO NACIONAL</t>
  </si>
  <si>
    <t>15074-RECONSTRUCCIÓN DE LA INFRAESTRUCTURA VIAL URBANA DE LA CIRCUNSCRIPCIÓN 2 DEL DISTRITO NACIONAL</t>
  </si>
  <si>
    <t>31-REMODELACIÓN DE LAS OFICINAS DE LA CÁMARA DE CUENTAS DE LA REPÚBLICA DOMINICANA, DISTRITO NACIONAL.</t>
  </si>
  <si>
    <t>14741-REMODELACIÓN DE LAS OFICINAS DE LA CÁMARA DE CUENTAS DE LA REPÚBLICA DOMINICANA, DISTRITO NACIONAL.</t>
  </si>
  <si>
    <t>33-CONSTRUCCIÓN  DE 8 ESTANCIAS INFANTILES DE LA PROVINCIA DISTRITO NACIONAL (FASE 2)</t>
  </si>
  <si>
    <t>13423-CONSTRUCCIÓN  DE 8 ESTANCIAS INFANTILES DE LA PROVINCIA DISTRITO NACIONAL (FASE 2)</t>
  </si>
  <si>
    <t>33-REHABILITACIÓN Y CONSTRUCCIÓN LABORATORIO DE MECANICA DE SUELO DEL MINISTERIO DE OBRAS PÚBLICAS Y COMUNICACIONES</t>
  </si>
  <si>
    <t>13976-REHABILITACIÓN Y CONSTRUCCIÓN LABORATORIO DE MECANICA DE SUELO DEL MINISTERIO DE OBRAS PÚBLICAS Y COMUNICACIONES</t>
  </si>
  <si>
    <t>34-REPARACIÓN HOSPITAL DOCENTE PADRE BILLINI, DISTRITO NACIONAL,  PROV SANTO DOMINGO, REPÚBLICA DOMINICANA</t>
  </si>
  <si>
    <t>14234-REPARACIÓN HOSPITAL DOCENTE PADRE BILLINI, DISTRITO NACIONAL,  PROV SANTO DOMINGO, REPÚBLICA DOMINICANA</t>
  </si>
  <si>
    <t>35-CONSTRUCCIÓN DE PLANTELES EDUCATIVOS EN LA PROVINCIA DE DISTRITO NACIONAL (FASE 2)</t>
  </si>
  <si>
    <t>13382-CONSTRUCCIÓN DE PLANTELES EDUCATIVOS EN LA PROVINCIA DE DISTRITO NACIONAL (FASE 2)</t>
  </si>
  <si>
    <t>39-CONSTRUCCIÓN DE 78 PLANTELES ESCOLARES EN LA PROVINCIA SANTO DOMINGO</t>
  </si>
  <si>
    <t>12562-CONSTRUCCIÓN DE 78 PLANTELES ESCOLARES EN LA PROVINCIA SANTO DOMINGO</t>
  </si>
  <si>
    <t>41-REMODELACIÓN DE LAS OFICINAS DEL  MINISTERIO DE LA VIVIENDA, HÁBITAT Y EDIFICACIONES, DISTRITO NACIONAL</t>
  </si>
  <si>
    <t>14749-REMODELACIÓN DE LAS OFICINAS DEL  MINISTERIO DE LA VIVIENDA, HÁBITAT Y EDIFICACIONES, DISTRITO NACIONAL</t>
  </si>
  <si>
    <t>43-AMPLIACIÓN CONSTRUCCIÓN TRES (3) EDIFICIOS DE PARQUEOS EN LA CIUDAD DE SANTO DOMINGO</t>
  </si>
  <si>
    <t>14279-AMPLIACIÓN CONSTRUCCIÓN TRES (3) EDIFICIOS DE PARQUEOS EN LA CIUDAD DE SANTO DOMINGO</t>
  </si>
  <si>
    <t>48-AMPLIACIÓN Y REHABILITACION DE 4 PLANTELES ESCOLARES EN EL DISTRITO NACIONAL</t>
  </si>
  <si>
    <t>12567-AMPLIACIÓN Y REHABILITACION DE 4 PLANTELES ESCOLARES EN EL DISTRITO NACIONAL</t>
  </si>
  <si>
    <t>49-CONSTRUCCIÓN DE 26 PLANTELES ESCOLARES EN EL DISTRITO NACIONAL</t>
  </si>
  <si>
    <t>12526-CONSTRUCCIÓN DE 26 PLANTELES ESCOLARES EN EL DISTRITO NACIONAL</t>
  </si>
  <si>
    <t>50-RESTAURACIÓN DE LOS TECHOS DE SIETE  EDIFICACIONES COLONIALES EN LA CIUDAD COLONIAL, DISTRITO NACIONAL</t>
  </si>
  <si>
    <t>14773-RESTAURACIÓN DE LOS TECHOS DE SIETE  EDIFICACIONES COLONIALES EN LA CIUDAD COLONIAL, DISTRITO NACIONAL</t>
  </si>
  <si>
    <t>52-CONSTRUCCIÓN DEL PARQUE JULIO NUÑEZ, JARDINES DEL NORTE, DISTRITO NACIONAL</t>
  </si>
  <si>
    <t>14902-CONSTRUCCIÓN DEL PARQUE JULIO NUÑEZ, JARDINES DEL NORTE, DISTRITO NACIONAL</t>
  </si>
  <si>
    <t>53-RECONSTRUCCIÓN IGLESIA SAN MAURICIO MARTIR, JARDINES DEL NORTE, DISTRITO NACIONAL.</t>
  </si>
  <si>
    <t>14920-RECONSTRUCCIÓN IGLESIA SAN MAURICIO MARTIR, JARDINES DEL NORTE, DISTRITO NACIONAL.</t>
  </si>
  <si>
    <t>62-RECONSTRUCCIÓN DE INFRAESTRUCTURA VIAL URBANA EN LA CIRCUNSCRIPCIÓN 1 DEL DISTRITO NACIONAL</t>
  </si>
  <si>
    <t>15066-RECONSTRUCCIÓN DE INFRAESTRUCTURA VIAL URBANA EN LA CIRCUNSCRIPCIÓN 1 DEL DISTRITO NACIONAL</t>
  </si>
  <si>
    <t>64-CONSTRUCCIÓN  DE 10 ESTANCIAS INFANTILES DE LA PROVINCIA DISTRITO NACIONAL (FASE 3)</t>
  </si>
  <si>
    <t>13610-CONSTRUCCIÓN  DE 10 ESTANCIAS INFANTILES DE LA PROVINCIA DISTRITO NACIONAL (FASE 3)</t>
  </si>
  <si>
    <t>81-RECONSTRUCCIÓN DEL ESTADIO DE BEISBOL CRISTO REDENTOR EN EL SECTOR LOS GIRASOLES,DISTRITO NACIONAL</t>
  </si>
  <si>
    <t>15148-RECONSTRUCCIÓN DEL ESTADIO DE BEISBOL CRISTO REDENTOR EN EL SECTOR LOS GIRASOLES,DISTRITO NACIONAL</t>
  </si>
  <si>
    <t>99-REMODELACIÓN CLUB DEPORTIVO RENACER EN EL SECTOR GUACHUPITA,  DISTRITO NACIONAL.</t>
  </si>
  <si>
    <t>14704-REMODELACIÓN CLUB DEPORTIVO RENACER EN EL SECTOR GUACHUPITA,  DISTRITO NACIONAL.</t>
  </si>
  <si>
    <t>81-RECONSTRUCCIÓN DE LA INFRAESTRUCTURA VIAL URBANA DE LA CIRCUNSCRIPCIÓN 3 DEL DISTRITO NACIONAL</t>
  </si>
  <si>
    <t>15321-RECONSTRUCCIÓN DE LA INFRAESTRUCTURA VIAL URBANA DE LA CIRCUNSCRIPCIÓN 3 DEL DISTRITO NACIONAL</t>
  </si>
  <si>
    <t>02-REHABILITACIÓN PARA EL DESARROLLO TURÍSTICO Y SOCIAL DE LA CIUDAD COLONIAL, SANTO DOMINGO, D.N.</t>
  </si>
  <si>
    <t>13855-REHABILITACIÓN PARA EL DESARROLLO TURÍSTICO Y SOCIAL DE LA CIUDAD COLONIAL, SANTO DOMINGO, D.N.</t>
  </si>
  <si>
    <t>02-AZUA</t>
  </si>
  <si>
    <t>01-CONSTRUCCIÓN DE ECO-HABITAT INTEGRAL PARA CIUDADANOS EN CONDICION DE POBREZA MULTIDIMENSIONAL EN LA PROVINCIA DE AZUA</t>
  </si>
  <si>
    <t>14713-CONSTRUCCIÓN DE ECO-HABITAT INTEGRAL PARA CIUDADANOS EN CONDICION DE POBREZA MULTIDIMENSIONAL EN LA PROVINCIA DE AZUA</t>
  </si>
  <si>
    <t>01-CONSTRUCCIÓN DE PLANTELES ESCOLARES EN LA PROVINCIA AZUA (FASE 3)</t>
  </si>
  <si>
    <t>13539-CONSTRUCCIÓN DE PLANTELES ESCOLARES EN LA PROVINCIA AZUA (FASE 3)</t>
  </si>
  <si>
    <t>01-RECUPERACIÓN DE LA COBERTURA VEGETAL EN CUENCAS HIDROGRÁFICAS DE LA REPÚBLICA DOMINICANA - MOPC.</t>
  </si>
  <si>
    <t>13928-RECUPERACIÓN DE LA COBERTURA VEGETAL EN CUENCAS HIDROGRÁFICAS DE LA REPÚBLICA DOMINICANA - MOPC.</t>
  </si>
  <si>
    <t>08-CONSTRUCCIÓN PUENTE  SOBRE EL RIO TABARA ARRIBA, PROVINCIA AZUA</t>
  </si>
  <si>
    <t>14293-CONSTRUCCIÓN PUENTE  SOBRE EL RIO TABARA ARRIBA, PROVINCIA AZUA</t>
  </si>
  <si>
    <t>10-AMPLIACIÓN DEL PLANTEL EDUCATIVO PARA INICIAL ÁNGEL RIVERA, MUNICIPIO AZUA, PROVINCIA AZUA</t>
  </si>
  <si>
    <t>15168-AMPLIACIÓN DEL PLANTEL EDUCATIVO PARA INICIAL ÁNGEL RIVERA, MUNICIPIO AZUA, PROVINCIA AZUA</t>
  </si>
  <si>
    <t>11-AMPLIACIÓN DEL PLANTEL EDUCATIVO PARA INICIAL MARÍA DEL CARMEN GERARDO, MUNICIPIO LAS YAYAS DE VIAJAMA, PROVINCIA AZUA.</t>
  </si>
  <si>
    <t>15170-AMPLIACIÓN DEL PLANTEL EDUCATIVO PARA INICIAL MARÍA DEL CARMEN GERARDO, MUNICIPIO LAS YAYAS DE VIAJAMA, PROVINCIA AZUA.</t>
  </si>
  <si>
    <t>11-CONSTRUCCIÓN DE 17 PLANTELES ESCOLARES EN LA PROVINCIA AZUA</t>
  </si>
  <si>
    <t>12522-CONSTRUCCIÓN DE 17 PLANTELES ESCOLARES EN LA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</si>
  <si>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</si>
  <si>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</si>
  <si>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</si>
  <si>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</si>
  <si>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18-CONSTRUCCIÓN DE DESTACAMENTO POLICIAL EN EL MUNICIPIO GUAYABAL, PROVINCIA AZUA</t>
  </si>
  <si>
    <t>14557-CONSTRUCCIÓN DE DESTACAMENTO POLICIAL EN EL MUNICIPIO GUAYABAL, PROVINCIA AZUA</t>
  </si>
  <si>
    <t>24-CONSTRUCCIÓN Y REHABILITACION MONASTERIO DE LAS CARMELITAS, PROVINCIA AZUA</t>
  </si>
  <si>
    <t>13960-CONSTRUCCIÓN Y REHABILITACION MONASTERIO DE LAS CARMELITAS, PROVINCIA AZUA</t>
  </si>
  <si>
    <t>25-AMPLIACIÓN DE PLANTELES EDUCATIVOS EN LA PROVINCIA DE AZUA (FASE 3)</t>
  </si>
  <si>
    <t>13562-AMPLIACIÓN DE PLANTELES EDUCATIVOS EN LA PROVINCIA DE AZUA (FASE 3)</t>
  </si>
  <si>
    <t>26-CONSTRUCCIÓN DE 2 ESTANCIAS INFANTILES EN LA PROVINCIA AZUA</t>
  </si>
  <si>
    <t>13067-CONSTRUCCIÓN DE 2 ESTANCIAS INFANTILES EN LA PROVINCIA AZUA</t>
  </si>
  <si>
    <t>28-CONSTRUCCIÓN DE LA CIRCUNVALACION DE AZUA 1RA. ETAPA, EN LA PROVINCIA AZUA</t>
  </si>
  <si>
    <t>12628-CONSTRUCCIÓN DE LA CIRCUNVALACION DE AZUA 1RA. ETAPA, EN LA PROVINCIA AZUA</t>
  </si>
  <si>
    <t>31-CONSTRUCCIÓN DE PLANTELES EDUCATIVOS EN LA PROVINCIA DE AZUA (FASE 2)</t>
  </si>
  <si>
    <t>13378-CONSTRUCCIÓN DE PLANTELES EDUCATIVOS EN LA PROVINCIA DE AZUA (FASE 2)</t>
  </si>
  <si>
    <t>38-CONSTRUCCIÓN CAMPO DE BEISBOL LAS CLAVELLINAS, MUNICIPIO DE AZUA, PROVINCIA AZUA</t>
  </si>
  <si>
    <t>14207-CONSTRUCCIÓN CAMPO DE BEISBOL LAS CLAVELLINAS, MUNICIPIO DE AZUA, PROVINCIA AZUA</t>
  </si>
  <si>
    <t>40-RECONSTRUCCIÓN CAMINO VECINAL AGUAS AMARGAS - EL JOBO - LA BASTIDA , AZUA</t>
  </si>
  <si>
    <t>6037-RECONSTRUCCIÓN CAMINO VECINAL AGUAS AMARGAS - EL JOBO - LA BASTIDA , AZUA</t>
  </si>
  <si>
    <t>41-AMPLIACIÓN Y REHABILITACION DE 17 PLANTELES ESCOLARES EN LA PROVINCIA AZUA</t>
  </si>
  <si>
    <t>12602-AMPLIACIÓN Y REHABILITACION DE 17 PLANTELES ESCOLARES EN LA PROVINCIA AZUA</t>
  </si>
  <si>
    <t>45-CONSTRUCCIÓN CENTRO UNIVERSITARIO REGIONAL UASD AZUA, PROVINCIA AZUA</t>
  </si>
  <si>
    <t>14639-CONSTRUCCIÓN CENTRO UNIVERSITARIO REGIONAL UASD AZUA, PROVINCIA AZUA</t>
  </si>
  <si>
    <t>45-CONSTRUCCIÓN DE 2 ESTANCIAS INFANTILES EN LA PROVINCIA AZUA (FASE 2)</t>
  </si>
  <si>
    <t>13445-CONSTRUCCIÓN DE 2 ESTANCIAS INFANTILES EN LA PROVINCIA AZUA (FASE 2)</t>
  </si>
  <si>
    <t>46-CONSTRUCCIÓN  VIVIENDAS ECONOMICAS EN EL MEMISO (68), PROVINCIA AZUA</t>
  </si>
  <si>
    <t>14323-CONSTRUCCIÓN  VIVIENDAS ECONOMICAS EN EL MEMISO (68), PROVINCIA AZUA</t>
  </si>
  <si>
    <t>59-RECONSTRUCCIÓN DE LA INFRAESTRUCTURA VIAL URBANA DEL MUNICIPIO LAS CHARCAS, PROVINCIA AZUA</t>
  </si>
  <si>
    <t>15063-RECONSTRUCCIÓN DE LA INFRAESTRUCTURA VIAL URBANA DEL MUNICIPIO LAS CHARCAS, PROVINCIA AZUA</t>
  </si>
  <si>
    <t>67-RECONSTRUCCIÓN DE INFRAESTRUCTURA VIAL URBANA DEL MUNICIPIO AZUA DE COMPOSTELA, PROVINCIA AZUA</t>
  </si>
  <si>
    <t>15071-RECONSTRUCCIÓN DE INFRAESTRUCTURA VIAL URBANA DEL MUNICIPIO AZUA DE COMPOSTELA, PROVINCIA AZUA</t>
  </si>
  <si>
    <t>69-CONSTRUCCIÓN CAMPO DE BEISBOL ANSONIA, MUNICIPIO AZUA, PROVINCIA AZUA</t>
  </si>
  <si>
    <t>14255-CONSTRUCCIÓN CAMPO DE BEISBOL ANSONIA, MUNICIPIO AZUA, PROVINCIA AZUA</t>
  </si>
  <si>
    <t>97-RECONSTRUCCIÓN DE LA INFRAESTRUCTURA VIAL URBANA DEL MUNICIPIO PADRE LAS CASAS, PROVINCIA AZUA</t>
  </si>
  <si>
    <t>15337-RECONSTRUCCIÓN DE LA INFRAESTRUCTURA VIAL URBANA DEL MUNICIPIO PADRE LAS CASAS, PROVINCIA AZUA</t>
  </si>
  <si>
    <t>07-Recuperación de la Cobertura Vegetal en Cuencas Hidrográficas de la República Dominicana.</t>
  </si>
  <si>
    <t>03-BAHORUCO</t>
  </si>
  <si>
    <t>01-AMPLIACIÓN DEL PLANTEL EDUCATIVO PARA INICIAL ALERIS MAGDALENA MONTERO ARIAS, MUNICIPIO TAMAYO, PROVINCIA BAHORUCO.</t>
  </si>
  <si>
    <t>15158-AMPLIACIÓN DEL PLANTEL EDUCATIVO PARA INICIAL ALERIS MAGDALENA MONTERO ARIAS, MUNICIPIO TAMAYO, PROVINCIA BAHORUCO.</t>
  </si>
  <si>
    <t>02-AMPLIACIÓN DE PLANTELES EDUCATIVOS EN LA PROVINCIA DE BAHORUCO (FASE 2)</t>
  </si>
  <si>
    <t>13347-AMPLIACIÓN DE PLANTELES EDUCATIVOS EN LA PROVINCIA DE BAHORUCO (FASE 2)</t>
  </si>
  <si>
    <t>02-AMPLIACIÓN DEL PLANTEL EDUCATIVO PARA INICIAL SALOMÉ UREÑA DE HENRÍQUEZ, MUNICIPIO TAMAYO, PROVINCIA BAHORUCO.</t>
  </si>
  <si>
    <t>15159-AMPLIACIÓN DEL PLANTEL EDUCATIVO PARA INICIAL SALOMÉ UREÑA DE HENRÍQUEZ, MUNICIPIO TAMAYO, PROVINCIA BAHORUCO.</t>
  </si>
  <si>
    <t>02-CONSTRUCCIÓN DE PLANTELES EDUCATIVOS EN LA PROVINCIA BAHORUCO (FASE 3)</t>
  </si>
  <si>
    <t>13542-CONSTRUCCIÓN DE PLANTELES EDUCATIVOS EN LA PROVINCIA BAHORUCO (FASE 3)</t>
  </si>
  <si>
    <t>02-CONSTRUCCIÓN DE UN NUEVO CEMENTERIO EN EL MUNICIPIO LOS RIOS, PROVINCIA BAHORUCO</t>
  </si>
  <si>
    <t>14710-CONSTRUCCIÓN DE UN NUEVO CEMENTERIO EN EL MUNICIPIO LOS RIOS, PROVINCIA BAHORUCO</t>
  </si>
  <si>
    <t>03-AMPLIACIÓN DEL PLANTEL EDUCATIVO PARA INICIAL AMÉRICO LUGO HERRERAS, MUNICIPIO TAMAYO, PROVINCIA BAHORUCO.</t>
  </si>
  <si>
    <t>15160-AMPLIACIÓN DEL PLANTEL EDUCATIVO PARA INICIAL AMÉRICO LUGO HERRERAS, MUNICIPIO TAMAYO, PROVINCIA BAHORUCO.</t>
  </si>
  <si>
    <t>04-AMPLIACIÓN DEL PLANTEL EDUCATIVO PARA INICIAL  GREGORIO LUPERÓN, MUNICIPIO LOS RÍOS, PROVINCIA BAHORUCO.</t>
  </si>
  <si>
    <t>15161-AMPLIACIÓN DEL PLANTEL EDUCATIVO PARA INICIAL  GREGORIO LUPERÓN, MUNICIPIO LOS RÍOS, PROVINCIA BAHORUCO.</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</si>
  <si>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</si>
  <si>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</si>
  <si>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</si>
  <si>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</si>
  <si>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</si>
  <si>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</si>
  <si>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12-CONSTRUCCIÓN DE 5 PLANTELES ESCOLARES EN LA PROVINCIA BAHORUCO</t>
  </si>
  <si>
    <t>12523-CONSTRUCCIÓN DE 5 PLANTELES ESCOLARES EN LA PROVINCIA BAHORUCO</t>
  </si>
  <si>
    <t>28-RECONSTRUCCIÓN DE 2 PUENTES EN EL MUNICIPIO DE TAMAYO, PROVINCIA BAHORUCO</t>
  </si>
  <si>
    <t>14594-RECONSTRUCCIÓN DE 2 PUENTES EN EL MUNICIPIO DE TAMAYO, PROVINCIA BAHORUCO</t>
  </si>
  <si>
    <t>32-CONSTRUCCIÓN DE PLANTELES EDUCATIVOS EN LA PROVINCIA DE BAHORUCO (FASE 2)</t>
  </si>
  <si>
    <t>13379-CONSTRUCCIÓN DE PLANTELES EDUCATIVOS EN LA PROVINCIA DE BAHORUCO (FASE 2)</t>
  </si>
  <si>
    <t>43-CONSTRUCCIÓN CENTRO UNIVERSITARIO REGIONAL UASD NEYBA, PROVINCIA BAHORUCO</t>
  </si>
  <si>
    <t>14636-CONSTRUCCIÓN CENTRO UNIVERSITARIO REGIONAL UASD NEYBA, PROVINCIA BAHORUCO</t>
  </si>
  <si>
    <t>46-AMPLIACIÓN  Y REHABILITACION DE 12 PLANTELES ESCOLARES EN LA PROVINCIA BAHORUCO</t>
  </si>
  <si>
    <t>12570-AMPLIACIÓN  Y REHABILITACION DE 12 PLANTELES ESCOLARES EN LA PROVINCIA BAHORUCO</t>
  </si>
  <si>
    <t>63-CONSTRUCCIÓN  DE 1 ESTANCIA INFANTIL EN LA PROVINCIA DE BAHORUCO (FASE 2)</t>
  </si>
  <si>
    <t>13466-CONSTRUCCIÓN  DE 1 ESTANCIA INFANTIL EN LA PROVINCIA DE BAHORUCO (FASE 2)</t>
  </si>
  <si>
    <t>74-CONSTRUCCIÓN DE 1 ESTANCIAS INFANTILES EN LA PROVINCIA DE BAHORUCO (FASE 3)</t>
  </si>
  <si>
    <t>13607-CONSTRUCCIÓN DE 1 ESTANCIAS INFANTILES EN LA PROVINCIA DE BAHORUCO (FASE 3)</t>
  </si>
  <si>
    <t>76-CONSTRUCCIÓN CANCHA DE BALONCESTO BATEY 4, MUNICIPIO DE NEYBA, PROVINCIA BAHORUCO</t>
  </si>
  <si>
    <t>14392-CONSTRUCCIÓN CANCHA DE BALONCESTO BATEY 4, MUNICIPIO DE NEYBA, PROVINCIA BAHORUCO</t>
  </si>
  <si>
    <t>95-REPARACIÓN CANCHA DE BALONCESTO DEL SECTOR LA MADRE, MUNICIPIO VILLA JARAGUA, PROVINCIA BAHORUCO</t>
  </si>
  <si>
    <t>14205-REPARACIÓN CANCHA DE BALONCESTO DEL SECTOR LA MADRE, MUNICIPIO VILLA JARAGUA, PROVINCIA BAHORUCO</t>
  </si>
  <si>
    <t>92-RECONSTRUCCIÓN DE LA INFRAESTRUCTURA VIAL URBANA DEL MUNICIPIO DE NEYBA, PROVINCIA BAHORUCO</t>
  </si>
  <si>
    <t>15332-RECONSTRUCCIÓN DE LA INFRAESTRUCTURA VIAL URBANA DEL MUNICIPIO DE NEYBA, PROVINCIA BAHORUCO</t>
  </si>
  <si>
    <t>02-CONSTRUCCIÓN ACUEDUCTO Y ALCANTARILLADO, POBLADO MONTEGRANDE, PROVINCIA BARAHONA</t>
  </si>
  <si>
    <t>14619-CONSTRUCCIÓN ACUEDUCTO Y ALCANTARILLADO, POBLADO MONTEGRANDE, PROVINCIA BARAHONA</t>
  </si>
  <si>
    <t>03-CONSTRUCCIÓN DE PLANTELES EDUCATIVOS EN LA PROVINCIA BARAHONA (FASE 3)</t>
  </si>
  <si>
    <t>13544-CONSTRUCCIÓN DE PLANTELES EDUCATIVOS EN LA PROVINCIA BARAHONA (FASE 3)</t>
  </si>
  <si>
    <t>04-CONSTRUCCIÓN DE ECO-VIVIENDAS PARA CIUDADANOS EN CONDICION DE POBREZA MULTIDIMENSIONAL EN EL MUNICIPIO DE BARAHONA, PROVINCIA BARAHONA</t>
  </si>
  <si>
    <t>15137-CONSTRUCCIÓN DE ECO-VIVIENDAS PARA CIUDADANOS EN CONDICION DE POBREZA MULTIDIMENSIONAL EN EL MUNICIPIO DE BARAHONA, PROVINCIA BARAHONA</t>
  </si>
  <si>
    <t>04-CONSTRUCCIÓN OBRAS COMPLEMENTARIAS PARA EL DESARROLLO COMUNITARIO DEL CENTRO POBLADO MONTEGRANDE, PROVINCIA BARAHONA</t>
  </si>
  <si>
    <t>14670-CONSTRUCCIÓN OBRAS COMPLEMENTARIAS PARA EL DESARROLLO COMUNITARIO DEL CENTRO POBLADO MONTEGRANDE, PROVINCIA BARAHONA</t>
  </si>
  <si>
    <t>09-CONSTRUCCIÓN IGLESIA EN MONTE GRANDE, PROVINCIA BARAHONA</t>
  </si>
  <si>
    <t>14540-CONSTRUCCIÓN IGLESIA EN MONTE GRANDE, PROVINCIA BARAHONA</t>
  </si>
  <si>
    <t>09-CONSTRUCCIÓN MERCADO MUNICIPAL DE CABRAL, PROVINCIA BARAHONA</t>
  </si>
  <si>
    <t>14645-CONSTRUCCIÓN MERCADO MUNICIPAL DE CABRAL, PROVINCIA BARAHONA</t>
  </si>
  <si>
    <t>10-CONSTRUCCIÓN DE LA CIUDAD ESPERANZA DE LOS BARRANCONES, PROVINCIA BARAHONA</t>
  </si>
  <si>
    <t>13652-CONSTRUCCIÓN DE LA CIUDAD ESPERANZA DE LOS BARRANCONES, PROVINCIA BARAHONA</t>
  </si>
  <si>
    <t>12-RECONSTRUCCIÓN DE LA CARRETERA CABRAL - PEÑON EN LA PROVINCIA BARAHONA</t>
  </si>
  <si>
    <t>6070-RECONSTRUCCIÓN DE LA CARRETERA CABRAL - PEÑON EN LA PROVINCIA BARAHONA</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</si>
  <si>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</si>
  <si>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</si>
  <si>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</si>
  <si>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</si>
  <si>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</si>
  <si>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</si>
  <si>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</si>
  <si>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</si>
  <si>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</si>
  <si>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</si>
  <si>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</si>
  <si>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</si>
  <si>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</si>
  <si>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</si>
  <si>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</si>
  <si>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</si>
  <si>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</si>
  <si>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</si>
  <si>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26-REHABILITACIÓN DE LA INFRAESTRUCTURA VIAL URBANA DEL MUNICIPIO DE FUNDACION, PROVINCIA BARAHONA</t>
  </si>
  <si>
    <t>15072-REHABILITACIÓN DE LA INFRAESTRUCTURA VIAL URBANA DEL MUNICIPIO DE FUNDACION, PROVINCIA BARAHONA</t>
  </si>
  <si>
    <t>27-CONSTRUCCIÓN DE UN MERCADO EN LA PROVINCIA DE BARAHONA</t>
  </si>
  <si>
    <t>13963-CONSTRUCCIÓN DE UN MERCADO EN LA PROVINCIA DE BARAHONA</t>
  </si>
  <si>
    <t>28-RECONSTRUCCIÓN DE LA INFRAESTRUCTURA VIAL URBANA DEL MUNICIPIO DE VICENTE NOBLE, PROVINCIA BARAHONA</t>
  </si>
  <si>
    <t>15073-RECONSTRUCCIÓN DE LA INFRAESTRUCTURA VIAL URBANA DEL MUNICIPIO DE VICENTE NOBLE, PROVINCIA BARAHONA</t>
  </si>
  <si>
    <t>31-CONSTRUCCIÓN DE DESTACAMENTOS POLICIALES EN COMUNIDADES DE LA PROVINCIA BARAHONA</t>
  </si>
  <si>
    <t>14577-CONSTRUCCIÓN DE DESTACAMENTOS POLICIALES EN COMUNIDADES DE LA PROVINCIA BARAHONA</t>
  </si>
  <si>
    <t>33-CONSTRUCCIÓN DE PLANTELES EDUCATIVOS EN LA PROVINCIA DE BARAHONA (FASE 2)</t>
  </si>
  <si>
    <t>13380-CONSTRUCCIÓN DE PLANTELES EDUCATIVOS EN LA PROVINCIA DE BARAHONA (FASE 2)</t>
  </si>
  <si>
    <t>39-RECONSTRUCCIÓN DE INFRAESTRUCTURA VIAL URBANA DEL MUNICIPIO SANTA CRUZ DE BARAHONA, PROVINCIA BARAHONA</t>
  </si>
  <si>
    <t>15028-RECONSTRUCCIÓN DE INFRAESTRUCTURA VIAL URBANA DEL MUNICIPIO SANTA CRUZ DE BARAHONA, PROVINCIA BARAHONA</t>
  </si>
  <si>
    <t>43-RECONSTRUCCIÓN DE LA CARRETERA ENRIQUILLO - BARAHONA EN LA PROVINCIA BARAHONA</t>
  </si>
  <si>
    <t>12635-RECONSTRUCCIÓN DE LA CARRETERA ENRIQUILLO - BARAHONA EN LA PROVINCIA BARAHONA</t>
  </si>
  <si>
    <t>43-RECONSTRUCCIÓN DE LA INFRAESTRUCTURA VIAL URBANA DEL MUNICIPIO DE POLO, PROVINCIA BARAHONA</t>
  </si>
  <si>
    <t>15032-RECONSTRUCCIÓN DE LA INFRAESTRUCTURA VIAL URBANA DEL MUNICIPIO DE POLO, PROVINCIA BARAHONA</t>
  </si>
  <si>
    <t>44-CONSTRUCCIÓN  2 ESTANCIAS INFANTILES EN LA PROVINCIA DE BARAHONA (FASE 2)</t>
  </si>
  <si>
    <t>13444-CONSTRUCCIÓN  2 ESTANCIAS INFANTILES EN LA PROVINCIA DE BARAHONA (FASE 2)</t>
  </si>
  <si>
    <t>44-CONSTRUCCIÓN ESTACIÓN DEL CUERPO DE BOMBEROS, MUNICIPIO BARAHONA, PROVINCIA BARAHONA</t>
  </si>
  <si>
    <t>14228-CONSTRUCCIÓN ESTACIÓN DEL CUERPO DE BOMBEROS, MUNICIPIO BARAHONA, PROVINCIA BARAHONA</t>
  </si>
  <si>
    <t>44-RECONSTRUCCIÓN DE LA INFRAESTRUCTURA VIAL URBANA DEL MUNICIPIO DE ENRIQUILLO, PROVINCIA BARAHONA</t>
  </si>
  <si>
    <t>15033-RECONSTRUCCIÓN DE LA INFRAESTRUCTURA VIAL URBANA DEL MUNICIPIO DE ENRIQUILLO, PROVINCIA BARAHONA</t>
  </si>
  <si>
    <t>53-RECONSTRUCCIÓN DE LA INFRAESTRUCTURA VIAL URBANA DEL MUNICIPIO DE CABRAL, PROVINCIA BARAHONA</t>
  </si>
  <si>
    <t>15057-RECONSTRUCCIÓN DE LA INFRAESTRUCTURA VIAL URBANA DEL MUNICIPIO DE CABRAL, PROVINCIA BARAHONA</t>
  </si>
  <si>
    <t>58-RECONSTRUCCIÓN DE INFRAESTRUCTURA VIAL URBANA DEL MUNICIPIO DE PARAISO, PROVINCIA BARAHONA</t>
  </si>
  <si>
    <t>15062-RECONSTRUCCIÓN DE INFRAESTRUCTURA VIAL URBANA DEL MUNICIPIO DE PARAISO, PROVINCIA BARAHONA</t>
  </si>
  <si>
    <t>77-AMPLIACIÓN  Y REHABILITACION DE 18 PLANTELES ESCOLARES EN LA PROVINCIA BARAHONA</t>
  </si>
  <si>
    <t>12569-AMPLIACIÓN  Y REHABILITACION DE 18 PLANTELES ESCOLARES EN LA PROVINCIA BARAHONA</t>
  </si>
  <si>
    <t>68-RECONSTRUCCIÓN DE LA INFRAESTRUCTURA VIAL URBANA DEL MUNICIPIO EL PEÑON, PROVINCIA BARAHONA</t>
  </si>
  <si>
    <t>15308-RECONSTRUCCIÓN DE LA INFRAESTRUCTURA VIAL URBANA DEL MUNICIPIO EL PEÑON, PROVINCIA BARAHONA</t>
  </si>
  <si>
    <t>05-DAJABON</t>
  </si>
  <si>
    <t>01-CONSTRUCCIÓN DE 1 ESTANCIA INFANTIL EN LA PROVINCIA DE DAJABON</t>
  </si>
  <si>
    <t>13043-CONSTRUCCIÓN DE 1 ESTANCIA INFANTIL EN LA PROVINCIA DE DAJABON</t>
  </si>
  <si>
    <t>01-CONSTRUCCIÓN VERJA PERIMETRAL INTELIGENTE FRONTERA REPÚBLICA DOMINICANA-HAITÍ</t>
  </si>
  <si>
    <t>14697-CONSTRUCCIÓN VERJA PERIMETRAL INTELIGENTE FRONTERA REPÚBLICA DOMINICANA-HAITÍ</t>
  </si>
  <si>
    <t>04-CONSTRUCCIÓN DE PLANTELES EDUCATIVOS EN LA PROVINCIA DAJABÓN (FASE 3)</t>
  </si>
  <si>
    <t>13546-CONSTRUCCIÓN DE PLANTELES EDUCATIVOS EN LA PROVINCIA DAJABÓN (FASE 3)</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</si>
  <si>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</si>
  <si>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</si>
  <si>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</si>
  <si>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</si>
  <si>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</si>
  <si>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</si>
  <si>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</si>
  <si>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</si>
  <si>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13-AMPLIACIÓN Y REHABILITACION DE 12 PLANTELES ESCOLARES EN LA PROVINCIA DAJABON</t>
  </si>
  <si>
    <t>12568-AMPLIACIÓN Y REHABILITACION DE 12 PLANTELES ESCOLARES EN LA PROVINCIA DAJABON</t>
  </si>
  <si>
    <t>34-CONSTRUCCIÓN DE PLANTELES EDUCATIVOS EN LA PROVINCIA DE DAJABÓN (FASE 2)</t>
  </si>
  <si>
    <t>13381-CONSTRUCCIÓN DE PLANTELES EDUCATIVOS EN LA PROVINCIA DE DAJABÓN (FASE 2)</t>
  </si>
  <si>
    <t>47-CONSTRUCCIÓN DE 3 PLANTELES ESCOLARES EN LA PROVINCIA DAJABON</t>
  </si>
  <si>
    <t>12525-CONSTRUCCIÓN DE 3 PLANTELES ESCOLARES EN LA PROVINCIA DAJABON</t>
  </si>
  <si>
    <t>56-CONSTRUCCIÓN DE 1 ESTANCIA INFANTIL EN LA PROVINCIA DE DAJABON (FASE 2)</t>
  </si>
  <si>
    <t>13459-CONSTRUCCIÓN DE 1 ESTANCIA INFANTIL EN LA PROVINCIA DE DAJABON (FASE 2)</t>
  </si>
  <si>
    <t>68-REMODELACIÓN DEL CAMPO DE BEISBOL MANUEL BUENO, MUNICIPIO EL PINO, PROVINCIA DAJABON</t>
  </si>
  <si>
    <t>14390-REMODELACIÓN DEL CAMPO DE BEISBOL MANUEL BUENO, MUNICIPIO EL PINO, PROVINCIA DAJABON</t>
  </si>
  <si>
    <t>80-RECONSTRUCCIÓN DE LA INFRAESTRUCTURA VIAL URBANA DEL MUNICIPIO DAJABON, PROVINCIA DAJABON</t>
  </si>
  <si>
    <t>15320-RECONSTRUCCIÓN DE LA INFRAESTRUCTURA VIAL URBANA DEL MUNICIPIO DAJABON, PROVINCIA DAJABON</t>
  </si>
  <si>
    <t>98-CONSTRUCCIÓN HOSPITAL MUNICIPAL DE DAJABÓN PROVINCIA DAJABÓN, REPÚBLICA DOMINICANA</t>
  </si>
  <si>
    <t>14178-CONSTRUCCIÓN HOSPITAL MUNICIPAL DE DAJABÓN PROVINCIA DAJABÓN, REPÚBLICA DOMINICANA</t>
  </si>
  <si>
    <t>03-CONSTRUCCIÓN PUENTE SOBRE RIO INAJE Y CRUCE LAS LANAS - MANUEL BUENO, PROVINCIA DAJABON</t>
  </si>
  <si>
    <t>6131-CONSTRUCCIÓN PUENTE SOBRE RIO INAJE Y CRUCE LAS LANAS - MANUEL BUENO, PROVINCIA DAJABON</t>
  </si>
  <si>
    <t>05-CONSTRUCCIÓN DE 4 ESTANCIAS INFANTILES EN LA PROVINCIA DUARTE</t>
  </si>
  <si>
    <t>13047-CONSTRUCCIÓN DE 4 ESTANCIAS INFANTILES EN LA PROVINCIA DUARTE</t>
  </si>
  <si>
    <t>06-AMPLIACIÓN DEL PLANTEL EDUCATIVO PARA INICIAL MARÍA ALEJANDRINA PICHARDO, MUNICIPIO VILLA RIVA, PROVINCIA DUARTE.</t>
  </si>
  <si>
    <t>15199-AMPLIACIÓN DEL PLANTEL EDUCATIVO PARA INICIAL MARÍA ALEJANDRINA PICHARDO, MUNICIPIO VILLA RIVA, PROVINCIA DUARTE.</t>
  </si>
  <si>
    <t>06-CONSTRUCCIÓN DE PLANTELES EDUCATIVOS EN LA PROVINCIA DUARTE (FASE 3)</t>
  </si>
  <si>
    <t>13549-CONSTRUCCIÓN DE PLANTELES EDUCATIVOS EN LA PROVINCIA DUARTE (FASE 3)</t>
  </si>
  <si>
    <t>07-AMPLIACIÓN DEL PLANTEL EDUCATIVO PARA INICIAL ALTAGRACIA GRULLÓN, MUNICIPIO SAN FRANCISCO DE MACORÍS, PROVINCIA DUARTE.</t>
  </si>
  <si>
    <t>15201-AMPLIACIÓN DEL PLANTEL EDUCATIVO PARA INICIAL ALTAGRACIA GRULLÓN, MUNICIPIO SAN FRANCISCO DE MACORÍS, PROVINCIA DUARTE.</t>
  </si>
  <si>
    <t>08-AMPLIACIÓN DEL PLANTEL EDUCATIVO PARA INICIAL PABLITA POLANCO RODRÍGUEZ, MUNICIPIO VILLA RIVA, PROVINCIA DUARTE.</t>
  </si>
  <si>
    <t>15202-AMPLIACIÓN DEL PLANTEL EDUCATIVO PARA INICIAL PABLITA POLANCO RODRÍGUEZ, MUNICIPIO VILLA RIVA, PROVINCIA DUARTE.</t>
  </si>
  <si>
    <t>08-MANEJO DE PAISAJES PRODUCTIVOS INTEGRADOS DE LAS CUENCAS DE LOS RÍOS YAQUE DEL NORTE Y YUNA</t>
  </si>
  <si>
    <t>15003-MANEJO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</si>
  <si>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</si>
  <si>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14615-CONSTRUCCIÓN DE 354 VIVIENDAS E INFRAESTRUCTURAS URBANAS RESILIENTES PARA LA COMUNIDAD BARRIO AZUL EN URBANIZACIÓN CORDERO TEJADA, SAN FRANCISCO DE MACORÍS, PROVINCIA DUARTE</t>
  </si>
  <si>
    <t>09-RECONSTRUCCIÓN CAMINO VECINAL CRUCE LOS LANOS-RINCON HONDO-LA JAGUA-EL FIRME-LOMA VIEJA-LOS GUAYUYOS-MUNICIPIO DE CASTILLO, PROV. DUARTE</t>
  </si>
  <si>
    <t>2451-RECONSTRUCCIÓN CAMINO VECINAL CRUCE LOS LANOS-RINCON HONDO-LA JAGUA-EL FIRME-LOMA VIEJA-LOS GUAYUYOS-MUNICIPIO DE CASTILLO, PROV. DUARTE</t>
  </si>
  <si>
    <t>21-CONSTRUCCIÓN DE PUENTE SOBRE EL RIO JAYA, SECTOR UGAMBA, SAN FRANCISCO DE MACORÍS, PROVINCIA DUARTE</t>
  </si>
  <si>
    <t>14570-CONSTRUCCIÓN DE PUENTE SOBRE EL RIO JAYA, SECTOR UGAMBA, SAN FRANCISCO DE MACORÍS, PROVINCIA DUARTE</t>
  </si>
  <si>
    <t>22-CONSTRUCCIÓN DESTACAMENTOS POLICIALES EN COMUNIDADES SELECCIONADAS DE LA PROVINCIA DUARTE</t>
  </si>
  <si>
    <t>14497-CONSTRUCCIÓN DESTACAMENTOS POLICIALES EN COMUNIDADES SELECCIONADAS DE LA PROVINCIA DUARTE</t>
  </si>
  <si>
    <t>25-RECONSTRUCCIÓN DE LA CARRETERA LA YAGUIZA - LOS ZACONES - LOS CACAOS - SAN FRANCISCO DE MACORÍS</t>
  </si>
  <si>
    <t>13837-RECONSTRUCCIÓN DE LA CARRETERA LA YAGUIZA - LOS ZACONES - LOS CACAOS - SAN FRANCISCO DE MACORÍS</t>
  </si>
  <si>
    <t>25-REHABILITACIÓN DE EDIFICACIÓN PARA EL ALOJAMIENTO DE OFICINAS PÚBLICAS EN SAN FRANCISCO DE MACORÍS, PROVINCIA DUARTE</t>
  </si>
  <si>
    <t>14585-REHABILITACIÓN DE EDIFICACIÓN PARA EL ALOJAMIENTO DE OFICINAS PÚBLICAS EN SAN FRANCISCO DE MACORÍS, PROVINCIA DUARTE</t>
  </si>
  <si>
    <t>26-REHABILITACIÓN DE EDIFICACIÓN PARA EL ALOJAMIENTO DE ESTACIÓN DE BOMBEROS DE SAN FRANCISCO DE MACORÍS, PROVINCIA DUARTE</t>
  </si>
  <si>
    <t>14586-REHABILITACIÓN DE EDIFICACIÓN PARA EL ALOJAMIENTO DE ESTACIÓN DE BOMBEROS DE SAN FRANCISCO DE MACORÍS, PROVINCIA DUARTE</t>
  </si>
  <si>
    <t>32-AMPLIACIÓN DE PLANTELES EDUCATIVOS EN LA PROVINCIA DUARTE (FASE 3)</t>
  </si>
  <si>
    <t>13579-AMPLIACIÓN DE PLANTELES EDUCATIVOS EN LA PROVINCIA DUARTE (FASE 3)</t>
  </si>
  <si>
    <t>36-CONSTRUCCIÓN  DE PLANTELES EDUCATIVOS EN LA PROVINCIA DE DUARTE (FASE 2)</t>
  </si>
  <si>
    <t>13383-CONSTRUCCIÓN  DE PLANTELES EDUCATIVOS EN LA PROVINCIA DE DUARTE (FASE 2)</t>
  </si>
  <si>
    <t>39-RECONSTRUCCIÓN CAMINO VECINAL MIRABEL ADENTRO-HATILLO Y RAMAL I, SAN FRANCISCO DE MACORIS, PROV. DUARTE</t>
  </si>
  <si>
    <t>4795-RECONSTRUCCIÓN CAMINO VECINAL MIRABEL ADENTRO-HATILLO Y RAMAL I, SAN FRANCISCO DE MACORIS, PROV. DUARTE</t>
  </si>
  <si>
    <t>40-CONSTRUCCIÓN  DE 2  ESTANCIAS INFANTILES EN LA PROVINCIA DUARTE (FASE 2)</t>
  </si>
  <si>
    <t>13437-CONSTRUCCIÓN  DE 2  ESTANCIAS INFANTILES EN LA PROVINCIA DUARTE (FASE 2)</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</si>
  <si>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</si>
  <si>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</si>
  <si>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</si>
  <si>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</si>
  <si>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50-AMPLIACIÓN  Y REHABILITACION DE 29 PLANTELES ESCOLARES EN LA PROVINCIA DUARTE</t>
  </si>
  <si>
    <t>12566-AMPLIACIÓN  Y REHABILITACION DE 29 PLANTELES ESCOLARES EN LA PROVINCIA DUARTE</t>
  </si>
  <si>
    <t>57-REHABILITACIÓN DEL CLUB OLIMPIA, MUNICIPIO DE SAN FRANCISCO DE MACORIS, PROVINCIA DUARTE</t>
  </si>
  <si>
    <t>14244-REHABILITACIÓN DEL CLUB OLIMPIA, MUNICIPIO DE SAN FRANCISCO DE MACORIS, PROVINCIA DUARTE</t>
  </si>
  <si>
    <t>60-RECONSTRUCCIÓN DE INFRAESTRUCTURA VIAL URBANA DEL MUNICIPIO SAN FRANCISCO DE MACORIS, PROVINCIA DUARTE</t>
  </si>
  <si>
    <t>15064-RECONSTRUCCIÓN DE INFRAESTRUCTURA VIAL URBANA DEL MUNICIPIO SAN FRANCISCO DE MACORIS, PROVINCIA DUARTE</t>
  </si>
  <si>
    <t>70-CONSTRUCCIÓN  HOSPITAL REGIONAL EN SAN FRANCISCO DE MACORIS, PROV. DUARTE</t>
  </si>
  <si>
    <t>13656-CONSTRUCCIÓN  HOSPITAL REGIONAL EN SAN FRANCISCO DE MACORIS, PROV. DUARTE</t>
  </si>
  <si>
    <t>78-CONSTRUCCIÓN DE 8 PLANTELES ESCOLARES EN LA PROVINCIA DUARTE</t>
  </si>
  <si>
    <t>12527-CONSTRUCCIÓN DE 8 PLANTELES ESCOLARES EN LA PROVINCIA DUARTE</t>
  </si>
  <si>
    <t>79-CONSTRUCCIÓN DE 1 ESTANCIAS INFANTILES EN LA PROVINCIA DE DUARTE (FASE 3)</t>
  </si>
  <si>
    <t>13619-CONSTRUCCIÓN DE 1 ESTANCIAS INFANTILES EN LA PROVINCIA DE DUARTE (FASE 3)</t>
  </si>
  <si>
    <t>87-CONSTRUCCIÓN DE APARTAMENTOS EN EL SECTOR SANTA ANA, MUNICIPIO SAN FRANCISCO DE MACORÍS, PROVINCIA DUARTE</t>
  </si>
  <si>
    <t>14642-CONSTRUCCIÓN DE APARTAMENTOS EN EL SECTOR SANTA ANA, MUNICIPIO SAN FRANCISCO DE MACORÍS, PROVINCIA DUARTE</t>
  </si>
  <si>
    <t>98-RECONSTRUCCIÓN  DE LA INFRAESTRUCTURA VIAL URBANA DEL MUNICIPIO ARENOSO, PROVINCIA DUARTE</t>
  </si>
  <si>
    <t>15338-RECONSTRUCCIÓN  DE LA INFRAESTRUCTURA VIAL URBANA DEL MUNICIPIO ARENOSO, PROVINCIA DUARTE</t>
  </si>
  <si>
    <t>07-ELIAS PINA</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</si>
  <si>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</si>
  <si>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</si>
  <si>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</si>
  <si>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</si>
  <si>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06-CONSTRUCCIÓN DE 1 ESTANCIA INFANTIL EN LA PROVINCIA ELIAS PIÑA</t>
  </si>
  <si>
    <t>13048-CONSTRUCCIÓN DE 1 ESTANCIA INFANTIL EN LA PROVINCIA ELIAS PIÑA</t>
  </si>
  <si>
    <t>08-CONSTRUCCIÓN DE PLANTELES EDUCATIVOS EN LA PROVINCIA ELÍAS PIÑA (FASE 3)</t>
  </si>
  <si>
    <t>13552-CONSTRUCCIÓN DE PLANTELES EDUCATIVOS EN LA PROVINCIA ELÍAS PIÑA (FASE 3)</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</si>
  <si>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</si>
  <si>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</si>
  <si>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</si>
  <si>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</si>
  <si>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28-CONSTRUCCIÓN DE 5 PLANTELES ESCOLARES EN LA PROVINCIA ELIAS PIÑA</t>
  </si>
  <si>
    <t>12528-CONSTRUCCIÓN DE 5 PLANTELES ESCOLARES EN LA PROVINCIA ELIAS PIÑA</t>
  </si>
  <si>
    <t>38-CONSTRUCCIÓN DE PLANTELES EDUCATIVOS EN LA PROVINCIA DE ELIAS PIÑA (FASE 2)</t>
  </si>
  <si>
    <t>13399-CONSTRUCCIÓN DE PLANTELES EDUCATIVOS EN LA PROVINCIA DE ELIAS PIÑA (FASE 2)</t>
  </si>
  <si>
    <t>44-RECONSTRUCCIÓN CARRETERA COMENDADOR - GUAROA, PROV. ELIAS PIÑA</t>
  </si>
  <si>
    <t>12080-RECONSTRUCCIÓN CARRETERA COMENDADOR - GUAROA, PROV. ELIAS PIÑA</t>
  </si>
  <si>
    <t>45-RECONSTRUCCIÓN CARRETERA MACASIAS GUAROA, CONSTRUCCION CALLES DE MACASIAS Y HELIPUERTO, PROV. ELIAS PIÑA</t>
  </si>
  <si>
    <t>12092-RECONSTRUCCIÓN CARRETERA MACASIAS GUAROA, CONSTRUCCION CALLES DE MACASIAS Y HELIPUERTO, PROV. ELIAS PIÑA</t>
  </si>
  <si>
    <t>49-CONSTRUCCIÓN  DE 1 ESTANCIA INFANTIL EN LA PROVINCIA ELIAS PIÑA (FASE 2)</t>
  </si>
  <si>
    <t>13449-CONSTRUCCIÓN  DE 1 ESTANCIA INFANTIL EN LA PROVINCIA ELIAS PIÑA (FASE 2)</t>
  </si>
  <si>
    <t>51-AMPLIACIÓN Y REHABILITACION DE 12 PLANTELES ESCOLARES  EN LA PROVINCIA ELIAS PIÑA</t>
  </si>
  <si>
    <t>12565-AMPLIACIÓN Y REHABILITACION DE 12 PLANTELES ESCOLARES  EN LA PROVINCIA ELIAS PIÑA</t>
  </si>
  <si>
    <t>77-CONSTRUCCIÓN DE 1 ESTANCIA INFANTIL EN LA PROVINCIA DE ELÍAS PIÑA (FASE 3)</t>
  </si>
  <si>
    <t>13613-CONSTRUCCIÓN DE 1 ESTANCIA INFANTIL EN LA PROVINCIA DE ELÍAS PIÑA (FASE 3)</t>
  </si>
  <si>
    <t>94-RECONSTRUCCIÓN DE LA INFRAESTRUCTURA VIAL URBANA DEL MUNICIPIO DE COMENDADOR, PROVINCIA ELIAS PIÑA</t>
  </si>
  <si>
    <t>15334-RECONSTRUCCIÓN DE LA INFRAESTRUCTURA VIAL URBANA DEL MUNICIPIO DE COMENDADOR, PROVINCIA ELIAS PIÑA</t>
  </si>
  <si>
    <t>98-RECONSTRUCCIÓN DE 22KM DEL TRAMO CARRETERO EL CERCADO-HONDO VALLE, PROVINCIAS SAN JUAN Y ELIAS PIÑA</t>
  </si>
  <si>
    <t>14948-RECONSTRUCCIÓN DE 22KM DEL TRAMO CARRETERO EL CERCADO-HONDO VALLE, PROVINCIAS SAN JUAN Y ELIAS PIÑA</t>
  </si>
  <si>
    <t>06-AMPLIACIÓN DE PLANTELES EDUCATIVOS EN LA PROVINCIA DE EL SEIBO (FASE 2)</t>
  </si>
  <si>
    <t>13352-AMPLIACIÓN DE PLANTELES EDUCATIVOS EN LA PROVINCIA DE EL SEIBO (FASE 2)</t>
  </si>
  <si>
    <t>07-CONSTRUCCIÓN DE PLANTELES EDUCATIVOS EN LA PROVINCIA EL SEIBO (FASE 3)</t>
  </si>
  <si>
    <t>13550-CONSTRUCCIÓN DE PLANTELES EDUCATIVOS EN LA PROVINCIA EL SEIBO (FASE 3)</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</si>
  <si>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</si>
  <si>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</si>
  <si>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</si>
  <si>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</si>
  <si>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</si>
  <si>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</si>
  <si>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</si>
  <si>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</si>
  <si>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</si>
  <si>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</si>
  <si>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</si>
  <si>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</si>
  <si>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</si>
  <si>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</si>
  <si>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</si>
  <si>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</si>
  <si>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52-CONSTRUCCIÓN DE 6 PLANTELES ESCOLARES EN LA PROVINCIA EL SEIBO</t>
  </si>
  <si>
    <t>12529-CONSTRUCCIÓN DE 6 PLANTELES ESCOLARES EN LA PROVINCIA EL SEIBO</t>
  </si>
  <si>
    <t>55-CONSTRUCCIÓN  DE 1 ESTANCIA INFANTIL EN LA PROVINCIA DE EL SEIBO (FASE 2)</t>
  </si>
  <si>
    <t>13458-CONSTRUCCIÓN  DE 1 ESTANCIA INFANTIL EN LA PROVINCIA DE EL SEIBO (FASE 2)</t>
  </si>
  <si>
    <t>61-CONSTRUCCIÓN DE PLANTELES EDUCATIVOS EN LA PROVINCIA DE EL SEIBO (FASE 2)</t>
  </si>
  <si>
    <t>13433-CONSTRUCCIÓN DE PLANTELES EDUCATIVOS EN LA PROVINCIA DE EL SEIBO (FASE 2)</t>
  </si>
  <si>
    <t>63-REHABILITACIÓN CASA DE LA CULTURA DE EL SEIBO, MUNICIPIO EL SEIBO, PROVINCIA EL SEIBO</t>
  </si>
  <si>
    <t>15016-REHABILITACIÓN CASA DE LA CULTURA DE EL SEIBO, MUNICIPIO EL SEIBO, PROVINCIA EL SEIBO</t>
  </si>
  <si>
    <t>93-RECONSTRUCCIÓN HOSPITAL TEOFILO HERNANDEZ, EL SEIBO</t>
  </si>
  <si>
    <t>13747-RECONSTRUCCIÓN HOSPITAL TEOFILO HERNANDEZ, EL SEIBO</t>
  </si>
  <si>
    <t>09-ESPAILLAT</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</si>
  <si>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</si>
  <si>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</si>
  <si>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</si>
  <si>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</si>
  <si>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</si>
  <si>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</si>
  <si>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04-AMPLIACIÓN DEL PLANTEL EDUCATIVO PARA INICIAL OLIVIA NUÑEZ HIDALGO, MUNICIPIO GASPAR HERNÁNDEZ, PROVINCIA ESPAILLAT.</t>
  </si>
  <si>
    <t>15189-AMPLIACIÓN DEL PLANTEL EDUCATIVO PARA INICIAL OLIVIA NUÑEZ HIDALGO, MUNICIPIO GASPAR HERNÁNDEZ, PROVINCIA ESPAILLAT.</t>
  </si>
  <si>
    <t>04-RECUPERACION DE LOS RECURSOS NATURALES EN LAS  SUB CUENCAS JAMAO Y VERAGUA</t>
  </si>
  <si>
    <t>14131-RECUPERACION DE LOS RECURSOS NATURALES EN LAS  SUB CUENCAS JAMAO Y VERAGUA</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</si>
  <si>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</si>
  <si>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</si>
  <si>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</si>
  <si>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</si>
  <si>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07-AMPLIACIÓN DE PLANTELES EDUCATIVOS EN LA PROVINCIA DE ESPAILLAT (FASE 2)</t>
  </si>
  <si>
    <t>13354-AMPLIACIÓN DE PLANTELES EDUCATIVOS EN LA PROVINCIA DE ESPAILLAT (FASE 2)</t>
  </si>
  <si>
    <t>07-AMPLIACIÓN DEL PLANTEL EDUCATIVO PARA INICIAL PROF. YOJANY DE LA CRUZ SANTANA, MUNICIPIO JAMAO AL NORTE,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</si>
  <si>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</si>
  <si>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</si>
  <si>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</si>
  <si>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09-CONSTRUCCIÓN DE PLANTELES EDUCATIVOS EN LA PROVINCIA ESPAILLAT (FASE 3)</t>
  </si>
  <si>
    <t>13553-CONSTRUCCIÓN DE PLANTELES EDUCATIVOS EN LA PROVINCIA ESPAILLAT (FASE 3)</t>
  </si>
  <si>
    <t>11-CONSTRUCCIÓN DE INFRAESTRUCTURA PARA LA DISPOSICION DE LOS RESIDUOS SOLIDOS EN EL MUNICIPIO DE MOCA, PROVINCIA ESPAILLAT</t>
  </si>
  <si>
    <t>15021-CONSTRUCCIÓN DE INFRAESTRUCTURA PARA LA DISPOSICION DE LOS RESIDUOS SOLIDOS EN EL MUNICIPIO DE MOCA, PROVINCIA ESPAILLAT</t>
  </si>
  <si>
    <t>15-CONSTRUCCIÓN DE 12 VIVIENDAS EN EL DISTRITO MUNICIPAL LAS LAGUNAS, PROVINCIA ESPAILLAT</t>
  </si>
  <si>
    <t>14771-CONSTRUCCIÓN DE 12 VIVIENDAS EN EL DISTRITO MUNICIPAL LAS LAGUNAS, PROVINCIA ESPAILLAT</t>
  </si>
  <si>
    <t>17-CONSTRUCCIÓN DE 15 PLANTELES ESCOLARES EN LA PROVINCIA ESPAILLAT</t>
  </si>
  <si>
    <t>12530-CONSTRUCCIÓN DE 15 PLANTELES ESCOLARES EN LA PROVINCIA ESPAILLAT</t>
  </si>
  <si>
    <t>24-CONSTRUCCIÓN DE FUNERARIA CANCA LA REYNA, MUNICIPIO MOCA, PROVINCIA ESPAILLAT</t>
  </si>
  <si>
    <t>14543-CONSTRUCCIÓN DE FUNERARIA CANCA LA REYNA, MUNICIPIO MOCA, PROVINCIA ESPAILLAT</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</si>
  <si>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</si>
  <si>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</si>
  <si>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28-AMPLIACIÓN DE PLANTELES EDUCATIVOS EN LA PROVINCIA ESPAILLAT (FASE 3)</t>
  </si>
  <si>
    <t>13569-AMPLIACIÓN DE PLANTELES EDUCATIVOS EN LA PROVINCIA ESPAILLAT (FASE 3)</t>
  </si>
  <si>
    <t>37-CONSTRUCCIÓN DE PLANTELES EDUCATIVOS EN LA PROVINCIA DE ESPAILLAT (FASE 2)</t>
  </si>
  <si>
    <t>13398-CONSTRUCCIÓN DE PLANTELES EDUCATIVOS EN LA PROVINCIA DE ESPAILLAT (FASE 2)</t>
  </si>
  <si>
    <t>46-CONSTRUCCIÓN  DE 1 ESTANCIA INFANTIL EN LA PROVINCIA ESPAILLAT (FASE 2)</t>
  </si>
  <si>
    <t>13446-CONSTRUCCIÓN  DE 1 ESTANCIA INFANTIL EN LA PROVINCIA ESPAILLAT (FASE 2)</t>
  </si>
  <si>
    <t>53-AMPLIACIÓN Y REHABILITACION DE 4 PLANTELES ESCOLARES EN LA PROVINCIA ESPAILLAT</t>
  </si>
  <si>
    <t>12572-AMPLIACIÓN Y REHABILITACION DE 4 PLANTELES ESCOLARES EN LA PROVINCIA ESPAILLAT</t>
  </si>
  <si>
    <t>57-RECONSTRUCCIÓN DE LA INFRAESTRUCTURA VIAL URBANA DEL MUNICIPIO DE MOCA, PROVINCIA ESPAILLAT</t>
  </si>
  <si>
    <t>15061-RECONSTRUCCIÓN DE LA INFRAESTRUCTURA VIAL URBANA DEL MUNICIPIO DE MOCA, PROVINCIA ESPAILLAT</t>
  </si>
  <si>
    <t>62-RECONSTRUCCIÓN DE LA CARRETERA MOCA - JAMAO, PROVINCIA ESPAILLAT</t>
  </si>
  <si>
    <t>15112-RECONSTRUCCIÓN DE LA CARRETERA MOCA - JAMAO, PROVINCIA ESPAILLAT</t>
  </si>
  <si>
    <t>70-CONSTRUCCIÓN DE 2 ESTANCIAS INFANTILES EN LA PROVINCIA DE ESPAILLAT (FASE 3)</t>
  </si>
  <si>
    <t>13609-CONSTRUCCIÓN DE 2 ESTANCIAS INFANTILES EN LA PROVINCIA DE ESPAILLAT (FASE 3)</t>
  </si>
  <si>
    <t>86-MEJORAMIENTO DE LA INFRAESTRUCTURA DEPORTIVA DEL CENTRO EDUCATIVO PRIMARIA DON BOSCO, MUNICIPIO MOCA, PROVINCIA ESPAILLAT</t>
  </si>
  <si>
    <t>14793-MEJORAMIENTO DE LA INFRAESTRUCTURA DEPORTIVA DEL CENTRO EDUCATIVO PRIMARIA DON BOSCO, MUNICIPIO MOCA, PROVINCIA ESPAILLAT</t>
  </si>
  <si>
    <t>87-MEJORAMIENTO DE LA INFRAESTRUCTURA DEPORTIVA DEL CENTRO EDUCATIVO ELADIO PEÑA DE LA ROSA, MUNICIPIO MOCA, PROVINCIA ESPAILLAT.</t>
  </si>
  <si>
    <t>14794-MEJORAMIENTO DE LA INFRAESTRUCTURA DEPORTIVA DEL CENTRO EDUCATIVO ELADIO PEÑA DE LA ROSA, MUNICIPIO MOCA, PROVINCIA ESPAILLAT.</t>
  </si>
  <si>
    <t>70-RECONSTRUCCIÓN DE LA INFRAESTRUCTURA VIAL URBANA DEL MUNICIPIO CAYETANO GERMOSEN, PROVINCIA ESPAILLAT</t>
  </si>
  <si>
    <t>15310-RECONSTRUCCIÓN DE LA INFRAESTRUCTURA VIAL URBANA DEL MUNICIPIO CAYETANO GERMOSEN, PROVINCIA ESPAILLAT</t>
  </si>
  <si>
    <t>62-MEJORAMIENTO DE OBRAS PUBLICAS RESILIENTES PARA REDUCIR RIESGOS DE DESASTRES EN EL CONTEXTO DEL CAMBIO  CLIMÁTICO A NIVEL NACIONAL</t>
  </si>
  <si>
    <t>14415-MEJORAMIENTO DE OBRAS PUBLICAS RESILIENTES PARA REDUCIR RIESGOS DE DESASTRES EN EL CONTEXTO DEL CAMBIO  CLIMÁTICO A NIVEL NACIONAL</t>
  </si>
  <si>
    <t>07-AMPLIACIÓN DEL PLANTEL EDUCATIVO PARA INICIAL PROF. NELIS MARINA CARABALLO PEREZ, MUNICIPIO JIMANÍ, PROVINCIA INDEPENDENCIA.</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</si>
  <si>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</si>
  <si>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</si>
  <si>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</si>
  <si>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09-AMPLIACIÓN DEL PLANTEL EDUCATIVO PARA INICIAL RAMÓN BOLÍVAR MEDRANO, MUNICIPIO CRISTÓBAL, PROVINCIA INDEPENDENCIA.</t>
  </si>
  <si>
    <t>15166-AMPLIACIÓN DEL PLANTEL EDUCATIVO PARA INICIAL RAMÓN BOLÍVAR MEDRANO, MUNICIPIO CRISTÓBAL, PROVINCIA INDEPENDENCIA.</t>
  </si>
  <si>
    <t>09-CONSTRUCCIÓN Y RECONSTRUCCIÓN DE DESTACAMENTOS POLICIALES EN COMUNIDADES DE LA PROVINCIA INDEPENDENCIA</t>
  </si>
  <si>
    <t>14526-CONSTRUCCIÓN Y RECONSTRUCCIÓN DE DESTACAMENTOS POLICIALES EN COMUNIDADES DE LA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</si>
  <si>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</si>
  <si>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</si>
  <si>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20-CONSTRUCCIÓN DE 3 PLANTELES ESCOLARES EN LA PROVINCIA INDEPENDENCIA</t>
  </si>
  <si>
    <t>12534-CONSTRUCCIÓN DE 3 PLANTELES ESCOLARES EN LA PROVINCIA INDEPENDENCIA</t>
  </si>
  <si>
    <t>41-CONSTRUCCIÓN DE PLANTELES EDUCATIVOS EN LA PROVINCIA DE INDEPENDENCIA (FASE 2)</t>
  </si>
  <si>
    <t>13402-CONSTRUCCIÓN DE PLANTELES EDUCATIVOS EN LA PROVINCIA DE INDEPENDENCIA (FASE 2)</t>
  </si>
  <si>
    <t>45-RECONSTRUCCIÓN DE INFRAESTRUCTURA VIAL URBANA DEL MUNICIPIO JIMANI, PROVINCIA INDEPENDENCIA</t>
  </si>
  <si>
    <t>15034-RECONSTRUCCIÓN DE INFRAESTRUCTURA VIAL URBANA DEL MUNICIPIO JIMANI, PROVINCIA INDEPENDENCIA</t>
  </si>
  <si>
    <t>55-AMPLIACIÓN Y REHABILTACION DE 5 PLANTELES ESCOLARES EN LA PROVINCIA INDEPENDENCIA</t>
  </si>
  <si>
    <t>12575-AMPLIACIÓN Y REHABILTACION DE 5 PLANTELES ESCOLARES EN LA PROVINCIA INDEPENDENCIA</t>
  </si>
  <si>
    <t>64-CONSTRUCCIÓN DE 1 ESTANCIA INFANTIL EN LA PROVINCIA INDEPENDENCIA (FASE 2)</t>
  </si>
  <si>
    <t>13467-CONSTRUCCIÓN DE 1 ESTANCIA INFANTIL EN LA PROVINCIA INDEPENDENCIA (FASE 2)</t>
  </si>
  <si>
    <t>81-CONSTRUCCIÓN DE 1 ESTANCIA INFANTIL EN LA PROVINCIA DE INDEPENDENCIA  (FASE 3)</t>
  </si>
  <si>
    <t>13618-CONSTRUCCIÓN DE 1 ESTANCIA INFANTIL EN LA PROVINCIA DE INDEPENDENCIA  (FASE 3)</t>
  </si>
  <si>
    <t>89-RECONSTRUCCIÓN DE LA INFRAESTRUCTURA VIAL URBANA DEL MUNICIPIO DUVERGÉ, PROVINCIA INDEPENDENCIA</t>
  </si>
  <si>
    <t>15329-RECONSTRUCCIÓN DE LA INFRAESTRUCTURA VIAL URBANA DEL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</si>
  <si>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</si>
  <si>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</si>
  <si>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02-AMPLIACIÓN DEL PLANTEL EDUCATIVO PARA INICIAL LOS GUINEOS, MUNICIPIO HIGÜEY, PROVINCIA LA ALTAGRACIA.</t>
  </si>
  <si>
    <t>15204-AMPLIACIÓN DEL PLANTEL EDUCATIVO PARA INICIAL LOS GUINEOS, MUNICIPIO HIGÜEY, PROVINCIA LA ALTAGRACIA.</t>
  </si>
  <si>
    <t>02-CONSTRUCCIÓN DE INFRAESTRUCTURAS PARA LA DISPOSICIÓN FINAL DE RESIDUOS SÓLIDOS EN HIGÜEY</t>
  </si>
  <si>
    <t>14592-CONSTRUCCIÓN DE INFRAESTRUCTURAS PARA LA DISPOSICIÓN FINAL DE RESIDUOS SÓLIDOS EN HIGÜEY</t>
  </si>
  <si>
    <t>03-AMPLIACIÓN DEL PLANTEL EDUCATIVO PARA INICIAL HERMANOS TREJO, MUNICIPIO HIGÜEY, PROVINCIA LA ALTAGRACIA.</t>
  </si>
  <si>
    <t>15205-AMPLIACIÓN DEL PLANTEL EDUCATIVO PARA INICIAL HERMANOS TREJO, MUNICIPIO HIGÜEY, PROVINCIA LA ALTAGRACIA.</t>
  </si>
  <si>
    <t>03-CONSTRUCCIÓN DE INFRAESTRUCTURA PARA LA DISPOSICIÓN FINAL DE RESIDUOS SÓLIDOS EN VERÓN PUNTA CANA , PROVINCIA LA ALTAGRACIA</t>
  </si>
  <si>
    <t>14599-CONSTRUCCIÓN DE INFRAESTRUCTURA PARA LA DISPOSICIÓN FINAL DE RESIDUOS SÓLIDOS EN VERÓN PUNTA CANA ,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</si>
  <si>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</si>
  <si>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</si>
  <si>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</si>
  <si>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</si>
  <si>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</si>
  <si>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</si>
  <si>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</si>
  <si>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</si>
  <si>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</si>
  <si>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</si>
  <si>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</si>
  <si>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</si>
  <si>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</si>
  <si>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</si>
  <si>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11-AMPLIACIÓN DEL PLANTEL EDUCATIVO PARA INICIAL PEDRO MIR, MUNICIPIO HIGÜEY, PROVINCIA LA ALTAGRACIA.</t>
  </si>
  <si>
    <t>15214-AMPLIACIÓN DEL PLANTEL EDUCATIVO PARA INICIAL PEDRO MIR, MUNICIPIO HIGÜEY, PROVINCIA LA ALTAGRACIA.</t>
  </si>
  <si>
    <t>11-CONSTRUCCIÓN DE 4 ESTANCIAS INFANTILES EN LA PROVINCIA DE LA ALTAGRACIA</t>
  </si>
  <si>
    <t>13074-CONSTRUCCIÓN DE 4 ESTANCIAS INFANTILES EN LA PROVINCIA DE LA ALTAGRACIA</t>
  </si>
  <si>
    <t>12-AMPLIACIÓN DEL PLANTEL EDUCATIVO PARA INICIAL BENERITO, MUNICIPIO SAN RAFAEL DEL YUMA, PROVINCIA LA ALTAGRACIA.</t>
  </si>
  <si>
    <t>15215-AMPLIACIÓN DEL PLANTEL EDUCATIVO PARA INICIAL BENERITO, MUNICIPIO SAN RAFAEL DEL YUMA, PROVINCIA LA ALTAGRACIA.</t>
  </si>
  <si>
    <t>12-CONSTRUCCIÓN DE PLANTELES EDUCATIVOS EN LA PROVINCIA LA ALTAGRACIA (FASE 3)</t>
  </si>
  <si>
    <t>13559-CONSTRUCCIÓN DE PLANTELES EDUCATIVOS EN LA PROVINCIA LA ALTAGRACIA (FASE 3)</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</si>
  <si>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</si>
  <si>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</si>
  <si>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</si>
  <si>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</si>
  <si>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</si>
  <si>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</si>
  <si>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21-AMPLIACIÓN Y REHABILITACION DE 10 PLANTELES ESCOLARES EN LA PROVINCIA LA ALTAGRACIA</t>
  </si>
  <si>
    <t>12576-AMPLIACIÓN Y REHABILITACION DE 10 PLANTELES ESCOLARES EN LA PROVINCIA LA ALTAGRACIA</t>
  </si>
  <si>
    <t>23-CONSTRUCCIÓN DE 12 PLANTELES ESCOLARES EN LA PROVINCIA LA ALTAGRACIA</t>
  </si>
  <si>
    <t>12535-CONSTRUCCIÓN DE 12 PLANTELES ESCOLARES EN LA PROVINCIA LA ALTAGRACIA</t>
  </si>
  <si>
    <t>26-CONSTRUCCIÓN POLIDEPORTIVO SAVICA, MUNICIPIO HIGÜEY, PROVINCIA LA ALTAGRACIA.</t>
  </si>
  <si>
    <t>14947-CONSTRUCCIÓN POLIDEPORTIVO SAVICA, MUNICIPIO HIGÜEY, PROVINCIA LA ALTAGRACIA.</t>
  </si>
  <si>
    <t>27-CONSTRUCCIÓN DEL HOSPITAL MUNICIPAL DE PUNTA CANA EN LA PROVINCIA DE LA ALTAGRACIA</t>
  </si>
  <si>
    <t>14124-CONSTRUCCIÓN DEL HOSPITAL MUNICIPAL DE PUNTA CANA EN LA PROVINCIA DE LA ALTAGRACIA</t>
  </si>
  <si>
    <t>29-REHABILITACIÓN CENTRO TECNOLOGICO COMUNITARIO DE SAN RAFAEL DEL YUMA, PROVINCIA LA ALTAGRACIA</t>
  </si>
  <si>
    <t>14740-REHABILITACIÓN CENTRO TECNOLOGICO COMUNITARIO DE SAN RAFAEL DEL YUMA, PROVINCIA LA ALTAGRACIA</t>
  </si>
  <si>
    <t>35-CONSTRUCCIÓN CIRCUNVALACION LA OTRA BANDA (ENTRE LAS CARRETERAS HIGUEY - LA OTRA BANDA -VERON), PROVINCIA LA ALTAGRACIA</t>
  </si>
  <si>
    <t>14305-CONSTRUCCIÓN CIRCUNVALACION LA OTRA BANDA (ENTRE LAS CARRETERAS HIGUEY - LA OTRA BANDA -VERON), PROVINCIA LA ALTAGRACIA</t>
  </si>
  <si>
    <t>38-AMPLIACIÓN DE PLANTELES EDUCATIVOS EN LA PROVINCIA DE LA ALTAGRACIA (FASE 3)</t>
  </si>
  <si>
    <t>13580-AMPLIACIÓN DE PLANTELES EDUCATIVOS EN LA PROVINCIA DE LA ALTAGRACIA (FASE 3)</t>
  </si>
  <si>
    <t>42-CONSTRUCCIÓN  DE 3 ESTANCIAS INFANTILES EN LA PROVINCIA DE LA ALTAGRACIA (FASE 2)</t>
  </si>
  <si>
    <t>13441-CONSTRUCCIÓN  DE 3 ESTANCIAS INFANTILES EN LA PROVINCIA DE LA ALTAGRACIA (FASE 2)</t>
  </si>
  <si>
    <t>42-CONSTRUCCIÓN DE PLANTELES EDUCATIVOS EN LA PROVINCIA DE LA ALTAGRACIA (FASE 2)</t>
  </si>
  <si>
    <t>13403-CONSTRUCCIÓN DE PLANTELES EDUCATIVOS EN LA PROVINCIA DE LA ALTAGRACIA (FASE 2)</t>
  </si>
  <si>
    <t>51-CONSTRUCCIÓN DE UNIDAD TRAUMATOLOGICA Y DE EMERGENCIA EN EL HOSPITAL GENERAL NUESTRA SENORA DE LA ALTAGRACIA PROVINCIA LA ALTAGRACIA</t>
  </si>
  <si>
    <t>14911-CONSTRUCCIÓN DE UNIDAD TRAUMATOLOGICA Y DE EMERGENCIA EN EL HOSPITAL GENERAL NUESTRA SENORA DE LA ALTAGRACIA PROVINCIA LA ALTAGRACIA</t>
  </si>
  <si>
    <t>51-RECONSTRUCCIÓN DE LA INFRAESTRUCTURA VIAL URBANA DEL MUNICIPIO DE HIGUEY, PROVINCIA LA ALTAGRACIA</t>
  </si>
  <si>
    <t>15055-RECONSTRUCCIÓN DE LA INFRAESTRUCTURA VIAL URBANA DEL MUNICIPIO DE HIGUEY, PROVINCIA LA ALTAGRACIA</t>
  </si>
  <si>
    <t>54-RECONSTRUCCIÓN REMOZAMIENTO IGLESIA SAN DIONISIO</t>
  </si>
  <si>
    <t>14281-RECONSTRUCCIÓN REMOZAMIENTO IGLESIA SAN DIONISIO</t>
  </si>
  <si>
    <t>90-REPARACIÓN HOSPITALES DE LA PROVINCIA LA ALTAGRACIA</t>
  </si>
  <si>
    <t>13523-REPARACIÓN HOSPITALES DE LA PROVINCIA LA ALTAGRACIA</t>
  </si>
  <si>
    <t>12-LA ROMANA</t>
  </si>
  <si>
    <t>08-CONSTRUCCIÓN DE LA FUNERARIA MUNICIPAL DE GUAYMATE, PROVINCIA LA ROMANA</t>
  </si>
  <si>
    <t>14058-CONSTRUCCIÓN DE LA FUNERARIA MUNICIPAL DE GUAYMATE, PROVINCIA LA ROMANA</t>
  </si>
  <si>
    <t>10-CONSTRUCCIÓN 4 ESTANCIAS INFANTILES EN LA PROVINCIA DE LA ROMANA</t>
  </si>
  <si>
    <t>13052-CONSTRUCCIÓN 4 ESTANCIAS INFANTILES EN LA PROVINCIA DE LA ROMANA</t>
  </si>
  <si>
    <t>13-CONSTRUCCIÓN DE PLANTELES EDUCATIVOS EN LA PROVINCIA LA ROMANA (FASE 3)</t>
  </si>
  <si>
    <t>13561-CONSTRUCCIÓN DE PLANTELES EDUCATIVOS EN LA PROVINCIA LA ROMANA (FASE 3)</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</si>
  <si>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</si>
  <si>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</si>
  <si>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</si>
  <si>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</si>
  <si>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</si>
  <si>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</si>
  <si>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19-AMPLIACIÓN DE PLANTELES EDUCATIVOS EN LA PROVINCIA DE LA ROMANA (FASE 2)</t>
  </si>
  <si>
    <t>13366-AMPLIACIÓN DE PLANTELES EDUCATIVOS EN LA PROVINCIA DE LA ROMANA (FASE 2)</t>
  </si>
  <si>
    <t>19-AMPLIACIÓN DEL PLANTEL EDUCATIVO PARA INICIAL BATEY 18, MUNICIPIO GUAYMATE,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</si>
  <si>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</si>
  <si>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</si>
  <si>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</si>
  <si>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28-CONSTRUCCIÓN DEL HOSPITAL DE VILLA HERMOSA EN LA PROVINCIA DE LA ROMANA</t>
  </si>
  <si>
    <t>14125-CONSTRUCCIÓN DEL HOSPITAL DE VILLA HERMOSA EN LA PROVINCIA DE LA ROMANA</t>
  </si>
  <si>
    <t>38-CONSTRUCCIÓN DE  3 ESTANCIAS INFANTILES EN LA PROVINCIA DE LA ROMANA (FASE 2)</t>
  </si>
  <si>
    <t>13429-CONSTRUCCIÓN DE  3 ESTANCIAS INFANTILES EN LA PROVINCIA DE LA ROMANA (FASE 2)</t>
  </si>
  <si>
    <t>38-CONSTRUCCIÓN PASARELA PEATONAL Y OBRAS ANEXAS ALREDEDOR DEL RÍO SALADO, MUNICIPIO LA ROMANA, PROVINCIA LA ROMANA</t>
  </si>
  <si>
    <t>15022-CONSTRUCCIÓN PASARELA PEATONAL Y OBRAS ANEXAS ALREDEDOR DEL RÍO SALADO, MUNICIPIO LA ROMANA, PROVINCIA LA ROMANA</t>
  </si>
  <si>
    <t>43-CONSTRUCCIÓN DE PLANTELES EDUCATIVOS EN LA PROVINCIA DE LA ROMANA (FASE 2)</t>
  </si>
  <si>
    <t>13404-CONSTRUCCIÓN DE PLANTELES EDUCATIVOS EN LA PROVINCIA DE LA ROMANA (FASE 2)</t>
  </si>
  <si>
    <t>44-CONSTRUCCIÓN DE 10 PLANTELES ESCOLARES EN LA PROVINCIA LA ROMANA</t>
  </si>
  <si>
    <t>12536-CONSTRUCCIÓN DE 10 PLANTELES ESCOLARES EN LA PROVINCIA LA ROMANA</t>
  </si>
  <si>
    <t>63-RECONSTRUCCIÓN DE LA INFRAESTRUCTURA VIAL URBANA DEL MUNICIPIO DE LA ROMANA, PROVINCIA LA ROMANA</t>
  </si>
  <si>
    <t>15067-RECONSTRUCCIÓN DE LA INFRAESTRUCTURA VIAL URBANA DEL MUNICIPIO DE LA ROMANA, PROVINCIA LA ROMANA</t>
  </si>
  <si>
    <t>68-CONSTRUCCIÓN DE 1 ESTANCIAS INFANTILES EN LA PROVINCIA DE LA ROMANA  (FASE 3)</t>
  </si>
  <si>
    <t>13616-CONSTRUCCIÓN DE 1 ESTANCIAS INFANTILES EN LA PROVINCIA DE LA ROMANA  (FASE 3)</t>
  </si>
  <si>
    <t>72-REPARACIÓN POLIDEPORTIVO ELEONCIO MERCEDES, MUNICIPIO LA ROMANA, PROVINCIA LA ROMANA</t>
  </si>
  <si>
    <t>14388-REPARACIÓN POLIDEPORTIVO ELEONCIO MERCEDES, MUNICIPIO LA ROMANA,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</si>
  <si>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</si>
  <si>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</si>
  <si>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</si>
  <si>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</si>
  <si>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</si>
  <si>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</si>
  <si>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09-CONSTRUCCIÓN DE INFRAESTRUCTURAS PARA LA DISPOSICIÓN DE RESIDUOS SÓLIDOS EN LA VEGA</t>
  </si>
  <si>
    <t>14672-CONSTRUCCIÓN DE INFRAESTRUCTURAS PARA LA DISPOSICIÓN DE RESIDUOS SÓLIDOS EN LA VEGA</t>
  </si>
  <si>
    <t>13-CONSTRUCCIÓN PUENTE SOBRE EL RIO CAMU, COMUNIDAD SABANETA, PROVINCIA LA VEGA</t>
  </si>
  <si>
    <t>14441-CONSTRUCCIÓN PUENTE SOBRE EL RIO CAMU, COMUNIDAD SABANETA, PROVINCIA LA VEGA</t>
  </si>
  <si>
    <t>14-CONSTRUCCIÓN DE 3 ESTANCIAS INFANTIESL EN LA PROVINCIA DE LA VEGA</t>
  </si>
  <si>
    <t>13055-CONSTRUCCIÓN DE 3 ESTANCIAS INFANTIESL EN LA PROVINCIA DE LA VEGA</t>
  </si>
  <si>
    <t>14-CONSTRUCCIÓN DE PLANTELES EDUCATIVOS EN LA PROVINCIA LA VEGA (FASE 3)</t>
  </si>
  <si>
    <t>13563-CONSTRUCCIÓN DE PLANTELES EDUCATIVOS EN LA PROVINCIA LA VEGA (FASE 3)</t>
  </si>
  <si>
    <t>22-CONSTRUCCIÓN DE 35 PLANTELES ESCOLARES EN LA PROVINCIA LA VEGA</t>
  </si>
  <si>
    <t>12537-CONSTRUCCIÓN DE 35 PLANTELES ESCOLARES EN LA PROVINCIA LA VEGA</t>
  </si>
  <si>
    <t>36-CONSTRUCCIÓN DE FUNERARIA EN EL DISTRITO MUNICIPAL LA SABINA, MUNICIPIO CONSTANZA, PROVINCIA LA VEGA.</t>
  </si>
  <si>
    <t>14628-CONSTRUCCIÓN DE FUNERARIA EN EL DISTRITO MUNICIPAL LA SABINA, MUNICIPIO CONSTANZA, PROVINCIA LA VEGA.</t>
  </si>
  <si>
    <t>41-AMPLIACIÓN DE PLANTELES EDUCATIVOS EN LA PROVINCIA DE LA VEGA (FASE 3)</t>
  </si>
  <si>
    <t>13587-AMPLIACIÓN DE PLANTELES EDUCATIVOS EN LA PROVINCIA DE LA VEGA (FASE 3)</t>
  </si>
  <si>
    <t>43-CONSTRUCCIÓN  DE 3 ESTANCIAS INFANTIESL EN LA PROVINCIA DE LA VEGA (FASE 2)</t>
  </si>
  <si>
    <t>13443-CONSTRUCCIÓN  DE 3 ESTANCIAS INFANTIESL EN LA PROVINCIA DE LA VEGA (FASE 2)</t>
  </si>
  <si>
    <t>44-CONSTRUCCIÓN DE PLANTELES EDUCATIVOS EN LA PROVINCIA DE LA VEGA (FASE 2)</t>
  </si>
  <si>
    <t>13405-CONSTRUCCIÓN DE PLANTELES EDUCATIVOS EN LA PROVINCIA DE LA VEGA (FASE 2)</t>
  </si>
  <si>
    <t>56-REHABILITACIÓN DE 28KM DEL TRAMO CARRETERO CONSTANZA - PADRE LAS CASAS, PROVINCIAS LA VEGA Y AZUA</t>
  </si>
  <si>
    <t>14945-REHABILITACIÓN DE 28KM DEL TRAMO CARRETERO CONSTANZA - PADRE LAS CASAS, PROVINCIAS LA VEGA Y AZUA</t>
  </si>
  <si>
    <t>57-AMPLIACIÓN Y REHABILITACION DE 22 PLANTELES ECOLARES EN LA PROVINCIA DE LA VEGA</t>
  </si>
  <si>
    <t>12579-AMPLIACIÓN Y REHABILITACION DE 22 PLANTELES ECOLARES EN LA PROVINCIA DE LA VEGA</t>
  </si>
  <si>
    <t>65-RECONSTRUCCIÓN DE INFRAESTRUCTURA VIAL URBANA DEL MUNICIPIO LA VEGA, PROVINCIA LA VEGA</t>
  </si>
  <si>
    <t>15069-RECONSTRUCCIÓN DE INFRAESTRUCTURA VIAL URBANA DEL MUNICIPIO LA VEGA, PROVINCIA LA VEGA</t>
  </si>
  <si>
    <t>71-CONSTRUCCIÓN MULTIUSOS CLUB PARQUE HOSTOS, MUNICIPIO CONCEPCION DE  LA VEGA, PROVINCIA LA VEGA</t>
  </si>
  <si>
    <t>14257-CONSTRUCCIÓN MULTIUSOS CLUB PARQUE HOSTOS, MUNICIPIO CONCEPCION DE  LA VEGA, PROVINCIA LA VEGA</t>
  </si>
  <si>
    <t>80-CONSTRUCCIÓN DE 1 ESTANCIAS INFANTILES EN LA PROVINCIA DE LA VEGA (FASE 3)</t>
  </si>
  <si>
    <t>13621-CONSTRUCCIÓN DE 1 ESTANCIAS INFANTILES EN LA PROVINCIA DE LA VEGA (FASE 3)</t>
  </si>
  <si>
    <t>88-REPARACIÓN HOSPITALES DE LA PROVINCIA LA VEGA</t>
  </si>
  <si>
    <t>13530-REPARACIÓN HOSPITALES DE LA PROVINCIA LA VEGA</t>
  </si>
  <si>
    <t>95-RECONSTRUCCIÓN DE LA INFRAESTRUCTURA VIAL URBANA DEL MUNICIPIO JARABACOA, PROVINCIA LA VEGA</t>
  </si>
  <si>
    <t>15335-RECONSTRUCCIÓN DE LA INFRAESTRUCTURA VIAL URBANA DEL MUNICIPIO JARABACOA, PROVINCIA LA VEGA</t>
  </si>
  <si>
    <t>14-MARIA TRINIDAD SANCHEZ</t>
  </si>
  <si>
    <t>02-CONSTRUCCIÓN DE ECO-HÁBITAT INTEGRAL PARA CIUDADANOS EN CONDICIÓN DE POBREZA MULTIDIMENSIONAL, PROVINCIA MARÍA TRINIDAD SÁNCHEZ</t>
  </si>
  <si>
    <t>15014-CONSTRUCCIÓN DE ECO-HÁBITAT INTEGRAL PARA CIUDADANOS EN CONDICIÓN DE POBREZA MULTIDIMENSIONAL, PROVINCIA MARÍA TRINIDAD SÁNCHEZ</t>
  </si>
  <si>
    <t>04-CONSTRUCCIÓN DE INFRAESTRUCTURA PARA LA DISPOSICIÓN FINAL DE RESIDUOS SÓLIDOS EN NAGUA, PROVINCIA MARIA TRINIDAD SANCHEZ</t>
  </si>
  <si>
    <t>14609-CONSTRUCCIÓN DE INFRAESTRUCTURA PARA LA DISPOSICIÓN FINAL DE RESIDUOS SÓLIDOS EN NAGUA, PROVINCIA MARIA TRINIDAD SANCHEZ</t>
  </si>
  <si>
    <t>07-CONSTRUCCIÓN BARRERA DE PROTECCIÓN MARINA, TRAMO VIAL, OBRAS CONEXAS Y COMPLEMENTARIAS EN NAGUA, PROVINCIA MARÍA TRINIDAD SANCHEZ.</t>
  </si>
  <si>
    <t>14790-CONSTRUCCIÓN BARRERA DE PROTECCIÓN MARINA, TRAMO VIAL, OBRAS CONEXAS Y COMPLEMENTARIAS EN NAGUA, PROVINCIA MARÍA TRINIDAD SANCHEZ.</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</si>
  <si>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</si>
  <si>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</si>
  <si>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</si>
  <si>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</si>
  <si>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</si>
  <si>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</si>
  <si>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</si>
  <si>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</si>
  <si>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</si>
  <si>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</si>
  <si>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</si>
  <si>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</si>
  <si>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15-AMPLIACIÓN DEL PLANTEL EDUCATIVO PARA INICIAL RAMÓN ANTONIO TEJADA, MUNICIPIO CABRERA, PROVINCIA MARÍA TRINIDAD SÁNCHEZ.</t>
  </si>
  <si>
    <t>15289-AMPLIACIÓN DEL PLANTEL EDUCATIVO PARA INICIAL RAMÓN ANTONIO TEJADA, MUNICIPIO CABRERA, PROVINCIA MARÍA TRINIDAD SÁNCHEZ.</t>
  </si>
  <si>
    <t>15-CONSTRUCCIÓN DE 1 ESTANCIA INFANTIL EN LA PROVINCIA DE MARIA TRINIDAD SANCHEZ</t>
  </si>
  <si>
    <t>13056-CONSTRUCCIÓN DE 1 ESTANCIA INFANTIL EN LA PROVINCIA DE MARIA TRINIDAD SANCHEZ</t>
  </si>
  <si>
    <t>15-CONSTRUCCIÓN DE PLANTELES EDUCATIVOS EN LA PROVINCIA MARIA TRINIDAD SÁNCHEZ (FASE 3 )</t>
  </si>
  <si>
    <t>13564-CONSTRUCCIÓN DE PLANTELES EDUCATIVOS EN LA PROVINCIA MARIA TRINIDAD SÁNCHEZ (FASE 3 )</t>
  </si>
  <si>
    <t>16-AMPLIACIÓN DEL PLANTEL EDUCATIVO PARA INICIAL LOS JENGIBRES, MUNICIPIO NAGUA, PROVINCIA MARÍA TRINIDAD SÁNCHEZ.</t>
  </si>
  <si>
    <t>15290-AMPLIACIÓN DEL PLANTEL EDUCATIVO PARA INICIAL LOS JENGIBRES, MUNICIPIO NAGUA, PROVINCIA MARÍA TRINIDAD SÁNCHEZ.</t>
  </si>
  <si>
    <t>21-AMPLIACIÓN DE PLANTELES EDUCATIVOS EN LA PROVINCIA DE MARIA TRINIDAD SANCHEZ (FASE 2)</t>
  </si>
  <si>
    <t>13368-AMPLIACIÓN DE PLANTELES EDUCATIVOS EN LA PROVINCIA DE MARIA TRINIDAD SANCHEZ (FASE 2)</t>
  </si>
  <si>
    <t>24-CONSTRUCCIÓN DE 12 PLANTELES ESCOLARES EN LA PROVINCIA MARIA TRINIDAD SANCHEZ</t>
  </si>
  <si>
    <t>12538-CONSTRUCCIÓN DE 12 PLANTELES ESCOLARES EN LA PROVINCIA MARIA TRINIDAD SANCHEZ</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</si>
  <si>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</si>
  <si>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</si>
  <si>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</si>
  <si>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</si>
  <si>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</si>
  <si>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</si>
  <si>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</si>
  <si>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</si>
  <si>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</si>
  <si>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</si>
  <si>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</si>
  <si>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</si>
  <si>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</si>
  <si>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</si>
  <si>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32-CONSTRUCCIÓN DE FUNERARIAS EN LAS GORDAS Y MATA BONITA, MUNICIPIO NAGUA, PROVINCIA MARÍA TRINIDAD SÁNCHEZ</t>
  </si>
  <si>
    <t>14578-CONSTRUCCIÓN DE FUNERARIAS EN LAS GORDAS Y MATA BONITA, MUNICIPIO NAGUA, PROVINCIA MARÍA TRINIDAD SÁNCHEZ</t>
  </si>
  <si>
    <t>32-RECONSTRUCCIÓN DE LA INFRAESTRUCTURA VIAL URBANA DEL MUNICIPIO DE CABRERA,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</si>
  <si>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</si>
  <si>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</si>
  <si>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</si>
  <si>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45-AMPLIACIÓN DE PLANTELES EDUCATIVOS EN LA PROVINCIA DE MARIA TRINIDAD SANCHEZ (FASE 3)</t>
  </si>
  <si>
    <t>13601-AMPLIACIÓN DE PLANTELES EDUCATIVOS EN LA PROVINCIA DE MARIA TRINIDAD SANCHEZ (FASE 3)</t>
  </si>
  <si>
    <t>45-AMPLIACIÓN Y REHABILITACION DE 9 PLANTELES ESCOLARES EN LA PROVINCIA MARIA TRINIDAD SANCHEZ</t>
  </si>
  <si>
    <t>12580-AMPLIACIÓN Y REHABILITACION DE 9 PLANTELES ESCOLARES EN LA PROVINCIA MARIA TRINIDAD SANCHEZ</t>
  </si>
  <si>
    <t>45-CONSTRUCCIÓN DE PLANTELES EDUCATIVOS EN LA PROVINCIA DE MARIA TRINIDAD SANCHEZ (FASE 2)</t>
  </si>
  <si>
    <t>13406-CONSTRUCCIÓN DE PLANTELES EDUCATIVOS EN LA PROVINCIA DE MARIA TRINIDAD SANCHEZ (FASE 2)</t>
  </si>
  <si>
    <t>58-CONSTRUCCIÓN  DE 1 ESTANCIA INFANTIL EN LA PROVINCIA DE MARIA TRINIDAD SANCHEZ (FASE 2)</t>
  </si>
  <si>
    <t>13461-CONSTRUCCIÓN  DE 1 ESTANCIA INFANTIL EN LA PROVINCIA DE MARIA TRINIDAD SANCHEZ (FASE 2)</t>
  </si>
  <si>
    <t>60-CONSTRUCCIÓN DE OFICINAS GUBERNAMENTALES DE ARROYO SALADO, MUNICIPIO DE CABRERA, PROVINCIA MARÍA TRINIDAD SÁNCHEZ</t>
  </si>
  <si>
    <t>14227-CONSTRUCCIÓN DE OFICINAS GUBERNAMENTALES DE ARROYO SALADO, MUNICIPIO DE CABRERA,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</si>
  <si>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</si>
  <si>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</si>
  <si>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</si>
  <si>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</si>
  <si>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65-CONSTRUCCIÓN DE 1 ESTANCIAS INFANTILES EN LA PROVINCIA DE MARIA TRINIDAD SÁNCHEZ (FASE 3)</t>
  </si>
  <si>
    <t>13605-CONSTRUCCIÓN DE 1 ESTANCIAS INFANTILES EN LA PROVINCIA DE MARIA TRINIDAD SÁNCHEZ (FASE 3)</t>
  </si>
  <si>
    <t>65-RECONSTRUCCIÓN DEL TRAMO CARRETERO NAGUA-CABRERA EN EL MUNICIPIO DE NAGUA, PROVINCIA MARÍA TRINIDAD SÁNCHEZ</t>
  </si>
  <si>
    <t>15119-RECONSTRUCCIÓN DEL TRAMO CARRETERO NAGUA-CABRERA EN EL MUNICIPIO DE NAGUA, PROVINCIA MARÍA TRINIDAD SÁNCHEZ</t>
  </si>
  <si>
    <t>91-RECONSTRUCCIÓN DE LA INFRAESTRUCTURA VIAL URBANA DEL MUNICIPIO DE NAGUA, PROVINCIA MARÍA TRINIDAD SÁNCHEZ</t>
  </si>
  <si>
    <t>15331-RECONSTRUCCIÓN DE LA INFRAESTRUCTURA VIAL URBANA DEL MUNICIPIO DE NAGUA, PROVINCIA MARÍA TRINIDAD SÁNCHEZ</t>
  </si>
  <si>
    <t>15-MONTE CRISTI</t>
  </si>
  <si>
    <t>01-AMPLIACIÓN DEL PLANTEL EDUCATIVO PARA INICIAL GOZUELA, MUNICIPIO PEPILLO SALCEDO, PROVINCIA MONTE CRISTI.</t>
  </si>
  <si>
    <t>15270-AMPLIACIÓN DEL PLANTEL EDUCATIVO PARA INICIAL GOZUELA, MUNICIPIO PEPILLO SALCEDO, PROVINCIA MONTE CRISTI.</t>
  </si>
  <si>
    <t>01-MEJORAMIENTO PUERTO DE MANZANILLO Y SUS VÍAS DE CONECTIVIDAD, PROVINCIA MONTECRISTI, R.D.</t>
  </si>
  <si>
    <t>14546-MEJORAMIENTO PUERTO DE MANZANILLO Y SUS VÍAS DE CONECTIVIDAD, PROVINCIA MONTECRISTI, R.D.</t>
  </si>
  <si>
    <t>02-AMPLIACIÓN DEL PLANTEL EDUCATIVO PARA INICIAL JOHN FITZGERALD KENNEDY, MUNICIPIO MONTE CRISTI, PROVINCIA MONTE CRISTI.</t>
  </si>
  <si>
    <t>15271-AMPLIACIÓN DEL PLANTEL EDUCATIVO PARA INICIAL JOHN FITZGERALD KENNEDY, MUNICIPIO MONTE CRISTI, PROVINCIA MONTE CRISTI.</t>
  </si>
  <si>
    <t>03-AMPLIACIÓN DEL PLANTEL EDUCATIVO PARA INICIAL ROSA SMESTER, MUNICIPIO MONTE CRISTI, PROVINCIA MONTE CRISTI.</t>
  </si>
  <si>
    <t>15272-AMPLIACIÓN DEL PLANTEL EDUCATIVO PARA INICIAL ROSA SMESTER, MUNICIPIO MONTE CRISTI, PROVINCIA MONTE CRISTI.</t>
  </si>
  <si>
    <t>03-AMPLIACIÓN DEL SISTEMA NACIONAL DE ATENCION A EMERGENCIAS Y SEGURIDAD 9-1-1, FASE II</t>
  </si>
  <si>
    <t>14624-AMPLIACIÓN DEL SISTEMA NACIONAL DE ATENCION A EMERGENCIAS Y SEGURIDAD 9-1-1, FASE II</t>
  </si>
  <si>
    <t>03-CONSTRUCCIÓN DE ECO-VIVIENDAS PARA CIUDADANOS EN CONDICION DE POBREZA MULTIDIMENSIONAL EN EL MUNICIPIO MONTE CRISTI, PROVINCIA MONTE CRISTI</t>
  </si>
  <si>
    <t>15129-CONSTRUCCIÓN DE ECO-VIVIENDAS PARA CIUDADANOS EN CONDICION DE POBREZA MULTIDIMENSIONAL EN EL MUNICIPIO MONTE CRISTI, PROVINCIA MONTE CRISTI</t>
  </si>
  <si>
    <t>04-AMPLIACIÓN DEL PLANTEL EDUCATIVO PARA INICIAL SERAFINA SÁNCHEZ, MUNICIPIO MONTE CRISTI, PROVINCIA MONTE CRISTI.</t>
  </si>
  <si>
    <t>15273-AMPLIACIÓN DEL PLANTEL EDUCATIVO PARA INICIAL SERAFINA SÁNCHEZ, MUNICIPIO MONTE CRISTI, PROVINCIA MONTE CRISTI.</t>
  </si>
  <si>
    <t>04-CONSTRUCCIÓN DE MUELLE PESQUERO EN EL MUNICIPIO DE MANZANILLO, PROVINCIA MONTE CRISTI</t>
  </si>
  <si>
    <t>14776-CONSTRUCCIÓN DE MUELLE PESQUERO EN EL MUNICIPIO DE MANZANILLO,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</si>
  <si>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</si>
  <si>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</si>
  <si>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</si>
  <si>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</si>
  <si>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</si>
  <si>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</si>
  <si>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</si>
  <si>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</si>
  <si>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12-CONSTRUCCIÓN DE 200  VIVIENDAS EN EL MUNICIPIO SAN FERNANDO DE MONTECRISTI, PROVINCIA MONTECRISTI</t>
  </si>
  <si>
    <t>13880-CONSTRUCCIÓN DE 200  VIVIENDAS EN EL MUNICIPIO SAN FERNANDO DE MONTECRISTI, PROVINCIA MONTECRISTI</t>
  </si>
  <si>
    <t>17-CONSTRUCCIÓN DE PLANTELES EDUCATIVOS EN LA PROVINCIA MONTE CRISTI (FASE 3)</t>
  </si>
  <si>
    <t>13541-CONSTRUCCIÓN DE PLANTELES EDUCATIVOS EN LA PROVINCIA MONTE CRISTI (FASE 3)</t>
  </si>
  <si>
    <t>18-CONSTRUCCIÓN DE 1 ESTANCIA INFANTIL EN LA PROVINCIA DE MONTE CRISTI</t>
  </si>
  <si>
    <t>13059-CONSTRUCCIÓN DE 1 ESTANCIA INFANTIL EN LA PROVINCIA DE MONTE CRISTI</t>
  </si>
  <si>
    <t>23-AMPLIACIÓN DE PLANTELES EDUCATIVOS EN LA PROVINCIA DE MONTE CRISTI (FASE 2)</t>
  </si>
  <si>
    <t>13370-AMPLIACIÓN DE PLANTELES EDUCATIVOS EN LA PROVINCIA DE MONTE CRISTI (FASE 2)</t>
  </si>
  <si>
    <t>26-CONSTRUCCIÓN DE 9 PLANTELES ESCOLARES EN LA PROVINCIA MONTECRISTI</t>
  </si>
  <si>
    <t>12540-CONSTRUCCIÓN DE 9 PLANTELES ESCOLARES EN LA PROVINCIA MONTECRISTI</t>
  </si>
  <si>
    <t>35-CONSTRUCCIÓN DE FUNERARIAS EN COMUNIDADES DE LA PROVINCIA MONTECRISTI</t>
  </si>
  <si>
    <t>14613-CONSTRUCCIÓN DE FUNERARIAS EN COMUNIDADES DE LA PROVINCIA MONTECRISTI</t>
  </si>
  <si>
    <t>39-Construcción Hospital Municipal Villa Vásquez, Provincia de Monte Cristi.</t>
  </si>
  <si>
    <t>14488-Construcción Hospital Municipal Villa Vásquez, Provincia de Monte Cristi.</t>
  </si>
  <si>
    <t>47-CONSTRUCCIÓN  DE PLANTELES EDUCATIVOS EN LA PROVINCIA DE MONTE CRISTI (FASE 2)</t>
  </si>
  <si>
    <t>13408-CONSTRUCCIÓN  DE PLANTELES EDUCATIVOS EN LA PROVINCIA DE MONTE CRISTI (FASE 2)</t>
  </si>
  <si>
    <t>57-CONSTRUCCIÓN  DE 1 ESTANCIA INFANTIL EN LA PROVINCIA DE MONTE CRISTI (FASE 2)</t>
  </si>
  <si>
    <t>13460-CONSTRUCCIÓN  DE 1 ESTANCIA INFANTIL EN LA PROVINCIA DE MONTE CRISTI (FASE 2)</t>
  </si>
  <si>
    <t>59-AMPLIACIÓN Y REHABILITACION DE 19 PLANTELES ESCOLARES EN LA PROVINCIA MONTECRISTI</t>
  </si>
  <si>
    <t>12582-AMPLIACIÓN Y REHABILITACION DE 19 PLANTELES ESCOLARES EN LA PROVINCIA MONTECRISTI</t>
  </si>
  <si>
    <t>75-CONSTRUCCIÓN DE 1 ESTANCIAS INFANTILES EN LA PROVINCIA DE MONTECRISTI (FASE 3)</t>
  </si>
  <si>
    <t>13608-CONSTRUCCIÓN DE 1 ESTANCIAS INFANTILES EN LA PROVINCIA DE MONTECRISTI (FASE 3)</t>
  </si>
  <si>
    <t>07-REMODELACIÓN DEL PARQUE DUARTE DEL MUNICIPIO SAN FERNANDO DE MONTE CRISTI.</t>
  </si>
  <si>
    <t>15344-REMODELACIÓN DEL PARQUE DUARTE DEL MUNICIPIO SAN FERNANDO DE MONTE CRISTI.</t>
  </si>
  <si>
    <t>78-RECONSTRUCCIÓN DE LA INFRAESTRUCTURA VIAL URBANA  DEL MUNICIPIO SAN FERNANDO, PROVINCIA MONTE CRISTI</t>
  </si>
  <si>
    <t>15318-RECONSTRUCCIÓN DE LA INFRAESTRUCTURA VIAL URBANA  DEL MUNICIPIO SAN FERNANDO, PROVINCIA MONTE CRISTI</t>
  </si>
  <si>
    <t>16-PEDERNALES</t>
  </si>
  <si>
    <t>02-CONSTRUCCIÓN DE MUELLE PESQUERO EN EL DISTRITIO MUNICIPAL JUANCHO, PROVINCIA PEDERNALES</t>
  </si>
  <si>
    <t>14774-CONSTRUCCIÓN DE MUELLE PESQUERO EN EL DISTRITIO MUNICIPAL JUANCHO, PROVINCIA PEDERNALES</t>
  </si>
  <si>
    <t>04-RECONSTRUCCIÓN DE PUENTE EN LA COMUNIDAD AGUAS NEGRAS, DISTRITO MUNICIPAL JOSÉ F.CO PEÑA GÓMEZ, PROVINCIA PEDERNALES</t>
  </si>
  <si>
    <t>14421-RECONSTRUCCIÓN DE PUENTE EN LA COMUNIDAD AGUAS NEGRAS, DISTRITO MUNICIPAL JOSÉ F.CO PEÑA GÓMEZ, PROVINCIA PEDERNALES</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</si>
  <si>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</si>
  <si>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</si>
  <si>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</si>
  <si>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</si>
  <si>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</si>
  <si>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</si>
  <si>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15-CONSTRUCCIÓN DE FUNERARIA MUNICIPIO OVIEDO, PROVINCIA PEDERNALES</t>
  </si>
  <si>
    <t>14544-CONSTRUCCIÓN DE FUNERARIA MUNICIPIO OVIEDO, PROVINCIA PEDERNALES</t>
  </si>
  <si>
    <t>20-CONSTRUCCIÓN DE DESTACAMENTOS POLICIALES EN COMUNIDADES DE LA PROVINCIA PEDERNALES</t>
  </si>
  <si>
    <t>14566-CONSTRUCCIÓN DE DESTACAMENTOS POLICIALES EN COMUNIDADES DE LA PROVINCIA PEDERNALES</t>
  </si>
  <si>
    <t>27-RECONSTRUCCIÓN DE LA CARRETERA ENRIQUILLO - PEDERNALES EN LAS PROVINCIAS BARAHONA Y PEDERNALES</t>
  </si>
  <si>
    <t>12631-RECONSTRUCCIÓN DE LA CARRETERA ENRIQUILLO - PEDERNALES EN LAS PROVINCIAS BARAHONA Y PEDERNALES</t>
  </si>
  <si>
    <t>29-CONSTRUCCIÓN DE 3 PLANTELES ESCOLARES EN LA PROVINCIA PEDERNALES</t>
  </si>
  <si>
    <t>12543-CONSTRUCCIÓN DE 3 PLANTELES ESCOLARES EN LA PROVINCIA PEDERNALES</t>
  </si>
  <si>
    <t>41-CONSTRUCCIÓN DEL CAMINO VECINAL CRUCE AVILA - LAS MERCEDES TRAMO I Y II EN LA PROVINCIA PEDERNALES</t>
  </si>
  <si>
    <t>6527-CONSTRUCCIÓN DEL CAMINO VECINAL CRUCE AVILA - LAS MERCEDES TRAMO I Y II EN LA PROVINCIA PEDERNALES</t>
  </si>
  <si>
    <t>48-CONSTRUCCIÓN  DE 1 ESTANCIA INFANTIL EN LA PROVINCIA DE PEDERNALES (FASE 2)</t>
  </si>
  <si>
    <t>13448-CONSTRUCCIÓN  DE 1 ESTANCIA INFANTIL EN LA PROVINCIA DE PEDERNALES (FASE 2)</t>
  </si>
  <si>
    <t>93-RECONSTRUCCIÓN DE LA INFRAESTRUCTURA VIAL URBANA DEL MUNICIPIO PEDERNALES, PROVINCIA PEDERNALES</t>
  </si>
  <si>
    <t>15333-RECONSTRUCCIÓN DE LA INFRAESTRUCTURA VIAL URBANA DEL MUNICIPIO PEDERNALES, PROVINCIA PEDERNALES</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</si>
  <si>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</si>
  <si>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</si>
  <si>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02-CONSTRUCCIÓN CUARTEL, TORRES DE VIGILANCIA Y VIVIENDAS PARA MILITARES DEL CESFRONT, MUNICIPIO DE PEDERNALES, PROVINCIA PEDERNALES</t>
  </si>
  <si>
    <t>14668-CONSTRUCCIÓN CUARTEL, TORRES DE VIGILANCIA Y VIVIENDAS PARA MILITARES DEL CESFRONT, MUNICIPIO DE PEDERNALES, PROVINCIA PEDERNALES</t>
  </si>
  <si>
    <t>17-PERAVIA</t>
  </si>
  <si>
    <t>14708-TRANSFERENCIA DE CAPACIDADES PARA EL FORTALECIMIENTO DE LAS MIPYMES DE LAS CADENAS DE VALOR DE MANGO Y AGUACATE</t>
  </si>
  <si>
    <t>01-AMPLIACIÓN DEL PLANTEL EDUCATIVO PARA INICIAL MARÍA INOCENCIA BELÉN MININO, MUNICIPIO BANÍ, PROVINCIA PERAVIA.</t>
  </si>
  <si>
    <t>15174-AMPLIACIÓN DEL PLANTEL EDUCATIVO PARA INICIAL MARÍA INOCENCIA BELÉN MININO, MUNICIPIO BANÍ, PROVINCIA PERAVIA.</t>
  </si>
  <si>
    <t>01-CONSTRUCCIÓN CENTRO COMUNAL NUEVA ESPERANZA, MUNICIPIO BANI, PROVINCIA PERAVIA</t>
  </si>
  <si>
    <t>14756-CONSTRUCCIÓN CENTRO COMUNAL NUEVA ESPERANZA, MUNICIPIO BANI,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</si>
  <si>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</si>
  <si>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</si>
  <si>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</si>
  <si>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</si>
  <si>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</si>
  <si>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</si>
  <si>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</si>
  <si>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</si>
  <si>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</si>
  <si>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</si>
  <si>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</si>
  <si>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</si>
  <si>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</si>
  <si>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</si>
  <si>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</si>
  <si>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</si>
  <si>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</si>
  <si>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</si>
  <si>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16-REMODELACIÓN DE OFICINAS PÚBLICAS, MUNICIPIO BANI, PROVINCIA PERAVIA.</t>
  </si>
  <si>
    <t>14545-REMODELACIÓN DE OFICINAS PÚBLICAS, MUNICIPIO BANI, PROVINCIA PERAVIA.</t>
  </si>
  <si>
    <t>19-CONSTRUCCIÓN DE PLANTELES EDUCATIVOS EN LA PROVINCIA PERAVIA (FASE 3)</t>
  </si>
  <si>
    <t>13545-CONSTRUCCIÓN DE PLANTELES EDUCATIVOS EN LA PROVINCIA PERAVIA (FASE 3)</t>
  </si>
  <si>
    <t>23-CONSTRUCCIÓN DE LA AVENIDA DE CIRCUNVALACION DE BANI EN LA PROVINCIA PERAVIA</t>
  </si>
  <si>
    <t>12630-CONSTRUCCIÓN DE LA AVENIDA DE CIRCUNVALACION DE BANI EN LA PROVINCIA PERAVIA</t>
  </si>
  <si>
    <t>27-CONSTRUCCIÓN DE I ESTANCIA INFATIL EN LA PROVINCIA DE PERAVIA</t>
  </si>
  <si>
    <t>13068-CONSTRUCCIÓN DE I ESTANCIA INFATIL EN LA PROVINCIA DE PERAVIA</t>
  </si>
  <si>
    <t>30-CONSTRUCCIÓN DE 15 PLANTELES ESCOLARES EN LA PROVINCIA PERAVIA</t>
  </si>
  <si>
    <t>12564-CONSTRUCCIÓN DE 15 PLANTELES ESCOLARES EN LA PROVINCIA PERAVIA</t>
  </si>
  <si>
    <t>42-CONSTRUCCIÓN CENTRO UNIVERSITARIO REGIONAL UASD BANI, PROVINCIA PERAVIA</t>
  </si>
  <si>
    <t>14635-CONSTRUCCIÓN CENTRO UNIVERSITARIO REGIONAL UASD BANI, PROVINCIA PERAVIA</t>
  </si>
  <si>
    <t>49-CONSTRUCCIÓN DE PLANTELES EDUCATIVOS EN LA PROVINCIA DE PERAVIA (FASE 2)</t>
  </si>
  <si>
    <t>13410-CONSTRUCCIÓN DE PLANTELES EDUCATIVOS EN LA PROVINCIA DE PERAVIA (FASE 2)</t>
  </si>
  <si>
    <t>50-CONSTRUCCIÓN  DE 2 ESTANCIAS INFATILES EN LA PROVINCIA DE PERAVIA (FASE 2)</t>
  </si>
  <si>
    <t>13450-CONSTRUCCIÓN  DE 2 ESTANCIAS INFATILES EN LA PROVINCIA DE PERAVIA (FASE 2)</t>
  </si>
  <si>
    <t>61-RECONSTRUCCIÓN  DE INFRAESTRUCTURA VIAL URBANA DEL MUNICIPIO DE BANÍ, PROVINCIA PERAVIA</t>
  </si>
  <si>
    <t>15065-RECONSTRUCCIÓN  DE INFRAESTRUCTURA VIAL URBANA DEL MUNICIPIO DE BANÍ, PROVINCIA PERAVIA</t>
  </si>
  <si>
    <t>62-AMPLIACIÓN Y REHABILITACION DE 1 PLANTEL ESCOLAR EN LA PROVINCIA PERAVIA</t>
  </si>
  <si>
    <t>12586-AMPLIACIÓN Y REHABILITACION DE 1 PLANTEL ESCOLAR EN LA PROVINCIA PERAVIA</t>
  </si>
  <si>
    <t>71-CONSTRUCCIÓN DE 2 ESTANCIAS INFANTILES EN LA PROVINCIA DE PERAVIA (FASE 3)</t>
  </si>
  <si>
    <t>13603-CONSTRUCCIÓN DE 2 ESTANCIAS INFANTILES EN LA PROVINCIA DE PERAVIA (FASE 3)</t>
  </si>
  <si>
    <t>18-PUERTO PLATA</t>
  </si>
  <si>
    <t>01-RECONSTRUCCIÓN DE 44 KM DE CAMINOS PRODUCTIVOS EN LA PROVINCIA PUERTO PLATA</t>
  </si>
  <si>
    <t>14129-RECONSTRUCCIÓN DE 44 KM DE CAMINOS PRODUCTIVOS EN LA PROVINCIA PUERTO PLATA</t>
  </si>
  <si>
    <t>01-REHABILITACIÓN DE 17 EDIFICACIONES EXISTENTES EN EL PARQUE ARQUEOLÓGICO LA ISABELA HISTÓRICA, MUNICIPIO DE LUPERÓN, PROVINCIA PUERTO PL</t>
  </si>
  <si>
    <t>14215-REHABILITACIÓN DE 17 EDIFICACIONES EXISTENTES EN EL PARQUE ARQUEOLÓGICO LA ISABELA HISTÓRICA, MUNICIPIO DE LUPERÓN, PROVINCIA PUERTO PL</t>
  </si>
  <si>
    <t>07-CONSTRUCCIÓN DE INFRAESTRUCTURA PARA LA DISPOSICIÓN FINAL DE RESIDUOS SÓLIDOS EN PUERTO PLATA</t>
  </si>
  <si>
    <t>14625-CONSTRUCCIÓN DE INFRAESTRUCTURA PARA LA DISPOSICIÓN FINAL DE RESIDUOS SÓLIDOS EN PUERTO PLATA</t>
  </si>
  <si>
    <t>09-AMPLIACIÓN DEL PLANTEL EDUCATIVO PARA INICIAL JOSÉ ERNESTO ROSARIO POLANCO, MUNICIPIO SOSÚA, PROVINCIA PUERTO PLATA.</t>
  </si>
  <si>
    <t>15263-AMPLIACIÓN DEL PLANTEL EDUCATIVO PARA INICIAL JOSÉ ERNESTO ROSARIO POLANCO, MUNICIPIO SOSÚA, PROVINCIA PUERTO PLATA.</t>
  </si>
  <si>
    <t>10-AMPLIACIÓN DEL PLANTEL EDUCATIVO PARA INICIAL LUZ VARONA, MUNICIPIO VILLA ISABELA, PROVINCIA PUERTO PLATA.</t>
  </si>
  <si>
    <t>15264-AMPLIACIÓN DEL PLANTEL EDUCATIVO PARA INICIAL LUZ VARONA, MUNICIPIO VILLA ISABELA, PROVINCIA PUERTO PLATA.</t>
  </si>
  <si>
    <t>10-CONSTRUCCIÓN PUENTE METALICO SOBRE EL RIO JACUBA EN LA PROVINCIA PUERTO PLATA</t>
  </si>
  <si>
    <t>14300-CONSTRUCCIÓN PUENTE METALICO SOBRE EL RIO JACUBA EN 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</si>
  <si>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</si>
  <si>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</si>
  <si>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</si>
  <si>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</si>
  <si>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</si>
  <si>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</si>
  <si>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</si>
  <si>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</si>
  <si>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</si>
  <si>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</si>
  <si>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20-CONSTRUCCIÓN 4 ESTANCIAS INFANTILES EN LA PROVINCIA DE PUERTO PLATA</t>
  </si>
  <si>
    <t>13061-CONSTRUCCIÓN 4 ESTANCIAS INFANTILES EN LA PROVINCIA DE PUERTO PLATA</t>
  </si>
  <si>
    <t>20-CONSTRUCCIÓN DE PLANTELES EDUCATIVOS EN LA PROVINCIA PUERTO PLATA (FASE 3)</t>
  </si>
  <si>
    <t>13576-CONSTRUCCIÓN DE PLANTELES EDUCATIVOS EN LA PROVINCIA PUERTO PLATA (FASE 3)</t>
  </si>
  <si>
    <t>26-CONSTRUCCIÓN CASA DE LOS PERIODISTAS, PUERTO PLATA.</t>
  </si>
  <si>
    <t>13962-CONSTRUCCIÓN CASA DE LOS PERIODISTAS, PUERTO PLATA.</t>
  </si>
  <si>
    <t>27-AMPLIACIÓN DE PLANTELES EDUCATIVOS EN LA PROVINCIA DE PUERTO PLATA (FASE 2)</t>
  </si>
  <si>
    <t>13374-AMPLIACIÓN DE PLANTELES EDUCATIVOS EN LA PROVINCIA DE PUERTO PLATA (FASE 2)</t>
  </si>
  <si>
    <t>31-CONSTRUCCIÓN DE 18 PLANTELES ESCOLARES EN LA PROVINCIA PUERTO PLATA</t>
  </si>
  <si>
    <t>12544-CONSTRUCCIÓN DE 18 PLANTELES ESCOLARES EN LA PROVINCIA PUERTO PLATA</t>
  </si>
  <si>
    <t>36-AMPLIACIÓN DE PLANTELES DUCATIVOS EN LA PROVINCA PUERTO PLATA (FASE 3)</t>
  </si>
  <si>
    <t>13597-AMPLIACIÓN DE PLANTELES DUCATIVOS EN LA PROVINCA PUERTO PLATA (FASE 3)</t>
  </si>
  <si>
    <t>37-REHABILITACIÓN DE LA IGLESIA CATÓLICA DE YÁSICA, PUERTO PLATA</t>
  </si>
  <si>
    <t>13987-REHABILITACIÓN DE LA IGLESIA CATÓLICA DE YÁSICA, PUERTO PLATA</t>
  </si>
  <si>
    <t>41-CONSTRUCCIÓN DE 4 ESTANCIAS INFANTILES EN LA PROVINCIA DE PUERTO PLATA (FASE 2)</t>
  </si>
  <si>
    <t>13438-CONSTRUCCIÓN DE 4 ESTANCIAS INFANTILES EN LA PROVINCIA DE PUERTO PLATA (FASE 2)</t>
  </si>
  <si>
    <t>41-RECONSTRUCCIÓN DE LA INFRAESTRUCTURA VIAL URBANA DEL MUNICIPIO LOS HIDALGOS DE LA PROVINCIA PUERTO PLATA</t>
  </si>
  <si>
    <t>15030-RECONSTRUCCIÓN DE LA INFRAESTRUCTURA VIAL URBANA DEL MUNICIPIO LOS HIDALGOS DE LA PROVINCIA PUERTO PLATA</t>
  </si>
  <si>
    <t>46-RECONSTRUCCIÓN DE LA INFRAESTRUCTURA VIAL URBANA DEL MUNICIPIO VILLA ISABELA DE LA PROVINCIA PUERTO PLATA</t>
  </si>
  <si>
    <t>15035-RECONSTRUCCIÓN DE LA INFRAESTRUCTURA VIAL URBANA DEL MUNICIPIO VILLA ISABELA DE LA PROVINCIA PUERTO PLATA</t>
  </si>
  <si>
    <t>48-RECONSTRUCCIÓN DE LA INFRAESTRUCTURA VIAL URBANA DEL MUNICIPIO GUANANICO, PROVINCIA PUERTO PLATA</t>
  </si>
  <si>
    <t>15039-RECONSTRUCCIÓN DE LA INFRAESTRUCTURA VIAL URBANA DEL MUNICIPIO GUANANICO, PROVINCIA PUERTO PLATA</t>
  </si>
  <si>
    <t>50-CONSTRUCCIÓN DE PLANTELES EDUCATIVOS EN LA PROVINCIA DE PUERTO PLATA (FASE 2)</t>
  </si>
  <si>
    <t>13411-CONSTRUCCIÓN DE PLANTELES EDUCATIVOS EN LA PROVINCIA DE PUERTO PLATA (FASE 2)</t>
  </si>
  <si>
    <t>50-RECONSTRUCCIÓN DE LA INFRAESTRUCTURA VIAL URBANA DEL MUNICIPIO ALTAMIRA, PROVINCIA PUERTO PLATA</t>
  </si>
  <si>
    <t>15054-RECONSTRUCCIÓN DE LA INFRAESTRUCTURA VIAL URBANA DEL MUNICIPIO ALTAMIRA, PROVINCIA PUERTO PLATA</t>
  </si>
  <si>
    <t>63-AMPLIACIÓN Y REHABILITACION DE 15 PLANTELES ESCOLARES  EN LA PROVINCIA PUERTO PLATA</t>
  </si>
  <si>
    <t>12587-AMPLIACIÓN Y REHABILITACION DE 15 PLANTELES ESCOLARES  EN LA PROVINCIA PUERTO PLATA</t>
  </si>
  <si>
    <t>66-RECONSTRUCCIÓN DE INFRAESTRUCTURA VIAL URBANA DEL MUNICIPIO DE SAN FELIPE DE PUERTO PLATA, PROVINCIA PUERTO PLATA</t>
  </si>
  <si>
    <t>15070-RECONSTRUCCIÓN DE INFRAESTRUCTURA VIAL URBANA DEL MUNICIPIO DE SAN FELIPE DE PUERTO PLATA, PROVINCIA PUERTO PLATA</t>
  </si>
  <si>
    <t>69-CONSTRUCCIÓN DE 1 ESTANCIAS INFANTILES EN LA PROVINCIA DE PUERTO PLATA (FASE 3)</t>
  </si>
  <si>
    <t>13620-CONSTRUCCIÓN DE 1 ESTANCIAS INFANTILES EN LA PROVINCIA DE PUERTO PLATA (FASE 3)</t>
  </si>
  <si>
    <t>70-RECONSTRUCCIÓN CARRETERA ISABELA-EL ESTRECHO-BARRANCON, PROVINCIA PUERTO PLATA</t>
  </si>
  <si>
    <t>5603-RECONSTRUCCIÓN CARRETERA ISABELA-EL ESTRECHO-BARRANCON, PROVINCIA PUERTO PLATA</t>
  </si>
  <si>
    <t>79-CONSTRUCCIÓN DESTACAMENTOS POLICIALES EN DIFERENTES COMUNIDADES DE LA  PROVINCIA PUERTO PLATA</t>
  </si>
  <si>
    <t>14235-CONSTRUCCIÓN DESTACAMENTOS POLICIALES EN DIFERENTES COMUNIDADES DE LA  PROVINCIA PUERTO PLATA</t>
  </si>
  <si>
    <t>80-RESTAURACIÓN DE AREA ARQUEOLOGICA EN EL PARQUE ARQUEOLOGICO LA ISABELA HISTORICA,  MUNICIPIO DE LUPERÓN, PROVINCIA PUERTO PLATA</t>
  </si>
  <si>
    <t>14396-RESTAURACIÓN DE AREA ARQUEOLOGICA EN EL PARQUE ARQUEOLOGICO LA ISABELA HISTORICA,  MUNICIPIO DE LUPERÓN, PROVINCIA PUERTO PLATA</t>
  </si>
  <si>
    <t>81-RESTAURACIÓN ÁREA EXTERIOR DEL PARQUE ARQUEOLÓGICO LA ISABELA HISTÓRICA,  MUNICIPIO DE LUPERÓN, PROVINCIA PUERTO PLATA</t>
  </si>
  <si>
    <t>14397-RESTAURACIÓN ÁREA EXTERIOR DEL PARQUE ARQUEOLÓGICO LA ISABELA HISTÓRICA,  MUNICIPIO DE LUPERÓN, PROVINCIA PUERTO PLATA</t>
  </si>
  <si>
    <t>83-RESTAURACIÓN ÁREA DE RECREACIÓN HISTÓRICA (ALDEA INDÍGENA), PARQUE ARQUEOLÓGICO LA ISABELA HISTORICA, MUNICIPIO LUPERON, PUERTO PLATA</t>
  </si>
  <si>
    <t>14399-RESTAURACIÓN ÁREA DE RECREACIÓN HISTÓRICA (ALDEA INDÍGENA), PARQUE ARQUEOLÓGICO LA ISABELA HISTORICA, MUNICIPIO LUPERON, PUERTO PLATA</t>
  </si>
  <si>
    <t>85-REMODELACIÓN HOSPITALES DE LA PROVINCIA PUERTO PLATA</t>
  </si>
  <si>
    <t>13532-REMODELACIÓN HOSPITALES DE LA PROVINCIA PUERTO PLATA</t>
  </si>
  <si>
    <t>89-CONSTRUCCIÓN DE OFICINAS GUBERNAMENTALES Y PARQUEO PARA EL MANEJO MIGRATORIO EN BAHIA GARCIA, MUN. LUPERON, PROV. PUERTO PLATA</t>
  </si>
  <si>
    <t>14236-CONSTRUCCIÓN DE OFICINAS GUBERNAMENTALES Y PARQUEO PARA EL MANEJO MIGRATORIO EN BAHIA GARCIA, MUN. LUPERON, PROV. PUERTO PLATA</t>
  </si>
  <si>
    <t>94-RECONSTRUCCIÓN DE 26.3 KM DE VIAS EN BARRIOS Y ACCESOS DE PLAYA EN LA ISABELA, MUNICIPIO LUPERON PROV. PUERTO PLATA</t>
  </si>
  <si>
    <t>14203-RECONSTRUCCIÓN DE 26.3 KM DE VIAS EN BARRIOS Y ACCESOS DE PLAYA EN LA ISABELA, MUNICIPIO LUPERON PROV. PUERTO PLATA</t>
  </si>
  <si>
    <t>08-RECONSTRUCCIÓN DEL FRENTE COSTERO DE LA PLAYA SOSUA, MUNICIPIO SOSUA, PROVINCIA PUERTO PLATA</t>
  </si>
  <si>
    <t>15345-RECONSTRUCCIÓN DEL FRENTE COSTERO DE LA PLAYA SOSUA, MUNICIPIO SOSUA, PROVINCIA PUERTO PLATA</t>
  </si>
  <si>
    <t>82-RECONSTRUCCIÓN DE LA INFRAESTRUCTURA VIAL URBANA DEL MUNICIPIO IMBERT, PROVINCIA PUERTO PLATA</t>
  </si>
  <si>
    <t>15322-RECONSTRUCCIÓN DE LA INFRAESTRUCTURA VIAL URBANA DEL MUNICIPIO IMBERT, PROVINCIA PUERTO PLATA</t>
  </si>
  <si>
    <t>19-HERMANAS MIRABAL</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</si>
  <si>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</si>
  <si>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</si>
  <si>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</si>
  <si>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</si>
  <si>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</si>
  <si>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</si>
  <si>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</si>
  <si>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</si>
  <si>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</si>
  <si>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</si>
  <si>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09-CONSTRUCCIÓN DE 1 ESTANCIA INFANTIL EN LA PROVINCIA HERMANAS MIRABAL</t>
  </si>
  <si>
    <t>13051-CONSTRUCCIÓN DE 1 ESTANCIA INFANTIL EN LA PROVINCIA HERMANAS MIRABAL</t>
  </si>
  <si>
    <t>10-RECONSTRUCCIÓN DEL CAMINO VECINAL MONTELLANO-LOS LIRIOS-LOS ARACENA-LOS ABANICOS, SALCEDO , PROVINCIA HERMANAS MIRABAL</t>
  </si>
  <si>
    <t>15013-RECONSTRUCCIÓN DEL CAMINO VECINAL MONTELLANO-LOS LIRIOS-LOS ARACENA-LOS ABANICOS, SALCEDO , PROVINCIA HERMANAS MIRABAL</t>
  </si>
  <si>
    <t>11-CONSTRUCCIÓN DE PLANTELES EDUCATIVOS EN LA PROVINCIA HERMANAS MIRABAL (FASE 3)</t>
  </si>
  <si>
    <t>13558-CONSTRUCCIÓN DE PLANTELES EDUCATIVOS EN LA PROVINCIA HERMANAS MIRABAL (FASE 3)</t>
  </si>
  <si>
    <t>18-CONSTRUCCIÓN DE 11 PLANTELES ESCOLARES EN LA PROVINCIA HERMANAS MIRABAL</t>
  </si>
  <si>
    <t>12532-CONSTRUCCIÓN DE 11 PLANTELES ESCOLARES EN LA PROVINCIA HERMANAS MIRABAL</t>
  </si>
  <si>
    <t>30-CONSTRUCCIÓN DE 2 PUENTES EN LAS COMUNIDADES DE LA CAOBA Y JAYABO, MUNICIPIO SALCEDO, PROVINCIA HERMANAS MIRABAL</t>
  </si>
  <si>
    <t>14596-CONSTRUCCIÓN DE 2 PUENTES EN LAS COMUNIDADES DE LA CAOBA Y JAYABO, MUNICIPIO SALCEDO, PROVINCIA HERMANAS MIRABAL</t>
  </si>
  <si>
    <t>35-AMPLIACIÓN DE PLANTELES EDUCATIVOS EN LA PROVINCIA HERMANAS MIRABAL (FASE 3)</t>
  </si>
  <si>
    <t>13595-AMPLIACIÓN DE PLANTELES EDUCATIVOS EN LA PROVINCIA HERMANAS MIRABAL (FASE 3)</t>
  </si>
  <si>
    <t>40-CONSTRUCCIÓN DE PLANTELES EDUCATIVOS EN LA PROVINCIA DE HERMANAS MIRABAL (FASE 2)</t>
  </si>
  <si>
    <t>13401-CONSTRUCCIÓN DE PLANTELES EDUCATIVOS EN LA PROVINCIA DE HERMANAS MIRABAL (FASE 2)</t>
  </si>
  <si>
    <t>40-RECONSTRUCCIÓN DE LA INFRAESTRUCTURA VIAL URBANA DEL MUNICIPIO DE SALCEDO, PROVINCIA HERMANAS MIRABAL</t>
  </si>
  <si>
    <t>15029-RECONSTRUCCIÓN DE LA INFRAESTRUCTURA VIAL URBANA DEL MUNICIPIO DE SALCEDO, PROVINCIA HERMANAS MIRABAL</t>
  </si>
  <si>
    <t>53-CONSTRUCCIÓN  DE 1 ESTANCIA INFANTIL EN LA PROVINCIA HERMANAS MIRABAL (FASE 2)</t>
  </si>
  <si>
    <t>13456-CONSTRUCCIÓN  DE 1 ESTANCIA INFANTIL EN LA PROVINCIA HERMANAS MIRABAL (FASE 2)</t>
  </si>
  <si>
    <t>54-AMPLIACIÓN Y REHABILITACION DE 17 PLANTELES ESCOLARES EN LA PROVINCIA HERMANAS MIRABAL</t>
  </si>
  <si>
    <t>12574-AMPLIACIÓN Y REHABILITACION DE 17 PLANTELES ESCOLARES EN LA PROVINCIA HERMANAS MIRABAL</t>
  </si>
  <si>
    <t>85-RECONSTRUCCIÓN DE LA INFRAESTRUCTURA VIAL URBANA DEL MUNICIPIO TENARES, PROVINCIA HERMANAS MIRABAL</t>
  </si>
  <si>
    <t>15325-RECONSTRUCCIÓN DE LA INFRAESTRUCTURA VIAL URBANA DEL MUNICIPIO TENARES, PROVINCIA HERMANAS MIRABAL</t>
  </si>
  <si>
    <t>20-SAMANA</t>
  </si>
  <si>
    <t>03-CONSTRUCCIÓN DE MUELLE PESQUERO EN EL MUNICIPIO DE SANCHEZ, PROVINCIA SAMANA</t>
  </si>
  <si>
    <t>14775-CONSTRUCCIÓN DE MUELLE PESQUERO EN EL MUNICIPIO DE SANCHEZ, PROVINCIA SAMANA</t>
  </si>
  <si>
    <t>05-CONSTRUCCIÓN DE INFRAESTRUCTURAS PARA LA DISPOSICIÓN FINAL DE RESIDUOS SÓLIDOS EN SAMANÁ, PROVINCIA SAMANÁ</t>
  </si>
  <si>
    <t>14617-CONSTRUCCIÓN DE INFRAESTRUCTURAS PARA LA DISPOSICIÓN FINAL DE RESIDUOS SÓLIDOS EN SAMANÁ, PROVINCIA SAMANÁ</t>
  </si>
  <si>
    <t>05-CONSTRUCCIÓN DE MUELLE PESQUERO EN EL MUNICIPIO SANTA BÁRBARA PROVINCIA SAMANA</t>
  </si>
  <si>
    <t>14777-CONSTRUCCIÓN DE MUELLE PESQUERO EN EL MUNICIPIO SANTA BÁRBARA PROVINCIA SAMANA</t>
  </si>
  <si>
    <t>06-CONSTRUCCIÓN DE INFRAESTRUCTURA PARA LA DISPOSICIÓN FINAL DE RESIDUOS SÓLIDOS EN LAS TERRENAS, PROVINCIA SAMANA</t>
  </si>
  <si>
    <t>14620-CONSTRUCCIÓN DE INFRAESTRUCTURA PARA LA DISPOSICIÓN FINAL DE RESIDUOS SÓLIDOS EN LAS TERRENAS, PROVINCIA SAMANA</t>
  </si>
  <si>
    <t>06-CONSTRUCCIÓN DE MUELLE PESQUERO CAÑO DE YUTI, PROVINCIA MONTE CRISTI</t>
  </si>
  <si>
    <t>14778-CONSTRUCCIÓN DE MUELLE PESQUERO CAÑO DE YUTI, PROVINCIA MONTE CRISTI</t>
  </si>
  <si>
    <t>09-CONSTRUCCIÓN HOSPITAL LAS TERRENAS, PROVINCIA SAMANÁ</t>
  </si>
  <si>
    <t>13642-CONSTRUCCIÓN HOSPITAL LAS TERRENAS, PROVINCIA SAMANÁ</t>
  </si>
  <si>
    <t>13-RECONSTRUCCIÓN ENTRADA DE ACCESO A LA PROVINCIA SAMANÁ</t>
  </si>
  <si>
    <t>13946-RECONSTRUCCIÓN ENTRADA DE ACCESO A LA PROVINCIA SAMANÁ</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</si>
  <si>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</si>
  <si>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</si>
  <si>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</si>
  <si>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</si>
  <si>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</si>
  <si>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</si>
  <si>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</si>
  <si>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</si>
  <si>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21-AMPLIACIÓN DEL PLANTEL EDUCATIVO PARA INICIAL PROF. ALTAGRACIA MEDINA DE BRITO, MUNICIPIO SAMANÁ, PROVINCIA SAMANÁ.</t>
  </si>
  <si>
    <t>15295-AMPLIACIÓN DEL PLANTEL EDUCATIVO PARA INICIAL PROF. ALTAGRACIA MEDINA DE BRITO, MUNICIPIO SAMANÁ, PROVINCIA SAMANÁ.</t>
  </si>
  <si>
    <t>21-CONSTRUCCIÓN DE 1 ESTANCIA INFANTIL EN LA PROVINCIA SAMANA</t>
  </si>
  <si>
    <t>13062-CONSTRUCCIÓN DE 1 ESTANCIA INFANTIL EN LA PROVINCIA SAMANA</t>
  </si>
  <si>
    <t>21-CONSTRUCCIÓN DE PLANTELES EDUCATIVOS EN LA PROVINCIA SAMANÁ (FASE 3)</t>
  </si>
  <si>
    <t>13551-CONSTRUCCIÓN DE PLANTELES EDUCATIVOS EN LA PROVINCIA SAMANÁ (FASE 3)</t>
  </si>
  <si>
    <t>32-CONSTRUCCIÓN DE 12 PLANTELES ESCOLARES EN LA PROVINCIA SAMANA</t>
  </si>
  <si>
    <t>12556-CONSTRUCCIÓN DE 12 PLANTELES ESCOLARES EN LA PROVINCIA SAMANA</t>
  </si>
  <si>
    <t>51-CONSTRUCCIÓN DE PLANTELES EDUCATIVOS EN LA PROVINCIA DE SAMANÁ (FASE 2)</t>
  </si>
  <si>
    <t>13412-CONSTRUCCIÓN DE PLANTELES EDUCATIVOS EN LA PROVINCIA DE SAMANÁ (FASE 2)</t>
  </si>
  <si>
    <t>59-CONSTRUCCIÓN  DE 2 ESTANCIA INFANTIL EN LA PROVINCIA SAMANA (FASE 2)</t>
  </si>
  <si>
    <t>13462-CONSTRUCCIÓN  DE 2 ESTANCIA INFANTIL EN LA PROVINCIA SAMANA (FASE 2)</t>
  </si>
  <si>
    <t>64-AMPLIACIÓN Y REHABILITACION DE 11 PLANTELES ESCOLARES E EN LA PROVINCIA SAMANA</t>
  </si>
  <si>
    <t>12588-AMPLIACIÓN Y REHABILITACION DE 11 PLANTELES ESCOLARES E EN LA PROVINCIA SAMANA</t>
  </si>
  <si>
    <t>01-RECONSTRUCCIÓN DEL MALECÓN DEL MUNICIPIO DE SANTA BARBARA DE SAMANÁ, PROVINCIA  SAMANÁ</t>
  </si>
  <si>
    <t>15083-RECONSTRUCCIÓN DEL MALECÓN DEL MUNICIPIO DE SANTA BARBARA DE SAMANÁ, PROVINCIA  SAMANÁ</t>
  </si>
  <si>
    <t>05-RECONSTRUCCIÓN DE PLAZA DE VENDEDORES EN EL PUEBLO LOS PESCADORES, MUNICIPIO LAS TERRENAS, PROVINCIA SAMANA</t>
  </si>
  <si>
    <t>15131-RECONSTRUCCIÓN DE PLAZA DE VENDEDORES EN EL PUEBLO LOS PESCADORES, MUNICIPIO LAS TERRENAS, PROVINCIA SAMANA</t>
  </si>
  <si>
    <t>06-CONSTRUCCIÓN VÍA DE ACCESO A LA PLAYA ESTILLERO, D. M. EL LIMÓN, PROVINCIA SAMANÁ</t>
  </si>
  <si>
    <t>15243-CONSTRUCCIÓN VÍA DE ACCESO A LA PLAYA ESTILLERO, D. M. EL LIMÓN, PROVINCIA SAMANÁ</t>
  </si>
  <si>
    <t>09-REPARACIÓN DEL ALUMBRADO PÚBLICO EN EL MALECÓN DEL MUNICIPIO DE SANTA BÁRBARA, PROVINCIA SAMANÁ</t>
  </si>
  <si>
    <t>15346-REPARACIÓN DEL ALUMBRADO PÚBLICO EN EL MALECÓN DEL MUNICIPIO DE SANTA BÁRBARA, PROVINCIA SAMANÁ</t>
  </si>
  <si>
    <t>01-RECONSTRUCCIÓN DE LA INFRAESTRUCTURA VIAL URBANA DEL MUNICIPIO SANTA BÁRBARA DE SAMANÁ, PROVINCIA SAMANÁ</t>
  </si>
  <si>
    <t>15340-RECONSTRUCCIÓN DE LA INFRAESTRUCTURA VIAL URBANA DEL MUNICIPIO SANTA BÁRBARA DE SAMANÁ, PROVINCIA SAMANÁ</t>
  </si>
  <si>
    <t>02-REHABILITACIÓN EDIFICIOS DE VIVIENDAS LOS NOVA, SAN CRISTÓBAL   PROVINCIA SAN CRISTÓBAL</t>
  </si>
  <si>
    <t>14731-REHABILITACIÓN EDIFICIOS DE VIVIENDAS LOS NOVA, SAN CRISTÓBAL   PROVINCIA SAN CRISTÓBAL</t>
  </si>
  <si>
    <t>03-REMODELACIÓN POLIDEPORTIVO DE HAINA, MUNICIPIO BAJOS DE HAINA, PROVINCIA SAN CRISTOBAL</t>
  </si>
  <si>
    <t>14730-REMODELACIÓN POLIDEPORTIVO DE HAINA, MUNICIPIO BAJOS DE HAINA, PROVINCIA SAN CRISTOBAL</t>
  </si>
  <si>
    <t>04-CONSTRUCCIÓN DE 250 VIVIENDAS EN LA PROVINCIA SAN CRISTOBAL</t>
  </si>
  <si>
    <t>13890-CONSTRUCCIÓN DE 250 VIVIENDAS EN LA PROVINCIA SAN CRISTOBAL</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</si>
  <si>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</si>
  <si>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</si>
  <si>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08-CONSTRUCCIÓN DE INFRAESTRUCTURA PARA LA DISPOSICIÓN FINAL DE RESIDUOS SÓLIDOS EN HAINA, PROVINCIA SAN CRISTOBAL</t>
  </si>
  <si>
    <t>14626-CONSTRUCCIÓN DE INFRAESTRUCTURA PARA LA DISPOSICIÓN FINAL DE RESIDUOS SÓLIDOS EN HAINA, PROVINCIA SAN CRISTOBAL</t>
  </si>
  <si>
    <t>09-CONSTRUCCIÓN PUENTE CAMBITA, PROVINCIA SAN CRISTOBAL</t>
  </si>
  <si>
    <t>14296-CONSTRUCCIÓN PUENTE CAMBITA, PROVINCIA SAN CRISTOBAL</t>
  </si>
  <si>
    <t>11-CONSTRUCCIÓN Y EQUIPAMIENTO CIUDAD SANITARIA SAN CRISTÓBAL</t>
  </si>
  <si>
    <t>14692-CONSTRUCCIÓN Y EQUIPAMIENTO CIUDAD SANITARIA SAN CRISTÓBAL</t>
  </si>
  <si>
    <t>12-REHABILITACIÓN EDIFICIOS DE VIVIENDAS LOS NOVA, SAN CRISTÓBAL   PROVINCIA SAN CRISTÓBAL</t>
  </si>
  <si>
    <t>17-CONSTRUCCIÓN DE 5 ESTANCIAS INFANTILES EN LA PROVINCIA DE SAN CRISTOBAL</t>
  </si>
  <si>
    <t>13058-CONSTRUCCIÓN DE 5 ESTANCIAS INFANTILES EN LA PROVINCIA DE SAN CRISTOBAL</t>
  </si>
  <si>
    <t>22-CONSTRUCCIÓN DE PLANTELES EDUCATIVOS EN LA PROVINCIA SAN CRISTÓBAL (FASE 3)</t>
  </si>
  <si>
    <t>13554-CONSTRUCCIÓN DE PLANTELES EDUCATIVOS EN LA PROVINCIA SAN CRISTÓBAL (FASE 3)</t>
  </si>
  <si>
    <t>27-CONSTRUCCIÓN CENTRO COMUNAL BARRIO PUERTO RICO, MUNICIPIO SAN CRISTÓBAL, PROVINCIA SAN CRISTOBAL</t>
  </si>
  <si>
    <t>14972-CONSTRUCCIÓN CENTRO COMUNAL BARRIO PUERTO RICO, MUNICIPIO SAN CRISTÓBAL, PROVINCIA SAN CRISTOBAL</t>
  </si>
  <si>
    <t>28-CONSTRUCCIÓN CENTRO COMUNAL CRUCE 6 DE NOVIEMBRE - CARRETERA CAMBITA, MUNICIPIO SAN CRISTOBAL, PROVINCIA SAN CRISTOBAL</t>
  </si>
  <si>
    <t>14973-CONSTRUCCIÓN CENTRO COMUNAL CRUCE 6 DE NOVIEMBRE - CARRETERA CAMBITA, MUNICIPIO SAN CRISTOBAL, PROVINCIA SAN CRISTOBAL</t>
  </si>
  <si>
    <t>29-AMPLIACIÓN DE PLANTELES EDUCATIVOS EN LA PROVINCIA DE SAN CRISTÓBAL (FASE 2)</t>
  </si>
  <si>
    <t>13376-AMPLIACIÓN DE PLANTELES EDUCATIVOS EN LA PROVINCIA DE SAN CRISTÓBAL (FASE 2)</t>
  </si>
  <si>
    <t>29-CONSTRUCCIÓN CENTRO COMUNAL SECTOR V CENTENARIO, MUNICIPIO VILLA ALTAGRACIA, PROVINCIA SAN CRISTOBAL</t>
  </si>
  <si>
    <t>14974-CONSTRUCCIÓN CENTRO COMUNAL SECTOR V CENTENARIO, MUNICIPIO VILLA ALTAGRACIA, PROVINCIA SAN CRISTOBAL</t>
  </si>
  <si>
    <t>30-CONSTRUCCIÓN CENTRO COMUNAL SECTOR NAJAYO ARRIBA, MUNICIPIO SAN CRISTOBAL, PROVINCIA SAN CRISTOBAL</t>
  </si>
  <si>
    <t>14975-CONSTRUCCIÓN CENTRO COMUNAL SECTOR NAJAYO ARRIBA, MUNICIPIO SAN CRISTOBAL, PROVINCIA SAN CRISTOBAL</t>
  </si>
  <si>
    <t>31-CONSTRUCCIÓN CENTRO COMUNAL BARRIO NUEVO, MUNICIPIO YAGUATE, PROVINCIA SAN CRISTOBAL</t>
  </si>
  <si>
    <t>14976-CONSTRUCCIÓN CENTRO COMUNAL BARRIO NUEVO, MUNICIPIO YAGUATE, PROVINCIA SAN CRISTOBAL</t>
  </si>
  <si>
    <t>32-CONSTRUCCIÓN CENTRO COMUNAL SECTOR KILOMETRO 59, MUNICIPIO VILLA ALTAGRACIA, PROVINCIA SAN CRISTOBAL</t>
  </si>
  <si>
    <t>14977-CONSTRUCCIÓN CENTRO COMUNAL SECTOR KILOMETRO 59, MUNICIPIO VILLA ALTAGRACIA, PROVINCIA SAN CRISTOBAL</t>
  </si>
  <si>
    <t>33-CONSTRUCCIÓN CENTRO COMUNAL SECTOR PAJARITO, MUNICIPIO YAGUATE, PROVINCIA SAN CRISTOBAL</t>
  </si>
  <si>
    <t>14978-CONSTRUCCIÓN CENTRO COMUNAL SECTOR PAJARITO, MUNICIPIO YAGUATE, PROVINCIA SAN CRISTOBAL</t>
  </si>
  <si>
    <t>33-CONSTRUCCIÓN DE 43 PLANTELES ESCOLARES EN LA PROVINCIA SAN CRISTOBAL</t>
  </si>
  <si>
    <t>12547-CONSTRUCCIÓN DE 43 PLANTELES ESCOLARES EN LA PROVINCIA SAN CRISTOBAL</t>
  </si>
  <si>
    <t>34-CONSTRUCCIÓN CENTRO COMUNAL BARRIO DUARTE, MUNICIPIO VILLA  ALTAGRACIA, PROVINCIA SAN CRISTOBAL</t>
  </si>
  <si>
    <t>14979-CONSTRUCCIÓN CENTRO COMUNAL BARRIO DUARTE, MUNICIPIO VILLA  ALTAGRACIA, PROVINCIA SAN CRISTOBAL</t>
  </si>
  <si>
    <t>37-CONSTRUCCIÓN  DE 5 ESTANCIAS INFANTILES EN LA PROVINCIA DE SAN CRISTOBAL (FASE 2)</t>
  </si>
  <si>
    <t>13428-CONSTRUCCIÓN  DE 5 ESTANCIAS INFANTILES EN LA PROVINCIA DE SAN CRISTOBAL (FASE 2)</t>
  </si>
  <si>
    <t>49-RECONSTRUCCIÓN DE LA INFRAESTRUCTURA VIAL URBANA DEL MUNICIPIO DE SAN CRISTÓBAL, PROVINCIA SAN CRISTÓBAL</t>
  </si>
  <si>
    <t>15053-RECONSTRUCCIÓN DE LA INFRAESTRUCTURA VIAL URBANA DEL MUNICIPIO DE SAN CRISTÓBAL, PROVINCIA SAN CRISTÓBAL</t>
  </si>
  <si>
    <t>52-CONSTRUCCIÓN DE PLANTELES EDUCATIVOS EN LA PROVINCIA DE SAN CRISTÓBAL (FASE 2)</t>
  </si>
  <si>
    <t>13413-CONSTRUCCIÓN DE PLANTELES EDUCATIVOS EN LA PROVINCIA DE SAN CRISTÓBAL (FASE 2)</t>
  </si>
  <si>
    <t>66-AMPLIACIÓN Y REHABILITACION DE 14 PLANTELES ESCOLARES  EN LA PROVINCIA SAN CRISTOBAL</t>
  </si>
  <si>
    <t>12589-AMPLIACIÓN Y REHABILITACION DE 14 PLANTELES ESCOLARES  EN LA PROVINCIA SAN CRISTOBAL</t>
  </si>
  <si>
    <t>76-CONSTRUCCIÓN DE 1 ESTANCIAS INFANTILES EN LA PROVINCIA DE SAN CRISTÓBAL (FASE 3)</t>
  </si>
  <si>
    <t>13612-CONSTRUCCIÓN DE 1 ESTANCIAS INFANTILES EN LA PROVINCIA DE SAN CRISTÓBAL (FASE 3)</t>
  </si>
  <si>
    <t>84-AMPLIACIÓN DEL PLANTEL EDUCATIVO INSTITUTO POLITÉCNICO LOYOLA, EN LA PROVINCIA SAN CRISTÓBAL</t>
  </si>
  <si>
    <t>13706-AMPLIACIÓN DEL PLANTEL EDUCATIVO INSTITUTO POLITÉCNICO LOYOLA, EN LA PROVINCIA SAN CRISTÓBAL</t>
  </si>
  <si>
    <t>85-AMPLIACIÓN DEL INSTITUTO PREPARATORIO DE MENORES SC "REFOR", PROVINCIA DE SAN CRISTÓBAL.</t>
  </si>
  <si>
    <t>13707-AMPLIACIÓN DEL INSTITUTO PREPARATORIO DE MENORES SC "REFOR", PROVINCIA DE SAN CRISTÓBAL.</t>
  </si>
  <si>
    <t>88-REMODELACIÓN CANCHA DE BALONCESTO LOS BUITRES, PROVINCIA SAN CRISTOBAL</t>
  </si>
  <si>
    <t>14673-REMODELACIÓN CANCHA DE BALONCESTO LOS BUITRES, PROVINCIA SAN CRISTOBAL</t>
  </si>
  <si>
    <t>89-REMODELACIÓN CANCHA DE BALONCESTO EN LA COMUNIDAD ITABO, MUNICIPIO BAJOS DE HAINA, PROVINCIA SAN CRISTOBAL</t>
  </si>
  <si>
    <t>14675-REMODELACIÓN CANCHA DE BALONCESTO EN LA COMUNIDAD ITABO, MUNICIPIO BAJOS DE HAINA, PROVINCIA SAN CRISTOBAL</t>
  </si>
  <si>
    <t>90-REMODELACIÓN CAMPO DE BEISBOL EN LA COMUNIDAD SAINAGUA, PROVINCIA SAN CRISTOBAL</t>
  </si>
  <si>
    <t>14676-REMODELACIÓN CAMPO DE BEISBOL EN LA COMUNIDAD SAINAGUA, PROVINCIA SAN CRISTOBAL</t>
  </si>
  <si>
    <t>91-REMODELACIÓN CANCHA DE BALONCESTO EN LA COMUNIDAD DE HATILLO PROVINCIA SAN CRISTOBAL</t>
  </si>
  <si>
    <t>14677-REMODELACIÓN CANCHA DE BALONCESTO EN LA COMUNIDAD DE HATILLO PROVINCIA SAN CRISTOBAL</t>
  </si>
  <si>
    <t>76-RECONSTRUCCIÓN DE LA INFRAESTRUCTURA VIAL URBANA DEL MUNICIPIO CAMBITA GARABITOS, PROVINCIA SAN CRISTÓBAL.</t>
  </si>
  <si>
    <t>15316-RECONSTRUCCIÓN DE LA INFRAESTRUCTURA VIAL URBANA DEL MUNICIPIO CAMBITA GARABITOS, PROVINCIA SAN CRISTÓBAL.</t>
  </si>
  <si>
    <t>03-AMPLIACIÓN DEL PLANTEL EDUCATIVO PARA INICIAL FRANCISCO DEL ROSARIO SÁNCHEZ, MUNICIPIO SAN JUAN, PROVINCIA SAN JUAN.</t>
  </si>
  <si>
    <t>15151-AMPLIACIÓN DEL PLANTEL EDUCATIVO PARA INICIAL FRANCISCO DEL ROSARIO SÁNCHEZ, MUNICIPIO SAN JUAN, PROVINCIA SAN JUAN.</t>
  </si>
  <si>
    <t>04-AMPLIACIÓN DEL PLANTEL EDUCATIVO PARA INICIAL MERCEDES CONSUELO MATOS EN LA PROVINCIA SAN JUAN.</t>
  </si>
  <si>
    <t>15152-AMPLIACIÓN DEL PLANTEL EDUCATIVO PARA INICIAL MERCEDES CONSUELO MATOS EN LA PROVINCIA SAN JUAN.</t>
  </si>
  <si>
    <t>04-CONSTRUCCIÓN CENTRO COMUNAL EL GUAYABO, MUNICIPIO VALLEJUELO, PROVINCIA SAN JUAN</t>
  </si>
  <si>
    <t>14785-CONSTRUCCIÓN CENTRO COMUNAL EL GUAYABO, MUNICIPIO VALLEJUELO, PROVINCIA SAN JUAN</t>
  </si>
  <si>
    <t>05-AMPLIACIÓN DEL PLANTEL EDUCATIVO PARA INICIAL SECTOR SURESTE, MUNICIPIO SAN JUAN, PROVINCIA SAN JUAN.</t>
  </si>
  <si>
    <t>15153-AMPLIACIÓN DEL PLANTEL EDUCATIVO PARA INICIAL SECTOR SURESTE, MUNICIPIO SAN JUAN, PROVINCIA SAN JUAN.</t>
  </si>
  <si>
    <t>05-CONSTRUCCIÓN CENTRO COMUNAL DISTRITO MUNICIPAL LAS ZANJAS, MUNICIPIO SAN JUAN DE LA MAGUANA, PROVINCIA SAN JUAN</t>
  </si>
  <si>
    <t>14786-CONSTRUCCIÓN CENTRO COMUNAL DISTRITO MUNICIPAL LAS ZANJAS, MUNICIPIO SAN JUAN DE LA MAGUANA, PROVINCIA SAN JUAN</t>
  </si>
  <si>
    <t>06-AMPLIACIÓN DEL PLANTEL EDUCATIVO PARA INICIAL ADRIANA MARÍA GUILLU VIUDA SUAZO, MUNICIPIO SAN JUAN, PROVINCIA SAN JUAN.</t>
  </si>
  <si>
    <t>15154-AMPLIACIÓN DEL PLANTEL EDUCATIVO PARA INICIAL ADRIANA MARÍA GUILLU VIUDA SUAZO, MUNICIPIO SAN JUAN, PROVINCIA SAN JUAN.</t>
  </si>
  <si>
    <t>06-CONSTRUCCIÓN CENTRO COMUNAL DISTRITO MUNICIPAL EL ROSARIO, MUNICIPIO SAN JUAN DE LA MAGUANA, PROVINCIA SAN JUAN</t>
  </si>
  <si>
    <t>14787-CONSTRUCCIÓN CENTRO COMUNAL DISTRITO MUNICIPAL EL ROSARIO, MUNICIPIO SAN JUAN DE LA MAGUANA, PROVINCIA SAN JUAN</t>
  </si>
  <si>
    <t>07-AMPLIACIÓN DEL PLANTEL EDUCATIVO PARA INICIAL HIGÜERITO, MUNICIPIO SAN JUAN, PROVINCIA SAN JUAN.</t>
  </si>
  <si>
    <t>15155-AMPLIACIÓN DEL PLANTEL EDUCATIVO PARA INICIAL HIGÜERITO, MUNICIPIO SAN JUAN, PROVINCIA SAN JUAN.</t>
  </si>
  <si>
    <t>07-CONSTRUCCIÓN CENTRO COMUNAL LOS TRANSFORMADORES, MUNICIPIO SAN JUAN DE LA MAGUANA, PROVINCIA SAN JUAN</t>
  </si>
  <si>
    <t>14788-CONSTRUCCIÓN CENTRO COMUNAL LOS TRANSFORMADORES, MUNICIPIO SAN JUAN DE LA MAGUANA, PROVINCIA SAN JUAN</t>
  </si>
  <si>
    <t>07-CONSTRUCCIÓN DE 48 VIVIENDAS EN EL MUNICIPIO LAS MATAS DE FARFAN, PROVINCIA SAN JUAN</t>
  </si>
  <si>
    <t>14996-CONSTRUCCIÓN DE 48 VIVIENDAS EN EL MUNICIPIO LAS MATAS DE FARFAN, PROVINCIA SAN JUAN</t>
  </si>
  <si>
    <t>08-AMPLIACIÓN DEL PLANTEL EDUCATIVO PARA INICIAL LEONIDAS DEL CARMEN SÁNCHEZ, MUNICIPIO JUAN DE HERRERA, PROVINCIA SAN JUAN.</t>
  </si>
  <si>
    <t>15156-AMPLIACIÓN DEL PLANTEL EDUCATIVO PARA INICIAL LEONIDAS DEL CARMEN SÁNCHEZ, MUNICIPIO JUAN DE HERRERA, PROVINCIA SAN JUAN.</t>
  </si>
  <si>
    <t>08-REHABILITACIÓN CENTRO COMUNAL LOS MONTONES, MUNICIPIO JUAN DE HERRERA, PROVINCIA SAN JUAN</t>
  </si>
  <si>
    <t>14789-REHABILITACIÓN CENTRO COMUNAL LOS MONTONES,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</si>
  <si>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</si>
  <si>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</si>
  <si>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11-CONSTRUCCIÓN DE 600 APARTAMENTOS EN LA MESOPOTAMIA, PROVINCIA SAN JUAN</t>
  </si>
  <si>
    <t>13643-CONSTRUCCIÓN DE 600 APARTAMENTOS EN LA MESOPOTAMIA, PROVINCIA SAN JUAN</t>
  </si>
  <si>
    <t>16-CONSTRUCCIÓN DE 5 ESTANCIAS INFANTILES EN LA PROVINCIA SAN JUAN</t>
  </si>
  <si>
    <t>13057-CONSTRUCCIÓN DE 5 ESTANCIAS INFANTILES EN LA PROVINCIA SAN JUAN</t>
  </si>
  <si>
    <t>23-CONSTRUCCIÓN DE DESTACAMENTOS POLICIALES EN LA PROVINCIA SAN JUAN</t>
  </si>
  <si>
    <t>14500-CONSTRUCCIÓN DE DESTACAMENTOS POLICIALES EN LA PROVINCIA SAN JUAN</t>
  </si>
  <si>
    <t>33-CONSTRUCCIÓN DE FUNERARIAS EN COMUNIDADES DE LA PROVINCIA SAN JUAN</t>
  </si>
  <si>
    <t>14611-CONSTRUCCIÓN DE FUNERARIAS EN COMUNIDADES DE LA PROVINCIA SAN JUAN</t>
  </si>
  <si>
    <t>34-CONSTRUCCIÓN DE 18 PLANTELES ESCOLARES EN LA PROVINCIA SAN JUAN</t>
  </si>
  <si>
    <t>12550-CONSTRUCCIÓN DE 18 PLANTELES ESCOLARES EN LA PROVINCIA SAN JUAN</t>
  </si>
  <si>
    <t>34-CONSTRUCCIÓN DE PANADERIA EN EL SECTOR DE VILLA CARMEN, MUNICIPIO LAS MATAS DE FARFAN, PROVINCIA SAN JUAN</t>
  </si>
  <si>
    <t>14612-CONSTRUCCIÓN DE PANADERIA EN EL SECTOR DE VILLA CARMEN, MUNICIPIO LAS MATAS DE FARFAN, PROVINCIA SAN JUAN</t>
  </si>
  <si>
    <t>36-CONSTRUCCIÓN CONSTRUCCIÓN DE 2 ESTANCIAS INFANTILES EN LA PROVINCIA SAN JUAN (FASE 2)</t>
  </si>
  <si>
    <t>13427-CONSTRUCCIÓN CONSTRUCCIÓN DE 2 ESTANCIAS INFANTILES EN LA PROVINCIA SAN JUAN (FASE 2)</t>
  </si>
  <si>
    <t>37-CONSTRUCCIÓN DEL MERCADO MUNICIPAL LAS MATAS DE FARFÁN, PROVINCIA SAN JUAN</t>
  </si>
  <si>
    <t>14622-CONSTRUCCIÓN DEL MERCADO MUNICIPAL LAS MATAS DE FARFÁN, PROVINCIA SAN JUAN</t>
  </si>
  <si>
    <t>54-CONSTRUCCIÓN DE PLANTELES EDUCATIVOS EN LA PROVINCIA DE SAN JUAN (FASE 2)</t>
  </si>
  <si>
    <t>13415-CONSTRUCCIÓN DE PLANTELES EDUCATIVOS EN LA PROVINCIA DE SAN JUAN (FASE 2)</t>
  </si>
  <si>
    <t>54-RECONSTRUCCIÓN DE LA INFRAESTRUCTURA VIAL URBANA DE SAN JUAN DE LA MAGUANA, PROVINCIA SAN JUAN</t>
  </si>
  <si>
    <t>15058-RECONSTRUCCIÓN DE LA INFRAESTRUCTURA VIAL URBANA DE SAN JUAN DE LA MAGUANA, PROVINCIA SAN JUAN</t>
  </si>
  <si>
    <t>56-CONSTRUCCIÓN DE PLANTELES EDUCATIVOS EN LA PROVINCIA SAN JUAN (FASE 3)</t>
  </si>
  <si>
    <t>13583-CONSTRUCCIÓN DE PLANTELES EDUCATIVOS EN LA PROVINCIA SAN JUAN (FASE 3)</t>
  </si>
  <si>
    <t>68-AMPLIACIÓN Y REHABILITACION DE 16 PLANTELES ESCOLARES EN LA PROVINCIA SAN JUAN</t>
  </si>
  <si>
    <t>12591-AMPLIACIÓN Y REHABILITACION DE 16 PLANTELES ESCOLARES EN LA PROVINCIA SAN JUAN</t>
  </si>
  <si>
    <t>95-CONSTRUCCIÓN CANCHA DE BALONCESTO EN EL BARRIO QUIJA QUIETA, MUNICIPIO SAN JUAN DE LA MAGUANA, PROVINCIA SAN JUAN</t>
  </si>
  <si>
    <t>14694-CONSTRUCCIÓN CANCHA DE BALONCESTO EN EL BARRIO QUIJA QUIETA, MUNICIPIO SAN JUAN DE LA MAGUANA, PROVINCIA SAN JUAN</t>
  </si>
  <si>
    <t>96-CONSTRUCCIÓN CANCHA DE BALONCESTO EN EL MUNICIPIO EL CERCADO, PROVINCIA SAN JUAN</t>
  </si>
  <si>
    <t>14695-CONSTRUCCIÓN CANCHA DE BALONCESTO EN EL MUNICIPIO EL CERCADO, PROVINCIA SAN JUAN</t>
  </si>
  <si>
    <t>97-CONSTRUCCIÓN CANCHA DE BALONCESTO EN EL DISTRITO MUNICIPAL GUANITO, MUNICIPIO SAN JUAN DE LA MAGUANA, PROVINCIA SAN JUAN</t>
  </si>
  <si>
    <t>14698-CONSTRUCCIÓN CANCHA DE BALONCESTO EN EL DISTRITO MUNICIPAL GUANITO, MUNICIPIO SAN JUAN DE LA MAGUANA, PROVINCIA SAN JUAN</t>
  </si>
  <si>
    <t>98-CONSTRUCCIÓN CAMPO DE BEISBOL EN EL DISTRITO MUNICIPAL BATISTA, MUNICIPIO EL CERCADO, PROVINCIA SAN JUAN</t>
  </si>
  <si>
    <t>14699-CONSTRUCCIÓN CAMPO DE BEISBOL EN EL DISTRITO MUNICIPAL BATISTA, MUNICIPIO EL CERCADO, PROVINCIA SAN JUAN</t>
  </si>
  <si>
    <t>71-RECONSTRUCCIÓN DE LA INFRAESTRUCTURA VIAL URBANA DEL MUNICIPIO BOHECHIO, PROVINCIA SAN JUAN</t>
  </si>
  <si>
    <t>15311-RECONSTRUCCIÓN DE LA INFRAESTRUCTURA VIAL URBANA DEL MUNICIPIO BOHECHIO, PROVINCIA SAN JUAN</t>
  </si>
  <si>
    <t>23-SAN PEDRO DE MACORIS</t>
  </si>
  <si>
    <t>06-CONSTRUCCIÓN DE 250 VIVIENDAS EN LA PROVINCIA SAN PEDRO DE MACORÍS</t>
  </si>
  <si>
    <t>13892-CONSTRUCCIÓN DE 250 VIVIENDAS EN LA PROVINCIA SAN PEDRO DE MACORÍS</t>
  </si>
  <si>
    <t>10-REHABILITACIÓN DEL PARQUE Y CONSTRUCCIÓN PLAZOLETA EL FARO, MUNICIPIO SAN PEDRO DE MACORÍS, PROVINCIA SAN PEDRO DE MACORIS</t>
  </si>
  <si>
    <t>14527-REHABILITACIÓN DEL PARQUE Y CONSTRUCCIÓN PLAZOLETA EL FARO, MUNICIPIO SAN PEDRO DE MACORÍS, PROVINCIA SAN PEDRO DE MACORIS</t>
  </si>
  <si>
    <t>12-AMPLIACIÓN DE PLANTELES EDUCATIVOS EN LA PROVINCIA DE SAN PEDRO DE MACORÍS (FASE 2)</t>
  </si>
  <si>
    <t>13359-AMPLIACIÓN DE PLANTELES EDUCATIVOS EN LA PROVINCIA DE SAN PEDRO DE MACORÍS (FASE 2)</t>
  </si>
  <si>
    <t>23-CONSTRUCCIÓN DE 4 ESTANCIAS INFANTILES EN LA PROVINCIA DE SAN PEDRO DE MACORIS</t>
  </si>
  <si>
    <t>13064-CONSTRUCCIÓN DE 4 ESTANCIAS INFANTILES EN LA PROVINCIA DE SAN PEDRO DE MACORIS</t>
  </si>
  <si>
    <t>23-RECONSTRUCCIÓN CARRETERA DE LOS LLANOS-AL PUERTO, PROVINCIA SAN PEDRO DE MACORIS</t>
  </si>
  <si>
    <t>12723-RECONSTRUCCIÓN CARRETERA DE LOS LLANOS-AL PUERTO, PROVINCIA SAN PEDRO DE MACORIS</t>
  </si>
  <si>
    <t>26-REHABILITACIÓN CENTRO TECNOLOGICO COMUNITARIO LOS LLANOS, PROVINCIA SAN PEDRO DE MACORIS</t>
  </si>
  <si>
    <t>14739-REHABILITACIÓN CENTRO TECNOLOGICO COMUNITARIO LOS LLANOS, PROVINCIA SAN PEDRO DE MACORIS</t>
  </si>
  <si>
    <t>35-CONSTRUCCIÓN FUNERARIA INGENIO SANTA FE, MUNICIPIO SAN PEDRO DE MACORÍS, PROVINCIA SAN PEDRO DE MACORÍS</t>
  </si>
  <si>
    <t>14995-CONSTRUCCIÓN FUNERARIA INGENIO SANTA FE, MUNICIPIO SAN PEDRO DE MACORÍS, PROVINCIA SAN PEDRO DE MACORÍS</t>
  </si>
  <si>
    <t>36-CONSTRUCCIÓN DE 16 PLANTELES ESCOLARES EN LA PROVINCIA SAN PEDRO DE MACORIS</t>
  </si>
  <si>
    <t>12553-CONSTRUCCIÓN DE 16 PLANTELES ESCOLARES EN LA PROVINCIA SAN PEDRO DE MACORIS</t>
  </si>
  <si>
    <t>39-CONSTRUCCIÓN  DE 3 ESTANCIAS INFANTILES EN LA PROVINCIA DE SAN PEDRO DE MACORIS (FASE 2)</t>
  </si>
  <si>
    <t>13430-CONSTRUCCIÓN  DE 3 ESTANCIAS INFANTILES EN LA PROVINCIA DE SAN PEDRO DE MACORIS (FASE 2)</t>
  </si>
  <si>
    <t>52-RECONSTRUCCIÓN  DE LA INFRAESTRUCTURA VIAL URBANA DEL MUNICIPIO SAN PEDRO DE MACORÍS, PROVINCIA SAN PEDRO DE MACORIS</t>
  </si>
  <si>
    <t>15056-RECONSTRUCCIÓN  DE LA INFRAESTRUCTURA VIAL URBANA DEL MUNICIPIO SAN PEDRO DE MACORÍS, PROVINCIA SAN PEDRO DE MACORIS</t>
  </si>
  <si>
    <t>55-CONSTRUCCIÓN DE PLANTELES EDUCATIVOS EN LA PROVINCIA DE SAN PEDRO DE MACORÍS (FASE 2)</t>
  </si>
  <si>
    <t>13416-CONSTRUCCIÓN DE PLANTELES EDUCATIVOS EN LA PROVINCIA DE SAN PEDRO DE MACORÍS (FASE 2)</t>
  </si>
  <si>
    <t>56-RECONSTRUCCIÓN DE LA INFRAESTRUCTURA VIAL URBANA DEL MUNICIPIO CONSUELO, PROVINCIA SAN PEDRO DE MACORIS</t>
  </si>
  <si>
    <t>15060-RECONSTRUCCIÓN DE LA INFRAESTRUCTURA VIAL URBANA DEL MUNICIPIO CONSUELO, PROVINCIA SAN PEDRO DE MACORIS</t>
  </si>
  <si>
    <t>57-CONSTRUCCIÓN DE PLANTELES EDUCATIVOS EN LA PROVINCIA SAN PEDRO DE MACORÍS (FASE 3)</t>
  </si>
  <si>
    <t>13585-CONSTRUCCIÓN DE PLANTELES EDUCATIVOS EN LA PROVINCIA SAN PEDRO DE MACORÍS (FASE 3)</t>
  </si>
  <si>
    <t>69-AMPLIACIÓN Y REHABILITACION DE 16 PLANTELES ESCOLARES EN LA PROVINCIA SAN PEDRO DE MACORIS.</t>
  </si>
  <si>
    <t>12593-AMPLIACIÓN Y REHABILITACION DE 16 PLANTELES ESCOLARES EN LA PROVINCIA SAN PEDRO DE MACORIS.</t>
  </si>
  <si>
    <t>70-REHABILITACIÓN Y CONSTRUCCIÓN AYUDANTÍA DEL MINISTERIO DE OBRAS PÚBLICAS EN LA PROVINCIA DE SAN PEDRO DE MACORIS</t>
  </si>
  <si>
    <t>13975-REHABILITACIÓN Y CONSTRUCCIÓN AYUDANTÍA DEL MINISTERIO DE OBRAS PÚBLICAS EN LA PROVINCIA DE SAN PEDRO DE MACORIS</t>
  </si>
  <si>
    <t>73-REPARACIÓN HOSPITAL EN LA PROVINCIA SAN PEDRO DE MACORÍS</t>
  </si>
  <si>
    <t>13518-REPARACIÓN HOSPITAL EN LA PROVINCIA SAN PEDRO DE MACORÍS</t>
  </si>
  <si>
    <t>03-REMODELACIÓN DE LAS INFRAESTRUCTURAS RECREATIVAS EN EL MALECÓN DE SAN PEDRO DE MACORÍS</t>
  </si>
  <si>
    <t>15087-REMODELACIÓN DE LAS INFRAESTRUCTURAS RECREATIVAS EN EL MALECÓN DE SAN PEDRO DE MACORÍS</t>
  </si>
  <si>
    <t>74-RECONSTRUCCIÓN DE LA INFRAESTRUCTURA VIAL URBANA DEL MUNICIPIO GUAYACANES, PROVINCIA SAN PEDRO DE MACORÍS.</t>
  </si>
  <si>
    <t>15314-RECONSTRUCCIÓN DE LA INFRAESTRUCTURA VIAL URBANA DEL MUNICIPIO GUAYACANES, PROVINCIA SAN PEDRO DE MACORÍS.</t>
  </si>
  <si>
    <t>24-SANCHEZ RAMIREZ</t>
  </si>
  <si>
    <t>13-AMPLIACIÓN  DE PLANTELES EDUCATIVOS EN LA PROVINCIA DE SANCHEZ RAMIREZ (FASE 2)</t>
  </si>
  <si>
    <t>13360-AMPLIACIÓN  DE PLANTELES EDUCATIVOS EN LA PROVINCIA DE SANCHEZ RAMIREZ (FASE 2)</t>
  </si>
  <si>
    <t>23-CONSTRUCCIÓN CENTRO UNIVERSITARIO REGIONAL UASD, COTUÍ, PROVINCIA SÁNCHEZ RAMÍREZ</t>
  </si>
  <si>
    <t>14720-CONSTRUCCIÓN CENTRO UNIVERSITARIO REGIONAL UASD, COTUÍ, PROVINCIA SÁNCHEZ RAMÍREZ</t>
  </si>
  <si>
    <t>32-CONSTRUCCIÓN 1 ESTANCIA INFANTIL EN LA PROVINCIA DE SANCHEZ RAMIREZ</t>
  </si>
  <si>
    <t>13073-CONSTRUCCIÓN 1 ESTANCIA INFANTIL EN LA PROVINCIA DE SANCHEZ RAMIREZ</t>
  </si>
  <si>
    <t>57-CONSTRUCCIÓN DE PLANTELES EDUCATIVOS EN LA PROVINCIA DE SANCHEZ RAMÍREZ (FASE 2)</t>
  </si>
  <si>
    <t>13418-CONSTRUCCIÓN DE PLANTELES EDUCATIVOS EN LA PROVINCIA DE SANCHEZ RAMÍREZ (FASE 2)</t>
  </si>
  <si>
    <t>58-CONSTRUCCIÓN DE PLANTELES EDUCATIVOS EN LA PROVINCIA SÁNCHEZ RAMÍREZ (FASE 3)</t>
  </si>
  <si>
    <t>13590-CONSTRUCCIÓN DE PLANTELES EDUCATIVOS EN LA PROVINCIA SÁNCHEZ RAMÍREZ (FASE 3)</t>
  </si>
  <si>
    <t>61-CONSTRUCCIÓN DE 2 ESTANCIAS INFANTILES EN LA PROVINCIA DE SANCHEZ RAMIREZ (FASE 2)</t>
  </si>
  <si>
    <t>13464-CONSTRUCCIÓN DE 2 ESTANCIAS INFANTILES EN LA PROVINCIA DE SANCHEZ RAMIREZ (FASE 2)</t>
  </si>
  <si>
    <t>65-AMPLIACIÓN Y REHABILITACION DE 6 PLANTELES ESCOLARES  EN LA PROVINCIA SANCHEZ RAMIREZ</t>
  </si>
  <si>
    <t>12596-AMPLIACIÓN Y REHABILITACION DE 6 PLANTELES ESCOLARES  EN LA PROVINCIA SANCHEZ RAMIREZ</t>
  </si>
  <si>
    <t>75-CONSTRUCCIÓN DE 11 PLANTELES ESCOLARES EN LA PROVINCIA SANCHEZ RAMIREZ</t>
  </si>
  <si>
    <t>12559-CONSTRUCCIÓN DE 11 PLANTELES ESCOLARES EN LA PROVINCIA SANCHEZ RAMIREZ</t>
  </si>
  <si>
    <t>88-RECONSTRUCCIÓN DE LA INFRAESTRUCTURA VIAL URBANA DEL MUNICIPIO COTUÍ, PROVINCIA SÁNCHEZ RAMÍREZ</t>
  </si>
  <si>
    <t>15328-RECONSTRUCCIÓN DE LA INFRAESTRUCTURA VIAL URBANA DEL MUNICIPIO COTUÍ, PROVINCIA SÁNCHEZ RAMÍREZ</t>
  </si>
  <si>
    <t>01-CONSTRUCCIÓN RESIDENCIA DE LA ARQUIDIOCESIS, PROVINCIA SANTIAGO</t>
  </si>
  <si>
    <t>14604-CONSTRUCCIÓN RESIDENCIA DE LA ARQUIDIOCESIS, PROVINCIA SANTIAGO</t>
  </si>
  <si>
    <t>02-CONSTRUCCIÓN DE 2,000 VIVIENDAS EN EL DISTRITO MUNICIPAL HATO DEL YAQUE, PROVINCIA SANTIAGO</t>
  </si>
  <si>
    <t>14588-CONSTRUCCIÓN DE 2,000 VIVIENDAS EN EL DISTRITO MUNICIPAL HATO DEL YAQUE, PROVINCIA SANTIAGO</t>
  </si>
  <si>
    <t>08-CONSTRUCCIÓN DE 864 VIVIENDAS EN EL SECTOR LOS SALADOS, MUNICIPIO SANTIAGO DE LOS CABALLEROS, PROVINCIA SANTIAGO</t>
  </si>
  <si>
    <t>14602-CONSTRUCCIÓN DE 864 VIVIENDAS EN EL SECTOR LOS SALADOS, MUNICIPIO SANTIAGO DE LOS CABALLEROS, PROVINCIA SANTIAGO</t>
  </si>
  <si>
    <t>10-CONSTRUCCIÓN DE INFRAESTRUCTURAS PARA LA DISPOSICION DE LOS RESIDUOS SOLIDOS EN EL MUNICIPIO DE TAMBORIL, PROVINCIA SANTIAGO</t>
  </si>
  <si>
    <t>15020-CONSTRUCCIÓN DE INFRAESTRUCTURAS PARA LA DISPOSICION DE LOS RESIDUOS SOLIDOS EN EL MUNICIPIO DE TAMBORIL, PROVINCIA SANTIAGO</t>
  </si>
  <si>
    <t>11-RESTAURACIÓN  DEL EDIFICIO QUE  ALOJA LAS OFICINAS DE PATRINOMIO MOMUNENTAL DE SANTIAGO, PROVINCIA SANTIAGO.</t>
  </si>
  <si>
    <t>14812-RESTAURACIÓN  DEL EDIFICIO QUE  ALOJA LAS OFICINAS DE PATRINOMIO MOMUNENTAL DE SANTIAGO, PROVINCIA SANTIAGO.</t>
  </si>
  <si>
    <t>12-RESTAURACIÓN DEL CENTRO DE LA CULTURA ERCILIA PEPÍN, PROVINCIA SANTIAGO</t>
  </si>
  <si>
    <t>14813-RESTAURACIÓN DEL CENTRO DE LA CULTURA ERCILIA PEPÍN, PROVINCIA SANTIAGO</t>
  </si>
  <si>
    <t>13-CONSTRUCCIÓN CENTRO PERIFERICO LA JOYA, PROVINCIA SANTIAGO</t>
  </si>
  <si>
    <t>14690-CONSTRUCCIÓN CENTRO PERIFERICO LA JOYA, PROVINCIA SANTIAGO</t>
  </si>
  <si>
    <t>13-RESTAURACIÓN CASA DE ARTE DEL CENTRO HISTORICO DE SANTIAGO DE LOS CABALLEROS, PROVINCIA SANTIAGO</t>
  </si>
  <si>
    <t>14814-RESTAURACIÓN CASA DE ARTE DEL CENTRO HISTORICO DE SANTIAGO DE LOS CABALLEROS, PROVINCIA SANTIAGO</t>
  </si>
  <si>
    <t>14-CONSTRUCCIÓN CLUB DEPORTIVO LAS PALOMAS, MUNICIPIO LICEY AL MEDIO, PROVINCIA SANTIAGO</t>
  </si>
  <si>
    <t>14900-CONSTRUCCIÓN CLUB DEPORTIVO LAS PALOMAS, MUNICIPIO LICEY AL MEDIO, PROVINCIA SANTIAGO</t>
  </si>
  <si>
    <t>15-CONSTRUCCIÓN CENTRO COMUNITARIO Y RECREATIVO SABANA IGLESIA, MUNICIPIO SABANA IGLESIA, PROVINCIA  SANTIAGO</t>
  </si>
  <si>
    <t>14904-CONSTRUCCIÓN CENTRO COMUNITARIO Y RECREATIVO SABANA IGLESIA, MUNICIPIO SABANA IGLESIA, PROVINCIA  SANTIAGO</t>
  </si>
  <si>
    <t>17-CONSTRUCCIÓN Y RECONSTRUCCIÓN DE DESTACAMENTOS POLICIALES, EN COMUNIDADES DE LA PROVINCIA SANTIAGO</t>
  </si>
  <si>
    <t>14556-CONSTRUCCIÓN Y RECONSTRUCCIÓN DE DESTACAMENTOS POLICIALES, EN COMUNIDADES DE LA PROVINCIA SANTIAGO</t>
  </si>
  <si>
    <t>19-CONSTRUCCIÓN EDIFICIO DE AULAS PARA EL CENTRO DE CORRECCION Y REHABILITACION RAFEY , PROVINCIA SANTIAGO</t>
  </si>
  <si>
    <t>14712-CONSTRUCCIÓN EDIFICIO DE AULAS PARA EL CENTRO DE CORRECCION Y REHABILITACION RAFEY , PROVINCIA SANTIAGO</t>
  </si>
  <si>
    <t>29-CONSTRUCCIÓN DE 10 ESTANCIAS INFANTILES EN LA PROVINCIA SANTIAGO</t>
  </si>
  <si>
    <t>13070-CONSTRUCCIÓN DE 10 ESTANCIAS INFANTILES EN LA PROVINCIA SANTIAGO</t>
  </si>
  <si>
    <t>30-REMODELACIÓN HOSPITAL MUNICIPAL DE SAN JOSÉ DE LAS MATAS EN LA PROVINCIA DE SANTIAGO</t>
  </si>
  <si>
    <t>14127-REMODELACIÓN HOSPITAL MUNICIPAL DE SAN JOSÉ DE LAS MATAS EN LA PROVINCIA DE SANTIAGO</t>
  </si>
  <si>
    <t>35-CONSTRUCCIÓN  DE 8 ESTANCIAS INFANTILES EN LA PROVINCIA SANTIAGO (FASE 2)</t>
  </si>
  <si>
    <t>13425-CONSTRUCCIÓN  DE 8 ESTANCIAS INFANTILES EN LA PROVINCIA SANTIAGO (FASE 2)</t>
  </si>
  <si>
    <t>36-RECONSTRUCCIÓN HOSPITAL JOSE MARIA CABRAL Y BAEZ, SANTIAGO, PROVINCIA SANTIAGO</t>
  </si>
  <si>
    <t>12897-RECONSTRUCCIÓN HOSPITAL JOSE MARIA CABRAL Y BAEZ, SANTIAGO, PROVINCIA SANTIAGO</t>
  </si>
  <si>
    <t>37-RECONSTRUCCIÓN CALLE PEATONAL BENITO MONCIÓN, DESDE CALLE BOY SCOUTS HASTA SALVADOR CUCURULLO, CENTRO HISTÓRICO SANTIAGO, PROV. SANTIAG</t>
  </si>
  <si>
    <t>15018-RECONSTRUCCIÓN CALLE PEATONAL BENITO MONCIÓN, DESDE CALLE BOY SCOUTS HASTA SALVADOR CUCURULLO, CENTRO HISTÓRICO SANTIAGO, PROV. SANTIAG</t>
  </si>
  <si>
    <t>38-CONSTRUCCIÓN DE 46 PLANTELES ESCOLARES EN LA PROVINCIA SANTIAGO</t>
  </si>
  <si>
    <t>12560-CONSTRUCCIÓN DE 46 PLANTELES ESCOLARES EN LA PROVINCIA SANTIAGO</t>
  </si>
  <si>
    <t>40-REMODELACIÓN DE LA CALLE DEL SOL TRAMO COMPRENDIDO ENTRE LAS CALLES GENERAL VALVERDE Y SABANA LARGA, PROVINCIA SANTIAGO</t>
  </si>
  <si>
    <t>15027-REMODELACIÓN DE LA CALLE DEL SOL TRAMO COMPRENDIDO ENTRE LAS CALLES GENERAL VALVERDE Y SABANA LARGA, PROVINCIA SANTIAGO</t>
  </si>
  <si>
    <t>46-REHABILITACIÓN DE 40 KM DE VÍAS TERCIARIAS CONEXAS A LA CARRETERA GREGORIO LUPERÓN, PROVINCIAS SANTIAGO Y PUERTO PLATA</t>
  </si>
  <si>
    <t>14745-REHABILITACIÓN DE 40 KM DE VÍAS TERCIARIAS CONEXAS A LA CARRETERA GREGORIO LUPERÓN, PROVINCIAS SANTIAGO Y PUERTO PLATA</t>
  </si>
  <si>
    <t>50-AMPLIACIÓN DE PLANTELES EDUCATIVOS EN LA PROVINCIA SANTIAGO (FASE 3)</t>
  </si>
  <si>
    <t>13571-AMPLIACIÓN DE PLANTELES EDUCATIVOS EN LA PROVINCIA SANTIAGO (FASE 3)</t>
  </si>
  <si>
    <t>56-CONSTRUCCIÓN DE PLANTELES EDUCATIVOS EN LA PROVINCIA DE SANTIAGO (FASE 2)</t>
  </si>
  <si>
    <t>13417-CONSTRUCCIÓN DE PLANTELES EDUCATIVOS EN LA PROVINCIA DE SANTIAGO (FASE 2)</t>
  </si>
  <si>
    <t>60-CONSTRUCCIÓN DE PLANTELES EDUCATIVOS EN LA PROVINCIA SANTIAGO (FASE 3)</t>
  </si>
  <si>
    <t>13594-CONSTRUCCIÓN DE PLANTELES EDUCATIVOS EN LA PROVINCIA SANTIAGO (FASE 3)</t>
  </si>
  <si>
    <t>66-CONSTRUCCIÓN DE 7 ESTANCIAS INFANTILES EN LA PROVINCIA DE SANTIAGO (FASE 3)</t>
  </si>
  <si>
    <t>13614-CONSTRUCCIÓN DE 7 ESTANCIAS INFANTILES EN LA PROVINCIA DE SANTIAGO (FASE 3)</t>
  </si>
  <si>
    <t>70-AMPLIACIÓN  Y REHABILITACION DE 12 PLANTELES ESCOLARES EN LA PROVINCIA SANTIAGO</t>
  </si>
  <si>
    <t>12594-AMPLIACIÓN  Y REHABILITACION DE 12 PLANTELES ESCOLARES EN LA PROVINCIA SANTIAGO</t>
  </si>
  <si>
    <t>77-AMPLIACIÓN AV. PRESIDENTE ANTONIO GUZMÁN DESDE UNIVERSIDAD ISA HASTA EL CRUCE ALTO DEL YAQUE Y LA CANELA, SANTIAGO DE LOS CABALLERO</t>
  </si>
  <si>
    <t>14921-AMPLIACIÓN AV. PRESIDENTE ANTONIO GUZMÁN DESDE UNIVERSIDAD ISA HASTA EL CRUCE ALTO DEL YAQUE Y LA CANELA, SANTIAGO DE LOS CABALLERO</t>
  </si>
  <si>
    <t>88-AMPLIACIÓN DEL CENTRO SECUNDARIO PEKÍN ADENTRO (SEGUNDA ETAPA), MUNICIPIO SANTIAGO DE LOS CABALLEROS.</t>
  </si>
  <si>
    <t>15019-AMPLIACIÓN DEL CENTRO SECUNDARIO PEKÍN ADENTRO (SEGUNDA ETAPA), MUNICIPIO SANTIAGO DE LOS CABALLEROS.</t>
  </si>
  <si>
    <t>77-RECONSTRUCCIÓN  DE LA INFRAESTRUCTURA VIAL URBANA DEL MUNICIPIO SANTIAGO DE LOS CABALLEROS, PROVINCIA SANTIAGO</t>
  </si>
  <si>
    <t>15317-RECONSTRUCCIÓN  DE LA INFRAESTRUCTURA VIAL URBANA DEL MUNICIPIO SANTIAGO DE LOS CABALLEROS, PROVINCIA SANTIAGO</t>
  </si>
  <si>
    <t>56-CONSTRUCCIÓN DE AV. CIRCUNVALACIÓN NORTE EN EL MUNICIPIO VILLA BISONÓ (NAVARRETE), PROVINCIA SANTIAGO</t>
  </si>
  <si>
    <t>14807-CONSTRUCCIÓN DE AV. CIRCUNVALACIÓN NORTE EN EL MUNICIPIO VILLA BISONÓ (NAVARRETE), PROVINCIA SANTIAGO</t>
  </si>
  <si>
    <t>78-AMPLIACIÓN AVENIDA ARROYO HONDO DESDE LA AVENIDA YAPUR DUMIT HASTA LA CIRCUNVALACION NORTE, SANTIAGO DE LOS CABALLEROS</t>
  </si>
  <si>
    <t>14933-AMPLIACIÓN AVENIDA ARROYO HONDO DESDE LA AVENIDA YAPUR DUMIT HASTA LA CIRCUNVALACION NORTE, SANTIAGO DE LOS CABALLEROS</t>
  </si>
  <si>
    <t>14606-APOYO AL SISTEMA DE EMPLEO FLEXIBLE EN 10 PROVINCIAS (RD TRABAJA).</t>
  </si>
  <si>
    <t>26-SANTIAGO RODRIGUEZ</t>
  </si>
  <si>
    <t>25-CONSTRUCCIÓN DE 1 ESTANCIA INFANTIL EN LA PROVINCIA DE SANTIAGO RODRIGUEZ</t>
  </si>
  <si>
    <t>13075-CONSTRUCCIÓN DE 1 ESTANCIA INFANTIL EN LA PROVINCIA DE SANTIAGO RODRIGUEZ</t>
  </si>
  <si>
    <t>44-CONSTRUCCIÓN CENTRO UNIVESITARIO REGIONAL UASD PROVINCIA SANTIAGO RODRIGUEZ</t>
  </si>
  <si>
    <t>14637-CONSTRUCCIÓN CENTRO UNIVESITARIO REGIONAL UASD PROVINCIA SANTIAGO RODRIGUEZ</t>
  </si>
  <si>
    <t>54-CONSTRUCCIÓN  DE 1 ESTANCIA INFANTIL EN LA PROVINCIA DE SANTIAGO RODRIGUEZ (FASE 2)</t>
  </si>
  <si>
    <t>13457-CONSTRUCCIÓN  DE 1 ESTANCIA INFANTIL EN LA PROVINCIA DE SANTIAGO RODRIGUEZ (FASE 2)</t>
  </si>
  <si>
    <t>58-CONSTRUCCIÓN DE PLANTELES EDUCATIVOS EN LA PROVINCIA DE SANTIAGO RODRÍGUEZ (FASE 2)</t>
  </si>
  <si>
    <t>13419-CONSTRUCCIÓN DE PLANTELES EDUCATIVOS EN LA PROVINCIA DE SANTIAGO RODRÍGUEZ (FASE 2)</t>
  </si>
  <si>
    <t>59-CONSTRUCCIÓN DE PLANTELES EDUCATIVOS EN LA PROVINCIA SANTIAGO RODRÍGUEZ (FASE 3)</t>
  </si>
  <si>
    <t>13592-CONSTRUCCIÓN DE PLANTELES EDUCATIVOS EN LA PROVINCIA SANTIAGO RODRÍGUEZ (FASE 3)</t>
  </si>
  <si>
    <t>73-RECONSTRUCCIÓN DE LA INFRAESTRUCTURA VIAL URBANA DEL MUNICIPIO SAN IGNACIO DE SABANETA, PROVINCIA SANTIAGO RODRÍGUEZ</t>
  </si>
  <si>
    <t>15313-RECONSTRUCCIÓN DE LA INFRAESTRUCTURA VIAL URBANA DEL MUNICIPIO SAN IGNACIO DE SABANETA, PROVINCIA SANTIAGO RODRÍGUEZ</t>
  </si>
  <si>
    <t>87-CONSTRUCCIÓN CASA HOGAR DE ANCIANOS EN SABANETA, MUNICIPIO SAN IGNACIO DE SABANETA, PROVINCIA SANTIAGO RODRIGUEZ</t>
  </si>
  <si>
    <t>14247-CONSTRUCCIÓN CASA HOGAR DE ANCIANOS EN SABANETA, MUNICIPIO SAN IGNACIO DE SABANETA, PROVINCIA SANTIAGO RODRIGUEZ</t>
  </si>
  <si>
    <t>30-RECONSTRUCCIÓN CARRETERA SANTIAGO RODRIGUEZ  MARTIN GARCIA  GUAYUBIN, PROVINCIA  MONTECRISTI</t>
  </si>
  <si>
    <t>1002-RECONSTRUCCIÓN CARRETERA SANTIAGO RODRIGUEZ  MARTIN GARCIA  GUAYUBIN, PROVINCIA  MONTECRISTI</t>
  </si>
  <si>
    <t>17-AMPLIACIÓN DE PLANTELES EDUCATIVOS EN LA PROVINCIA DE VALVERDE (FASE 2)</t>
  </si>
  <si>
    <t>13364-AMPLIACIÓN DE PLANTELES EDUCATIVOS EN LA PROVINCIA DE VALVERDE (FASE 2)</t>
  </si>
  <si>
    <t>30-CONSTRUCCIÓN DE 2 ESTANCIAS INFANTILES EN LA PROVINCIA DE VALVERDE</t>
  </si>
  <si>
    <t>13071-CONSTRUCCIÓN DE 2 ESTANCIAS INFANTILES EN LA PROVINCIA DE VALVERDE</t>
  </si>
  <si>
    <t>39-CONSTRUCCIÓN DE PUENTE VEHICULAR TIPO TABLERO LOS CHIVOS, D.M GUATAPANAL, MUNICIPIO MAO, PROVINCIA VALVERDE</t>
  </si>
  <si>
    <t>15004-CONSTRUCCIÓN DE PUENTE VEHICULAR TIPO TABLERO LOS CHIVOS, D.M GUATAPANAL, MUNICIPIO MAO, PROVINCIA VALVERDE</t>
  </si>
  <si>
    <t>40-CONSTRUCCIÓN DE 13 PLANTELES ESCOLARES EN LA PROVINCIA VALVERDE</t>
  </si>
  <si>
    <t>12563-CONSTRUCCIÓN DE 13 PLANTELES ESCOLARES EN LA PROVINCIA VALVERDE</t>
  </si>
  <si>
    <t>42-RECONSTRUCCIÓN DE LA INFRAESTRUCTURA VIAL URBANA DEL MUNICIPIO DE MAO, PROVINCIA VALVERDE</t>
  </si>
  <si>
    <t>15031-RECONSTRUCCIÓN DE LA INFRAESTRUCTURA VIAL URBANA DEL MUNICIPIO DE MAO, PROVINCIA VALVERDE</t>
  </si>
  <si>
    <t>47-CONSTRUCCIÓN  DE 2 ESTANCIAS INFANTILES EN LA PROVINCIA DE VALVERDE (FASE 2)</t>
  </si>
  <si>
    <t>13447-CONSTRUCCIÓN  DE 2 ESTANCIAS INFANTILES EN LA PROVINCIA DE VALVERDE (FASE 2)</t>
  </si>
  <si>
    <t>52-CONSTRUCCIÓN UNIDAD TRAUMATOLOGICA Y DE EMERGENCIA EN HOSPITAL LUIS BOGAERT PROVINCIA VALVERDE</t>
  </si>
  <si>
    <t>14912-CONSTRUCCIÓN UNIDAD TRAUMATOLOGICA Y DE EMERGENCIA EN HOSPITAL LUIS BOGAERT PROVINCIA VALVERDE</t>
  </si>
  <si>
    <t>55-RECONSTRUCCIÓN DE LA INFRAESTRUCTURA VIAL URBANA DEL MUNICIPIO LAGUNA SALADA, PROVINCIA VALVERDE.</t>
  </si>
  <si>
    <t>15059-RECONSTRUCCIÓN DE LA INFRAESTRUCTURA VIAL URBANA DEL MUNICIPIO LAGUNA SALADA, PROVINCIA VALVERDE.</t>
  </si>
  <si>
    <t>60-CONSTRUCCIÓN DE PLANTELES EDUCATIVOS EN LA PROVINCIA DE VALVERDE (FASE 2)</t>
  </si>
  <si>
    <t>13421-CONSTRUCCIÓN DE PLANTELES EDUCATIVOS EN LA PROVINCIA DE VALVERDE (FASE 2)</t>
  </si>
  <si>
    <t>62-CONSTRUCCIÓN DE PLANTELES EDUCATIVOS EN LA PROVINCIA VALVERDE (FASE 3)</t>
  </si>
  <si>
    <t>13602-CONSTRUCCIÓN DE PLANTELES EDUCATIVOS EN LA PROVINCIA VALVERDE (FASE 3)</t>
  </si>
  <si>
    <t>64-RECONSTRUCCIÓN DE INFRAESTRUCTURA VIAL URBANA DEL MUNICIPIO ESPERANZA, PROVINCIA VALVERDE</t>
  </si>
  <si>
    <t>15068-RECONSTRUCCIÓN DE INFRAESTRUCTURA VIAL URBANA DEL MUNICIPIO ESPERANZA, PROVINCIA VALVERDE</t>
  </si>
  <si>
    <t>73-AMPLIACIÓN Y REHABILITACION DE 5 PLANTELES ESCOLARES EN LA PROVINCIA VALVERDE</t>
  </si>
  <si>
    <t>12592-AMPLIACIÓN Y REHABILITACION DE 5 PLANTELES ESCOLARES EN LA PROVINCIA VALVERDE</t>
  </si>
  <si>
    <t>86-REPARACIÓN DE HOSPITALES EN LA PROVINCIA VALVERDE</t>
  </si>
  <si>
    <t>13537-REPARACIÓN DE HOSPITALES EN LA PROVINCIA VALVERDE</t>
  </si>
  <si>
    <t>28-MONSENOR NOUEL</t>
  </si>
  <si>
    <t>16-CONSTRUCCIÓN DE PLANTELES EDUCATIVOS EN LA PROVINCIA MONSEÑOR NOUEL (FASE 3)</t>
  </si>
  <si>
    <t>13540-CONSTRUCCIÓN DE PLANTELES EDUCATIVOS EN LA PROVINCIA MONSEÑOR NOUEL (FASE 3)</t>
  </si>
  <si>
    <t>17-REMODELACIÓN CENTRO COMUNAL LOCAL LA LOGIA, MUNICIPIO BONAO, PROVINCIA MONSEÑOR NOUEL</t>
  </si>
  <si>
    <t>14923-REMODELACIÓN CENTRO COMUNAL LOCAL LA LOGIA, MUNICIPIO BONAO, PROVINCIA MONSEÑOR NOUEL</t>
  </si>
  <si>
    <t>18-REMODELACIÓN CENTRO COMUNAL SIMON BOLIVAR DEL SECTOR CARACOL BANANA, MUNICIPIO BONAO, PROVINCIA MONSEÑOR NOUEL</t>
  </si>
  <si>
    <t>14924-REMODELACIÓN CENTRO COMUNAL SIMON BOLIVAR DEL SECTOR CARACOL BANANA, MUNICIPIO BONAO, PROVINCIA MONSEÑOR NOUEL</t>
  </si>
  <si>
    <t>19-CONSTRUCCIÓN CENTRO COMUNAL VILLA LIBERACION, MUNICIPIO BONAO, PROVINCIA MONSEÑOR NOUEL</t>
  </si>
  <si>
    <t>14925-CONSTRUCCIÓN CENTRO COMUNAL VILLA LIBERACION, MUNICIPIO BONAO, PROVINCIA MONSEÑOR NOUEL</t>
  </si>
  <si>
    <t>20-CONSTRUCCIÓN CENTRO COMUNAL SECTOR LOS PLATANITOS, D. M SABANA DEL PUERTO, MUNICIPIO BONAO, PROVINCIA MONSEÑOR NOUEL</t>
  </si>
  <si>
    <t>14926-CONSTRUCCIÓN CENTRO COMUNAL SECTOR LOS PLATANITOS, D. M SABANA DEL PUERTO, MUNICIPIO BONAO, PROVINCIA MONSEÑOR NOUEL</t>
  </si>
  <si>
    <t>21-CONSTRUCCIÓN CENTRO COMUNAL EN EL BARRIO BUENOS AIRES, MUNICIPIO MAIMON, PROVINCIA MONSEÑOR NOUEL</t>
  </si>
  <si>
    <t>14927-CONSTRUCCIÓN CENTRO COMUNAL EN EL BARRIO BUENOS AIRES, MUNICIPIO MAIMON, PROVINCIA MONSEÑOR NOUEL</t>
  </si>
  <si>
    <t>22-CONSTRUCCIÓN DE 1 ESTANCIA INFANTIL EN LA PROVINCIA DE MONSEÑOR NOUEL</t>
  </si>
  <si>
    <t>13063-CONSTRUCCIÓN DE 1 ESTANCIA INFANTIL EN LA PROVINCIA DE MONSEÑOR NOUEL</t>
  </si>
  <si>
    <t>23-CONSTRUCCIÓN CENTRO COMUNAL PIEDRA BLANCA, MUNICIPIO PIEDRA BLANCA, PROVINCIA MONSEÑOR NOUEL</t>
  </si>
  <si>
    <t>14937-CONSTRUCCIÓN CENTRO COMUNAL PIEDRA BLANCA, MUNICIPIO PIEDRA BLANCA, PROVINCIA MONSEÑOR NOUEL</t>
  </si>
  <si>
    <t>24-CONSTRUCCIÓN CENTRO COMUNAL DAVID DE VARGAS, MUNICIPIO BONAO, PROVINCIA MONSEÑOR NOUEL</t>
  </si>
  <si>
    <t>14938-CONSTRUCCIÓN CENTRO COMUNAL DAVID DE VARGAS, MUNICIPIO BONAO, PROVINCIA MONSEÑOR NOUEL</t>
  </si>
  <si>
    <t>25-CONSTRUCCIÓN DE 11 PLANTELES ESCOLARES EN LA PROVINCIA MONSEÑOR NOUEL</t>
  </si>
  <si>
    <t>12539-CONSTRUCCIÓN DE 11 PLANTELES ESCOLARES EN LA PROVINCIA MONSEÑOR NOUEL</t>
  </si>
  <si>
    <t>46-CONSTRUCCIÓN DE PLANTELES EDUCATIVOS EN LA PROVINCIA DE MONSEÑOR NOUEL (FASE 2)</t>
  </si>
  <si>
    <t>13407-CONSTRUCCIÓN DE PLANTELES EDUCATIVOS EN LA PROVINCIA DE MONSEÑOR NOUEL (FASE 2)</t>
  </si>
  <si>
    <t>47-AMPLIACIÓN DE PLANTELES EDUCATIVOS EN LA PROVINCIA DE MONSEÑOR NOUEL (FASE 3)</t>
  </si>
  <si>
    <t>13566-AMPLIACIÓN DE PLANTELES EDUCATIVOS EN LA PROVINCIA DE MONSEÑOR NOUEL (FASE 3)</t>
  </si>
  <si>
    <t>58-AMPLIACIÓN Y REHABILITACION DE 6 PLANTELES ESCOLARES EN LA  PROVINCIA MONSEÑOR NOUEL</t>
  </si>
  <si>
    <t>12581-AMPLIACIÓN Y REHABILITACION DE 6 PLANTELES ESCOLARES EN LA  PROVINCIA MONSEÑOR NOUEL</t>
  </si>
  <si>
    <t>59-CONSTRUCCIÓN ESTADIO DE BASEBALL BEBECITO DEL VILLAR, BONAO, PROV. MONSEÑOR NOUEL</t>
  </si>
  <si>
    <t>14349-CONSTRUCCIÓN ESTADIO DE BASEBALL BEBECITO DEL VILLAR, BONAO, PROV. MONSEÑOR NOUEL</t>
  </si>
  <si>
    <t>60-CONSTRUCCIÓN  DE 1 ESTANCIAS INFANTILES EN LA PROVINCIA DE MONSEÑOR NOUEL (FASE 2)</t>
  </si>
  <si>
    <t>13463-CONSTRUCCIÓN  DE 1 ESTANCIAS INFANTILES EN LA PROVINCIA DE MONSEÑOR NOUEL (FASE 2)</t>
  </si>
  <si>
    <t>82-CONSTRUCCIÓN DE 1 ESTANCIAS INFANTILES EN LA PROVINCIA DE MOSEÑOR NOUEL (FASE 3)</t>
  </si>
  <si>
    <t>13617-CONSTRUCCIÓN DE 1 ESTANCIAS INFANTILES EN LA PROVINCIA DE MOSEÑOR NOUEL (FASE 3)</t>
  </si>
  <si>
    <t>92-CONSTRUCCIÓN CANCHA DE BALONCESTO EN EL BARRIO PROSPERIDAD, MUNICIPIO BONAO, PROVINCIA MONSEÑOR NOUEL</t>
  </si>
  <si>
    <t>14678-CONSTRUCCIÓN CANCHA DE BALONCESTO EN EL BARRIO PROSPERIDAD, MUNICIPIO BONAO, PROVINCIA MONSEÑOR NOUEL</t>
  </si>
  <si>
    <t>93-CONSTRUCCIÓN CANCHA DE BALONCESTO EN EL BARRIO CANTA LA RANA, MUNICIPIO PIEDRA BLANCA, PROVINCIA MONSEÑOR NOUEL</t>
  </si>
  <si>
    <t>14679-CONSTRUCCIÓN CANCHA DE BALONCESTO EN EL BARRIO CANTA LA RANA, MUNICIPIO PIEDRA BLANCA, PROVINCIA MONSEÑOR NOUEL</t>
  </si>
  <si>
    <t>94-CONSTRUCCIÓN CANCHA DE BALONCESTO EN EL BARRIO EL OCHO, MUNICIPIO BONAO, PROVINCIA MONSEÑOR NOUEL</t>
  </si>
  <si>
    <t>14681-CONSTRUCCIÓN CANCHA DE BALONCESTO EN EL BARRIO EL OCHO, MUNICIPIO BONAO, PROVINCIA MONSEÑOR NOUEL</t>
  </si>
  <si>
    <t>86-RECONSTRUCCIÓN DE LA INFRAESTRUCTURA VIAL URBANA DEL MUNICIPIO BONAO, PROVINCIA MONSEÑOR NOUEL</t>
  </si>
  <si>
    <t>15326-RECONSTRUCCIÓN DE LA INFRAESTRUCTURA VIAL URBANA DEL MUNICIPIO BONAO, PROVINCIA MONSEÑOR NOUEL</t>
  </si>
  <si>
    <t>29-MONTE PLATA</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</si>
  <si>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</si>
  <si>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</si>
  <si>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</si>
  <si>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</si>
  <si>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</si>
  <si>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</si>
  <si>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</si>
  <si>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</si>
  <si>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</si>
  <si>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</si>
  <si>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</si>
  <si>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</si>
  <si>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</si>
  <si>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</si>
  <si>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</si>
  <si>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</si>
  <si>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</si>
  <si>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</si>
  <si>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18-CONSTRUCCIÓN DE PLANTELES EDUCATIVOS EN LA PROVINCIA MONTE PLATA (FASE 3)</t>
  </si>
  <si>
    <t>13543-CONSTRUCCIÓN DE PLANTELES EDUCATIVOS EN LA PROVINCIA MONTE PLATA (FASE 3)</t>
  </si>
  <si>
    <t>19-CONSTRUCCIÓN DE 1 ESTANCIA INFANTIL EN LA PROVINCIA DE MONTE PLATA</t>
  </si>
  <si>
    <t>13060-CONSTRUCCIÓN DE 1 ESTANCIA INFANTIL EN LA PROVINCIA DE MONTE PLATA</t>
  </si>
  <si>
    <t>19-CONSTRUCCIÓN DE IGLESIA EN LOS LIMONES, MUNICIPIO MONTE PLATA, PROVINCIA MONTE PLATA</t>
  </si>
  <si>
    <t>14565-CONSTRUCCIÓN DE IGLESIA EN LOS LIMONES, MUNICIPIO MONTE PLATA, PROVINCIA MONTE PLATA</t>
  </si>
  <si>
    <t>27-CONSTRUCCIÓN DE 7 PLANTELES ESCOLARES EN LA PROVINCIA MONTE PLATA</t>
  </si>
  <si>
    <t>12541-CONSTRUCCIÓN DE 7 PLANTELES ESCOLARES EN LA PROVINCIA MONTE PLATA</t>
  </si>
  <si>
    <t>31-REHABILITACIÓN CONSTRUCCIÓN AMPLIACIÓN DE LA ESCUELA DE MONTE PLATA</t>
  </si>
  <si>
    <t>13970-REHABILITACIÓN CONSTRUCCIÓN AMPLIACIÓN DE LA ESCUELA DE MONTE PLATA</t>
  </si>
  <si>
    <t>47-RECONSTRUCCIÓN DE LA INFRAESTRUCTURA VIAL URBANA DEL MUNICIPIO DE MONTE PLATA, PROVINCIA MONTE PLATA</t>
  </si>
  <si>
    <t>15036-RECONSTRUCCIÓN DE LA INFRAESTRUCTURA VIAL URBANA DEL MUNICIPIO DE MONTE PLATA, PROVINCIA MONTE PLATA</t>
  </si>
  <si>
    <t>48-CONSTRUCCIÓN DE PLANTELES EDUCATIVOS EN LA PROVINCIA DE MONTE PLATA (FASE 2)</t>
  </si>
  <si>
    <t>13409-CONSTRUCCIÓN DE PLANTELES EDUCATIVOS EN LA PROVINCIA DE MONTE PLATA (FASE 2)</t>
  </si>
  <si>
    <t>51-AMPLIACIÓN DE PLANTELES EDUCATIVOS EN LA PROVINCIA DE MONTE PLATA (FASE 3)</t>
  </si>
  <si>
    <t>13573-AMPLIACIÓN DE PLANTELES EDUCATIVOS EN LA PROVINCIA DE MONTE PLATA (FASE 3)</t>
  </si>
  <si>
    <t>60-AMPLIACIÓN Y REHABILITACION DE 15 PLANTELES ESCOLARES  EN LA PROVINCIA MONTE PLATA</t>
  </si>
  <si>
    <t>12584-AMPLIACIÓN Y REHABILITACION DE 15 PLANTELES ESCOLARES  EN LA PROVINCIA MONTE PLATA</t>
  </si>
  <si>
    <t>62-CONSTRUCCIÓN  DE 1 ESTANCIA INFANTIL EN LA PROVINCIA DE MONTE PLATA (FASE 2)</t>
  </si>
  <si>
    <t>13465-CONSTRUCCIÓN  DE 1 ESTANCIA INFANTIL EN LA PROVINCIA DE MONTE PLATA (FASE 2)</t>
  </si>
  <si>
    <t>73-CONSTRUCCIÓN DE 3 ESTANCIAS INFANTILES EN LA PROVINCIA DE MONTE PLATA (FASE 3)</t>
  </si>
  <si>
    <t>13606-CONSTRUCCIÓN DE 3 ESTANCIAS INFANTILES EN LA PROVINCIA DE MONTE PLATA (FASE 3)</t>
  </si>
  <si>
    <t>75-RECONSTRUCCIÓN DE LA INFRAESTRUCTURA VIAL URBANA DEL MUNICIPIO BAYAGUANA, PROVINCIA MONTE PLATA</t>
  </si>
  <si>
    <t>15315-RECONSTRUCCIÓN DE LA INFRAESTRUCTURA VIAL URBANA DEL MUNICIPIO BAYAGUANA, PROVINCIA MONTE PLATA</t>
  </si>
  <si>
    <t>38-RECONSTRUCCIÓN CARRETERA HACIENDA ESTRELLA - HATILLO - EL PRADO Y PUENTE SOBRE RIO SAVITA, PROVINCIA  MONTE PLATA</t>
  </si>
  <si>
    <t>14309-RECONSTRUCCIÓN CARRETERA HACIENDA ESTRELLA - HATILLO - EL PRADO Y PUENTE SOBRE RIO SAVITA, PROVINCIA  MONTE PLATA</t>
  </si>
  <si>
    <t>30-HATO MAYOR</t>
  </si>
  <si>
    <t>06-RECONSTRUCCIÓN CARRETERA HATO MAYOR - EL PUERTO, PROVINCIA HATO MAYOR</t>
  </si>
  <si>
    <t>12720-RECONSTRUCCIÓN CARRETERA HATO MAYOR - EL PUERTO, PROVINCIA HATO MAYOR</t>
  </si>
  <si>
    <t>10-CONSTRUCCIÓN DE PLANTELES EDUCATIVOS EN LA PROVINCIA HATO MAYOR (FASE 3)</t>
  </si>
  <si>
    <t>13555-CONSTRUCCIÓN DE PLANTELES EDUCATIVOS EN LA PROVINCIA HATO MAYOR (FASE 3)</t>
  </si>
  <si>
    <t>12-CONSTRUCCIÓN DE 1 ESTANCIA INFANTIL EN LA PROVINCIA DE HATO MAYOR</t>
  </si>
  <si>
    <t>13053-CONSTRUCCIÓN DE 1 ESTANCIA INFANTIL EN LA PROVINCIA DE HATO MAYOR</t>
  </si>
  <si>
    <t>16-REMODELACIÓN POLIDEPORTIVO HÉCTOR MONEGRO "EL VIKINGO", PROVINCIA HATO MAYOR.</t>
  </si>
  <si>
    <t>14916-REMODELACIÓN POLIDEPORTIVO HÉCTOR MONEGRO "EL VIKINGO", PROVINCIA HATO MAYOR.</t>
  </si>
  <si>
    <t>19-CONSTRUCCIÓN DE 5 PLANTELES ESCOLARES EN LA PROVINCIA HATO MAYOR</t>
  </si>
  <si>
    <t>12531-CONSTRUCCIÓN DE 5 PLANTELES ESCOLARES EN LA PROVINCIA HATO MAYOR</t>
  </si>
  <si>
    <t>29-RECONSTRUCCIÓN CARRETERA HATO MAYOR - SABANA DE LA MAR, PROV., HATO MAYOR</t>
  </si>
  <si>
    <t>1729-RECONSTRUCCIÓN CARRETERA HATO MAYOR - SABANA DE LA MAR, PROV., HATO MAYOR</t>
  </si>
  <si>
    <t>38-CONSTRUCCIÓN EXTENSION UASD HATO MAYOR</t>
  </si>
  <si>
    <t>14278-CONSTRUCCIÓN EXTENSION UASD HATO MAYOR</t>
  </si>
  <si>
    <t>39-CONSTRUCCIÓN DE PLANTELES EDUCATIVOS EN LA PROVINCIA DE HATO MAYOR (FASE 2)</t>
  </si>
  <si>
    <t>13400-CONSTRUCCIÓN DE PLANTELES EDUCATIVOS EN LA PROVINCIA DE HATO MAYOR (FASE 2)</t>
  </si>
  <si>
    <t>42-AMPLIACIÓN Y REHABILITACION DE 8 PLANTELES ESCOLARES EN LA PROVINCIAHATO MAYOR</t>
  </si>
  <si>
    <t>12573-AMPLIACIÓN Y REHABILITACION DE 8 PLANTELES ESCOLARES EN LA PROVINCIAHATO MAYOR</t>
  </si>
  <si>
    <t>42-RECONSTRUCCIÓN CAMINO VECINAL LOS ALGARROBOS-PRINGAMOSALA FUENTEMATA GALLINA-GUACHUPITA-HOYONCITO-EL PUERTO, PROV. HATO MAYOR</t>
  </si>
  <si>
    <t>12183-RECONSTRUCCIÓN CAMINO VECINAL LOS ALGARROBOS-PRINGAMOSALA FUENTEMATA GALLINA-GUACHUPITA-HOYONCITO-EL PUERTO, PROV. HATO MAYOR</t>
  </si>
  <si>
    <t>68-CONSTRUCCIÓN DE 96 VIVIENDAS EN EL MUNICIPIO SABANA DE LA MAR, PROVINCIA HATO MAYOR</t>
  </si>
  <si>
    <t>13672-CONSTRUCCIÓN DE 96 VIVIENDAS EN EL MUNICIPIO SABANA DE LA MAR, PROVINCIA HATO MAYOR</t>
  </si>
  <si>
    <t>72-CONSTRUCCIÓN DE 1 ESTANCIAS INFANTILES EN LA PROVINCIA DE HATO MAYOR  (FASE 3)</t>
  </si>
  <si>
    <t>13604-CONSTRUCCIÓN DE 1 ESTANCIAS INFANTILES EN LA PROVINCIA DE HATO MAYOR  (FASE 3)</t>
  </si>
  <si>
    <t>84-RECONSTRUCCIÓN DE LA INFRAESTRUCTURA VIAL URBANA DEL MUNICIPIO DE HATO MAYOR DEL REY, PROVINCIA HATO MAYOR</t>
  </si>
  <si>
    <t>15324-RECONSTRUCCIÓN DE LA INFRAESTRUCTURA VIAL URBANA DEL MUNICIPIO DE HATO MAYOR DEL REY, PROVINCIA HATO MAYOR</t>
  </si>
  <si>
    <t>31-SAN JOSE DE OCOA</t>
  </si>
  <si>
    <t>05-RESTAURACIÓN DE LA CUENCA  DEL RÍO OCOA Y SU  COSTA EN LA PROVINCIA SAN JOSÉ DE OCOA.</t>
  </si>
  <si>
    <t>13852-RESTAURACIÓN DE LA CUENCA  DEL RÍO OCOA Y SU  COSTA EN LA PROVINCIA SAN JOSÉ DE OCOA.</t>
  </si>
  <si>
    <t>28-CONSTRUCCIÓN 1 ESTANCIA INFANTIL EN LA PROVINCIA DE SAN JOSE DE OCOA</t>
  </si>
  <si>
    <t>13069-CONSTRUCCIÓN 1 ESTANCIA INFANTIL EN LA PROVINCIA DE SAN JOSE DE OCOA</t>
  </si>
  <si>
    <t>35-CONSTRUCCIÓN DE 6 PLANTELES ESCOLARES EN LA PROVINCIA SAN JOSE DE OCOA</t>
  </si>
  <si>
    <t>12548-CONSTRUCCIÓN DE 6 PLANTELES ESCOLARES EN LA PROVINCIA SAN JOSE DE OCOA</t>
  </si>
  <si>
    <t>42-REHABILITACIÓN CARRETERA RANCHO ARRIBA - SABANA LARGA</t>
  </si>
  <si>
    <t>14113-REHABILITACIÓN CARRETERA RANCHO ARRIBA - SABANA LARGA</t>
  </si>
  <si>
    <t>43-AMPLIACIÓN DE PLANTELES EDUCATIVOS EN LA PROVINCIA DE SAN JOSÉ DE OCOA (FASE 3)</t>
  </si>
  <si>
    <t>13593-AMPLIACIÓN DE PLANTELES EDUCATIVOS EN LA PROVINCIA DE SAN JOSÉ DE OCOA (FASE 3)</t>
  </si>
  <si>
    <t>51-CONSTRUCCIÓN  1 ESTANCIA INFANTIL EN LA PROVINCIA DE SAN JOSE DE OCOA (FASE 2)</t>
  </si>
  <si>
    <t>13451-CONSTRUCCIÓN  1 ESTANCIA INFANTIL EN LA PROVINCIA DE SAN JOSE DE OCOA (FASE 2)</t>
  </si>
  <si>
    <t>53-CONSTRUCCIÓN DE PLANTELES EDUCATIVOS EN LA PROVINCIA DE SAN JOSÉ DE OCOA (FASE 2)</t>
  </si>
  <si>
    <t>13414-CONSTRUCCIÓN DE PLANTELES EDUCATIVOS EN LA PROVINCIA DE SAN JOSÉ DE OCOA (FASE 2)</t>
  </si>
  <si>
    <t>69-RECONSTRUCCIÓN DE LA INFRAESTRUCTURA VIAL URBANA DEL MUNICIPIO DE SABANA LARGA, PROVINCIA SAN JOSÉ DE OCOA</t>
  </si>
  <si>
    <t>15309-RECONSTRUCCIÓN DE LA INFRAESTRUCTURA VIAL URBANA DEL MUNICIPIO DE SABANA LARGA, PROVINCIA SAN JOSÉ DE OCOA</t>
  </si>
  <si>
    <t>78-CONSTRUCCIÓN DE 1 ESTANCIAS INFANTILES EN LA PROVINCIA DE SAN JOSÉ DE OCOA (FASE 3)</t>
  </si>
  <si>
    <t>13615-CONSTRUCCIÓN DE 1 ESTANCIAS INFANTILES EN LA PROVINCIA DE SAN JOSÉ DE OCOA (FASE 3)</t>
  </si>
  <si>
    <t>01-AMPLIACIÓN DEL PLANTEL EDUCATIVO PARA INICIAL PROF. VINICIO VALENZUELA PÉREZ, MUNICIPIO LOS ALCARRIZOS, PROVINCIA SANTO DOMINGO.</t>
  </si>
  <si>
    <t>15253-AMPLIACIÓN DEL PLANTEL EDUCATIVO PARA INICIAL PROF. VINICIO VALENZUELA PÉREZ, MUNICIPIO LOS ALCARRIZOS, PROVINCIA SANTO DOMINGO.</t>
  </si>
  <si>
    <t>01-CONSTRUCCIÓN DE 2,384 VIVIENDAS EN EL DISTRITO MUNICIPAL SAN LUIS, PROVINCIA SANTO DOMINGO</t>
  </si>
  <si>
    <t>14587-CONSTRUCCIÓN DE 2,384 VIVIENDAS EN EL DISTRITO MUNICIPAL SAN LUIS, PROVINCIA SANTO DOMINGO</t>
  </si>
  <si>
    <t>01-MEJORAMIENTO DE 100,000 VIVIENDAS EN LA REPÚBLICA DOMINICANA</t>
  </si>
  <si>
    <t>14649-MEJORAMIENTO DE 100,000 VIVIENDAS EN LA REPÚBLICA DOMINICANA</t>
  </si>
  <si>
    <t>02-AMPLIACIÓN DEL PLANTEL EDUCATIVO PARA INICIAL JUANA SALTITOPA, MUNICIPIO LOS ALCARRIZOS, PROVINCIA SANTO DOMINGO.</t>
  </si>
  <si>
    <t>15254-AMPLIACIÓN DEL PLANTEL EDUCATIVO PARA INICIAL JUANA SALTITOPA, MUNICIPIO LOS ALCARRIZOS, PROVINCIA SANTO DOMINGO.</t>
  </si>
  <si>
    <t>02-AMPLIACIÓN DEL SERVICIO DE LA LINEA 1 DEL METRO DE SANTO DOMINGO</t>
  </si>
  <si>
    <t>14054-AMPLIACIÓN DEL SERVICIO DE LA LINEA 1 DEL METRO DE SANTO DOMINGO</t>
  </si>
  <si>
    <t>02-CONSTRUCCIÓN DE LA 2 LINEA DEL TELEFÉRICO DE SANTO DOMINGO, SANTO DOMINGO OESTE Y LOS ALCARRIZOS</t>
  </si>
  <si>
    <t>14118-CONSTRUCCIÓN DE LA 2 LINEA DEL TELEFÉRICO DE SANTO DOMINGO, SANTO DOMINGO OESTE Y LOS ALCARRIZOS</t>
  </si>
  <si>
    <t>03-AMPLIACIÓN DEL PLANTEL EDUCATIVO PARA INICIAL CAMILA HENRÍQUEZ - FE Y ALEGRÍA, MUNICIPIO LOS ALCARRIZOS, PROVINCIA SANTO DOMINGO.</t>
  </si>
  <si>
    <t>15255-AMPLIACIÓN DEL PLANTEL EDUCATIVO PARA INICIAL CAMILA HENRÍQUEZ - FE Y ALEGRÍA, MUNICIPIO LOS ALCARRIZOS, PROVINCIA SANTO DOMINGO.</t>
  </si>
  <si>
    <t>03-CONSTRUCCIÓN DE 1,912 VIVIENDAS EN CIUDAD MODELO, MUNICIPIO SANTO DOMINGO NORTE, PROVINCIA SANTO DOMINGO</t>
  </si>
  <si>
    <t>14601-CONSTRUCCIÓN DE 1,912 VIVIENDAS EN CIUDAD MODELO, MUNICIPIO SANTO DOMINGO NORTE, PROVINCIA SANTO DOMINGO</t>
  </si>
  <si>
    <t>03-CONSTRUCCIÓN LÍNEA 2C DEL METRO DE SANTO DOMINGO TRAMOS:  ALCARRIZOS- LUPERÓN</t>
  </si>
  <si>
    <t>14558-CONSTRUCCIÓN LÍNEA 2C DEL METRO DE SANTO DOMINGO TRAMOS:  ALCARRIZOS- LUPERÓN</t>
  </si>
  <si>
    <t>04-AMPLIACIÓN DEL PLANTEL EDUCATIVO PARA INICIAL EVARISTO BRITO REYES, MUNICIPIO LOS ALCARRIZOS, PROVINCIA SANTO DOMINGO.</t>
  </si>
  <si>
    <t>15256-AMPLIACIÓN DEL PLANTEL EDUCATIVO PARA INICIAL EVARISTO BRITO REYES, MUNICIPIO LOS ALCARRIZOS, PROVINCIA SANTO DOMINGO.</t>
  </si>
  <si>
    <t>04-CONSTRUCCIÓN DE LA LÍNEA 1B DEL METRO DE SANTO DOMINGO, TRAMO VILLA MELLA - PUNTA, SANTO DOMINGO NORTE</t>
  </si>
  <si>
    <t>15024-CONSTRUCCIÓN DE LA LÍNEA 1B DEL METRO DE SANTO DOMINGO, TRAMO VILLA MELLA - PUNTA, SANTO DOMINGO NORTE</t>
  </si>
  <si>
    <t>05-AMPLIACIÓN DEL PLANTEL EDUCATIVO PARA INICIAL JESÚS DE NAZARET - BATEY PALMAREJITO, MUNICIPIO LOS ALCARRIZOS, PROVINCIA SANTO DOMINGO.</t>
  </si>
  <si>
    <t>15257-AMPLIACIÓN DEL PLANTEL EDUCATIVO PARA INICIAL JESÚS DE NAZARET - BATEY PALMAREJITO, MUNICIPIO LOS ALCARRIZOS, PROVINCIA SANTO DOMINGO.</t>
  </si>
  <si>
    <t>05-CONSTRUCCIÓN CENTRO MODELO DE PRESTACIÓN DE SERVICIOS PARA MUJERES (CIUDAD MUJER)</t>
  </si>
  <si>
    <t>13856-CONSTRUCCIÓN CENTRO MODELO DE PRESTACIÓN DE SERVICIOS PARA MUJERES (CIUDAD MUJER)</t>
  </si>
  <si>
    <t>05-CONSTRUCCIÓN EDIFICIO DE DOS NIVELES DEL INSTITUTO DE CARDIOLOGÍA</t>
  </si>
  <si>
    <t>13635-CONSTRUCCIÓN EDIFICIO DE DOS NIVELES DEL INSTITUTO DE CARDIOLOGÍA</t>
  </si>
  <si>
    <t>06-AMPLIACIÓN DEL PLANTEL EDUCATIVO PARA INICIAL SOCORRO SÁNCHEZ, MUNICIPIO LOS ALCARRIZOS, PROVINCIA SANTO DOMINGO.</t>
  </si>
  <si>
    <t>15258-AMPLIACIÓN DEL PLANTEL EDUCATIVO PARA INICIAL SOCORRO SÁNCHEZ, MUNICIPIO LOS ALCARRIZOS, PROVINCIA SANTO DOMINGO.</t>
  </si>
  <si>
    <t>06-CONSTRUCCIÓN DEL PARQUE  DISTRITO INDUSTRIAL SANTO DOMINGO OESTE (DISDO), EN HATO NUEVO, MANOGUAYABO</t>
  </si>
  <si>
    <t>13636-CONSTRUCCIÓN DEL PARQUE  DISTRITO INDUSTRIAL SANTO DOMINGO OESTE (DISDO), EN HATO NUEVO, MANOGUAYABO</t>
  </si>
  <si>
    <t>07-AMPLIACIÓN DEL PLANTEL EDUCATIVO PARA INICIAL NORGE BOTELLO FERNÁNDEZ, MUNICIPIO LOS ALCARRIZOS, PROVINCIA SANTO DOMINGO.</t>
  </si>
  <si>
    <t>15259-AMPLIACIÓN DEL PLANTEL EDUCATIVO PARA INICIAL NORGE BOTELLO FERNÁNDEZ, MUNICIPIO LOS ALCARRIZOS, PROVINCIA SANTO DOMINGO.</t>
  </si>
  <si>
    <t>07-CONSTRUCCIÓN CAMPO DE BÉISBOL Y CANCHA DE BALONCESTO PUNTA LICEY DE VILLA MELLA, MUNICIPIO SANTO DOMINGO NORTE, SANTO DOMINGO</t>
  </si>
  <si>
    <t>14524-CONSTRUCCIÓN CAMPO DE BÉISBOL Y CANCHA DE BALONCESTO PUNTA LICEY DE VILLA MELLA, MUNICIPIO SANTO DOMINGO NORTE, SANTO DOMINGO</t>
  </si>
  <si>
    <t>07-CONSTRUCCIÓN EDIFICIO PARA SALONES PARROQUIALES, PARROQUIA STELLA MARIS, MUNICIPIO SANTO DOMINGO ESTE.</t>
  </si>
  <si>
    <t>14508-CONSTRUCCIÓN EDIFICIO PARA SALONES PARROQUIALES, PARROQUIA STELLA MARIS, MUNICIPIO SANTO DOMINGO ESTE.</t>
  </si>
  <si>
    <t>07-CONSTRUCCIÓN PALACIO DE JUSTICIA DE SANTO DOMINGO ESTE</t>
  </si>
  <si>
    <t>13637-CONSTRUCCIÓN PALACIO DE JUSTICIA DE SANTO DOMINGO ESTE</t>
  </si>
  <si>
    <t>08-AMPLIACIÓN DEL PLANTEL EDUCATIVO PARA INICIAL PROF. ANA LUISA ANDÚJAR SOLANO -  FE Y ALEGRÍA, MUNICIPIO LOS ALCARRIZOS, PROVINCIA SANTO DOMINGO.</t>
  </si>
  <si>
    <t>15260-AMPLIACIÓN DEL PLANTEL EDUCATIVO PARA INICIAL PROF. ANA LUISA ANDÚJAR SOLANO -  FE Y ALEGRÍA, MUNICIPIO LOS ALCARRIZOS, PROVINCIA SANTO DOMINGO.</t>
  </si>
  <si>
    <t>08-CONSTRUCCIÓN CLUB DEPORTIVO VILLA MELLA, MUNICIPIO SANTO DOMINGO NORTE, PROVINCIA SANTO DOMINGO</t>
  </si>
  <si>
    <t>14525-CONSTRUCCIÓN CLUB DEPORTIVO VILLA MELLA, MUNICIPIO SANTO DOMINGO NORTE, PROVINCIA SANTO DOMINGO</t>
  </si>
  <si>
    <t>10-CONSTRUCCIÓN DE LA INTERCONEXION CARRETERA ZONA FRANCA GUERRA Y NUEVA AUTOPISTA DEL NORDESTE</t>
  </si>
  <si>
    <t>12089-CONSTRUCCIÓN DE LA INTERCONEXION CARRETERA ZONA FRANCA GUERRA Y NUEVA AUTOPISTA DEL NORDESTE</t>
  </si>
  <si>
    <t>10-REMODELACIÓN CANCHA DE BALONCESTO PALAVÉ, SECTOR MANOGUAYABO, MUNICIPIO SANTO DOMINGO OESTE, PROVINCIA SANTO DOMINGO.</t>
  </si>
  <si>
    <t>14781-REMODELACIÓN CANCHA DE BALONCESTO PALAVÉ, SECTOR MANOGUAYABO, MUNICIPIO SANTO DOMINGO OESTE, PROVINCIA SANTO DOMINGO.</t>
  </si>
  <si>
    <t>11-AMPLIACIÓN DEL PLANTEL EDUCATIVO PARA INICIAL MÁXIMO GOMEZ - EL VIGÍA, MUNICIPIO BOCA CHICA, PROVINCIA SANTO DOMINGO.</t>
  </si>
  <si>
    <t>15296-AMPLIACIÓN DEL PLANTEL EDUCATIVO PARA INICIAL MÁXIMO GOMEZ - EL VIGÍA, MUNICIPIO BOCA CHICA, PROVINCIA SANTO DOMINGO.</t>
  </si>
  <si>
    <t>11-CONSTRUCCIÓN DE 400 VIVIENDAS EN LA PROVINCIA SANTO DOMINGO</t>
  </si>
  <si>
    <t>13879-CONSTRUCCIÓN DE 400 VIVIENDAS EN LA PROVINCIA SANTO DOMINGO</t>
  </si>
  <si>
    <t>11-RECONSTRUCCIÓN DE PUENTE ALCANTARILLA SOBRE RIO CURVA DEL VIVERO CARRETERA EL LIMON 2, D. M. LA CUABA, MUNICIPIO PEDRO BRAND</t>
  </si>
  <si>
    <t>14528-RECONSTRUCCIÓN DE PUENTE ALCANTARILLA SOBRE RIO CURVA DEL VIVERO CARRETERA EL LIMON 2, D. M. LA CUABA, MUNICIPIO PEDRO BRAND</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</si>
  <si>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</si>
  <si>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</si>
  <si>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13-AMPLIACIÓN DEL PLANTEL EDUCATIVO PARA INICIAL VITALINA MORDÁN DE LA CRUZ, MUNICIPIO BOCA CHICA, PROVINCIA SANTO DOMINGO.</t>
  </si>
  <si>
    <t>15298-AMPLIACIÓN DEL PLANTEL EDUCATIVO PARA INICIAL VITALINA MORDÁN DE LA CRUZ, MUNICIPIO BOCA CHICA, PROVINCIA SANTO DOMINGO.</t>
  </si>
  <si>
    <t>13-CONSTRUCCIÓN Y RECONSTRUCCIÓN DE DESTACAMENTOS POLICIALES EN COMUNIDADES DE LA PROVINCIA SANTO DOMINGO</t>
  </si>
  <si>
    <t>14542-CONSTRUCCIÓN Y RECONSTRUCCIÓN DE DESTACAMENTOS POLICIALES EN COMUNIDADES DE LA PROVINCIA SANTO DOMINGO</t>
  </si>
  <si>
    <t>14-AMPLIACIÓN DEL PLANTEL EDUCATIVO PARA INICIAL HERMANAS MIRABAL, MUNICIPIO BOCA CHICA, PROVINCIA SANTO DOMINGO.</t>
  </si>
  <si>
    <t>15299-AMPLIACIÓN DEL PLANTEL EDUCATIVO PARA INICIAL HERMANAS MIRABAL, MUNICIPIO BOCA CHICA, PROVINCIA SANTO DOMINGO.</t>
  </si>
  <si>
    <t>14-CONSTRUCCIÓN  NUEVO PUENTE FLOTANTE SOBRE EL RLO OZAMA, DISTRITO NACIONAL</t>
  </si>
  <si>
    <t>14574-CONSTRUCCIÓN  NUEVO PUENTE FLOTANTE SOBRE EL RLO OZAMA, DISTRITO NACIONAL</t>
  </si>
  <si>
    <t>14-CONSTRUCCIÓN Y EQUIPAMIENTO DEL CENTRO DE DIAGNÓSTICO Y ATENCIÓN PRIMARIA EN MANOGUAYABO,  MUNICIPIO SANTO DOMINGO OESTE, PROVINCIA SANTO DOMINGO</t>
  </si>
  <si>
    <t>13278-CONSTRUCCIÓN Y EQUIPAMIENTO DEL CENTRO DE DIAGNÓSTICO Y ATENCIÓN PRIMARIA EN MANOGUAYABO,  MUNICIPIO SANTO DOMINGO OESTE, PROVINCIA SANTO DOMINGO</t>
  </si>
  <si>
    <t>15-AMPLIACIÓN DEL PLANTEL EDUCATIVO PARA INICIAL MARÍA CARO, MUNICIPIO BOCA CHICA, PROVINCIA SANTO DOMINGO.</t>
  </si>
  <si>
    <t>15300-AMPLIACIÓN DEL PLANTEL EDUCATIVO PARA INICIAL MARÍA CARO, MUNICIPIO BOCA CHICA, PROVINCIA SANTO DOMINGO.</t>
  </si>
  <si>
    <t>16-AMPLIACIÓN DE PLANTELES EDUCATIVOS EN LA PROVINCIA DE SANTO DOMINGO (FASE 2)</t>
  </si>
  <si>
    <t>13363-AMPLIACIÓN DE PLANTELES EDUCATIVOS EN LA PROVINCIA DE SANTO DOMINGO (FASE 2)</t>
  </si>
  <si>
    <t>16-AMPLIACIÓN DEL PLANTEL EDUCATIVO PARA INICIAL AURA ALTAGRACIA BENZANT,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</si>
  <si>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</si>
  <si>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</si>
  <si>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</si>
  <si>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</si>
  <si>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</si>
  <si>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19-AMPLIACIÓN DEL PLANTEL EDUCATIVO PARA INICIAL EMILIO PRUD¿HOMME, MUNICIPIO BOCA CHICA, PROVINCIA SANTO DOMINGO.</t>
  </si>
  <si>
    <t>15304-AMPLIACIÓN DEL PLANTEL EDUCATIVO PARA INICIAL EMILIO PRUD¿HOMME, MUNICIPIO BOCA CHICA, PROVINCIA SANTO DOMINGO.</t>
  </si>
  <si>
    <t>19-CONSTRUCCIÓN CONSTRUCCIÓN DE ESTACIONES DE PASAJEROS INTERURBANA EN EL GRAN SANTO DOMINGO Y EL DISTRITO NACIONAL</t>
  </si>
  <si>
    <t>13949-CONSTRUCCIÓN CONSTRUCCIÓN DE ESTACIONES DE PASAJEROS INTERURBANA EN EL GRAN SANTO DOMINGO Y EL DISTRITO NACIONAL</t>
  </si>
  <si>
    <t>20-AMPLIACIÓN DEL PLANTEL EDUCATIVO PARA INICIAL COLOMBINA CASTRO,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</si>
  <si>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</si>
  <si>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</si>
  <si>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</si>
  <si>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22-CONSTRUCCIÓN IGLESIA SANTISIMA CRUZ EN EL SECTOR EL CAFÉ DE HERRERA, MUNICIPIO SANTO DOMINGO OESTE, PROVINCIA SANTO DOMINGO</t>
  </si>
  <si>
    <t>14769-CONSTRUCCIÓN IGLESIA SANTISIMA CRUZ EN EL SECTOR EL CAFÉ DE HERRERA, MUNICIPIO SANTO DOMINGO OESTE, PROVINCIA SANTO DOMINGO</t>
  </si>
  <si>
    <t>23-CONSTRUCCIÓN DE 2,240 VIVIENDAS EN HATO NUEVO, MUNICIPIO SANTO DOMINGO OESTE, PROVINCIA SANTO DOMINGO</t>
  </si>
  <si>
    <t>14600-CONSTRUCCIÓN DE 2,240 VIVIENDAS EN HATO NUEVO, MUNICIPIO SANTO DOMINGO OESTE, PROVINCIA SANTO DOMINGO</t>
  </si>
  <si>
    <t>31-CONSTRUCCIÓN DE 18 ESTANCIAS INFANTILES EN LA PROVINCIA SANTO DOMINGO</t>
  </si>
  <si>
    <t>13072-CONSTRUCCIÓN DE 18 ESTANCIAS INFANTILES EN LA PROVINCIA SANTO DOMINGO</t>
  </si>
  <si>
    <t>32-CONSTRUCCIÓN EDIFICIO PARA HABITACIONES Y ESTRUCTURA DEL TECHO DE LA CANCHA DEL CEFIJUFA, MUNICIPIO SANTO DOMINGO ESTE.</t>
  </si>
  <si>
    <t>14506-CONSTRUCCIÓN EDIFICIO PARA HABITACIONES Y ESTRUCTURA DEL TECHO DE LA CANCHA DEL CEFIJUFA, MUNICIPIO SANTO DOMINGO ESTE.</t>
  </si>
  <si>
    <t>34-CONSTRUCCIÓN DE 36 ESTANCIAS INFANTILES EN LA PROVINCIA SANTO DOMINGO (FASE 2)</t>
  </si>
  <si>
    <t>13424-CONSTRUCCIÓN DE 36 ESTANCIAS INFANTILES EN LA PROVINCIA SANTO DOMINGO (FASE 2)</t>
  </si>
  <si>
    <t>38-CONSTRUCCIÓN DE 31 VIVIENDAS A NIVEL NACIONAL (PRESENCIA DOMINICANA)</t>
  </si>
  <si>
    <t>13988-CONSTRUCCIÓN DE 31 VIVIENDAS A NIVEL NACIONAL (PRESENCIA DOMINICANA)</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</si>
  <si>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</si>
  <si>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</si>
  <si>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</si>
  <si>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</si>
  <si>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51-CONSTRUCCIÓN CANCHA DE BALONCESTO RIVERA DEL OZAMA, SECTOR LOS TRES BRAZOS, MUNICIPIO SANTO DOMINGO ESTE, PROVINCIA SANTO DOMINGO</t>
  </si>
  <si>
    <t>14238-CONSTRUCCIÓN CANCHA DE BALONCESTO RIVERA DEL OZAMA, SECTOR LOS TRES BRAZOS, MUNICIPIO SANTO DOMINGO ESTE, PROVINCIA SANTO DOMINGO</t>
  </si>
  <si>
    <t>54-AMPLIACIÓN DE PLANTELES EDUCATIVOS EN LA PROVINCIA SANTO DOMINGO (FASE 3)</t>
  </si>
  <si>
    <t>13578-AMPLIACIÓN DE PLANTELES EDUCATIVOS EN LA PROVINCIA SANTO DOMINGO (FASE 3)</t>
  </si>
  <si>
    <t>59-CONSTRUCCIÓN DE PLANTELES EDUCATIVOS EN LA PROVINCIA DE SANTO DOMINGO (FASE 2)</t>
  </si>
  <si>
    <t>13420-CONSTRUCCIÓN DE PLANTELES EDUCATIVOS EN LA PROVINCIA DE SANTO DOMINGO (FASE 2)</t>
  </si>
  <si>
    <t>61-CONSTRUCCIÓN DE PLANTELES EDUCATIVOS EN LA PROVINCIA SANTO DOMINGO (FASE 3)</t>
  </si>
  <si>
    <t>13598-CONSTRUCCIÓN DE PLANTELES EDUCATIVOS EN LA PROVINCIA SANTO DOMINGO (FASE 3)</t>
  </si>
  <si>
    <t>67-CONSTRUCCIÓN DE 13 ESTANCIAS INFANTILES EN LA PROVINCIA SANTO DOMINGO (FASE 3)</t>
  </si>
  <si>
    <t>13611-CONSTRUCCIÓN DE 13 ESTANCIAS INFANTILES EN LA PROVINCIA SANTO DOMINGO (FASE 3)</t>
  </si>
  <si>
    <t>72-AMPLIACIÓN Y REHABILITACION DE 28 PLANTELES ESCOLARES EN LA PROVINCIA SANTO DOMINGO</t>
  </si>
  <si>
    <t>12597-AMPLIACIÓN Y REHABILITACION DE 28 PLANTELES ESCOLARES EN LA PROVINCIA SANTO DOMINGO</t>
  </si>
  <si>
    <t>73-CONSTRUCCIÓN MULTIUSOS DE  ISABELITA, MUNICIPIO SANTO DOMINGO ESTE, PROVINCIA SANTO DOMINGO</t>
  </si>
  <si>
    <t>14394-CONSTRUCCIÓN MULTIUSOS DE  ISABELITA, MUNICIPIO SANTO DOMINGO ESTE, PROVINCIA SANTO DOMINGO</t>
  </si>
  <si>
    <t>74-REMODELACIÓN DEL CAMPO DE BEISBOL LA CUABA, MUNICIPIO PEDRO BRAND, PROVINCIA SANTO DOMINGO</t>
  </si>
  <si>
    <t>14389-REMODELACIÓN DEL CAMPO DE BEISBOL LA CUABA, MUNICIPIO PEDRO BRAND, PROVINCIA SANTO DOMINGO</t>
  </si>
  <si>
    <t>83-RECONSTRUCCIÓN DEL ELEVADO ENTRADA AVENIDA HIPÓDROMO DESDE LA AUTOPISTA LAS AMÉRICAS, SANTO DOMINGO ESTE.</t>
  </si>
  <si>
    <t>14994-RECONSTRUCCIÓN DEL ELEVADO ENTRADA AVENIDA HIPÓDROMO DESDE LA AUTOPISTA LAS AMÉRICAS, SANTO DOMINGO ESTE.</t>
  </si>
  <si>
    <t>86-CONSTRUCCIÓN MULTIUSOS LOS ALCARRIZOS, MUNICIPIO LOS ALCARRIZOS, PROV. SANTO DOMINGO</t>
  </si>
  <si>
    <t>14258-CONSTRUCCIÓN MULTIUSOS LOS ALCARRIZOS, MUNICIPIO LOS ALCARRIZOS, PROV. SANTO DOMINGO</t>
  </si>
  <si>
    <t>96-REHABILITACIÓN CASA HOGAR DE NIÑOS DE CONANI, SECTOR ALAMEDA, MUNICIPIO SANTO DOMINGO OESTE, PROV. SANTO DOMINGO</t>
  </si>
  <si>
    <t>14206-REHABILITACIÓN CASA HOGAR DE NIÑOS DE CONANI, SECTOR ALAMEDA, MUNICIPIO SANTO DOMINGO OESTE, PROV. SANTO DOMINGO</t>
  </si>
  <si>
    <t>02-RECONSTRUCCIÓN  DE LA INFRAESTRUCTURA VIAL URBANA DEL MUNICIPIO SANTO DOMINGO ESTE</t>
  </si>
  <si>
    <t>15347-RECONSTRUCCIÓN  DE LA INFRAESTRUCTURA VIAL URBANA DEL MUNICIPIO SANTO DOMINGO ESTE</t>
  </si>
  <si>
    <t>04-REMODELACIÓN  MALECON   MUNICIPIO  SANTO DOMINGO ESTE, PROVINCIA SANTO DOMINGO</t>
  </si>
  <si>
    <t>15092-REMODELACIÓN  MALECON   MUNICIPIO  SANTO DOMINGO ESTE, PROVINCIA SANTO DOMINGO</t>
  </si>
  <si>
    <t>72-RECONSTRUCCIÓN DE LA INFRAESTRUCTURA VIAL URBANA DEL MUNICIPIO SANTO DOMINGO NORTE, PROVINCIA SANTO DOMINGO</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</si>
  <si>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</si>
  <si>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</si>
  <si>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</si>
  <si>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83-RECONSTRUCCIÓN DE LA INFRAESTRUCTURA VIAL URBANA DEL MUNICIPIO BOCA CHICA,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</si>
  <si>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</si>
  <si>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</si>
  <si>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</si>
  <si>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96-RECONSTRUCCIÓN DE LA INFRAESTRUCTURA VIAL URBANA DEL MUNICIPIO DE LOS ALCARRIZOS,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</si>
  <si>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</si>
  <si>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</si>
  <si>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</si>
  <si>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20-RECONSTRUCCIÓN DE LA CARRETERA ANTIGUA ANGELITA INTERSECCION LA CIENEGA - CABALLONA - LOS RIELES EN SANTO DOMINGO OESTE</t>
  </si>
  <si>
    <t>6504-RECONSTRUCCIÓN DE LA CARRETERA ANTIGUA ANGELITA INTERSECCION LA CIENEGA - CABALLONA - LOS RIELES EN SANTO DOMINGO OESTE</t>
  </si>
  <si>
    <t>48-CONSTRUCCIÓN DE PASO A DESNIVEL EN LA AVENIDA 27 DE FEBRERO CON AVENIDA ISABEL AGUIAR (PINTURA) EN SANTO DOMINGO</t>
  </si>
  <si>
    <t>13829-CONSTRUCCIÓN DE PASO A DESNIVEL EN LA AVENIDA 27 DE FEBRERO CON AVENIDA ISABEL AGUIAR (PINTURA) EN SANTO DOMINGO</t>
  </si>
  <si>
    <t>51-RECONSTRUCCIÓN AVENIDA ECOLÓGICA HASTA LA CIUDAD JUAN BOSCH, SANTO DOMINGO</t>
  </si>
  <si>
    <t>13633-RECONSTRUCCIÓN AVENIDA ECOLÓGICA HASTA LA CIUDAD JUAN BOSCH, SANTO DOMINGO</t>
  </si>
  <si>
    <t>54-CONSTRUCCIÓN AVENIDA DEL NUEVO CAMINO</t>
  </si>
  <si>
    <t>14109-CONSTRUCCIÓN AVENIDA DEL NUEVO CAMINO</t>
  </si>
  <si>
    <t>60-CONSTRUCCIÓN CIUDAD JUDICIAL MUNICIPIO SANTO DOMINGO OESTE, PROVINCIA SANTO DOMINGO</t>
  </si>
  <si>
    <t>15005-CONSTRUCCIÓN CIUDAD JUDICIAL MUNICIPIO SANTO DOMINGO OESTE, PROVINCIA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</si>
  <si>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</si>
  <si>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</si>
  <si>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</si>
  <si>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</si>
  <si>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01-CONSTRUCCIÓN DE CAMARAS TERMICA PARA LA PRODUCCION DE MATERIAL DE SIEMBRA DE PLATANO DE ALTA CALIDAD EN LA REP. DOM</t>
  </si>
  <si>
    <t>14379-CONSTRUCCIÓN DE CAMARAS TERMICA PARA LA PRODUCCION DE MATERIAL DE SIEMBRA DE PLATANO DE ALTA CALIDAD EN LA REP. DOM</t>
  </si>
  <si>
    <t>02-APOYO  DE LA EDUCACIÓN PRE-UNIVERSITARIA A TRAVÉS DEL PACTO EDUCATIVO EN LA REPÚBLICA DOMINICANA.</t>
  </si>
  <si>
    <t>13696-APOYO  DE LA EDUCACIÓN PRE-UNIVERSITARIA A TRAVÉS DEL PACTO EDUCATIVO EN LA REPÚBLICA DOMINICANA.</t>
  </si>
  <si>
    <t>02-FORTALECIMIENTO DE LA CRIANZA OVICAPRINA EN LA REGIÓN FRONTERIZA DE LA RD</t>
  </si>
  <si>
    <t>14199-FORTALECIMIENTO DE LA CRIANZA OVICAPRINA EN LA REGIÓN FRONTERIZA DE LA RD</t>
  </si>
  <si>
    <t>03-CONSTRUCCIÓN DEL CENTRO DE RETENCIÓN VEHICULAR DE LA DIGESETT, PROVINCIA SANTO DOMINGO</t>
  </si>
  <si>
    <t>14640-CONSTRUCCIÓN DEL CENTRO DE RETENCIÓN VEHICULAR DE LA DIGESETT, PROVINCIA SANTO DOMINGO</t>
  </si>
  <si>
    <t>05-CONSTRUCCIÓN DE PUENTES PEATONALES Y DE MOTOCICLETAS A NIVEL NACIONAL</t>
  </si>
  <si>
    <t>14110-CONSTRUCCIÓN DE PUENTES PEATONALES Y DE MOTOCICLETAS A NIVEL NACIONAL</t>
  </si>
  <si>
    <t>15-MEJORAMIENTO DE OBRAS PÚBLICAS RESILIENTES PARA REDUCIR RIESGOS DE DESASTRES EN EL CONTEXTO DEL CAMBIO CLIMÁTICO  A NIVEL NACIONAL</t>
  </si>
  <si>
    <t>13932-MEJORAMIENTO DE OBRAS PÚBLICAS RESILIENTES PARA REDUCIR RIESGOS DE DESASTRES EN EL CONTEXTO DEL CAMBIO CLIMÁTICO  A NIVEL NACIONAL</t>
  </si>
  <si>
    <t>21-MEJORAMIENTO  EN CAMBIO DE 25,000 PISOS DE TIERRA POR PISO DE CEMENTO A NIVEL NACIONAL</t>
  </si>
  <si>
    <t>14025-MEJORAMIENTO  EN CAMBIO DE 25,000 PISOS DE TIERRA POR PISO DE CEMENTO A NIVEL NACIONAL</t>
  </si>
  <si>
    <t>21-RESTAURACIÓN DEL MONUMENTO FARO A COLÓN, MUNICIPIO SANTO DOMINGO ESTE, PROVINCIA SANTO DOMINGO.</t>
  </si>
  <si>
    <t>14707-RESTAURACIÓN DEL MONUMENTO FARO A COLÓN, MUNICIPIO SANTO DOMINGO ESTE, PROVINCIA SANTO DOMINGO.</t>
  </si>
  <si>
    <t>22-MEJORAMIENTO DE PAREDES Y TECHOS A NIVEL NACIONAL</t>
  </si>
  <si>
    <t>14028-MEJORAMIENTO DE PAREDES Y TECHOS A NIVEL NACIONAL</t>
  </si>
  <si>
    <t>33-REHABILITACIÓN HOSPITAL GENERAL Y ESPECIALIDADES DR. NELSON ASTACIO, SANTO DOMINGO NORTE, PROV. SANTO DOMINGO,</t>
  </si>
  <si>
    <t>14233-REHABILITACIÓN HOSPITAL GENERAL Y ESPECIALIDADES DR. NELSON ASTACIO, SANTO DOMINGO NORTE, PROV. SANTO DOMINGO,</t>
  </si>
  <si>
    <t>34-RECONSTRUCCIÓN CAMINO VECINAL SAN RAFAEL- COPEYITO, PROVINCIA MARIA TRINIDAD SANCHEZ</t>
  </si>
  <si>
    <t>15113-RECONSTRUCCIÓN CAMINO VECINAL SAN RAFAEL- COPEYITO, PROVINCIA MARIA TRINIDAD SANCHEZ</t>
  </si>
  <si>
    <t>47-RECUPERACION PROGRAMA DE RESILENCIA</t>
  </si>
  <si>
    <t>14328-RECUPERACION PROGRAMA DE RESILENCIA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</si>
  <si>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</si>
  <si>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</si>
  <si>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26-RECONSTRUCCIÓN DE LA CAPA DE RODADURA DE LA AUTOPISTA JUAN PABLO DUARTE</t>
  </si>
  <si>
    <t>13836-RECONSTRUCCIÓN DE LA CAPA DE RODADURA DE LA AUTOPISTA JUAN PABLO DUARTE</t>
  </si>
  <si>
    <t>87-RECONSTRUCCIÓN DE LA INFRAESTRUCTURA VIAL URBANA DEL MUNICIPIO MATANZAS, PROVINCIA PERAVIA</t>
  </si>
  <si>
    <t>15327-RECONSTRUCCIÓN DE LA INFRAESTRUCTURA VIAL URBANA DEL MUNICIPIO MATANZAS, PROVINCIA PERAVIA</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</si>
  <si>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</si>
  <si>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</si>
  <si>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</si>
  <si>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01-MEJORAMIENTO DE LA EDUCACIÓN PARA LA FORMACIÓN TÉCNICO PROFESIONAL EN LA R. D.</t>
  </si>
  <si>
    <t>14120-MEJORAMIENTO DE LA EDUCACIÓN PARA LA FORMACIÓN TÉCNICO PROFESIONAL EN LA R. D.</t>
  </si>
  <si>
    <t>11-REHABILITACIÓN  Y MANTENIMIENTO DE CARRETERAS  (117 KM) Y CAMINOS VECINALES (884 KM) A NIVEL NACIONAL</t>
  </si>
  <si>
    <t>15015-REHABILITACIÓN  Y MANTENIMIENTO DE CARRETERAS  (117 KM) Y CAMINOS VECINALES (884 KM) A NIVEL NACIONAL</t>
  </si>
  <si>
    <t>24-MEJORAMIENTO DE OBRAS PÚBLICAS RESILIENTES PARA REDUCIR RIESGOS DE DESASTRES EN EL CONTEXTO DEL CAMBIO CLIMÁTICO  A NIVEL NACIONAL</t>
  </si>
  <si>
    <t>13789-FORTALECIMIENTO-INSTITUCIONAL DE LAS ENTIDADAES DE SEGURIDAD CIUDADANA, MIP Y MP</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</si>
  <si>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</si>
  <si>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</si>
  <si>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</si>
  <si>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</si>
  <si>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</si>
  <si>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</si>
  <si>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</si>
  <si>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01-CONSTRUCCIÓN  DEL LABORATORIO REGIONAL DE SALUD PÚBLICA EN AZUA DE COMPOSTELA</t>
  </si>
  <si>
    <t>14804-CONSTRUCCIÓN  DEL LABORATORIO REGIONAL DE SALUD PÚBLICA EN AZUA DE COMPOSTELA</t>
  </si>
  <si>
    <t>3-FINANCIAMIENTO</t>
  </si>
  <si>
    <t>90-FONDOS DE TERCEROS</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</si>
  <si>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</si>
  <si>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</si>
  <si>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</si>
  <si>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</si>
  <si>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</si>
  <si>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</si>
  <si>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</si>
  <si>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</si>
  <si>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</si>
  <si>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</si>
  <si>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</si>
  <si>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</si>
  <si>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</si>
  <si>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2314-BONO DISCAPACIDAD</t>
  </si>
  <si>
    <t>4177 - SUBSIDIO GLP HOGARES</t>
  </si>
  <si>
    <t>4188 - SUBSIDIO BONO LUZ</t>
  </si>
  <si>
    <t>01-MINISTERIO DE EDUCACION</t>
  </si>
  <si>
    <t>0001-MINISTERIO DE EDUCACION</t>
  </si>
  <si>
    <t>2309-APRENDE</t>
  </si>
  <si>
    <t>2310-AVANZA</t>
  </si>
  <si>
    <t xml:space="preserve">**Programa Aliméntate corresponde a Tarjeta Supérate </t>
  </si>
  <si>
    <t>Tabla dinámica</t>
  </si>
  <si>
    <t xml:space="preserve">      Ejecución 1ro de enero - 28 de abril 2023 (fecha de imputación)</t>
  </si>
  <si>
    <t>Ejecución 1ro de enero - 01 de mayo 2023 (fecha de registro)</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</si>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</sst>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808">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cellStyleXfs>
  <cellXfs count="155">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5" fontId="54" fillId="0" borderId="0" xfId="1" applyFont="1"/>
    <xf numFmtId="180" fontId="0" fillId="0" borderId="0" xfId="0" applyNumberFormat="1"/>
    <xf numFmtId="180" fontId="54" fillId="0" borderId="0" xfId="0" applyNumberFormat="1" applyFont="1"/>
    <xf numFmtId="166" fontId="56" fillId="3" borderId="0" xfId="1" applyNumberFormat="1" applyFont="1" applyFill="1" applyBorder="1" applyAlignment="1">
      <alignment horizontal="right" vertical="center" wrapText="1"/>
    </xf>
    <xf numFmtId="180" fontId="54" fillId="5" borderId="0" xfId="0" applyNumberFormat="1" applyFont="1" applyFill="1"/>
    <xf numFmtId="0" fontId="0" fillId="0" borderId="18" xfId="0" applyBorder="1"/>
    <xf numFmtId="0" fontId="9" fillId="2" borderId="18" xfId="0" applyFont="1" applyFill="1" applyBorder="1" applyAlignment="1">
      <alignment vertical="center"/>
    </xf>
    <xf numFmtId="167" fontId="60" fillId="2" borderId="0" xfId="1" applyNumberFormat="1" applyFont="1" applyFill="1" applyBorder="1" applyAlignment="1">
      <alignment horizontal="righ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6"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54" fillId="43" borderId="0" xfId="0" applyFont="1" applyFill="1" applyAlignment="1">
      <alignment horizontal="left" vertical="center" indent="1"/>
    </xf>
    <xf numFmtId="180" fontId="54" fillId="43" borderId="0" xfId="0" applyNumberFormat="1" applyFont="1" applyFill="1"/>
    <xf numFmtId="180" fontId="58" fillId="42" borderId="0" xfId="0" applyNumberFormat="1" applyFont="1" applyFill="1"/>
    <xf numFmtId="167" fontId="60" fillId="0" borderId="0" xfId="1" applyNumberFormat="1" applyFont="1" applyFill="1" applyBorder="1" applyAlignment="1">
      <alignment horizontal="right" vertical="center"/>
    </xf>
    <xf numFmtId="0" fontId="0" fillId="0" borderId="0" xfId="0" pivotButton="1"/>
    <xf numFmtId="0" fontId="6" fillId="0" borderId="0" xfId="0" applyFont="1"/>
    <xf numFmtId="165" fontId="6" fillId="0" borderId="0" xfId="1" applyFont="1" applyFill="1" applyBorder="1" applyAlignment="1">
      <alignment horizontal="right"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cellXfs>
  <cellStyles count="80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325313</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378315</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55245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569327B2-39E7-457B-8296-7531B020ECF6}"/>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AEBBC25E-9222-46C8-A4F3-132ED5313609}"/>
            </a:ext>
          </a:extLst>
        </xdr:cNvPr>
        <xdr:cNvPicPr>
          <a:picLocks noChangeAspect="1"/>
        </xdr:cNvPicPr>
      </xdr:nvPicPr>
      <xdr:blipFill>
        <a:blip xmlns:r="http://schemas.openxmlformats.org/officeDocument/2006/relationships" r:embed="rId2"/>
        <a:stretch>
          <a:fillRect/>
        </a:stretch>
      </xdr:blipFill>
      <xdr:spPr>
        <a:xfrm>
          <a:off x="1219284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0A9ED6DD-408F-4951-8479-27079909BA8D}"/>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048.367763194445" createdVersion="8" refreshedVersion="8" minRefreshableVersion="3" recordCount="5441" xr:uid="{8E20BC7C-4CC7-46B1-9D45-0BB09F29A1CB}">
  <cacheSource type="worksheet">
    <worksheetSource ref="A2:T5443" sheet="28.04.2023"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0">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1.1.98 - Investigación y desarrollo relacionado con la administración general"/>
        <s v="2.5.02 - Manufacturas"/>
        <s v="2.9.01 - Comercio de distribución almacenamiento y depósito"/>
        <s v="4.3.04 - Servicios de radio, televisión y servicios editoriales"/>
        <s v="3.2.01 - Protección de biodiversidad y el paisaje"/>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5347"/>
    </cacheField>
    <cacheField name="PROVINCIA" numFmtId="0">
      <sharedItems/>
    </cacheField>
    <cacheField name="Suma de INICIAL" numFmtId="165">
      <sharedItems containsSemiMixedTypes="0" containsString="0" containsNumber="1" containsInteger="1" minValue="0" maxValue="120950987783"/>
    </cacheField>
    <cacheField name="Suma de VIGENTE" numFmtId="165">
      <sharedItems containsSemiMixedTypes="0" containsString="0" containsNumber="1" minValue="-1.1641532182693481E-10" maxValue="119350987783"/>
    </cacheField>
    <cacheField name="Suma de DEVENGADO" numFmtId="165">
      <sharedItems containsSemiMixedTypes="0" containsString="0" containsNumber="1" minValue="0" maxValue="40194103736.18000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41">
  <r>
    <s v="2023"/>
    <x v="0"/>
    <x v="0"/>
    <x v="0"/>
    <x v="0"/>
    <s v="1 - Poder Legislativo"/>
    <s v="0101 - SENADO DE LA REPÚBLICA"/>
    <x v="0"/>
    <x v="0"/>
    <x v="0"/>
    <s v="2.1 - REMUNERACIONES Y CONTRIBUCIONES"/>
    <s v="2.1.1 - REMUNERACIONES"/>
    <s v="N"/>
    <s v="00 - N/A"/>
    <s v="10 - FONDO GENERAL"/>
    <s v="(en blanco)"/>
    <s v="99 - MULTIPROVINCIAL"/>
    <n v="1139158661"/>
    <n v="1139158661"/>
    <n v="379719549.64000005"/>
  </r>
  <r>
    <s v="2023"/>
    <x v="0"/>
    <x v="0"/>
    <x v="0"/>
    <x v="0"/>
    <s v="1 - Poder Legislativo"/>
    <s v="0101 - SENADO DE LA REPÚBLICA"/>
    <x v="0"/>
    <x v="0"/>
    <x v="0"/>
    <s v="2.1 - REMUNERACIONES Y CONTRIBUCIONES"/>
    <s v="2.1.2 - SOBRESUELDOS"/>
    <s v="N"/>
    <s v="00 - N/A"/>
    <s v="10 - FONDO GENERAL"/>
    <s v="(en blanco)"/>
    <s v="99 - MULTIPROVINCIAL"/>
    <n v="115200000"/>
    <n v="115200000"/>
    <n v="38400000.040000014"/>
  </r>
  <r>
    <s v="2023"/>
    <x v="0"/>
    <x v="0"/>
    <x v="0"/>
    <x v="0"/>
    <s v="1 - Poder Legislativo"/>
    <s v="0101 - SENADO DE LA REPÚBLICA"/>
    <x v="0"/>
    <x v="0"/>
    <x v="0"/>
    <s v="2.1 - REMUNERACIONES Y CONTRIBUCIONES"/>
    <s v="2.1.3 - DIETAS Y GASTOS DE REPRESENTACIÓN"/>
    <s v="N"/>
    <s v="00 - N/A"/>
    <s v="10 - FONDO GENERAL"/>
    <s v="(en blanco)"/>
    <s v="99 - MULTIPROVINCIAL"/>
    <n v="29226000"/>
    <n v="29226000"/>
    <n v="9741999.9600000009"/>
  </r>
  <r>
    <s v="2023"/>
    <x v="0"/>
    <x v="0"/>
    <x v="0"/>
    <x v="0"/>
    <s v="1 - Poder Legislativo"/>
    <s v="0101 - SENADO DE LA REPÚBLICA"/>
    <x v="0"/>
    <x v="0"/>
    <x v="0"/>
    <s v="2.1 - REMUNERACIONES Y CONTRIBUCIONES"/>
    <s v="2.1.5 - CONTRIBUCIONES A LA SEGURIDAD SOCIAL"/>
    <s v="N"/>
    <s v="00 - N/A"/>
    <s v="10 - FONDO GENERAL"/>
    <s v="(en blanco)"/>
    <s v="99 - MULTIPROVINCIAL"/>
    <n v="361788463"/>
    <n v="361788463"/>
    <n v="120596154.36000001"/>
  </r>
  <r>
    <s v="2023"/>
    <x v="0"/>
    <x v="0"/>
    <x v="0"/>
    <x v="0"/>
    <s v="1 - Poder Legislativo"/>
    <s v="0101 - SENADO DE LA REPÚBLICA"/>
    <x v="0"/>
    <x v="0"/>
    <x v="0"/>
    <s v="2.2 - CONTRATACIÓN DE SERVICIOS"/>
    <s v="2.2.1 - SERVICIOS BÁSICOS"/>
    <s v="N"/>
    <s v="00 - N/A"/>
    <s v="10 - FONDO GENERAL"/>
    <s v="(en blanco)"/>
    <s v="99 - MULTIPROVINCIAL"/>
    <n v="38250000"/>
    <n v="38250000"/>
    <n v="12750000.079999998"/>
  </r>
  <r>
    <s v="2023"/>
    <x v="0"/>
    <x v="0"/>
    <x v="0"/>
    <x v="0"/>
    <s v="1 - Poder Legislativo"/>
    <s v="0101 - SENADO DE LA REPÚBLICA"/>
    <x v="0"/>
    <x v="0"/>
    <x v="0"/>
    <s v="2.2 - CONTRATACIÓN DE SERVICIOS"/>
    <s v="2.2.2 - PUBLICIDAD, IMPRESIÓN Y ENCUADERNACIÓN"/>
    <s v="N"/>
    <s v="00 - N/A"/>
    <s v="10 - FONDO GENERAL"/>
    <s v="(en blanco)"/>
    <s v="99 - MULTIPROVINCIAL"/>
    <n v="53000000"/>
    <n v="53000000"/>
    <n v="17666666.68"/>
  </r>
  <r>
    <s v="2023"/>
    <x v="0"/>
    <x v="0"/>
    <x v="0"/>
    <x v="0"/>
    <s v="1 - Poder Legislativo"/>
    <s v="0101 - SENADO DE LA REPÚBLICA"/>
    <x v="0"/>
    <x v="0"/>
    <x v="0"/>
    <s v="2.2 - CONTRATACIÓN DE SERVICIOS"/>
    <s v="2.2.3 - VIÁTICOS"/>
    <s v="N"/>
    <s v="00 - N/A"/>
    <s v="10 - FONDO GENERAL"/>
    <s v="(en blanco)"/>
    <s v="99 - MULTIPROVINCIAL"/>
    <n v="34676000"/>
    <n v="34676000"/>
    <n v="11558666.68"/>
  </r>
  <r>
    <s v="2023"/>
    <x v="0"/>
    <x v="0"/>
    <x v="0"/>
    <x v="0"/>
    <s v="1 - Poder Legislativo"/>
    <s v="0101 - SENADO DE LA REPÚBLICA"/>
    <x v="0"/>
    <x v="0"/>
    <x v="0"/>
    <s v="2.2 - CONTRATACIÓN DE SERVICIOS"/>
    <s v="2.2.4 - TRANSPORTE Y ALMACENAJE"/>
    <s v="N"/>
    <s v="00 - N/A"/>
    <s v="10 - FONDO GENERAL"/>
    <s v="(en blanco)"/>
    <s v="99 - MULTIPROVINCIAL"/>
    <n v="7650000"/>
    <n v="7650000"/>
    <n v="2549998.6799999997"/>
  </r>
  <r>
    <s v="2023"/>
    <x v="0"/>
    <x v="0"/>
    <x v="0"/>
    <x v="0"/>
    <s v="1 - Poder Legislativo"/>
    <s v="0101 - SENADO DE LA REPÚBLICA"/>
    <x v="0"/>
    <x v="0"/>
    <x v="0"/>
    <s v="2.2 - CONTRATACIÓN DE SERVICIOS"/>
    <s v="2.2.5 - ALQUILERES Y RENTAS"/>
    <s v="N"/>
    <s v="00 - N/A"/>
    <s v="10 - FONDO GENERAL"/>
    <s v="(en blanco)"/>
    <s v="99 - MULTIPROVINCIAL"/>
    <n v="33900000"/>
    <n v="33900000"/>
    <n v="11299999.76"/>
  </r>
  <r>
    <s v="2023"/>
    <x v="0"/>
    <x v="0"/>
    <x v="0"/>
    <x v="0"/>
    <s v="1 - Poder Legislativo"/>
    <s v="0101 - SENADO DE LA REPÚBLICA"/>
    <x v="0"/>
    <x v="0"/>
    <x v="0"/>
    <s v="2.2 - CONTRATACIÓN DE SERVICIOS"/>
    <s v="2.2.6 - SEGUROS"/>
    <s v="N"/>
    <s v="00 - N/A"/>
    <s v="10 - FONDO GENERAL"/>
    <s v="(en blanco)"/>
    <s v="99 - MULTIPROVINCIAL"/>
    <n v="79100000"/>
    <n v="79100000"/>
    <n v="26366666.68"/>
  </r>
  <r>
    <s v="2023"/>
    <x v="0"/>
    <x v="0"/>
    <x v="0"/>
    <x v="0"/>
    <s v="1 - Poder Legislativo"/>
    <s v="0101 - SENADO DE LA REPÚBLICA"/>
    <x v="0"/>
    <x v="0"/>
    <x v="0"/>
    <s v="2.2 - CONTRATACIÓN DE SERVICIOS"/>
    <s v="2.2.7 - SERVICIOS DE CONSERVACIÓN, REPARACIONES MENORES E INSTALACIONES TEMPORALES"/>
    <s v="N"/>
    <s v="00 - N/A"/>
    <s v="10 - FONDO GENERAL"/>
    <s v="(en blanco)"/>
    <s v="99 - MULTIPROVINCIAL"/>
    <n v="42700000"/>
    <n v="42700000"/>
    <n v="14233333.359999999"/>
  </r>
  <r>
    <s v="2023"/>
    <x v="0"/>
    <x v="0"/>
    <x v="0"/>
    <x v="0"/>
    <s v="1 - Poder Legislativo"/>
    <s v="0101 - SENADO DE LA REPÚBLICA"/>
    <x v="0"/>
    <x v="0"/>
    <x v="0"/>
    <s v="2.2 - CONTRATACIÓN DE SERVICIOS"/>
    <s v="2.2.8 - OTROS SERVICIOS NO INCLUIDOS EN CONCEPTOS ANTERIORES"/>
    <s v="N"/>
    <s v="00 - N/A"/>
    <s v="10 - FONDO GENERAL"/>
    <s v="(en blanco)"/>
    <s v="99 - MULTIPROVINCIAL"/>
    <n v="23535000"/>
    <n v="23535000"/>
    <n v="7845000.0799999991"/>
  </r>
  <r>
    <s v="2023"/>
    <x v="0"/>
    <x v="0"/>
    <x v="0"/>
    <x v="0"/>
    <s v="1 - Poder Legislativo"/>
    <s v="0101 - SENADO DE LA REPÚBLICA"/>
    <x v="0"/>
    <x v="0"/>
    <x v="0"/>
    <s v="2.2 - CONTRATACIÓN DE SERVICIOS"/>
    <s v="2.2.9 - OTRAS CONTRATACIONES DE SERVICIOS"/>
    <s v="N"/>
    <s v="00 - N/A"/>
    <s v="10 - FONDO GENERAL"/>
    <s v="(en blanco)"/>
    <s v="99 - MULTIPROVINCIAL"/>
    <n v="45000000"/>
    <n v="45000000"/>
    <n v="15000000"/>
  </r>
  <r>
    <s v="2023"/>
    <x v="0"/>
    <x v="0"/>
    <x v="0"/>
    <x v="0"/>
    <s v="1 - Poder Legislativo"/>
    <s v="0101 - SENADO DE LA REPÚBLICA"/>
    <x v="0"/>
    <x v="0"/>
    <x v="0"/>
    <s v="2.3 - MATERIALES Y SUMINISTROS"/>
    <s v="2.3.1 - ALIMENTOS Y PRODUCTOS AGROFORESTALES"/>
    <s v="N"/>
    <s v="00 - N/A"/>
    <s v="10 - FONDO GENERAL"/>
    <s v="(en blanco)"/>
    <s v="99 - MULTIPROVINCIAL"/>
    <n v="10700000"/>
    <n v="10700000"/>
    <n v="3566671.92"/>
  </r>
  <r>
    <s v="2023"/>
    <x v="0"/>
    <x v="0"/>
    <x v="0"/>
    <x v="0"/>
    <s v="1 - Poder Legislativo"/>
    <s v="0101 - SENADO DE LA REPÚBLICA"/>
    <x v="0"/>
    <x v="0"/>
    <x v="0"/>
    <s v="2.3 - MATERIALES Y SUMINISTROS"/>
    <s v="2.3.2 - TEXTILES Y VESTUARIOS"/>
    <s v="N"/>
    <s v="00 - N/A"/>
    <s v="10 - FONDO GENERAL"/>
    <s v="(en blanco)"/>
    <s v="99 - MULTIPROVINCIAL"/>
    <n v="2500000"/>
    <n v="2500000"/>
    <n v="833333.32"/>
  </r>
  <r>
    <s v="2023"/>
    <x v="0"/>
    <x v="0"/>
    <x v="0"/>
    <x v="0"/>
    <s v="1 - Poder Legislativo"/>
    <s v="0101 - SENADO DE LA REPÚBLICA"/>
    <x v="0"/>
    <x v="0"/>
    <x v="0"/>
    <s v="2.3 - MATERIALES Y SUMINISTROS"/>
    <s v="2.3.3 - PAPEL, CARTÓN E IMPRESOS"/>
    <s v="N"/>
    <s v="00 - N/A"/>
    <s v="10 - FONDO GENERAL"/>
    <s v="(en blanco)"/>
    <s v="99 - MULTIPROVINCIAL"/>
    <n v="9100000"/>
    <n v="9100000"/>
    <n v="3033333.36"/>
  </r>
  <r>
    <s v="2023"/>
    <x v="0"/>
    <x v="0"/>
    <x v="0"/>
    <x v="0"/>
    <s v="1 - Poder Legislativo"/>
    <s v="0101 - SENADO DE LA REPÚBLICA"/>
    <x v="0"/>
    <x v="0"/>
    <x v="0"/>
    <s v="2.3 - MATERIALES Y SUMINISTROS"/>
    <s v="2.3.4 - PRODUCTOS FARMACÉUTICOS"/>
    <s v="N"/>
    <s v="00 - N/A"/>
    <s v="10 - FONDO GENERAL"/>
    <s v="(en blanco)"/>
    <s v="99 - MULTIPROVINCIAL"/>
    <n v="800000"/>
    <n v="800000"/>
    <n v="266666.68"/>
  </r>
  <r>
    <s v="2023"/>
    <x v="0"/>
    <x v="0"/>
    <x v="0"/>
    <x v="0"/>
    <s v="1 - Poder Legislativo"/>
    <s v="0101 - SENADO DE LA REPÚBLICA"/>
    <x v="0"/>
    <x v="0"/>
    <x v="0"/>
    <s v="2.3 - MATERIALES Y SUMINISTROS"/>
    <s v="2.3.5 - CUERO, CAUCHO Y PLÁSTICO"/>
    <s v="N"/>
    <s v="00 - N/A"/>
    <s v="10 - FONDO GENERAL"/>
    <s v="(en blanco)"/>
    <s v="99 - MULTIPROVINCIAL"/>
    <n v="3850000"/>
    <n v="3850000"/>
    <n v="1283333.3600000003"/>
  </r>
  <r>
    <s v="2023"/>
    <x v="0"/>
    <x v="0"/>
    <x v="0"/>
    <x v="0"/>
    <s v="1 - Poder Legislativo"/>
    <s v="0101 - SENADO DE LA REPÚBLICA"/>
    <x v="0"/>
    <x v="0"/>
    <x v="0"/>
    <s v="2.3 - MATERIALES Y SUMINISTROS"/>
    <s v="2.3.6 - PRODUCTOS DE MINERALES, METÁLICOS Y NO METÁLICOS"/>
    <s v="N"/>
    <s v="00 - N/A"/>
    <s v="10 - FONDO GENERAL"/>
    <s v="(en blanco)"/>
    <s v="99 - MULTIPROVINCIAL"/>
    <n v="3700000"/>
    <n v="3700000"/>
    <n v="1233333.3600000001"/>
  </r>
  <r>
    <s v="2023"/>
    <x v="0"/>
    <x v="0"/>
    <x v="0"/>
    <x v="0"/>
    <s v="1 - Poder Legislativo"/>
    <s v="0101 - SENADO DE LA REPÚBLICA"/>
    <x v="0"/>
    <x v="0"/>
    <x v="0"/>
    <s v="2.3 - MATERIALES Y SUMINISTROS"/>
    <s v="2.3.7 - COMBUSTIBLES, LUBRICANTES, PRODUCTOS QUÍMICOS Y CONEXOS"/>
    <s v="N"/>
    <s v="00 - N/A"/>
    <s v="10 - FONDO GENERAL"/>
    <s v="(en blanco)"/>
    <s v="99 - MULTIPROVINCIAL"/>
    <n v="44620000"/>
    <n v="44620000"/>
    <n v="14873333.359999999"/>
  </r>
  <r>
    <s v="2023"/>
    <x v="0"/>
    <x v="0"/>
    <x v="0"/>
    <x v="0"/>
    <s v="1 - Poder Legislativo"/>
    <s v="0101 - SENADO DE LA REPÚBLICA"/>
    <x v="0"/>
    <x v="0"/>
    <x v="0"/>
    <s v="2.3 - MATERIALES Y SUMINISTROS"/>
    <s v="2.3.9 - PRODUCTOS Y ÚTILES VARIOS"/>
    <s v="N"/>
    <s v="00 - N/A"/>
    <s v="10 - FONDO GENERAL"/>
    <s v="(en blanco)"/>
    <s v="99 - MULTIPROVINCIAL"/>
    <n v="10950000"/>
    <n v="10950000"/>
    <n v="3650000"/>
  </r>
  <r>
    <s v="2023"/>
    <x v="0"/>
    <x v="0"/>
    <x v="0"/>
    <x v="0"/>
    <s v="1 - Poder Legislativo"/>
    <s v="0102 - CÁMARA DE DIPUTADOS"/>
    <x v="0"/>
    <x v="0"/>
    <x v="0"/>
    <s v="2.1 - REMUNERACIONES Y CONTRIBUCIONES"/>
    <s v="2.1.1 - REMUNERACIONES"/>
    <s v="N"/>
    <s v="00 - N/A"/>
    <s v="10 - FONDO GENERAL"/>
    <s v="(en blanco)"/>
    <s v="99 - MULTIPROVINCIAL"/>
    <n v="1603005934"/>
    <n v="1827796251"/>
    <n v="594795006.44000006"/>
  </r>
  <r>
    <s v="2023"/>
    <x v="0"/>
    <x v="0"/>
    <x v="0"/>
    <x v="0"/>
    <s v="1 - Poder Legislativo"/>
    <s v="0102 - CÁMARA DE DIPUTADOS"/>
    <x v="0"/>
    <x v="0"/>
    <x v="0"/>
    <s v="2.1 - REMUNERACIONES Y CONTRIBUCIONES"/>
    <s v="2.1.2 - SOBRESUELDOS"/>
    <s v="N"/>
    <s v="00 - N/A"/>
    <s v="10 - FONDO GENERAL"/>
    <s v="(en blanco)"/>
    <s v="99 - MULTIPROVINCIAL"/>
    <n v="168385633"/>
    <n v="197385633"/>
    <n v="110313443"/>
  </r>
  <r>
    <s v="2023"/>
    <x v="0"/>
    <x v="0"/>
    <x v="0"/>
    <x v="0"/>
    <s v="1 - Poder Legislativo"/>
    <s v="0102 - CÁMARA DE DIPUTADOS"/>
    <x v="0"/>
    <x v="0"/>
    <x v="0"/>
    <s v="2.1 - REMUNERACIONES Y CONTRIBUCIONES"/>
    <s v="2.1.3 - DIETAS Y GASTOS DE REPRESENTACIÓN"/>
    <s v="N"/>
    <s v="00 - N/A"/>
    <s v="10 - FONDO GENERAL"/>
    <s v="(en blanco)"/>
    <s v="99 - MULTIPROVINCIAL"/>
    <n v="191500000"/>
    <n v="191500000"/>
    <n v="68500166.659999996"/>
  </r>
  <r>
    <s v="2023"/>
    <x v="0"/>
    <x v="0"/>
    <x v="0"/>
    <x v="0"/>
    <s v="1 - Poder Legislativo"/>
    <s v="0102 - CÁMARA DE DIPUTADOS"/>
    <x v="0"/>
    <x v="0"/>
    <x v="0"/>
    <s v="2.1 - REMUNERACIONES Y CONTRIBUCIONES"/>
    <s v="2.1.4 - GRATIFICACIONES Y BONIFICACIONES"/>
    <s v="N"/>
    <s v="00 - N/A"/>
    <s v="10 - FONDO GENERAL"/>
    <s v="(en blanco)"/>
    <s v="99 - MULTIPROVINCIAL"/>
    <n v="301693234"/>
    <n v="301693234"/>
    <n v="40728872.329999998"/>
  </r>
  <r>
    <s v="2023"/>
    <x v="0"/>
    <x v="0"/>
    <x v="0"/>
    <x v="0"/>
    <s v="1 - Poder Legislativo"/>
    <s v="0102 - CÁMARA DE DIPUTADOS"/>
    <x v="0"/>
    <x v="0"/>
    <x v="0"/>
    <s v="2.1 - REMUNERACIONES Y CONTRIBUCIONES"/>
    <s v="2.1.5 - CONTRIBUCIONES A LA SEGURIDAD SOCIAL"/>
    <s v="N"/>
    <s v="00 - N/A"/>
    <s v="10 - FONDO GENERAL"/>
    <s v="(en blanco)"/>
    <s v="99 - MULTIPROVINCIAL"/>
    <n v="549924745"/>
    <n v="549924745"/>
    <n v="186186563.21999997"/>
  </r>
  <r>
    <s v="2023"/>
    <x v="0"/>
    <x v="0"/>
    <x v="0"/>
    <x v="0"/>
    <s v="1 - Poder Legislativo"/>
    <s v="0102 - CÁMARA DE DIPUTADOS"/>
    <x v="0"/>
    <x v="0"/>
    <x v="0"/>
    <s v="2.2 - CONTRATACIÓN DE SERVICIOS"/>
    <s v="2.2.1 - SERVICIOS BÁSICOS"/>
    <s v="N"/>
    <s v="00 - N/A"/>
    <s v="10 - FONDO GENERAL"/>
    <s v="(en blanco)"/>
    <s v="99 - MULTIPROVINCIAL"/>
    <n v="79689508"/>
    <n v="79689508"/>
    <n v="26641602.00999999"/>
  </r>
  <r>
    <s v="2023"/>
    <x v="0"/>
    <x v="0"/>
    <x v="0"/>
    <x v="0"/>
    <s v="1 - Poder Legislativo"/>
    <s v="0102 - CÁMARA DE DIPUTADOS"/>
    <x v="0"/>
    <x v="0"/>
    <x v="0"/>
    <s v="2.2 - CONTRATACIÓN DE SERVICIOS"/>
    <s v="2.2.2 - PUBLICIDAD, IMPRESIÓN Y ENCUADERNACIÓN"/>
    <s v="N"/>
    <s v="00 - N/A"/>
    <s v="10 - FONDO GENERAL"/>
    <s v="(en blanco)"/>
    <s v="99 - MULTIPROVINCIAL"/>
    <n v="124500000"/>
    <n v="124500000"/>
    <n v="36014099.5"/>
  </r>
  <r>
    <s v="2023"/>
    <x v="0"/>
    <x v="0"/>
    <x v="0"/>
    <x v="0"/>
    <s v="1 - Poder Legislativo"/>
    <s v="0102 - CÁMARA DE DIPUTADOS"/>
    <x v="0"/>
    <x v="0"/>
    <x v="0"/>
    <s v="2.2 - CONTRATACIÓN DE SERVICIOS"/>
    <s v="2.2.3 - VIÁTICOS"/>
    <s v="N"/>
    <s v="00 - N/A"/>
    <s v="10 - FONDO GENERAL"/>
    <s v="(en blanco)"/>
    <s v="99 - MULTIPROVINCIAL"/>
    <n v="218000000"/>
    <n v="218000000"/>
    <n v="72666666.639999986"/>
  </r>
  <r>
    <s v="2023"/>
    <x v="0"/>
    <x v="0"/>
    <x v="0"/>
    <x v="0"/>
    <s v="1 - Poder Legislativo"/>
    <s v="0102 - CÁMARA DE DIPUTADOS"/>
    <x v="0"/>
    <x v="0"/>
    <x v="0"/>
    <s v="2.2 - CONTRATACIÓN DE SERVICIOS"/>
    <s v="2.2.4 - TRANSPORTE Y ALMACENAJE"/>
    <s v="N"/>
    <s v="00 - N/A"/>
    <s v="10 - FONDO GENERAL"/>
    <s v="(en blanco)"/>
    <s v="99 - MULTIPROVINCIAL"/>
    <n v="20040000"/>
    <n v="20040000"/>
    <n v="12588356.67"/>
  </r>
  <r>
    <s v="2023"/>
    <x v="0"/>
    <x v="0"/>
    <x v="0"/>
    <x v="0"/>
    <s v="1 - Poder Legislativo"/>
    <s v="0102 - CÁMARA DE DIPUTADOS"/>
    <x v="0"/>
    <x v="0"/>
    <x v="0"/>
    <s v="2.2 - CONTRATACIÓN DE SERVICIOS"/>
    <s v="2.2.5 - ALQUILERES Y RENTAS"/>
    <s v="N"/>
    <s v="00 - N/A"/>
    <s v="10 - FONDO GENERAL"/>
    <s v="(en blanco)"/>
    <s v="99 - MULTIPROVINCIAL"/>
    <n v="15513195"/>
    <n v="15513195"/>
    <n v="5260231.67"/>
  </r>
  <r>
    <s v="2023"/>
    <x v="0"/>
    <x v="0"/>
    <x v="0"/>
    <x v="0"/>
    <s v="1 - Poder Legislativo"/>
    <s v="0102 - CÁMARA DE DIPUTADOS"/>
    <x v="0"/>
    <x v="0"/>
    <x v="0"/>
    <s v="2.2 - CONTRATACIÓN DE SERVICIOS"/>
    <s v="2.2.6 - SEGUROS"/>
    <s v="N"/>
    <s v="00 - N/A"/>
    <s v="10 - FONDO GENERAL"/>
    <s v="(en blanco)"/>
    <s v="99 - MULTIPROVINCIAL"/>
    <n v="244752000"/>
    <n v="244752000"/>
    <n v="96778100"/>
  </r>
  <r>
    <s v="2023"/>
    <x v="0"/>
    <x v="0"/>
    <x v="0"/>
    <x v="0"/>
    <s v="1 - Poder Legislativo"/>
    <s v="0102 - CÁMARA DE DIPUTADOS"/>
    <x v="0"/>
    <x v="0"/>
    <x v="0"/>
    <s v="2.2 - CONTRATACIÓN DE SERVICIOS"/>
    <s v="2.2.7 - SERVICIOS DE CONSERVACIÓN, REPARACIONES MENORES E INSTALACIONES TEMPORALES"/>
    <s v="N"/>
    <s v="00 - N/A"/>
    <s v="10 - FONDO GENERAL"/>
    <s v="(en blanco)"/>
    <s v="99 - MULTIPROVINCIAL"/>
    <n v="32000000"/>
    <n v="32000000"/>
    <n v="19843764.670000002"/>
  </r>
  <r>
    <s v="2023"/>
    <x v="0"/>
    <x v="0"/>
    <x v="0"/>
    <x v="0"/>
    <s v="1 - Poder Legislativo"/>
    <s v="0102 - CÁMARA DE DIPUTADOS"/>
    <x v="0"/>
    <x v="0"/>
    <x v="0"/>
    <s v="2.2 - CONTRATACIÓN DE SERVICIOS"/>
    <s v="2.2.8 - OTROS SERVICIOS NO INCLUIDOS EN CONCEPTOS ANTERIORES"/>
    <s v="N"/>
    <s v="00 - N/A"/>
    <s v="10 - FONDO GENERAL"/>
    <s v="(en blanco)"/>
    <s v="99 - MULTIPROVINCIAL"/>
    <n v="507213492"/>
    <n v="253423175"/>
    <n v="132009190.55000001"/>
  </r>
  <r>
    <s v="2023"/>
    <x v="0"/>
    <x v="0"/>
    <x v="0"/>
    <x v="0"/>
    <s v="1 - Poder Legislativo"/>
    <s v="0102 - CÁMARA DE DIPUTADOS"/>
    <x v="0"/>
    <x v="0"/>
    <x v="0"/>
    <s v="2.3 - MATERIALES Y SUMINISTROS"/>
    <s v="2.3.1 - ALIMENTOS Y PRODUCTOS AGROFORESTALES"/>
    <s v="N"/>
    <s v="00 - N/A"/>
    <s v="10 - FONDO GENERAL"/>
    <s v="(en blanco)"/>
    <s v="99 - MULTIPROVINCIAL"/>
    <n v="65000000"/>
    <n v="65000000"/>
    <n v="21569907.699999999"/>
  </r>
  <r>
    <s v="2023"/>
    <x v="0"/>
    <x v="0"/>
    <x v="0"/>
    <x v="0"/>
    <s v="1 - Poder Legislativo"/>
    <s v="0102 - CÁMARA DE DIPUTADOS"/>
    <x v="0"/>
    <x v="0"/>
    <x v="0"/>
    <s v="2.3 - MATERIALES Y SUMINISTROS"/>
    <s v="2.3.2 - TEXTILES Y VESTUARIOS"/>
    <s v="N"/>
    <s v="00 - N/A"/>
    <s v="10 - FONDO GENERAL"/>
    <s v="(en blanco)"/>
    <s v="99 - MULTIPROVINCIAL"/>
    <n v="800000"/>
    <n v="800000"/>
    <n v="113853.34"/>
  </r>
  <r>
    <s v="2023"/>
    <x v="0"/>
    <x v="0"/>
    <x v="0"/>
    <x v="0"/>
    <s v="1 - Poder Legislativo"/>
    <s v="0102 - CÁMARA DE DIPUTADOS"/>
    <x v="0"/>
    <x v="0"/>
    <x v="0"/>
    <s v="2.3 - MATERIALES Y SUMINISTROS"/>
    <s v="2.3.3 - PAPEL, CARTÓN E IMPRESOS"/>
    <s v="N"/>
    <s v="00 - N/A"/>
    <s v="10 - FONDO GENERAL"/>
    <s v="(en blanco)"/>
    <s v="99 - MULTIPROVINCIAL"/>
    <n v="6500000"/>
    <n v="6500000"/>
    <n v="1634384.9900000002"/>
  </r>
  <r>
    <s v="2023"/>
    <x v="0"/>
    <x v="0"/>
    <x v="0"/>
    <x v="0"/>
    <s v="1 - Poder Legislativo"/>
    <s v="0102 - CÁMARA DE DIPUTADOS"/>
    <x v="0"/>
    <x v="0"/>
    <x v="0"/>
    <s v="2.3 - MATERIALES Y SUMINISTROS"/>
    <s v="2.3.5 - CUERO, CAUCHO Y PLÁSTICO"/>
    <s v="N"/>
    <s v="00 - N/A"/>
    <s v="10 - FONDO GENERAL"/>
    <s v="(en blanco)"/>
    <s v="99 - MULTIPROVINCIAL"/>
    <n v="11075000"/>
    <n v="11075000"/>
    <n v="3141066.66"/>
  </r>
  <r>
    <s v="2023"/>
    <x v="0"/>
    <x v="0"/>
    <x v="0"/>
    <x v="0"/>
    <s v="1 - Poder Legislativo"/>
    <s v="0102 - CÁMARA DE DIPUTADOS"/>
    <x v="0"/>
    <x v="0"/>
    <x v="0"/>
    <s v="2.3 - MATERIALES Y SUMINISTROS"/>
    <s v="2.3.6 - PRODUCTOS DE MINERALES, METÁLICOS Y NO METÁLICOS"/>
    <s v="N"/>
    <s v="00 - N/A"/>
    <s v="10 - FONDO GENERAL"/>
    <s v="(en blanco)"/>
    <s v="99 - MULTIPROVINCIAL"/>
    <n v="1330000"/>
    <n v="1330000"/>
    <n v="271933.32999999996"/>
  </r>
  <r>
    <s v="2023"/>
    <x v="0"/>
    <x v="0"/>
    <x v="0"/>
    <x v="0"/>
    <s v="1 - Poder Legislativo"/>
    <s v="0102 - CÁMARA DE DIPUTADOS"/>
    <x v="0"/>
    <x v="0"/>
    <x v="0"/>
    <s v="2.3 - MATERIALES Y SUMINISTROS"/>
    <s v="2.3.7 - COMBUSTIBLES, LUBRICANTES, PRODUCTOS QUÍMICOS Y CONEXOS"/>
    <s v="N"/>
    <s v="00 - N/A"/>
    <s v="10 - FONDO GENERAL"/>
    <s v="(en blanco)"/>
    <s v="99 - MULTIPROVINCIAL"/>
    <n v="111494000"/>
    <n v="111494000"/>
    <n v="37460500.010000005"/>
  </r>
  <r>
    <s v="2023"/>
    <x v="0"/>
    <x v="0"/>
    <x v="0"/>
    <x v="0"/>
    <s v="1 - Poder Legislativo"/>
    <s v="0102 - CÁMARA DE DIPUTADOS"/>
    <x v="0"/>
    <x v="0"/>
    <x v="0"/>
    <s v="2.3 - MATERIALES Y SUMINISTROS"/>
    <s v="2.3.9 - PRODUCTOS Y ÚTILES VARIOS"/>
    <s v="N"/>
    <s v="00 - N/A"/>
    <s v="10 - FONDO GENERAL"/>
    <s v="(en blanco)"/>
    <s v="99 - MULTIPROVINCIAL"/>
    <n v="32000000"/>
    <n v="32000000"/>
    <n v="8559709.9900000002"/>
  </r>
  <r>
    <s v="2023"/>
    <x v="0"/>
    <x v="0"/>
    <x v="0"/>
    <x v="0"/>
    <s v="17 - Oficina Nacional de Defensa Pública"/>
    <s v="0406 - OFICINA NACIONAL DE DEFENSA PUBLICA"/>
    <x v="0"/>
    <x v="1"/>
    <x v="1"/>
    <s v="2.1 - REMUNERACIONES Y CONTRIBUCIONES"/>
    <s v="2.1.1 - REMUNERACIONES"/>
    <s v="N"/>
    <s v="00 - N/A"/>
    <s v="10 - FONDO GENERAL"/>
    <s v="(en blanco)"/>
    <s v="99 - MULTIPROVINCIAL"/>
    <n v="474711103"/>
    <n v="474035003"/>
    <n v="140043847.69000003"/>
  </r>
  <r>
    <s v="2023"/>
    <x v="0"/>
    <x v="0"/>
    <x v="0"/>
    <x v="0"/>
    <s v="17 - Oficina Nacional de Defensa Pública"/>
    <s v="0406 - OFICINA NACIONAL DE DEFENSA PUBLICA"/>
    <x v="0"/>
    <x v="1"/>
    <x v="1"/>
    <s v="2.1 - REMUNERACIONES Y CONTRIBUCIONES"/>
    <s v="2.1.2 - SOBRESUELDOS"/>
    <s v="N"/>
    <s v="00 - N/A"/>
    <s v="10 - FONDO GENERAL"/>
    <s v="(en blanco)"/>
    <s v="99 - MULTIPROVINCIAL"/>
    <n v="21020000"/>
    <n v="20420000"/>
    <n v="6690832.96"/>
  </r>
  <r>
    <s v="2023"/>
    <x v="0"/>
    <x v="0"/>
    <x v="0"/>
    <x v="0"/>
    <s v="17 - Oficina Nacional de Defensa Pública"/>
    <s v="0406 - OFICINA NACIONAL DE DEFENSA PUBLICA"/>
    <x v="0"/>
    <x v="1"/>
    <x v="1"/>
    <s v="2.1 - REMUNERACIONES Y CONTRIBUCIONES"/>
    <s v="2.1.3 - DIETAS Y GASTOS DE REPRESENTACIÓN"/>
    <s v="N"/>
    <s v="00 - N/A"/>
    <s v="10 - FONDO GENERAL"/>
    <s v="(en blanco)"/>
    <s v="99 - MULTIPROVINCIAL"/>
    <n v="648000"/>
    <n v="648000"/>
    <n v="0"/>
  </r>
  <r>
    <s v="2023"/>
    <x v="0"/>
    <x v="0"/>
    <x v="0"/>
    <x v="0"/>
    <s v="17 - Oficina Nacional de Defensa Pública"/>
    <s v="0406 - OFICINA NACIONAL DE DEFENSA PUBLICA"/>
    <x v="0"/>
    <x v="1"/>
    <x v="1"/>
    <s v="2.1 - REMUNERACIONES Y CONTRIBUCIONES"/>
    <s v="2.1.4 - GRATIFICACIONES Y BONIFICACIONES"/>
    <s v="N"/>
    <s v="00 - N/A"/>
    <s v="10 - FONDO GENERAL"/>
    <s v="(en blanco)"/>
    <s v="99 - MULTIPROVINCIAL"/>
    <n v="34153239"/>
    <n v="34153239"/>
    <n v="9280305.7699999996"/>
  </r>
  <r>
    <s v="2023"/>
    <x v="0"/>
    <x v="0"/>
    <x v="0"/>
    <x v="0"/>
    <s v="17 - Oficina Nacional de Defensa Pública"/>
    <s v="0406 - OFICINA NACIONAL DE DEFENSA PUBLICA"/>
    <x v="0"/>
    <x v="1"/>
    <x v="1"/>
    <s v="2.1 - REMUNERACIONES Y CONTRIBUCIONES"/>
    <s v="2.1.5 - CONTRIBUCIONES A LA SEGURIDAD SOCIAL"/>
    <s v="N"/>
    <s v="00 - N/A"/>
    <s v="10 - FONDO GENERAL"/>
    <s v="(en blanco)"/>
    <s v="99 - MULTIPROVINCIAL"/>
    <n v="62664362"/>
    <n v="64040462"/>
    <n v="21061275.420000002"/>
  </r>
  <r>
    <s v="2023"/>
    <x v="0"/>
    <x v="0"/>
    <x v="0"/>
    <x v="0"/>
    <s v="17 - Oficina Nacional de Defensa Pública"/>
    <s v="0406 - OFICINA NACIONAL DE DEFENSA PUBLICA"/>
    <x v="0"/>
    <x v="1"/>
    <x v="1"/>
    <s v="2.2 - CONTRATACIÓN DE SERVICIOS"/>
    <s v="2.2.1 - SERVICIOS BÁSICOS"/>
    <s v="N"/>
    <s v="00 - N/A"/>
    <s v="10 - FONDO GENERAL"/>
    <s v="(en blanco)"/>
    <s v="99 - MULTIPROVINCIAL"/>
    <n v="17450000"/>
    <n v="17450000"/>
    <n v="5438612.9099999992"/>
  </r>
  <r>
    <s v="2023"/>
    <x v="0"/>
    <x v="0"/>
    <x v="0"/>
    <x v="0"/>
    <s v="17 - Oficina Nacional de Defensa Pública"/>
    <s v="0406 - OFICINA NACIONAL DE DEFENSA PUBLICA"/>
    <x v="0"/>
    <x v="1"/>
    <x v="1"/>
    <s v="2.2 - CONTRATACIÓN DE SERVICIOS"/>
    <s v="2.2.2 - PUBLICIDAD, IMPRESIÓN Y ENCUADERNACIÓN"/>
    <s v="N"/>
    <s v="00 - N/A"/>
    <s v="10 - FONDO GENERAL"/>
    <s v="(en blanco)"/>
    <s v="99 - MULTIPROVINCIAL"/>
    <n v="1100000"/>
    <n v="1800000"/>
    <n v="36125.699999999997"/>
  </r>
  <r>
    <s v="2023"/>
    <x v="0"/>
    <x v="0"/>
    <x v="0"/>
    <x v="0"/>
    <s v="17 - Oficina Nacional de Defensa Pública"/>
    <s v="0406 - OFICINA NACIONAL DE DEFENSA PUBLICA"/>
    <x v="0"/>
    <x v="1"/>
    <x v="1"/>
    <s v="2.2 - CONTRATACIÓN DE SERVICIOS"/>
    <s v="2.2.3 - VIÁTICOS"/>
    <s v="N"/>
    <s v="00 - N/A"/>
    <s v="10 - FONDO GENERAL"/>
    <s v="(en blanco)"/>
    <s v="99 - MULTIPROVINCIAL"/>
    <n v="3400000"/>
    <n v="3400000"/>
    <n v="1384803.0899999999"/>
  </r>
  <r>
    <s v="2023"/>
    <x v="0"/>
    <x v="0"/>
    <x v="0"/>
    <x v="0"/>
    <s v="17 - Oficina Nacional de Defensa Pública"/>
    <s v="0406 - OFICINA NACIONAL DE DEFENSA PUBLICA"/>
    <x v="0"/>
    <x v="1"/>
    <x v="1"/>
    <s v="2.2 - CONTRATACIÓN DE SERVICIOS"/>
    <s v="2.2.4 - TRANSPORTE Y ALMACENAJE"/>
    <s v="N"/>
    <s v="00 - N/A"/>
    <s v="10 - FONDO GENERAL"/>
    <s v="(en blanco)"/>
    <s v="99 - MULTIPROVINCIAL"/>
    <n v="330000"/>
    <n v="2730000"/>
    <n v="326623.31"/>
  </r>
  <r>
    <s v="2023"/>
    <x v="0"/>
    <x v="0"/>
    <x v="0"/>
    <x v="0"/>
    <s v="17 - Oficina Nacional de Defensa Pública"/>
    <s v="0406 - OFICINA NACIONAL DE DEFENSA PUBLICA"/>
    <x v="0"/>
    <x v="1"/>
    <x v="1"/>
    <s v="2.2 - CONTRATACIÓN DE SERVICIOS"/>
    <s v="2.2.5 - ALQUILERES Y RENTAS"/>
    <s v="N"/>
    <s v="00 - N/A"/>
    <s v="10 - FONDO GENERAL"/>
    <s v="(en blanco)"/>
    <s v="99 - MULTIPROVINCIAL"/>
    <n v="5470000"/>
    <n v="8630000"/>
    <n v="1989758.36"/>
  </r>
  <r>
    <s v="2023"/>
    <x v="0"/>
    <x v="0"/>
    <x v="0"/>
    <x v="0"/>
    <s v="17 - Oficina Nacional de Defensa Pública"/>
    <s v="0406 - OFICINA NACIONAL DE DEFENSA PUBLICA"/>
    <x v="0"/>
    <x v="1"/>
    <x v="1"/>
    <s v="2.2 - CONTRATACIÓN DE SERVICIOS"/>
    <s v="2.2.6 - SEGUROS"/>
    <s v="N"/>
    <s v="00 - N/A"/>
    <s v="10 - FONDO GENERAL"/>
    <s v="(en blanco)"/>
    <s v="99 - MULTIPROVINCIAL"/>
    <n v="13799824"/>
    <n v="13256074.07"/>
    <n v="3490667.03"/>
  </r>
  <r>
    <s v="2023"/>
    <x v="0"/>
    <x v="0"/>
    <x v="0"/>
    <x v="0"/>
    <s v="17 - Oficina Nacional de Defensa Pública"/>
    <s v="0406 - OFICINA NACIONAL DE DEFENSA PUBLICA"/>
    <x v="0"/>
    <x v="1"/>
    <x v="1"/>
    <s v="2.2 - CONTRATACIÓN DE SERVICIOS"/>
    <s v="2.2.7 - SERVICIOS DE CONSERVACIÓN, REPARACIONES MENORES E INSTALACIONES TEMPORALES"/>
    <s v="N"/>
    <s v="00 - N/A"/>
    <s v="10 - FONDO GENERAL"/>
    <s v="(en blanco)"/>
    <s v="99 - MULTIPROVINCIAL"/>
    <n v="985000"/>
    <n v="6835000"/>
    <n v="447098.89"/>
  </r>
  <r>
    <s v="2023"/>
    <x v="0"/>
    <x v="0"/>
    <x v="0"/>
    <x v="0"/>
    <s v="17 - Oficina Nacional de Defensa Pública"/>
    <s v="0406 - OFICINA NACIONAL DE DEFENSA PUBLICA"/>
    <x v="0"/>
    <x v="1"/>
    <x v="1"/>
    <s v="2.2 - CONTRATACIÓN DE SERVICIOS"/>
    <s v="2.2.8 - OTROS SERVICIOS NO INCLUIDOS EN CONCEPTOS ANTERIORES"/>
    <s v="N"/>
    <s v="00 - N/A"/>
    <s v="10 - FONDO GENERAL"/>
    <s v="(en blanco)"/>
    <s v="99 - MULTIPROVINCIAL"/>
    <n v="1283000"/>
    <n v="11653000"/>
    <n v="1040956.18"/>
  </r>
  <r>
    <s v="2023"/>
    <x v="0"/>
    <x v="0"/>
    <x v="0"/>
    <x v="0"/>
    <s v="17 - Oficina Nacional de Defensa Pública"/>
    <s v="0406 - OFICINA NACIONAL DE DEFENSA PUBLICA"/>
    <x v="0"/>
    <x v="1"/>
    <x v="1"/>
    <s v="2.2 - CONTRATACIÓN DE SERVICIOS"/>
    <s v="2.2.9 - OTRAS CONTRATACIONES DE SERVICIOS"/>
    <s v="N"/>
    <s v="00 - N/A"/>
    <s v="10 - FONDO GENERAL"/>
    <s v="(en blanco)"/>
    <s v="99 - MULTIPROVINCIAL"/>
    <n v="1050000"/>
    <n v="3770000"/>
    <n v="249677.1"/>
  </r>
  <r>
    <s v="2023"/>
    <x v="0"/>
    <x v="0"/>
    <x v="0"/>
    <x v="0"/>
    <s v="17 - Oficina Nacional de Defensa Pública"/>
    <s v="0406 - OFICINA NACIONAL DE DEFENSA PUBLICA"/>
    <x v="0"/>
    <x v="1"/>
    <x v="1"/>
    <s v="2.3 - MATERIALES Y SUMINISTROS"/>
    <s v="2.3.1 - ALIMENTOS Y PRODUCTOS AGROFORESTALES"/>
    <s v="N"/>
    <s v="00 - N/A"/>
    <s v="10 - FONDO GENERAL"/>
    <s v="(en blanco)"/>
    <s v="99 - MULTIPROVINCIAL"/>
    <n v="515000"/>
    <n v="865000"/>
    <n v="293008.28999999998"/>
  </r>
  <r>
    <s v="2023"/>
    <x v="0"/>
    <x v="0"/>
    <x v="0"/>
    <x v="0"/>
    <s v="17 - Oficina Nacional de Defensa Pública"/>
    <s v="0406 - OFICINA NACIONAL DE DEFENSA PUBLICA"/>
    <x v="0"/>
    <x v="1"/>
    <x v="1"/>
    <s v="2.3 - MATERIALES Y SUMINISTROS"/>
    <s v="2.3.2 - TEXTILES Y VESTUARIOS"/>
    <s v="N"/>
    <s v="00 - N/A"/>
    <s v="10 - FONDO GENERAL"/>
    <s v="(en blanco)"/>
    <s v="99 - MULTIPROVINCIAL"/>
    <n v="80000"/>
    <n v="80000"/>
    <n v="0"/>
  </r>
  <r>
    <s v="2023"/>
    <x v="0"/>
    <x v="0"/>
    <x v="0"/>
    <x v="0"/>
    <s v="17 - Oficina Nacional de Defensa Pública"/>
    <s v="0406 - OFICINA NACIONAL DE DEFENSA PUBLICA"/>
    <x v="0"/>
    <x v="1"/>
    <x v="1"/>
    <s v="2.3 - MATERIALES Y SUMINISTROS"/>
    <s v="2.3.3 - PAPEL, CARTÓN E IMPRESOS"/>
    <s v="N"/>
    <s v="00 - N/A"/>
    <s v="10 - FONDO GENERAL"/>
    <s v="(en blanco)"/>
    <s v="99 - MULTIPROVINCIAL"/>
    <n v="610000"/>
    <n v="2205000"/>
    <n v="83383.51999999999"/>
  </r>
  <r>
    <s v="2023"/>
    <x v="0"/>
    <x v="0"/>
    <x v="0"/>
    <x v="0"/>
    <s v="17 - Oficina Nacional de Defensa Pública"/>
    <s v="0406 - OFICINA NACIONAL DE DEFENSA PUBLICA"/>
    <x v="0"/>
    <x v="1"/>
    <x v="1"/>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x v="1"/>
    <s v="2.3 - MATERIALES Y SUMINISTROS"/>
    <s v="2.3.5 - CUERO, CAUCHO Y PLÁSTICO"/>
    <s v="N"/>
    <s v="00 - N/A"/>
    <s v="10 - FONDO GENERAL"/>
    <s v="(en blanco)"/>
    <s v="99 - MULTIPROVINCIAL"/>
    <n v="155000"/>
    <n v="605000"/>
    <n v="0"/>
  </r>
  <r>
    <s v="2023"/>
    <x v="0"/>
    <x v="0"/>
    <x v="0"/>
    <x v="0"/>
    <s v="17 - Oficina Nacional de Defensa Pública"/>
    <s v="0406 - OFICINA NACIONAL DE DEFENSA PUBLICA"/>
    <x v="0"/>
    <x v="1"/>
    <x v="1"/>
    <s v="2.3 - MATERIALES Y SUMINISTROS"/>
    <s v="2.3.6 - PRODUCTOS DE MINERALES, METÁLICOS Y NO METÁLICOS"/>
    <s v="N"/>
    <s v="00 - N/A"/>
    <s v="10 - FONDO GENERAL"/>
    <s v="(en blanco)"/>
    <s v="99 - MULTIPROVINCIAL"/>
    <n v="121000"/>
    <n v="131000"/>
    <n v="1373.52"/>
  </r>
  <r>
    <s v="2023"/>
    <x v="0"/>
    <x v="0"/>
    <x v="0"/>
    <x v="0"/>
    <s v="17 - Oficina Nacional de Defensa Pública"/>
    <s v="0406 - OFICINA NACIONAL DE DEFENSA PUBLICA"/>
    <x v="0"/>
    <x v="1"/>
    <x v="1"/>
    <s v="2.3 - MATERIALES Y SUMINISTROS"/>
    <s v="2.3.7 - COMBUSTIBLES, LUBRICANTES, PRODUCTOS QUÍMICOS Y CONEXOS"/>
    <s v="N"/>
    <s v="00 - N/A"/>
    <s v="10 - FONDO GENERAL"/>
    <s v="(en blanco)"/>
    <s v="99 - MULTIPROVINCIAL"/>
    <n v="4713955"/>
    <n v="4758955"/>
    <n v="943804.18"/>
  </r>
  <r>
    <s v="2023"/>
    <x v="0"/>
    <x v="0"/>
    <x v="0"/>
    <x v="0"/>
    <s v="17 - Oficina Nacional de Defensa Pública"/>
    <s v="0406 - OFICINA NACIONAL DE DEFENSA PUBLICA"/>
    <x v="0"/>
    <x v="1"/>
    <x v="1"/>
    <s v="2.3 - MATERIALES Y SUMINISTROS"/>
    <s v="2.3.9 - PRODUCTOS Y ÚTILES VARIOS"/>
    <s v="N"/>
    <s v="00 - N/A"/>
    <s v="10 - FONDO GENERAL"/>
    <s v="(en blanco)"/>
    <s v="99 - MULTIPROVINCIAL"/>
    <n v="775000"/>
    <n v="7940000"/>
    <n v="166120.75"/>
  </r>
  <r>
    <s v="2023"/>
    <x v="0"/>
    <x v="0"/>
    <x v="0"/>
    <x v="0"/>
    <s v="2 - Poder Ejecutivo"/>
    <s v="0201 - PRESIDENCIA DE LA REPÚBLICA"/>
    <x v="0"/>
    <x v="0"/>
    <x v="2"/>
    <s v="2.1 - REMUNERACIONES Y CONTRIBUCIONES"/>
    <s v="2.1.1 - REMUNERACIONES"/>
    <s v="N"/>
    <s v="00 - N/A"/>
    <s v="10 - FONDO GENERAL"/>
    <s v="(en blanco)"/>
    <s v="99 - MULTIPROVINCIAL"/>
    <n v="5240331855"/>
    <n v="4282391953.960001"/>
    <n v="1340143364.3300006"/>
  </r>
  <r>
    <s v="2023"/>
    <x v="0"/>
    <x v="0"/>
    <x v="0"/>
    <x v="0"/>
    <s v="2 - Poder Ejecutivo"/>
    <s v="0201 - PRESIDENCIA DE LA REPÚBLICA"/>
    <x v="0"/>
    <x v="0"/>
    <x v="2"/>
    <s v="2.1 - REMUNERACIONES Y CONTRIBUCIONES"/>
    <s v="2.1.1 - REMUNERACIONES"/>
    <s v="N"/>
    <s v="00 - N/A"/>
    <s v="70 - DONACION EXTERNA"/>
    <s v="(en blanco)"/>
    <s v="99 - MULTIPROVINCIAL"/>
    <n v="0"/>
    <n v="30227825.719999999"/>
    <n v="9040247.4299999997"/>
  </r>
  <r>
    <s v="2023"/>
    <x v="0"/>
    <x v="0"/>
    <x v="0"/>
    <x v="0"/>
    <s v="2 - Poder Ejecutivo"/>
    <s v="0201 - PRESIDENCIA DE LA REPÚBLICA"/>
    <x v="0"/>
    <x v="0"/>
    <x v="2"/>
    <s v="2.1 - REMUNERACIONES Y CONTRIBUCIONES"/>
    <s v="2.1.2 - SOBRESUELDOS"/>
    <s v="N"/>
    <s v="00 - N/A"/>
    <s v="10 - FONDO GENERAL"/>
    <s v="(en blanco)"/>
    <s v="99 - MULTIPROVINCIAL"/>
    <n v="971931436"/>
    <n v="971507309.74000013"/>
    <n v="180785765.56999993"/>
  </r>
  <r>
    <s v="2023"/>
    <x v="0"/>
    <x v="0"/>
    <x v="0"/>
    <x v="0"/>
    <s v="2 - Poder Ejecutivo"/>
    <s v="0201 - PRESIDENCIA DE LA REPÚBLICA"/>
    <x v="0"/>
    <x v="0"/>
    <x v="2"/>
    <s v="2.1 - REMUNERACIONES Y CONTRIBUCIONES"/>
    <s v="2.1.3 - DIETAS Y GASTOS DE REPRESENTACIÓN"/>
    <s v="N"/>
    <s v="00 - N/A"/>
    <s v="10 - FONDO GENERAL"/>
    <s v="(en blanco)"/>
    <s v="99 - MULTIPROVINCIAL"/>
    <n v="1010000"/>
    <n v="1010000"/>
    <n v="0"/>
  </r>
  <r>
    <s v="2023"/>
    <x v="0"/>
    <x v="0"/>
    <x v="0"/>
    <x v="0"/>
    <s v="2 - Poder Ejecutivo"/>
    <s v="0201 - PRESIDENCIA DE LA REPÚBLICA"/>
    <x v="0"/>
    <x v="0"/>
    <x v="2"/>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x v="2"/>
    <s v="2.1 - REMUNERACIONES Y CONTRIBUCIONES"/>
    <s v="2.1.5 - CONTRIBUCIONES A LA SEGURIDAD SOCIAL"/>
    <s v="N"/>
    <s v="00 - N/A"/>
    <s v="10 - FONDO GENERAL"/>
    <s v="(en blanco)"/>
    <s v="99 - MULTIPROVINCIAL"/>
    <n v="679459606"/>
    <n v="569687746.3499999"/>
    <n v="198228252.54000005"/>
  </r>
  <r>
    <s v="2023"/>
    <x v="0"/>
    <x v="0"/>
    <x v="0"/>
    <x v="0"/>
    <s v="2 - Poder Ejecutivo"/>
    <s v="0201 - PRESIDENCIA DE LA REPÚBLICA"/>
    <x v="0"/>
    <x v="0"/>
    <x v="2"/>
    <s v="2.1 - REMUNERACIONES Y CONTRIBUCIONES"/>
    <s v="2.1.5 - CONTRIBUCIONES A LA SEGURIDAD SOCIAL"/>
    <s v="N"/>
    <s v="00 - N/A"/>
    <s v="70 - DONACION EXTERNA"/>
    <s v="(en blanco)"/>
    <s v="99 - MULTIPROVINCIAL"/>
    <n v="0"/>
    <n v="4215443.1500000004"/>
    <n v="1080760.1499999999"/>
  </r>
  <r>
    <s v="2023"/>
    <x v="0"/>
    <x v="0"/>
    <x v="0"/>
    <x v="0"/>
    <s v="2 - Poder Ejecutivo"/>
    <s v="0201 - PRESIDENCIA DE LA REPÚBLICA"/>
    <x v="0"/>
    <x v="0"/>
    <x v="2"/>
    <s v="2.2 - CONTRATACIÓN DE SERVICIOS"/>
    <s v="2.2.1 - SERVICIOS BÁSICOS"/>
    <s v="N"/>
    <s v="00 - N/A"/>
    <s v="10 - FONDO GENERAL"/>
    <s v="(en blanco)"/>
    <s v="99 - MULTIPROVINCIAL"/>
    <n v="208465972"/>
    <n v="208114917.52000001"/>
    <n v="61446176.109999999"/>
  </r>
  <r>
    <s v="2023"/>
    <x v="0"/>
    <x v="0"/>
    <x v="0"/>
    <x v="0"/>
    <s v="2 - Poder Ejecutivo"/>
    <s v="0201 - PRESIDENCIA DE LA REPÚBLICA"/>
    <x v="0"/>
    <x v="0"/>
    <x v="2"/>
    <s v="2.2 - CONTRATACIÓN DE SERVICIOS"/>
    <s v="2.2.1 - SERVICIOS BÁSICOS"/>
    <s v="N"/>
    <s v="00 - N/A"/>
    <s v="70 - DONACION EXTERNA"/>
    <s v="(en blanco)"/>
    <s v="99 - MULTIPROVINCIAL"/>
    <n v="0"/>
    <n v="420000"/>
    <n v="70103.95"/>
  </r>
  <r>
    <s v="2023"/>
    <x v="0"/>
    <x v="0"/>
    <x v="0"/>
    <x v="0"/>
    <s v="2 - Poder Ejecutivo"/>
    <s v="0201 - PRESIDENCIA DE LA REPÚBLICA"/>
    <x v="0"/>
    <x v="0"/>
    <x v="2"/>
    <s v="2.2 - CONTRATACIÓN DE SERVICIOS"/>
    <s v="2.2.2 - PUBLICIDAD, IMPRESIÓN Y ENCUADERNACIÓN"/>
    <s v="N"/>
    <s v="00 - N/A"/>
    <s v="10 - FONDO GENERAL"/>
    <s v="(en blanco)"/>
    <s v="99 - MULTIPROVINCIAL"/>
    <n v="1286974459"/>
    <n v="2085106457.4000001"/>
    <n v="12566541.129999997"/>
  </r>
  <r>
    <s v="2023"/>
    <x v="0"/>
    <x v="0"/>
    <x v="0"/>
    <x v="0"/>
    <s v="2 - Poder Ejecutivo"/>
    <s v="0201 - PRESIDENCIA DE LA REPÚBLICA"/>
    <x v="0"/>
    <x v="0"/>
    <x v="2"/>
    <s v="2.2 - CONTRATACIÓN DE SERVICIOS"/>
    <s v="2.2.3 - VIÁTICOS"/>
    <s v="N"/>
    <s v="00 - N/A"/>
    <s v="10 - FONDO GENERAL"/>
    <s v="(en blanco)"/>
    <s v="99 - MULTIPROVINCIAL"/>
    <n v="324311460"/>
    <n v="326259338"/>
    <n v="76544276.650000021"/>
  </r>
  <r>
    <s v="2023"/>
    <x v="0"/>
    <x v="0"/>
    <x v="0"/>
    <x v="0"/>
    <s v="2 - Poder Ejecutivo"/>
    <s v="0201 - PRESIDENCIA DE LA REPÚBLICA"/>
    <x v="0"/>
    <x v="0"/>
    <x v="2"/>
    <s v="2.2 - CONTRATACIÓN DE SERVICIOS"/>
    <s v="2.2.3 - VIÁTICOS"/>
    <s v="N"/>
    <s v="00 - N/A"/>
    <s v="70 - DONACION EXTERNA"/>
    <s v="(en blanco)"/>
    <s v="99 - MULTIPROVINCIAL"/>
    <n v="0"/>
    <n v="1133000"/>
    <n v="242000"/>
  </r>
  <r>
    <s v="2023"/>
    <x v="0"/>
    <x v="0"/>
    <x v="0"/>
    <x v="0"/>
    <s v="2 - Poder Ejecutivo"/>
    <s v="0201 - PRESIDENCIA DE LA REPÚBLICA"/>
    <x v="0"/>
    <x v="0"/>
    <x v="2"/>
    <s v="2.2 - CONTRATACIÓN DE SERVICIOS"/>
    <s v="2.2.4 - TRANSPORTE Y ALMACENAJE"/>
    <s v="N"/>
    <s v="00 - N/A"/>
    <s v="10 - FONDO GENERAL"/>
    <s v="(en blanco)"/>
    <s v="99 - MULTIPROVINCIAL"/>
    <n v="188367600"/>
    <n v="190829616"/>
    <n v="60772893"/>
  </r>
  <r>
    <s v="2023"/>
    <x v="0"/>
    <x v="0"/>
    <x v="0"/>
    <x v="0"/>
    <s v="2 - Poder Ejecutivo"/>
    <s v="0201 - PRESIDENCIA DE LA REPÚBLICA"/>
    <x v="0"/>
    <x v="0"/>
    <x v="2"/>
    <s v="2.2 - CONTRATACIÓN DE SERVICIOS"/>
    <s v="2.2.4 - TRANSPORTE Y ALMACENAJE"/>
    <s v="N"/>
    <s v="00 - N/A"/>
    <s v="70 - DONACION EXTERNA"/>
    <s v="(en blanco)"/>
    <s v="99 - MULTIPROVINCIAL"/>
    <n v="0"/>
    <n v="140000"/>
    <n v="0"/>
  </r>
  <r>
    <s v="2023"/>
    <x v="0"/>
    <x v="0"/>
    <x v="0"/>
    <x v="0"/>
    <s v="2 - Poder Ejecutivo"/>
    <s v="0201 - PRESIDENCIA DE LA REPÚBLICA"/>
    <x v="0"/>
    <x v="0"/>
    <x v="2"/>
    <s v="2.2 - CONTRATACIÓN DE SERVICIOS"/>
    <s v="2.2.5 - ALQUILERES Y RENTAS"/>
    <s v="N"/>
    <s v="00 - N/A"/>
    <s v="10 - FONDO GENERAL"/>
    <s v="(en blanco)"/>
    <s v="99 - MULTIPROVINCIAL"/>
    <n v="244492950"/>
    <n v="248474739.72"/>
    <n v="35285039.31000001"/>
  </r>
  <r>
    <s v="2023"/>
    <x v="0"/>
    <x v="0"/>
    <x v="0"/>
    <x v="0"/>
    <s v="2 - Poder Ejecutivo"/>
    <s v="0201 - PRESIDENCIA DE LA REPÚBLICA"/>
    <x v="0"/>
    <x v="0"/>
    <x v="2"/>
    <s v="2.2 - CONTRATACIÓN DE SERVICIOS"/>
    <s v="2.2.5 - ALQUILERES Y RENTAS"/>
    <s v="N"/>
    <s v="00 - N/A"/>
    <s v="70 - DONACION EXTERNA"/>
    <s v="(en blanco)"/>
    <s v="99 - MULTIPROVINCIAL"/>
    <n v="0"/>
    <n v="260000"/>
    <n v="0"/>
  </r>
  <r>
    <s v="2023"/>
    <x v="0"/>
    <x v="0"/>
    <x v="0"/>
    <x v="0"/>
    <s v="2 - Poder Ejecutivo"/>
    <s v="0201 - PRESIDENCIA DE LA REPÚBLICA"/>
    <x v="0"/>
    <x v="0"/>
    <x v="2"/>
    <s v="2.2 - CONTRATACIÓN DE SERVICIOS"/>
    <s v="2.2.6 - SEGUROS"/>
    <s v="N"/>
    <s v="00 - N/A"/>
    <s v="10 - FONDO GENERAL"/>
    <s v="(en blanco)"/>
    <s v="99 - MULTIPROVINCIAL"/>
    <n v="112120195"/>
    <n v="110571191"/>
    <n v="17039895.109999999"/>
  </r>
  <r>
    <s v="2023"/>
    <x v="0"/>
    <x v="0"/>
    <x v="0"/>
    <x v="0"/>
    <s v="2 - Poder Ejecutivo"/>
    <s v="0201 - PRESIDENCIA DE LA REPÚBLICA"/>
    <x v="0"/>
    <x v="0"/>
    <x v="2"/>
    <s v="2.2 - CONTRATACIÓN DE SERVICIOS"/>
    <s v="2.2.7 - SERVICIOS DE CONSERVACIÓN, REPARACIONES MENORES E INSTALACIONES TEMPORALES"/>
    <s v="N"/>
    <s v="00 - N/A"/>
    <s v="10 - FONDO GENERAL"/>
    <s v="(en blanco)"/>
    <s v="99 - MULTIPROVINCIAL"/>
    <n v="176491196"/>
    <n v="155101494.49000001"/>
    <n v="18099057.580000006"/>
  </r>
  <r>
    <s v="2023"/>
    <x v="0"/>
    <x v="0"/>
    <x v="0"/>
    <x v="0"/>
    <s v="2 - Poder Ejecutivo"/>
    <s v="0201 - PRESIDENCIA DE LA REPÚBLICA"/>
    <x v="0"/>
    <x v="0"/>
    <x v="2"/>
    <s v="2.2 - CONTRATACIÓN DE SERVICIOS"/>
    <s v="2.2.8 - OTROS SERVICIOS NO INCLUIDOS EN CONCEPTOS ANTERIORES"/>
    <s v="N"/>
    <s v="00 - N/A"/>
    <s v="10 - FONDO GENERAL"/>
    <s v="(en blanco)"/>
    <s v="99 - MULTIPROVINCIAL"/>
    <n v="757139104"/>
    <n v="788409605.1400001"/>
    <n v="164720815.25000006"/>
  </r>
  <r>
    <s v="2023"/>
    <x v="0"/>
    <x v="0"/>
    <x v="0"/>
    <x v="0"/>
    <s v="2 - Poder Ejecutivo"/>
    <s v="0201 - PRESIDENCIA DE LA REPÚBLICA"/>
    <x v="0"/>
    <x v="0"/>
    <x v="2"/>
    <s v="2.2 - CONTRATACIÓN DE SERVICIOS"/>
    <s v="2.2.8 - OTROS SERVICIOS NO INCLUIDOS EN CONCEPTOS ANTERIORES"/>
    <s v="N"/>
    <s v="00 - N/A"/>
    <s v="70 - DONACION EXTERNA"/>
    <s v="(en blanco)"/>
    <s v="99 - MULTIPROVINCIAL"/>
    <n v="291011121"/>
    <n v="253799755.13"/>
    <n v="897945.59999999998"/>
  </r>
  <r>
    <s v="2023"/>
    <x v="0"/>
    <x v="0"/>
    <x v="0"/>
    <x v="0"/>
    <s v="2 - Poder Ejecutivo"/>
    <s v="0201 - PRESIDENCIA DE LA REPÚBLICA"/>
    <x v="0"/>
    <x v="0"/>
    <x v="2"/>
    <s v="2.2 - CONTRATACIÓN DE SERVICIOS"/>
    <s v="2.2.9 - OTRAS CONTRATACIONES DE SERVICIOS"/>
    <s v="N"/>
    <s v="00 - N/A"/>
    <s v="10 - FONDO GENERAL"/>
    <s v="(en blanco)"/>
    <s v="99 - MULTIPROVINCIAL"/>
    <n v="219113649"/>
    <n v="238725111"/>
    <n v="33849489.299999997"/>
  </r>
  <r>
    <s v="2023"/>
    <x v="0"/>
    <x v="0"/>
    <x v="0"/>
    <x v="0"/>
    <s v="2 - Poder Ejecutivo"/>
    <s v="0201 - PRESIDENCIA DE LA REPÚBLICA"/>
    <x v="0"/>
    <x v="0"/>
    <x v="2"/>
    <s v="2.2 - CONTRATACIÓN DE SERVICIOS"/>
    <s v="2.2.9 - OTRAS CONTRATACIONES DE SERVICIOS"/>
    <s v="N"/>
    <s v="00 - N/A"/>
    <s v="70 - DONACION EXTERNA"/>
    <s v="(en blanco)"/>
    <s v="99 - MULTIPROVINCIAL"/>
    <n v="0"/>
    <n v="465097"/>
    <n v="0"/>
  </r>
  <r>
    <s v="2023"/>
    <x v="0"/>
    <x v="0"/>
    <x v="0"/>
    <x v="0"/>
    <s v="2 - Poder Ejecutivo"/>
    <s v="0201 - PRESIDENCIA DE LA REPÚBLICA"/>
    <x v="0"/>
    <x v="0"/>
    <x v="2"/>
    <s v="2.3 - MATERIALES Y SUMINISTROS"/>
    <s v="2.3.1 - ALIMENTOS Y PRODUCTOS AGROFORESTALES"/>
    <s v="N"/>
    <s v="00 - N/A"/>
    <s v="10 - FONDO GENERAL"/>
    <s v="(en blanco)"/>
    <s v="99 - MULTIPROVINCIAL"/>
    <n v="69052659"/>
    <n v="149579738.69999999"/>
    <n v="18036802.02"/>
  </r>
  <r>
    <s v="2023"/>
    <x v="0"/>
    <x v="0"/>
    <x v="0"/>
    <x v="0"/>
    <s v="2 - Poder Ejecutivo"/>
    <s v="0201 - PRESIDENCIA DE LA REPÚBLICA"/>
    <x v="0"/>
    <x v="0"/>
    <x v="2"/>
    <s v="2.3 - MATERIALES Y SUMINISTROS"/>
    <s v="2.3.2 - TEXTILES Y VESTUARIOS"/>
    <s v="N"/>
    <s v="00 - N/A"/>
    <s v="10 - FONDO GENERAL"/>
    <s v="(en blanco)"/>
    <s v="99 - MULTIPROVINCIAL"/>
    <n v="33568168"/>
    <n v="32917048"/>
    <n v="1623347.25"/>
  </r>
  <r>
    <s v="2023"/>
    <x v="0"/>
    <x v="0"/>
    <x v="0"/>
    <x v="0"/>
    <s v="2 - Poder Ejecutivo"/>
    <s v="0201 - PRESIDENCIA DE LA REPÚBLICA"/>
    <x v="0"/>
    <x v="0"/>
    <x v="2"/>
    <s v="2.3 - MATERIALES Y SUMINISTROS"/>
    <s v="2.3.3 - PAPEL, CARTÓN E IMPRESOS"/>
    <s v="N"/>
    <s v="00 - N/A"/>
    <s v="10 - FONDO GENERAL"/>
    <s v="(en blanco)"/>
    <s v="99 - MULTIPROVINCIAL"/>
    <n v="35253559"/>
    <n v="29964806.300000001"/>
    <n v="4327520.62"/>
  </r>
  <r>
    <s v="2023"/>
    <x v="0"/>
    <x v="0"/>
    <x v="0"/>
    <x v="0"/>
    <s v="2 - Poder Ejecutivo"/>
    <s v="0201 - PRESIDENCIA DE LA REPÚBLICA"/>
    <x v="0"/>
    <x v="0"/>
    <x v="2"/>
    <s v="2.3 - MATERIALES Y SUMINISTROS"/>
    <s v="2.3.4 - PRODUCTOS FARMACÉUTICOS"/>
    <s v="N"/>
    <s v="00 - N/A"/>
    <s v="10 - FONDO GENERAL"/>
    <s v="(en blanco)"/>
    <s v="99 - MULTIPROVINCIAL"/>
    <n v="8074095"/>
    <n v="59371831"/>
    <n v="39902673.549999997"/>
  </r>
  <r>
    <s v="2023"/>
    <x v="0"/>
    <x v="0"/>
    <x v="0"/>
    <x v="0"/>
    <s v="2 - Poder Ejecutivo"/>
    <s v="0201 - PRESIDENCIA DE LA REPÚBLICA"/>
    <x v="0"/>
    <x v="0"/>
    <x v="2"/>
    <s v="2.3 - MATERIALES Y SUMINISTROS"/>
    <s v="2.3.5 - CUERO, CAUCHO Y PLÁSTICO"/>
    <s v="N"/>
    <s v="00 - N/A"/>
    <s v="10 - FONDO GENERAL"/>
    <s v="(en blanco)"/>
    <s v="99 - MULTIPROVINCIAL"/>
    <n v="19299037"/>
    <n v="29861537"/>
    <n v="7708649.4300000006"/>
  </r>
  <r>
    <s v="2023"/>
    <x v="0"/>
    <x v="0"/>
    <x v="0"/>
    <x v="0"/>
    <s v="2 - Poder Ejecutivo"/>
    <s v="0201 - PRESIDENCIA DE LA REPÚBLICA"/>
    <x v="0"/>
    <x v="0"/>
    <x v="2"/>
    <s v="2.3 - MATERIALES Y SUMINISTROS"/>
    <s v="2.3.6 - PRODUCTOS DE MINERALES, METÁLICOS Y NO METÁLICOS"/>
    <s v="N"/>
    <s v="00 - N/A"/>
    <s v="10 - FONDO GENERAL"/>
    <s v="(en blanco)"/>
    <s v="99 - MULTIPROVINCIAL"/>
    <n v="31341665"/>
    <n v="34295729.829999998"/>
    <n v="4224180.22"/>
  </r>
  <r>
    <s v="2023"/>
    <x v="0"/>
    <x v="0"/>
    <x v="0"/>
    <x v="0"/>
    <s v="2 - Poder Ejecutivo"/>
    <s v="0201 - PRESIDENCIA DE LA REPÚBLICA"/>
    <x v="0"/>
    <x v="0"/>
    <x v="2"/>
    <s v="2.3 - MATERIALES Y SUMINISTROS"/>
    <s v="2.3.7 - COMBUSTIBLES, LUBRICANTES, PRODUCTOS QUÍMICOS Y CONEXOS"/>
    <s v="N"/>
    <s v="00 - N/A"/>
    <s v="10 - FONDO GENERAL"/>
    <s v="(en blanco)"/>
    <s v="99 - MULTIPROVINCIAL"/>
    <n v="297303841"/>
    <n v="302287263.44"/>
    <n v="50475477.849999994"/>
  </r>
  <r>
    <s v="2023"/>
    <x v="0"/>
    <x v="0"/>
    <x v="0"/>
    <x v="0"/>
    <s v="2 - Poder Ejecutivo"/>
    <s v="0201 - PRESIDENCIA DE LA REPÚBLICA"/>
    <x v="0"/>
    <x v="0"/>
    <x v="2"/>
    <s v="2.3 - MATERIALES Y SUMINISTROS"/>
    <s v="2.3.8 - GASTOS QUE SE ASIGNARÁN DURANTE EL EJERCICIO (ART. 32 Y 33 LEY 423-06)"/>
    <s v="N"/>
    <s v="00 - N/A"/>
    <s v="10 - FONDO GENERAL"/>
    <s v="(en blanco)"/>
    <s v="99 - MULTIPROVINCIAL"/>
    <n v="3796497018"/>
    <n v="2674446252.7999997"/>
    <n v="0"/>
  </r>
  <r>
    <s v="2023"/>
    <x v="0"/>
    <x v="0"/>
    <x v="0"/>
    <x v="0"/>
    <s v="2 - Poder Ejecutivo"/>
    <s v="0201 - PRESIDENCIA DE LA REPÚBLICA"/>
    <x v="0"/>
    <x v="0"/>
    <x v="2"/>
    <s v="2.3 - MATERIALES Y SUMINISTROS"/>
    <s v="2.3.9 - PRODUCTOS Y ÚTILES VARIOS"/>
    <s v="N"/>
    <s v="00 - N/A"/>
    <s v="10 - FONDO GENERAL"/>
    <s v="(en blanco)"/>
    <s v="99 - MULTIPROVINCIAL"/>
    <n v="167149459"/>
    <n v="231733308.69999999"/>
    <n v="82315525.62999998"/>
  </r>
  <r>
    <s v="2023"/>
    <x v="0"/>
    <x v="0"/>
    <x v="0"/>
    <x v="0"/>
    <s v="2 - Poder Ejecutivo"/>
    <s v="0201 - PRESIDENCIA DE LA REPÚBLICA"/>
    <x v="0"/>
    <x v="2"/>
    <x v="3"/>
    <s v="2.1 - REMUNERACIONES Y CONTRIBUCIONES"/>
    <s v="2.1.1 - REMUNERACIONES"/>
    <s v="N"/>
    <s v="00 - N/A"/>
    <s v="10 - FONDO GENERAL"/>
    <s v="(en blanco)"/>
    <s v="99 - MULTIPROVINCIAL"/>
    <n v="625891279"/>
    <n v="613193468.69000006"/>
    <n v="168267941.45999995"/>
  </r>
  <r>
    <s v="2023"/>
    <x v="0"/>
    <x v="0"/>
    <x v="0"/>
    <x v="0"/>
    <s v="2 - Poder Ejecutivo"/>
    <s v="0201 - PRESIDENCIA DE LA REPÚBLICA"/>
    <x v="0"/>
    <x v="2"/>
    <x v="3"/>
    <s v="2.1 - REMUNERACIONES Y CONTRIBUCIONES"/>
    <s v="2.1.2 - SOBRESUELDOS"/>
    <s v="N"/>
    <s v="00 - N/A"/>
    <s v="10 - FONDO GENERAL"/>
    <s v="(en blanco)"/>
    <s v="99 - MULTIPROVINCIAL"/>
    <n v="331150000"/>
    <n v="343847810.31"/>
    <n v="134939417.44"/>
  </r>
  <r>
    <s v="2023"/>
    <x v="0"/>
    <x v="0"/>
    <x v="0"/>
    <x v="0"/>
    <s v="2 - Poder Ejecutivo"/>
    <s v="0201 - PRESIDENCIA DE LA REPÚBLICA"/>
    <x v="0"/>
    <x v="2"/>
    <x v="3"/>
    <s v="2.1 - REMUNERACIONES Y CONTRIBUCIONES"/>
    <s v="2.1.5 - CONTRIBUCIONES A LA SEGURIDAD SOCIAL"/>
    <s v="N"/>
    <s v="00 - N/A"/>
    <s v="10 - FONDO GENERAL"/>
    <s v="(en blanco)"/>
    <s v="99 - MULTIPROVINCIAL"/>
    <n v="78020000"/>
    <n v="78020000"/>
    <n v="25386947.480000004"/>
  </r>
  <r>
    <s v="2023"/>
    <x v="0"/>
    <x v="0"/>
    <x v="0"/>
    <x v="0"/>
    <s v="2 - Poder Ejecutivo"/>
    <s v="0201 - PRESIDENCIA DE LA REPÚBLICA"/>
    <x v="0"/>
    <x v="2"/>
    <x v="3"/>
    <s v="2.2 - CONTRATACIÓN DE SERVICIOS"/>
    <s v="2.2.1 - SERVICIOS BÁSICOS"/>
    <s v="N"/>
    <s v="00 - N/A"/>
    <s v="10 - FONDO GENERAL"/>
    <s v="(en blanco)"/>
    <s v="99 - MULTIPROVINCIAL"/>
    <n v="281036000"/>
    <n v="281036000"/>
    <n v="47899314.590000018"/>
  </r>
  <r>
    <s v="2023"/>
    <x v="0"/>
    <x v="0"/>
    <x v="0"/>
    <x v="0"/>
    <s v="2 - Poder Ejecutivo"/>
    <s v="0201 - PRESIDENCIA DE LA REPÚBLICA"/>
    <x v="0"/>
    <x v="2"/>
    <x v="3"/>
    <s v="2.2 - CONTRATACIÓN DE SERVICIOS"/>
    <s v="2.2.2 - PUBLICIDAD, IMPRESIÓN Y ENCUADERNACIÓN"/>
    <s v="N"/>
    <s v="00 - N/A"/>
    <s v="10 - FONDO GENERAL"/>
    <s v="(en blanco)"/>
    <s v="99 - MULTIPROVINCIAL"/>
    <n v="40500000"/>
    <n v="40500000"/>
    <n v="264230.2"/>
  </r>
  <r>
    <s v="2023"/>
    <x v="0"/>
    <x v="0"/>
    <x v="0"/>
    <x v="0"/>
    <s v="2 - Poder Ejecutivo"/>
    <s v="0201 - PRESIDENCIA DE LA REPÚBLICA"/>
    <x v="0"/>
    <x v="2"/>
    <x v="3"/>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x v="3"/>
    <s v="2.2 - CONTRATACIÓN DE SERVICIOS"/>
    <s v="2.2.3 - VIÁTICOS"/>
    <s v="N"/>
    <s v="00 - N/A"/>
    <s v="10 - FONDO GENERAL"/>
    <s v="(en blanco)"/>
    <s v="99 - MULTIPROVINCIAL"/>
    <n v="27000000"/>
    <n v="27000000"/>
    <n v="0"/>
  </r>
  <r>
    <s v="2023"/>
    <x v="0"/>
    <x v="0"/>
    <x v="0"/>
    <x v="0"/>
    <s v="2 - Poder Ejecutivo"/>
    <s v="0201 - PRESIDENCIA DE LA REPÚBLICA"/>
    <x v="0"/>
    <x v="2"/>
    <x v="3"/>
    <s v="2.2 - CONTRATACIÓN DE SERVICIOS"/>
    <s v="2.2.3 - VIÁTICOS"/>
    <s v="N"/>
    <s v="00 - N/A"/>
    <s v="20 - FONDOS CON DESTINO ESPECÍFICO"/>
    <s v="(en blanco)"/>
    <s v="99 - MULTIPROVINCIAL"/>
    <n v="200000"/>
    <n v="200000"/>
    <n v="0"/>
  </r>
  <r>
    <s v="2023"/>
    <x v="0"/>
    <x v="0"/>
    <x v="0"/>
    <x v="0"/>
    <s v="2 - Poder Ejecutivo"/>
    <s v="0201 - PRESIDENCIA DE LA REPÚBLICA"/>
    <x v="0"/>
    <x v="2"/>
    <x v="3"/>
    <s v="2.2 - CONTRATACIÓN DE SERVICIOS"/>
    <s v="2.2.4 - TRANSPORTE Y ALMACENAJE"/>
    <s v="N"/>
    <s v="00 - N/A"/>
    <s v="10 - FONDO GENERAL"/>
    <s v="(en blanco)"/>
    <s v="99 - MULTIPROVINCIAL"/>
    <n v="450000"/>
    <n v="450000"/>
    <n v="0"/>
  </r>
  <r>
    <s v="2023"/>
    <x v="0"/>
    <x v="0"/>
    <x v="0"/>
    <x v="0"/>
    <s v="2 - Poder Ejecutivo"/>
    <s v="0201 - PRESIDENCIA DE LA REPÚBLICA"/>
    <x v="0"/>
    <x v="2"/>
    <x v="3"/>
    <s v="2.2 - CONTRATACIÓN DE SERVICIOS"/>
    <s v="2.2.5 - ALQUILERES Y RENTAS"/>
    <s v="N"/>
    <s v="00 - N/A"/>
    <s v="10 - FONDO GENERAL"/>
    <s v="(en blanco)"/>
    <s v="99 - MULTIPROVINCIAL"/>
    <n v="120575000"/>
    <n v="221575000"/>
    <n v="28857179.250000004"/>
  </r>
  <r>
    <s v="2023"/>
    <x v="0"/>
    <x v="0"/>
    <x v="0"/>
    <x v="0"/>
    <s v="2 - Poder Ejecutivo"/>
    <s v="0201 - PRESIDENCIA DE LA REPÚBLICA"/>
    <x v="0"/>
    <x v="2"/>
    <x v="3"/>
    <s v="2.2 - CONTRATACIÓN DE SERVICIOS"/>
    <s v="2.2.5 - ALQUILERES Y RENTAS"/>
    <s v="N"/>
    <s v="00 - N/A"/>
    <s v="20 - FONDOS CON DESTINO ESPECÍFICO"/>
    <s v="(en blanco)"/>
    <s v="99 - MULTIPROVINCIAL"/>
    <n v="50200000"/>
    <n v="50800000"/>
    <n v="22562245.200000003"/>
  </r>
  <r>
    <s v="2023"/>
    <x v="0"/>
    <x v="0"/>
    <x v="0"/>
    <x v="0"/>
    <s v="2 - Poder Ejecutivo"/>
    <s v="0201 - PRESIDENCIA DE LA REPÚBLICA"/>
    <x v="0"/>
    <x v="2"/>
    <x v="3"/>
    <s v="2.2 - CONTRATACIÓN DE SERVICIOS"/>
    <s v="2.2.6 - SEGUROS"/>
    <s v="N"/>
    <s v="00 - N/A"/>
    <s v="10 - FONDO GENERAL"/>
    <s v="(en blanco)"/>
    <s v="99 - MULTIPROVINCIAL"/>
    <n v="81000000"/>
    <n v="81000000"/>
    <n v="15905227.489999996"/>
  </r>
  <r>
    <s v="2023"/>
    <x v="0"/>
    <x v="0"/>
    <x v="0"/>
    <x v="0"/>
    <s v="2 - Poder Ejecutivo"/>
    <s v="0201 - PRESIDENCIA DE LA REPÚBLICA"/>
    <x v="0"/>
    <x v="2"/>
    <x v="3"/>
    <s v="2.2 - CONTRATACIÓN DE SERVICIOS"/>
    <s v="2.2.7 - SERVICIOS DE CONSERVACIÓN, REPARACIONES MENORES E INSTALACIONES TEMPORALES"/>
    <s v="N"/>
    <s v="00 - N/A"/>
    <s v="10 - FONDO GENERAL"/>
    <s v="(en blanco)"/>
    <s v="99 - MULTIPROVINCIAL"/>
    <n v="155200000"/>
    <n v="98700000"/>
    <n v="26395793.420000002"/>
  </r>
  <r>
    <s v="2023"/>
    <x v="0"/>
    <x v="0"/>
    <x v="0"/>
    <x v="0"/>
    <s v="2 - Poder Ejecutivo"/>
    <s v="0201 - PRESIDENCIA DE LA REPÚBLICA"/>
    <x v="0"/>
    <x v="2"/>
    <x v="3"/>
    <s v="2.2 - CONTRATACIÓN DE SERVICIOS"/>
    <s v="2.2.7 - SERVICIOS DE CONSERVACIÓN, REPARACIONES MENORES E INSTALACIONES TEMPORALES"/>
    <s v="N"/>
    <s v="00 - N/A"/>
    <s v="20 - FONDOS CON DESTINO ESPECÍFICO"/>
    <s v="(en blanco)"/>
    <s v="99 - MULTIPROVINCIAL"/>
    <n v="78500000"/>
    <n v="77900000"/>
    <n v="33571"/>
  </r>
  <r>
    <s v="2023"/>
    <x v="0"/>
    <x v="0"/>
    <x v="0"/>
    <x v="0"/>
    <s v="2 - Poder Ejecutivo"/>
    <s v="0201 - PRESIDENCIA DE LA REPÚBLICA"/>
    <x v="0"/>
    <x v="2"/>
    <x v="3"/>
    <s v="2.2 - CONTRATACIÓN DE SERVICIOS"/>
    <s v="2.2.8 - OTROS SERVICIOS NO INCLUIDOS EN CONCEPTOS ANTERIORES"/>
    <s v="N"/>
    <s v="00 - N/A"/>
    <s v="10 - FONDO GENERAL"/>
    <s v="(en blanco)"/>
    <s v="99 - MULTIPROVINCIAL"/>
    <n v="119700000"/>
    <n v="75200000"/>
    <n v="5368161.2"/>
  </r>
  <r>
    <s v="2023"/>
    <x v="0"/>
    <x v="0"/>
    <x v="0"/>
    <x v="0"/>
    <s v="2 - Poder Ejecutivo"/>
    <s v="0201 - PRESIDENCIA DE LA REPÚBLICA"/>
    <x v="0"/>
    <x v="2"/>
    <x v="3"/>
    <s v="2.2 - CONTRATACIÓN DE SERVICIOS"/>
    <s v="2.2.8 - OTROS SERVICIOS NO INCLUIDOS EN CONCEPTOS ANTERIORES"/>
    <s v="N"/>
    <s v="00 - N/A"/>
    <s v="20 - FONDOS CON DESTINO ESPECÍFICO"/>
    <s v="(en blanco)"/>
    <s v="99 - MULTIPROVINCIAL"/>
    <n v="65000000"/>
    <n v="65000000"/>
    <n v="1964041.4200000004"/>
  </r>
  <r>
    <s v="2023"/>
    <x v="0"/>
    <x v="0"/>
    <x v="0"/>
    <x v="0"/>
    <s v="2 - Poder Ejecutivo"/>
    <s v="0201 - PRESIDENCIA DE LA REPÚBLICA"/>
    <x v="0"/>
    <x v="2"/>
    <x v="3"/>
    <s v="2.2 - CONTRATACIÓN DE SERVICIOS"/>
    <s v="2.2.9 - OTRAS CONTRATACIONES DE SERVICIOS"/>
    <s v="N"/>
    <s v="00 - N/A"/>
    <s v="10 - FONDO GENERAL"/>
    <s v="(en blanco)"/>
    <s v="99 - MULTIPROVINCIAL"/>
    <n v="22000000"/>
    <n v="22000000"/>
    <n v="5452016.3700000001"/>
  </r>
  <r>
    <s v="2023"/>
    <x v="0"/>
    <x v="0"/>
    <x v="0"/>
    <x v="0"/>
    <s v="2 - Poder Ejecutivo"/>
    <s v="0201 - PRESIDENCIA DE LA REPÚBLICA"/>
    <x v="0"/>
    <x v="2"/>
    <x v="3"/>
    <s v="2.3 - MATERIALES Y SUMINISTROS"/>
    <s v="2.3.1 - ALIMENTOS Y PRODUCTOS AGROFORESTALES"/>
    <s v="N"/>
    <s v="00 - N/A"/>
    <s v="10 - FONDO GENERAL"/>
    <s v="(en blanco)"/>
    <s v="99 - MULTIPROVINCIAL"/>
    <n v="5700000"/>
    <n v="5700000"/>
    <n v="310302"/>
  </r>
  <r>
    <s v="2023"/>
    <x v="0"/>
    <x v="0"/>
    <x v="0"/>
    <x v="0"/>
    <s v="2 - Poder Ejecutivo"/>
    <s v="0201 - PRESIDENCIA DE LA REPÚBLICA"/>
    <x v="0"/>
    <x v="2"/>
    <x v="3"/>
    <s v="2.3 - MATERIALES Y SUMINISTROS"/>
    <s v="2.3.1 - ALIMENTOS Y PRODUCTOS AGROFORESTALES"/>
    <s v="N"/>
    <s v="00 - N/A"/>
    <s v="20 - FONDOS CON DESTINO ESPECÍFICO"/>
    <s v="(en blanco)"/>
    <s v="99 - MULTIPROVINCIAL"/>
    <n v="7600000"/>
    <n v="7605000"/>
    <n v="148500"/>
  </r>
  <r>
    <s v="2023"/>
    <x v="0"/>
    <x v="0"/>
    <x v="0"/>
    <x v="0"/>
    <s v="2 - Poder Ejecutivo"/>
    <s v="0201 - PRESIDENCIA DE LA REPÚBLICA"/>
    <x v="0"/>
    <x v="2"/>
    <x v="3"/>
    <s v="2.3 - MATERIALES Y SUMINISTROS"/>
    <s v="2.3.2 - TEXTILES Y VESTUARIOS"/>
    <s v="N"/>
    <s v="00 - N/A"/>
    <s v="10 - FONDO GENERAL"/>
    <s v="(en blanco)"/>
    <s v="99 - MULTIPROVINCIAL"/>
    <n v="11310000"/>
    <n v="11310000"/>
    <n v="0"/>
  </r>
  <r>
    <s v="2023"/>
    <x v="0"/>
    <x v="0"/>
    <x v="0"/>
    <x v="0"/>
    <s v="2 - Poder Ejecutivo"/>
    <s v="0201 - PRESIDENCIA DE LA REPÚBLICA"/>
    <x v="0"/>
    <x v="2"/>
    <x v="3"/>
    <s v="2.3 - MATERIALES Y SUMINISTROS"/>
    <s v="2.3.2 - TEXTILES Y VESTUARIOS"/>
    <s v="N"/>
    <s v="00 - N/A"/>
    <s v="20 - FONDOS CON DESTINO ESPECÍFICO"/>
    <s v="(en blanco)"/>
    <s v="99 - MULTIPROVINCIAL"/>
    <n v="200000"/>
    <n v="200000"/>
    <n v="0"/>
  </r>
  <r>
    <s v="2023"/>
    <x v="0"/>
    <x v="0"/>
    <x v="0"/>
    <x v="0"/>
    <s v="2 - Poder Ejecutivo"/>
    <s v="0201 - PRESIDENCIA DE LA REPÚBLICA"/>
    <x v="0"/>
    <x v="2"/>
    <x v="3"/>
    <s v="2.3 - MATERIALES Y SUMINISTROS"/>
    <s v="2.3.3 - PAPEL, CARTÓN E IMPRESOS"/>
    <s v="N"/>
    <s v="00 - N/A"/>
    <s v="10 - FONDO GENERAL"/>
    <s v="(en blanco)"/>
    <s v="99 - MULTIPROVINCIAL"/>
    <n v="3000000"/>
    <n v="3000000"/>
    <n v="1353849.4"/>
  </r>
  <r>
    <s v="2023"/>
    <x v="0"/>
    <x v="0"/>
    <x v="0"/>
    <x v="0"/>
    <s v="2 - Poder Ejecutivo"/>
    <s v="0201 - PRESIDENCIA DE LA REPÚBLICA"/>
    <x v="0"/>
    <x v="2"/>
    <x v="3"/>
    <s v="2.3 - MATERIALES Y SUMINISTROS"/>
    <s v="2.3.3 - PAPEL, CARTÓN E IMPRESOS"/>
    <s v="N"/>
    <s v="00 - N/A"/>
    <s v="20 - FONDOS CON DESTINO ESPECÍFICO"/>
    <s v="(en blanco)"/>
    <s v="99 - MULTIPROVINCIAL"/>
    <n v="2100000"/>
    <n v="3100000"/>
    <n v="0"/>
  </r>
  <r>
    <s v="2023"/>
    <x v="0"/>
    <x v="0"/>
    <x v="0"/>
    <x v="0"/>
    <s v="2 - Poder Ejecutivo"/>
    <s v="0201 - PRESIDENCIA DE LA REPÚBLICA"/>
    <x v="0"/>
    <x v="2"/>
    <x v="3"/>
    <s v="2.3 - MATERIALES Y SUMINISTROS"/>
    <s v="2.3.4 - PRODUCTOS FARMACÉUTICOS"/>
    <s v="N"/>
    <s v="00 - N/A"/>
    <s v="10 - FONDO GENERAL"/>
    <s v="(en blanco)"/>
    <s v="99 - MULTIPROVINCIAL"/>
    <n v="4000000"/>
    <n v="4000000"/>
    <n v="0"/>
  </r>
  <r>
    <s v="2023"/>
    <x v="0"/>
    <x v="0"/>
    <x v="0"/>
    <x v="0"/>
    <s v="2 - Poder Ejecutivo"/>
    <s v="0201 - PRESIDENCIA DE LA REPÚBLICA"/>
    <x v="0"/>
    <x v="2"/>
    <x v="3"/>
    <s v="2.3 - MATERIALES Y SUMINISTROS"/>
    <s v="2.3.4 - PRODUCTOS FARMACÉUTICOS"/>
    <s v="N"/>
    <s v="00 - N/A"/>
    <s v="20 - FONDOS CON DESTINO ESPECÍFICO"/>
    <s v="(en blanco)"/>
    <s v="99 - MULTIPROVINCIAL"/>
    <n v="0"/>
    <n v="650000"/>
    <n v="0"/>
  </r>
  <r>
    <s v="2023"/>
    <x v="0"/>
    <x v="0"/>
    <x v="0"/>
    <x v="0"/>
    <s v="2 - Poder Ejecutivo"/>
    <s v="0201 - PRESIDENCIA DE LA REPÚBLICA"/>
    <x v="0"/>
    <x v="2"/>
    <x v="3"/>
    <s v="2.3 - MATERIALES Y SUMINISTROS"/>
    <s v="2.3.5 - CUERO, CAUCHO Y PLÁSTICO"/>
    <s v="N"/>
    <s v="00 - N/A"/>
    <s v="10 - FONDO GENERAL"/>
    <s v="(en blanco)"/>
    <s v="99 - MULTIPROVINCIAL"/>
    <n v="2400000"/>
    <n v="2400000"/>
    <n v="0"/>
  </r>
  <r>
    <s v="2023"/>
    <x v="0"/>
    <x v="0"/>
    <x v="0"/>
    <x v="0"/>
    <s v="2 - Poder Ejecutivo"/>
    <s v="0201 - PRESIDENCIA DE LA REPÚBLICA"/>
    <x v="0"/>
    <x v="2"/>
    <x v="3"/>
    <s v="2.3 - MATERIALES Y SUMINISTROS"/>
    <s v="2.3.5 - CUERO, CAUCHO Y PLÁSTICO"/>
    <s v="N"/>
    <s v="00 - N/A"/>
    <s v="20 - FONDOS CON DESTINO ESPECÍFICO"/>
    <s v="(en blanco)"/>
    <s v="99 - MULTIPROVINCIAL"/>
    <n v="5500000"/>
    <n v="5500000"/>
    <n v="0"/>
  </r>
  <r>
    <s v="2023"/>
    <x v="0"/>
    <x v="0"/>
    <x v="0"/>
    <x v="0"/>
    <s v="2 - Poder Ejecutivo"/>
    <s v="0201 - PRESIDENCIA DE LA REPÚBLICA"/>
    <x v="0"/>
    <x v="2"/>
    <x v="3"/>
    <s v="2.3 - MATERIALES Y SUMINISTROS"/>
    <s v="2.3.6 - PRODUCTOS DE MINERALES, METÁLICOS Y NO METÁLICOS"/>
    <s v="N"/>
    <s v="00 - N/A"/>
    <s v="10 - FONDO GENERAL"/>
    <s v="(en blanco)"/>
    <s v="99 - MULTIPROVINCIAL"/>
    <n v="15630000"/>
    <n v="15630000"/>
    <n v="0"/>
  </r>
  <r>
    <s v="2023"/>
    <x v="0"/>
    <x v="0"/>
    <x v="0"/>
    <x v="0"/>
    <s v="2 - Poder Ejecutivo"/>
    <s v="0201 - PRESIDENCIA DE LA REPÚBLICA"/>
    <x v="0"/>
    <x v="2"/>
    <x v="3"/>
    <s v="2.3 - MATERIALES Y SUMINISTROS"/>
    <s v="2.3.6 - PRODUCTOS DE MINERALES, METÁLICOS Y NO METÁLICOS"/>
    <s v="N"/>
    <s v="00 - N/A"/>
    <s v="20 - FONDOS CON DESTINO ESPECÍFICO"/>
    <s v="(en blanco)"/>
    <s v="99 - MULTIPROVINCIAL"/>
    <n v="8000000"/>
    <n v="8000000"/>
    <n v="0"/>
  </r>
  <r>
    <s v="2023"/>
    <x v="0"/>
    <x v="0"/>
    <x v="0"/>
    <x v="0"/>
    <s v="2 - Poder Ejecutivo"/>
    <s v="0201 - PRESIDENCIA DE LA REPÚBLICA"/>
    <x v="0"/>
    <x v="2"/>
    <x v="3"/>
    <s v="2.3 - MATERIALES Y SUMINISTROS"/>
    <s v="2.3.7 - COMBUSTIBLES, LUBRICANTES, PRODUCTOS QUÍMICOS Y CONEXOS"/>
    <s v="N"/>
    <s v="00 - N/A"/>
    <s v="10 - FONDO GENERAL"/>
    <s v="(en blanco)"/>
    <s v="99 - MULTIPROVINCIAL"/>
    <n v="51425000"/>
    <n v="51425000"/>
    <n v="7578674.3500000006"/>
  </r>
  <r>
    <s v="2023"/>
    <x v="0"/>
    <x v="0"/>
    <x v="0"/>
    <x v="0"/>
    <s v="2 - Poder Ejecutivo"/>
    <s v="0201 - PRESIDENCIA DE LA REPÚBLICA"/>
    <x v="0"/>
    <x v="2"/>
    <x v="3"/>
    <s v="2.3 - MATERIALES Y SUMINISTROS"/>
    <s v="2.3.9 - PRODUCTOS Y ÚTILES VARIOS"/>
    <s v="N"/>
    <s v="00 - N/A"/>
    <s v="10 - FONDO GENERAL"/>
    <s v="(en blanco)"/>
    <s v="99 - MULTIPROVINCIAL"/>
    <n v="57930252"/>
    <n v="57230252"/>
    <n v="2054620.1099999999"/>
  </r>
  <r>
    <s v="2023"/>
    <x v="0"/>
    <x v="0"/>
    <x v="0"/>
    <x v="0"/>
    <s v="2 - Poder Ejecutivo"/>
    <s v="0201 - PRESIDENCIA DE LA REPÚBLICA"/>
    <x v="0"/>
    <x v="2"/>
    <x v="3"/>
    <s v="2.3 - MATERIALES Y SUMINISTROS"/>
    <s v="2.3.9 - PRODUCTOS Y ÚTILES VARIOS"/>
    <s v="N"/>
    <s v="00 - N/A"/>
    <s v="20 - FONDOS CON DESTINO ESPECÍFICO"/>
    <s v="(en blanco)"/>
    <s v="99 - MULTIPROVINCIAL"/>
    <n v="59250000"/>
    <n v="56595000"/>
    <n v="1058334.46"/>
  </r>
  <r>
    <s v="2023"/>
    <x v="0"/>
    <x v="0"/>
    <x v="0"/>
    <x v="0"/>
    <s v="2 - Poder Ejecutivo"/>
    <s v="0201 - PRESIDENCIA DE LA REPÚBLICA"/>
    <x v="0"/>
    <x v="1"/>
    <x v="1"/>
    <s v="2.1 - REMUNERACIONES Y CONTRIBUCIONES"/>
    <s v="2.1.1 - REMUNERACIONES"/>
    <s v="N"/>
    <s v="00 - N/A"/>
    <s v="10 - FONDO GENERAL"/>
    <s v="(en blanco)"/>
    <s v="99 - MULTIPROVINCIAL"/>
    <n v="191354080"/>
    <n v="191070717"/>
    <n v="56070430.689999998"/>
  </r>
  <r>
    <s v="2023"/>
    <x v="0"/>
    <x v="0"/>
    <x v="0"/>
    <x v="0"/>
    <s v="2 - Poder Ejecutivo"/>
    <s v="0201 - PRESIDENCIA DE LA REPÚBLICA"/>
    <x v="0"/>
    <x v="1"/>
    <x v="1"/>
    <s v="2.1 - REMUNERACIONES Y CONTRIBUCIONES"/>
    <s v="2.1.2 - SOBRESUELDOS"/>
    <s v="N"/>
    <s v="00 - N/A"/>
    <s v="10 - FONDO GENERAL"/>
    <s v="(en blanco)"/>
    <s v="99 - MULTIPROVINCIAL"/>
    <n v="50220325"/>
    <n v="50503688"/>
    <n v="14057398.26"/>
  </r>
  <r>
    <s v="2023"/>
    <x v="0"/>
    <x v="0"/>
    <x v="0"/>
    <x v="0"/>
    <s v="2 - Poder Ejecutivo"/>
    <s v="0201 - PRESIDENCIA DE LA REPÚBLICA"/>
    <x v="0"/>
    <x v="1"/>
    <x v="1"/>
    <s v="2.1 - REMUNERACIONES Y CONTRIBUCIONES"/>
    <s v="2.1.3 - DIETAS Y GASTOS DE REPRESENTACIÓN"/>
    <s v="N"/>
    <s v="00 - N/A"/>
    <s v="10 - FONDO GENERAL"/>
    <s v="(en blanco)"/>
    <s v="99 - MULTIPROVINCIAL"/>
    <n v="1000"/>
    <n v="1000"/>
    <n v="0"/>
  </r>
  <r>
    <s v="2023"/>
    <x v="0"/>
    <x v="0"/>
    <x v="0"/>
    <x v="0"/>
    <s v="2 - Poder Ejecutivo"/>
    <s v="0201 - PRESIDENCIA DE LA REPÚBLICA"/>
    <x v="0"/>
    <x v="1"/>
    <x v="1"/>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x v="1"/>
    <s v="2.1 - REMUNERACIONES Y CONTRIBUCIONES"/>
    <s v="2.1.5 - CONTRIBUCIONES A LA SEGURIDAD SOCIAL"/>
    <s v="N"/>
    <s v="00 - N/A"/>
    <s v="10 - FONDO GENERAL"/>
    <s v="(en blanco)"/>
    <s v="99 - MULTIPROVINCIAL"/>
    <n v="28714440"/>
    <n v="28714440"/>
    <n v="8432174.6999999993"/>
  </r>
  <r>
    <s v="2023"/>
    <x v="0"/>
    <x v="0"/>
    <x v="0"/>
    <x v="0"/>
    <s v="2 - Poder Ejecutivo"/>
    <s v="0201 - PRESIDENCIA DE LA REPÚBLICA"/>
    <x v="0"/>
    <x v="1"/>
    <x v="1"/>
    <s v="2.2 - CONTRATACIÓN DE SERVICIOS"/>
    <s v="2.2.1 - SERVICIOS BÁSICOS"/>
    <s v="N"/>
    <s v="00 - N/A"/>
    <s v="10 - FONDO GENERAL"/>
    <s v="(en blanco)"/>
    <s v="99 - MULTIPROVINCIAL"/>
    <n v="10352799"/>
    <n v="10352799"/>
    <n v="2968577.4299999997"/>
  </r>
  <r>
    <s v="2023"/>
    <x v="0"/>
    <x v="0"/>
    <x v="0"/>
    <x v="0"/>
    <s v="2 - Poder Ejecutivo"/>
    <s v="0201 - PRESIDENCIA DE LA REPÚBLICA"/>
    <x v="0"/>
    <x v="1"/>
    <x v="1"/>
    <s v="2.2 - CONTRATACIÓN DE SERVICIOS"/>
    <s v="2.2.2 - PUBLICIDAD, IMPRESIÓN Y ENCUADERNACIÓN"/>
    <s v="N"/>
    <s v="00 - N/A"/>
    <s v="10 - FONDO GENERAL"/>
    <s v="(en blanco)"/>
    <s v="99 - MULTIPROVINCIAL"/>
    <n v="4635072"/>
    <n v="4635072"/>
    <n v="1265121.6500000001"/>
  </r>
  <r>
    <s v="2023"/>
    <x v="0"/>
    <x v="0"/>
    <x v="0"/>
    <x v="0"/>
    <s v="2 - Poder Ejecutivo"/>
    <s v="0201 - PRESIDENCIA DE LA REPÚBLICA"/>
    <x v="0"/>
    <x v="1"/>
    <x v="1"/>
    <s v="2.2 - CONTRATACIÓN DE SERVICIOS"/>
    <s v="2.2.3 - VIÁTICOS"/>
    <s v="N"/>
    <s v="00 - N/A"/>
    <s v="10 - FONDO GENERAL"/>
    <s v="(en blanco)"/>
    <s v="99 - MULTIPROVINCIAL"/>
    <n v="4315348"/>
    <n v="4315348"/>
    <n v="274264.42"/>
  </r>
  <r>
    <s v="2023"/>
    <x v="0"/>
    <x v="0"/>
    <x v="0"/>
    <x v="0"/>
    <s v="2 - Poder Ejecutivo"/>
    <s v="0201 - PRESIDENCIA DE LA REPÚBLICA"/>
    <x v="0"/>
    <x v="1"/>
    <x v="1"/>
    <s v="2.2 - CONTRATACIÓN DE SERVICIOS"/>
    <s v="2.2.4 - TRANSPORTE Y ALMACENAJE"/>
    <s v="N"/>
    <s v="00 - N/A"/>
    <s v="10 - FONDO GENERAL"/>
    <s v="(en blanco)"/>
    <s v="99 - MULTIPROVINCIAL"/>
    <n v="2607704"/>
    <n v="2607704"/>
    <n v="128241.06"/>
  </r>
  <r>
    <s v="2023"/>
    <x v="0"/>
    <x v="0"/>
    <x v="0"/>
    <x v="0"/>
    <s v="2 - Poder Ejecutivo"/>
    <s v="0201 - PRESIDENCIA DE LA REPÚBLICA"/>
    <x v="0"/>
    <x v="1"/>
    <x v="1"/>
    <s v="2.2 - CONTRATACIÓN DE SERVICIOS"/>
    <s v="2.2.5 - ALQUILERES Y RENTAS"/>
    <s v="N"/>
    <s v="00 - N/A"/>
    <s v="10 - FONDO GENERAL"/>
    <s v="(en blanco)"/>
    <s v="99 - MULTIPROVINCIAL"/>
    <n v="4625272"/>
    <n v="1001272"/>
    <n v="110130.58"/>
  </r>
  <r>
    <s v="2023"/>
    <x v="0"/>
    <x v="0"/>
    <x v="0"/>
    <x v="0"/>
    <s v="2 - Poder Ejecutivo"/>
    <s v="0201 - PRESIDENCIA DE LA REPÚBLICA"/>
    <x v="0"/>
    <x v="1"/>
    <x v="1"/>
    <s v="2.2 - CONTRATACIÓN DE SERVICIOS"/>
    <s v="2.2.6 - SEGUROS"/>
    <s v="N"/>
    <s v="00 - N/A"/>
    <s v="10 - FONDO GENERAL"/>
    <s v="(en blanco)"/>
    <s v="99 - MULTIPROVINCIAL"/>
    <n v="3422000"/>
    <n v="3430000"/>
    <n v="1735999.75"/>
  </r>
  <r>
    <s v="2023"/>
    <x v="0"/>
    <x v="0"/>
    <x v="0"/>
    <x v="0"/>
    <s v="2 - Poder Ejecutivo"/>
    <s v="0201 - PRESIDENCIA DE LA REPÚBLICA"/>
    <x v="0"/>
    <x v="1"/>
    <x v="1"/>
    <s v="2.2 - CONTRATACIÓN DE SERVICIOS"/>
    <s v="2.2.7 - SERVICIOS DE CONSERVACIÓN, REPARACIONES MENORES E INSTALACIONES TEMPORALES"/>
    <s v="N"/>
    <s v="00 - N/A"/>
    <s v="10 - FONDO GENERAL"/>
    <s v="(en blanco)"/>
    <s v="99 - MULTIPROVINCIAL"/>
    <n v="3136000"/>
    <n v="3128000"/>
    <n v="297083.39"/>
  </r>
  <r>
    <s v="2023"/>
    <x v="0"/>
    <x v="0"/>
    <x v="0"/>
    <x v="0"/>
    <s v="2 - Poder Ejecutivo"/>
    <s v="0201 - PRESIDENCIA DE LA REPÚBLICA"/>
    <x v="0"/>
    <x v="1"/>
    <x v="1"/>
    <s v="2.2 - CONTRATACIÓN DE SERVICIOS"/>
    <s v="2.2.8 - OTROS SERVICIOS NO INCLUIDOS EN CONCEPTOS ANTERIORES"/>
    <s v="N"/>
    <s v="00 - N/A"/>
    <s v="10 - FONDO GENERAL"/>
    <s v="(en blanco)"/>
    <s v="99 - MULTIPROVINCIAL"/>
    <n v="7932653"/>
    <n v="17979198.670000002"/>
    <n v="10458330.23"/>
  </r>
  <r>
    <s v="2023"/>
    <x v="0"/>
    <x v="0"/>
    <x v="0"/>
    <x v="0"/>
    <s v="2 - Poder Ejecutivo"/>
    <s v="0201 - PRESIDENCIA DE LA REPÚBLICA"/>
    <x v="0"/>
    <x v="1"/>
    <x v="1"/>
    <s v="2.2 - CONTRATACIÓN DE SERVICIOS"/>
    <s v="2.2.9 - OTRAS CONTRATACIONES DE SERVICIOS"/>
    <s v="N"/>
    <s v="00 - N/A"/>
    <s v="10 - FONDO GENERAL"/>
    <s v="(en blanco)"/>
    <s v="99 - MULTIPROVINCIAL"/>
    <n v="9341310"/>
    <n v="7520247"/>
    <n v="1343777.19"/>
  </r>
  <r>
    <s v="2023"/>
    <x v="0"/>
    <x v="0"/>
    <x v="0"/>
    <x v="0"/>
    <s v="2 - Poder Ejecutivo"/>
    <s v="0201 - PRESIDENCIA DE LA REPÚBLICA"/>
    <x v="0"/>
    <x v="1"/>
    <x v="1"/>
    <s v="2.3 - MATERIALES Y SUMINISTROS"/>
    <s v="2.3.1 - ALIMENTOS Y PRODUCTOS AGROFORESTALES"/>
    <s v="N"/>
    <s v="00 - N/A"/>
    <s v="10 - FONDO GENERAL"/>
    <s v="(en blanco)"/>
    <s v="99 - MULTIPROVINCIAL"/>
    <n v="2259286"/>
    <n v="1899286"/>
    <n v="268486"/>
  </r>
  <r>
    <s v="2023"/>
    <x v="0"/>
    <x v="0"/>
    <x v="0"/>
    <x v="0"/>
    <s v="2 - Poder Ejecutivo"/>
    <s v="0201 - PRESIDENCIA DE LA REPÚBLICA"/>
    <x v="0"/>
    <x v="1"/>
    <x v="1"/>
    <s v="2.3 - MATERIALES Y SUMINISTROS"/>
    <s v="2.3.2 - TEXTILES Y VESTUARIOS"/>
    <s v="N"/>
    <s v="00 - N/A"/>
    <s v="10 - FONDO GENERAL"/>
    <s v="(en blanco)"/>
    <s v="99 - MULTIPROVINCIAL"/>
    <n v="710000"/>
    <n v="750000"/>
    <n v="0"/>
  </r>
  <r>
    <s v="2023"/>
    <x v="0"/>
    <x v="0"/>
    <x v="0"/>
    <x v="0"/>
    <s v="2 - Poder Ejecutivo"/>
    <s v="0201 - PRESIDENCIA DE LA REPÚBLICA"/>
    <x v="0"/>
    <x v="1"/>
    <x v="1"/>
    <s v="2.3 - MATERIALES Y SUMINISTROS"/>
    <s v="2.3.3 - PAPEL, CARTÓN E IMPRESOS"/>
    <s v="N"/>
    <s v="00 - N/A"/>
    <s v="10 - FONDO GENERAL"/>
    <s v="(en blanco)"/>
    <s v="99 - MULTIPROVINCIAL"/>
    <n v="494000"/>
    <n v="414000"/>
    <n v="39838.92"/>
  </r>
  <r>
    <s v="2023"/>
    <x v="0"/>
    <x v="0"/>
    <x v="0"/>
    <x v="0"/>
    <s v="2 - Poder Ejecutivo"/>
    <s v="0201 - PRESIDENCIA DE LA REPÚBLICA"/>
    <x v="0"/>
    <x v="1"/>
    <x v="1"/>
    <s v="2.3 - MATERIALES Y SUMINISTROS"/>
    <s v="2.3.4 - PRODUCTOS FARMACÉUTICOS"/>
    <s v="N"/>
    <s v="00 - N/A"/>
    <s v="10 - FONDO GENERAL"/>
    <s v="(en blanco)"/>
    <s v="99 - MULTIPROVINCIAL"/>
    <n v="100000"/>
    <n v="80000"/>
    <n v="0"/>
  </r>
  <r>
    <s v="2023"/>
    <x v="0"/>
    <x v="0"/>
    <x v="0"/>
    <x v="0"/>
    <s v="2 - Poder Ejecutivo"/>
    <s v="0201 - PRESIDENCIA DE LA REPÚBLICA"/>
    <x v="0"/>
    <x v="1"/>
    <x v="1"/>
    <s v="2.3 - MATERIALES Y SUMINISTROS"/>
    <s v="2.3.5 - CUERO, CAUCHO Y PLÁSTICO"/>
    <s v="N"/>
    <s v="00 - N/A"/>
    <s v="10 - FONDO GENERAL"/>
    <s v="(en blanco)"/>
    <s v="99 - MULTIPROVINCIAL"/>
    <n v="544000"/>
    <n v="544000"/>
    <n v="0"/>
  </r>
  <r>
    <s v="2023"/>
    <x v="0"/>
    <x v="0"/>
    <x v="0"/>
    <x v="0"/>
    <s v="2 - Poder Ejecutivo"/>
    <s v="0201 - PRESIDENCIA DE LA REPÚBLICA"/>
    <x v="0"/>
    <x v="1"/>
    <x v="1"/>
    <s v="2.3 - MATERIALES Y SUMINISTROS"/>
    <s v="2.3.6 - PRODUCTOS DE MINERALES, METÁLICOS Y NO METÁLICOS"/>
    <s v="N"/>
    <s v="00 - N/A"/>
    <s v="10 - FONDO GENERAL"/>
    <s v="(en blanco)"/>
    <s v="99 - MULTIPROVINCIAL"/>
    <n v="132000"/>
    <n v="132000"/>
    <n v="0"/>
  </r>
  <r>
    <s v="2023"/>
    <x v="0"/>
    <x v="0"/>
    <x v="0"/>
    <x v="0"/>
    <s v="2 - Poder Ejecutivo"/>
    <s v="0201 - PRESIDENCIA DE LA REPÚBLICA"/>
    <x v="0"/>
    <x v="1"/>
    <x v="1"/>
    <s v="2.3 - MATERIALES Y SUMINISTROS"/>
    <s v="2.3.7 - COMBUSTIBLES, LUBRICANTES, PRODUCTOS QUÍMICOS Y CONEXOS"/>
    <s v="N"/>
    <s v="00 - N/A"/>
    <s v="10 - FONDO GENERAL"/>
    <s v="(en blanco)"/>
    <s v="99 - MULTIPROVINCIAL"/>
    <n v="10124979"/>
    <n v="10124979"/>
    <n v="877500"/>
  </r>
  <r>
    <s v="2023"/>
    <x v="0"/>
    <x v="0"/>
    <x v="0"/>
    <x v="0"/>
    <s v="2 - Poder Ejecutivo"/>
    <s v="0201 - PRESIDENCIA DE LA REPÚBLICA"/>
    <x v="0"/>
    <x v="1"/>
    <x v="1"/>
    <s v="2.3 - MATERIALES Y SUMINISTROS"/>
    <s v="2.3.9 - PRODUCTOS Y ÚTILES VARIOS"/>
    <s v="N"/>
    <s v="00 - N/A"/>
    <s v="10 - FONDO GENERAL"/>
    <s v="(en blanco)"/>
    <s v="99 - MULTIPROVINCIAL"/>
    <n v="9835100"/>
    <n v="5613617.3300000001"/>
    <n v="150031.9"/>
  </r>
  <r>
    <s v="2023"/>
    <x v="0"/>
    <x v="0"/>
    <x v="0"/>
    <x v="0"/>
    <s v="2 - Poder Ejecutivo"/>
    <s v="0201 - PRESIDENCIA DE LA REPÚBLICA"/>
    <x v="0"/>
    <x v="1"/>
    <x v="4"/>
    <s v="2.1 - REMUNERACIONES Y CONTRIBUCIONES"/>
    <s v="2.1.1 - REMUNERACIONES"/>
    <s v="N"/>
    <s v="00 - N/A"/>
    <s v="10 - FONDO GENERAL"/>
    <s v="(en blanco)"/>
    <s v="99 - MULTIPROVINCIAL"/>
    <n v="120943330"/>
    <n v="122387953"/>
    <n v="36793912.429999992"/>
  </r>
  <r>
    <s v="2023"/>
    <x v="0"/>
    <x v="0"/>
    <x v="0"/>
    <x v="0"/>
    <s v="2 - Poder Ejecutivo"/>
    <s v="0201 - PRESIDENCIA DE LA REPÚBLICA"/>
    <x v="0"/>
    <x v="1"/>
    <x v="4"/>
    <s v="2.1 - REMUNERACIONES Y CONTRIBUCIONES"/>
    <s v="2.1.2 - SOBRESUELDOS"/>
    <s v="N"/>
    <s v="00 - N/A"/>
    <s v="10 - FONDO GENERAL"/>
    <s v="(en blanco)"/>
    <s v="99 - MULTIPROVINCIAL"/>
    <n v="35747241"/>
    <n v="33481274"/>
    <n v="7261421.3200000003"/>
  </r>
  <r>
    <s v="2023"/>
    <x v="0"/>
    <x v="0"/>
    <x v="0"/>
    <x v="0"/>
    <s v="2 - Poder Ejecutivo"/>
    <s v="0201 - PRESIDENCIA DE LA REPÚBLICA"/>
    <x v="0"/>
    <x v="1"/>
    <x v="4"/>
    <s v="2.1 - REMUNERACIONES Y CONTRIBUCIONES"/>
    <s v="2.1.5 - CONTRIBUCIONES A LA SEGURIDAD SOCIAL"/>
    <s v="N"/>
    <s v="00 - N/A"/>
    <s v="10 - FONDO GENERAL"/>
    <s v="(en blanco)"/>
    <s v="99 - MULTIPROVINCIAL"/>
    <n v="16349831"/>
    <n v="16700168"/>
    <n v="5454681.709999999"/>
  </r>
  <r>
    <s v="2023"/>
    <x v="0"/>
    <x v="0"/>
    <x v="0"/>
    <x v="0"/>
    <s v="2 - Poder Ejecutivo"/>
    <s v="0201 - PRESIDENCIA DE LA REPÚBLICA"/>
    <x v="0"/>
    <x v="1"/>
    <x v="4"/>
    <s v="2.2 - CONTRATACIÓN DE SERVICIOS"/>
    <s v="2.2.1 - SERVICIOS BÁSICOS"/>
    <s v="N"/>
    <s v="00 - N/A"/>
    <s v="10 - FONDO GENERAL"/>
    <s v="(en blanco)"/>
    <s v="99 - MULTIPROVINCIAL"/>
    <n v="9278785"/>
    <n v="9278785"/>
    <n v="2100447.96"/>
  </r>
  <r>
    <s v="2023"/>
    <x v="0"/>
    <x v="0"/>
    <x v="0"/>
    <x v="0"/>
    <s v="2 - Poder Ejecutivo"/>
    <s v="0201 - PRESIDENCIA DE LA REPÚBLICA"/>
    <x v="0"/>
    <x v="1"/>
    <x v="4"/>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x v="4"/>
    <s v="2.2 - CONTRATACIÓN DE SERVICIOS"/>
    <s v="2.2.5 - ALQUILERES Y RENTAS"/>
    <s v="N"/>
    <s v="00 - N/A"/>
    <s v="10 - FONDO GENERAL"/>
    <s v="(en blanco)"/>
    <s v="99 - MULTIPROVINCIAL"/>
    <n v="732000"/>
    <n v="732000"/>
    <n v="262000"/>
  </r>
  <r>
    <s v="2023"/>
    <x v="0"/>
    <x v="0"/>
    <x v="0"/>
    <x v="0"/>
    <s v="2 - Poder Ejecutivo"/>
    <s v="0201 - PRESIDENCIA DE LA REPÚBLICA"/>
    <x v="0"/>
    <x v="1"/>
    <x v="4"/>
    <s v="2.2 - CONTRATACIÓN DE SERVICIOS"/>
    <s v="2.2.6 - SEGUROS"/>
    <s v="N"/>
    <s v="00 - N/A"/>
    <s v="10 - FONDO GENERAL"/>
    <s v="(en blanco)"/>
    <s v="99 - MULTIPROVINCIAL"/>
    <n v="741000"/>
    <n v="1020620"/>
    <n v="917325.35999999987"/>
  </r>
  <r>
    <s v="2023"/>
    <x v="0"/>
    <x v="0"/>
    <x v="0"/>
    <x v="0"/>
    <s v="2 - Poder Ejecutivo"/>
    <s v="0201 - PRESIDENCIA DE LA REPÚBLICA"/>
    <x v="0"/>
    <x v="1"/>
    <x v="4"/>
    <s v="2.2 - CONTRATACIÓN DE SERVICIOS"/>
    <s v="2.2.7 - SERVICIOS DE CONSERVACIÓN, REPARACIONES MENORES E INSTALACIONES TEMPORALES"/>
    <s v="N"/>
    <s v="00 - N/A"/>
    <s v="10 - FONDO GENERAL"/>
    <s v="(en blanco)"/>
    <s v="99 - MULTIPROVINCIAL"/>
    <n v="180000"/>
    <n v="462500"/>
    <n v="60000"/>
  </r>
  <r>
    <s v="2023"/>
    <x v="0"/>
    <x v="0"/>
    <x v="0"/>
    <x v="0"/>
    <s v="2 - Poder Ejecutivo"/>
    <s v="0201 - PRESIDENCIA DE LA REPÚBLICA"/>
    <x v="0"/>
    <x v="1"/>
    <x v="4"/>
    <s v="2.2 - CONTRATACIÓN DE SERVICIOS"/>
    <s v="2.2.8 - OTROS SERVICIOS NO INCLUIDOS EN CONCEPTOS ANTERIORES"/>
    <s v="N"/>
    <s v="00 - N/A"/>
    <s v="10 - FONDO GENERAL"/>
    <s v="(en blanco)"/>
    <s v="99 - MULTIPROVINCIAL"/>
    <n v="0"/>
    <n v="354000"/>
    <n v="177000"/>
  </r>
  <r>
    <s v="2023"/>
    <x v="0"/>
    <x v="0"/>
    <x v="0"/>
    <x v="0"/>
    <s v="2 - Poder Ejecutivo"/>
    <s v="0201 - PRESIDENCIA DE LA REPÚBLICA"/>
    <x v="0"/>
    <x v="1"/>
    <x v="4"/>
    <s v="2.2 - CONTRATACIÓN DE SERVICIOS"/>
    <s v="2.2.9 - OTRAS CONTRATACIONES DE SERVICIOS"/>
    <s v="N"/>
    <s v="00 - N/A"/>
    <s v="10 - FONDO GENERAL"/>
    <s v="(en blanco)"/>
    <s v="99 - MULTIPROVINCIAL"/>
    <n v="109784"/>
    <n v="109784"/>
    <n v="0"/>
  </r>
  <r>
    <s v="2023"/>
    <x v="0"/>
    <x v="0"/>
    <x v="0"/>
    <x v="0"/>
    <s v="2 - Poder Ejecutivo"/>
    <s v="0201 - PRESIDENCIA DE LA REPÚBLICA"/>
    <x v="0"/>
    <x v="1"/>
    <x v="4"/>
    <s v="2.3 - MATERIALES Y SUMINISTROS"/>
    <s v="2.3.1 - ALIMENTOS Y PRODUCTOS AGROFORESTALES"/>
    <s v="N"/>
    <s v="00 - N/A"/>
    <s v="10 - FONDO GENERAL"/>
    <s v="(en blanco)"/>
    <s v="99 - MULTIPROVINCIAL"/>
    <n v="160184"/>
    <n v="272432"/>
    <n v="0"/>
  </r>
  <r>
    <s v="2023"/>
    <x v="0"/>
    <x v="0"/>
    <x v="0"/>
    <x v="0"/>
    <s v="2 - Poder Ejecutivo"/>
    <s v="0201 - PRESIDENCIA DE LA REPÚBLICA"/>
    <x v="0"/>
    <x v="1"/>
    <x v="4"/>
    <s v="2.3 - MATERIALES Y SUMINISTROS"/>
    <s v="2.3.2 - TEXTILES Y VESTUARIOS"/>
    <s v="N"/>
    <s v="00 - N/A"/>
    <s v="10 - FONDO GENERAL"/>
    <s v="(en blanco)"/>
    <s v="99 - MULTIPROVINCIAL"/>
    <n v="0"/>
    <n v="44132"/>
    <n v="0"/>
  </r>
  <r>
    <s v="2023"/>
    <x v="0"/>
    <x v="0"/>
    <x v="0"/>
    <x v="0"/>
    <s v="2 - Poder Ejecutivo"/>
    <s v="0201 - PRESIDENCIA DE LA REPÚBLICA"/>
    <x v="0"/>
    <x v="1"/>
    <x v="4"/>
    <s v="2.3 - MATERIALES Y SUMINISTROS"/>
    <s v="2.3.7 - COMBUSTIBLES, LUBRICANTES, PRODUCTOS QUÍMICOS Y CONEXOS"/>
    <s v="N"/>
    <s v="00 - N/A"/>
    <s v="10 - FONDO GENERAL"/>
    <s v="(en blanco)"/>
    <s v="99 - MULTIPROVINCIAL"/>
    <n v="4212000"/>
    <n v="4212000"/>
    <n v="1053000"/>
  </r>
  <r>
    <s v="2023"/>
    <x v="0"/>
    <x v="0"/>
    <x v="0"/>
    <x v="0"/>
    <s v="2 - Poder Ejecutivo"/>
    <s v="0201 - PRESIDENCIA DE LA REPÚBLICA"/>
    <x v="1"/>
    <x v="3"/>
    <x v="5"/>
    <s v="2.1 - REMUNERACIONES Y CONTRIBUCIONES"/>
    <s v="2.1.1 - REMUNERACIONES"/>
    <s v="N"/>
    <s v="00 - N/A"/>
    <s v="10 - FONDO GENERAL"/>
    <s v="(en blanco)"/>
    <s v="99 - MULTIPROVINCIAL"/>
    <n v="30350365"/>
    <n v="28950365"/>
    <n v="8464757.7300000004"/>
  </r>
  <r>
    <s v="2023"/>
    <x v="0"/>
    <x v="0"/>
    <x v="0"/>
    <x v="0"/>
    <s v="2 - Poder Ejecutivo"/>
    <s v="0201 - PRESIDENCIA DE LA REPÚBLICA"/>
    <x v="1"/>
    <x v="3"/>
    <x v="5"/>
    <s v="2.1 - REMUNERACIONES Y CONTRIBUCIONES"/>
    <s v="2.1.2 - SOBRESUELDOS"/>
    <s v="N"/>
    <s v="00 - N/A"/>
    <s v="10 - FONDO GENERAL"/>
    <s v="(en blanco)"/>
    <s v="99 - MULTIPROVINCIAL"/>
    <n v="10135618"/>
    <n v="10135618"/>
    <n v="1409450"/>
  </r>
  <r>
    <s v="2023"/>
    <x v="0"/>
    <x v="0"/>
    <x v="0"/>
    <x v="0"/>
    <s v="2 - Poder Ejecutivo"/>
    <s v="0201 - PRESIDENCIA DE LA REPÚBLICA"/>
    <x v="1"/>
    <x v="3"/>
    <x v="5"/>
    <s v="2.1 - REMUNERACIONES Y CONTRIBUCIONES"/>
    <s v="2.1.5 - CONTRIBUCIONES A LA SEGURIDAD SOCIAL"/>
    <s v="N"/>
    <s v="00 - N/A"/>
    <s v="10 - FONDO GENERAL"/>
    <s v="(en blanco)"/>
    <s v="99 - MULTIPROVINCIAL"/>
    <n v="4571699"/>
    <n v="4571699"/>
    <n v="1231792.6499999997"/>
  </r>
  <r>
    <s v="2023"/>
    <x v="0"/>
    <x v="0"/>
    <x v="0"/>
    <x v="0"/>
    <s v="2 - Poder Ejecutivo"/>
    <s v="0201 - PRESIDENCIA DE LA REPÚBLICA"/>
    <x v="1"/>
    <x v="3"/>
    <x v="5"/>
    <s v="2.2 - CONTRATACIÓN DE SERVICIOS"/>
    <s v="2.2.1 - SERVICIOS BÁSICOS"/>
    <s v="N"/>
    <s v="00 - N/A"/>
    <s v="10 - FONDO GENERAL"/>
    <s v="(en blanco)"/>
    <s v="99 - MULTIPROVINCIAL"/>
    <n v="2881000"/>
    <n v="2881000"/>
    <n v="469403.43000000005"/>
  </r>
  <r>
    <s v="2023"/>
    <x v="0"/>
    <x v="0"/>
    <x v="0"/>
    <x v="0"/>
    <s v="2 - Poder Ejecutivo"/>
    <s v="0201 - PRESIDENCIA DE LA REPÚBLICA"/>
    <x v="1"/>
    <x v="3"/>
    <x v="5"/>
    <s v="2.2 - CONTRATACIÓN DE SERVICIOS"/>
    <s v="2.2.2 - PUBLICIDAD, IMPRESIÓN Y ENCUADERNACIÓN"/>
    <s v="N"/>
    <s v="00 - N/A"/>
    <s v="10 - FONDO GENERAL"/>
    <s v="(en blanco)"/>
    <s v="99 - MULTIPROVINCIAL"/>
    <n v="690000"/>
    <n v="1200000"/>
    <n v="515286.44"/>
  </r>
  <r>
    <s v="2023"/>
    <x v="0"/>
    <x v="0"/>
    <x v="0"/>
    <x v="0"/>
    <s v="2 - Poder Ejecutivo"/>
    <s v="0201 - PRESIDENCIA DE LA REPÚBLICA"/>
    <x v="1"/>
    <x v="3"/>
    <x v="5"/>
    <s v="2.2 - CONTRATACIÓN DE SERVICIOS"/>
    <s v="2.2.3 - VIÁTICOS"/>
    <s v="N"/>
    <s v="00 - N/A"/>
    <s v="10 - FONDO GENERAL"/>
    <s v="(en blanco)"/>
    <s v="99 - MULTIPROVINCIAL"/>
    <n v="1593222"/>
    <n v="1343222"/>
    <n v="124337"/>
  </r>
  <r>
    <s v="2023"/>
    <x v="0"/>
    <x v="0"/>
    <x v="0"/>
    <x v="0"/>
    <s v="2 - Poder Ejecutivo"/>
    <s v="0201 - PRESIDENCIA DE LA REPÚBLICA"/>
    <x v="1"/>
    <x v="3"/>
    <x v="5"/>
    <s v="2.2 - CONTRATACIÓN DE SERVICIOS"/>
    <s v="2.2.4 - TRANSPORTE Y ALMACENAJE"/>
    <s v="N"/>
    <s v="00 - N/A"/>
    <s v="10 - FONDO GENERAL"/>
    <s v="(en blanco)"/>
    <s v="99 - MULTIPROVINCIAL"/>
    <n v="12000"/>
    <n v="512000"/>
    <n v="210304.95"/>
  </r>
  <r>
    <s v="2023"/>
    <x v="0"/>
    <x v="0"/>
    <x v="0"/>
    <x v="0"/>
    <s v="2 - Poder Ejecutivo"/>
    <s v="0201 - PRESIDENCIA DE LA REPÚBLICA"/>
    <x v="1"/>
    <x v="3"/>
    <x v="5"/>
    <s v="2.2 - CONTRATACIÓN DE SERVICIOS"/>
    <s v="2.2.5 - ALQUILERES Y RENTAS"/>
    <s v="N"/>
    <s v="00 - N/A"/>
    <s v="10 - FONDO GENERAL"/>
    <s v="(en blanco)"/>
    <s v="99 - MULTIPROVINCIAL"/>
    <n v="9315127"/>
    <n v="9405127"/>
    <n v="2512648.87"/>
  </r>
  <r>
    <s v="2023"/>
    <x v="0"/>
    <x v="0"/>
    <x v="0"/>
    <x v="0"/>
    <s v="2 - Poder Ejecutivo"/>
    <s v="0201 - PRESIDENCIA DE LA REPÚBLICA"/>
    <x v="1"/>
    <x v="3"/>
    <x v="5"/>
    <s v="2.2 - CONTRATACIÓN DE SERVICIOS"/>
    <s v="2.2.6 - SEGUROS"/>
    <s v="N"/>
    <s v="00 - N/A"/>
    <s v="10 - FONDO GENERAL"/>
    <s v="(en blanco)"/>
    <s v="99 - MULTIPROVINCIAL"/>
    <n v="4761600"/>
    <n v="4761600"/>
    <n v="1251575.95"/>
  </r>
  <r>
    <s v="2023"/>
    <x v="0"/>
    <x v="0"/>
    <x v="0"/>
    <x v="0"/>
    <s v="2 - Poder Ejecutivo"/>
    <s v="0201 - PRESIDENCIA DE LA REPÚBLICA"/>
    <x v="1"/>
    <x v="3"/>
    <x v="5"/>
    <s v="2.2 - CONTRATACIÓN DE SERVICIOS"/>
    <s v="2.2.7 - SERVICIOS DE CONSERVACIÓN, REPARACIONES MENORES E INSTALACIONES TEMPORALES"/>
    <s v="N"/>
    <s v="00 - N/A"/>
    <s v="10 - FONDO GENERAL"/>
    <s v="(en blanco)"/>
    <s v="99 - MULTIPROVINCIAL"/>
    <n v="3050000"/>
    <n v="3430000"/>
    <n v="812507.88"/>
  </r>
  <r>
    <s v="2023"/>
    <x v="0"/>
    <x v="0"/>
    <x v="0"/>
    <x v="0"/>
    <s v="2 - Poder Ejecutivo"/>
    <s v="0201 - PRESIDENCIA DE LA REPÚBLICA"/>
    <x v="1"/>
    <x v="3"/>
    <x v="5"/>
    <s v="2.2 - CONTRATACIÓN DE SERVICIOS"/>
    <s v="2.2.8 - OTROS SERVICIOS NO INCLUIDOS EN CONCEPTOS ANTERIORES"/>
    <s v="N"/>
    <s v="00 - N/A"/>
    <s v="10 - FONDO GENERAL"/>
    <s v="(en blanco)"/>
    <s v="99 - MULTIPROVINCIAL"/>
    <n v="6895992"/>
    <n v="6929992"/>
    <n v="2867219.4"/>
  </r>
  <r>
    <s v="2023"/>
    <x v="0"/>
    <x v="0"/>
    <x v="0"/>
    <x v="0"/>
    <s v="2 - Poder Ejecutivo"/>
    <s v="0201 - PRESIDENCIA DE LA REPÚBLICA"/>
    <x v="1"/>
    <x v="3"/>
    <x v="5"/>
    <s v="2.2 - CONTRATACIÓN DE SERVICIOS"/>
    <s v="2.2.9 - OTRAS CONTRATACIONES DE SERVICIOS"/>
    <s v="N"/>
    <s v="00 - N/A"/>
    <s v="10 - FONDO GENERAL"/>
    <s v="(en blanco)"/>
    <s v="99 - MULTIPROVINCIAL"/>
    <n v="3900000"/>
    <n v="8036000"/>
    <n v="97940"/>
  </r>
  <r>
    <s v="2023"/>
    <x v="0"/>
    <x v="0"/>
    <x v="0"/>
    <x v="0"/>
    <s v="2 - Poder Ejecutivo"/>
    <s v="0201 - PRESIDENCIA DE LA REPÚBLICA"/>
    <x v="1"/>
    <x v="3"/>
    <x v="5"/>
    <s v="2.3 - MATERIALES Y SUMINISTROS"/>
    <s v="2.3.1 - ALIMENTOS Y PRODUCTOS AGROFORESTALES"/>
    <s v="N"/>
    <s v="00 - N/A"/>
    <s v="10 - FONDO GENERAL"/>
    <s v="(en blanco)"/>
    <s v="99 - MULTIPROVINCIAL"/>
    <n v="262000"/>
    <n v="262000"/>
    <n v="0"/>
  </r>
  <r>
    <s v="2023"/>
    <x v="0"/>
    <x v="0"/>
    <x v="0"/>
    <x v="0"/>
    <s v="2 - Poder Ejecutivo"/>
    <s v="0201 - PRESIDENCIA DE LA REPÚBLICA"/>
    <x v="1"/>
    <x v="3"/>
    <x v="5"/>
    <s v="2.3 - MATERIALES Y SUMINISTROS"/>
    <s v="2.3.2 - TEXTILES Y VESTUARIOS"/>
    <s v="N"/>
    <s v="00 - N/A"/>
    <s v="10 - FONDO GENERAL"/>
    <s v="(en blanco)"/>
    <s v="99 - MULTIPROVINCIAL"/>
    <n v="198950"/>
    <n v="198950"/>
    <n v="196434.59999999998"/>
  </r>
  <r>
    <s v="2023"/>
    <x v="0"/>
    <x v="0"/>
    <x v="0"/>
    <x v="0"/>
    <s v="2 - Poder Ejecutivo"/>
    <s v="0201 - PRESIDENCIA DE LA REPÚBLICA"/>
    <x v="1"/>
    <x v="3"/>
    <x v="5"/>
    <s v="2.3 - MATERIALES Y SUMINISTROS"/>
    <s v="2.3.3 - PAPEL, CARTÓN E IMPRESOS"/>
    <s v="N"/>
    <s v="00 - N/A"/>
    <s v="10 - FONDO GENERAL"/>
    <s v="(en blanco)"/>
    <s v="99 - MULTIPROVINCIAL"/>
    <n v="102000"/>
    <n v="102000"/>
    <n v="0"/>
  </r>
  <r>
    <s v="2023"/>
    <x v="0"/>
    <x v="0"/>
    <x v="0"/>
    <x v="0"/>
    <s v="2 - Poder Ejecutivo"/>
    <s v="0201 - PRESIDENCIA DE LA REPÚBLICA"/>
    <x v="1"/>
    <x v="3"/>
    <x v="5"/>
    <s v="2.3 - MATERIALES Y SUMINISTROS"/>
    <s v="2.3.5 - CUERO, CAUCHO Y PLÁSTICO"/>
    <s v="N"/>
    <s v="00 - N/A"/>
    <s v="10 - FONDO GENERAL"/>
    <s v="(en blanco)"/>
    <s v="99 - MULTIPROVINCIAL"/>
    <n v="205000"/>
    <n v="205000"/>
    <n v="0"/>
  </r>
  <r>
    <s v="2023"/>
    <x v="0"/>
    <x v="0"/>
    <x v="0"/>
    <x v="0"/>
    <s v="2 - Poder Ejecutivo"/>
    <s v="0201 - PRESIDENCIA DE LA REPÚBLICA"/>
    <x v="1"/>
    <x v="3"/>
    <x v="5"/>
    <s v="2.3 - MATERIALES Y SUMINISTROS"/>
    <s v="2.3.7 - COMBUSTIBLES, LUBRICANTES, PRODUCTOS QUÍMICOS Y CONEXOS"/>
    <s v="N"/>
    <s v="00 - N/A"/>
    <s v="10 - FONDO GENERAL"/>
    <s v="(en blanco)"/>
    <s v="99 - MULTIPROVINCIAL"/>
    <n v="3084000"/>
    <n v="3084000"/>
    <n v="800000"/>
  </r>
  <r>
    <s v="2023"/>
    <x v="0"/>
    <x v="0"/>
    <x v="0"/>
    <x v="0"/>
    <s v="2 - Poder Ejecutivo"/>
    <s v="0201 - PRESIDENCIA DE LA REPÚBLICA"/>
    <x v="1"/>
    <x v="3"/>
    <x v="5"/>
    <s v="2.3 - MATERIALES Y SUMINISTROS"/>
    <s v="2.3.9 - PRODUCTOS Y ÚTILES VARIOS"/>
    <s v="N"/>
    <s v="00 - N/A"/>
    <s v="10 - FONDO GENERAL"/>
    <s v="(en blanco)"/>
    <s v="99 - MULTIPROVINCIAL"/>
    <n v="8183500"/>
    <n v="2783500"/>
    <n v="0"/>
  </r>
  <r>
    <s v="2023"/>
    <x v="0"/>
    <x v="0"/>
    <x v="0"/>
    <x v="0"/>
    <s v="2 - Poder Ejecutivo"/>
    <s v="0201 - PRESIDENCIA DE LA REPÚBLICA"/>
    <x v="1"/>
    <x v="4"/>
    <x v="6"/>
    <s v="2.1 - REMUNERACIONES Y CONTRIBUCIONES"/>
    <s v="2.1.1 - REMUNERACIONES"/>
    <s v="N"/>
    <s v="00 - N/A"/>
    <s v="10 - FONDO GENERAL"/>
    <s v="(en blanco)"/>
    <s v="99 - MULTIPROVINCIAL"/>
    <n v="3510000"/>
    <n v="3510000"/>
    <n v="838763.27"/>
  </r>
  <r>
    <s v="2023"/>
    <x v="0"/>
    <x v="0"/>
    <x v="0"/>
    <x v="0"/>
    <s v="2 - Poder Ejecutivo"/>
    <s v="0201 - PRESIDENCIA DE LA REPÚBLICA"/>
    <x v="1"/>
    <x v="4"/>
    <x v="6"/>
    <s v="2.1 - REMUNERACIONES Y CONTRIBUCIONES"/>
    <s v="2.1.2 - SOBRESUELDOS"/>
    <s v="N"/>
    <s v="00 - N/A"/>
    <s v="10 - FONDO GENERAL"/>
    <s v="(en blanco)"/>
    <s v="99 - MULTIPROVINCIAL"/>
    <n v="540000"/>
    <n v="540000"/>
    <n v="0"/>
  </r>
  <r>
    <s v="2023"/>
    <x v="0"/>
    <x v="0"/>
    <x v="0"/>
    <x v="0"/>
    <s v="2 - Poder Ejecutivo"/>
    <s v="0201 - PRESIDENCIA DE LA REPÚBLICA"/>
    <x v="1"/>
    <x v="4"/>
    <x v="6"/>
    <s v="2.1 - REMUNERACIONES Y CONTRIBUCIONES"/>
    <s v="2.1.5 - CONTRIBUCIONES A LA SEGURIDAD SOCIAL"/>
    <s v="N"/>
    <s v="00 - N/A"/>
    <s v="10 - FONDO GENERAL"/>
    <s v="(en blanco)"/>
    <s v="99 - MULTIPROVINCIAL"/>
    <n v="485516"/>
    <n v="485516"/>
    <n v="119406.19000000002"/>
  </r>
  <r>
    <s v="2023"/>
    <x v="0"/>
    <x v="0"/>
    <x v="0"/>
    <x v="0"/>
    <s v="2 - Poder Ejecutivo"/>
    <s v="0201 - PRESIDENCIA DE LA REPÚBLICA"/>
    <x v="1"/>
    <x v="4"/>
    <x v="7"/>
    <s v="2.1 - REMUNERACIONES Y CONTRIBUCIONES"/>
    <s v="2.1.1 - REMUNERACIONES"/>
    <s v="N"/>
    <s v="00 - N/A"/>
    <s v="10 - FONDO GENERAL"/>
    <s v="(en blanco)"/>
    <s v="99 - MULTIPROVINCIAL"/>
    <n v="43291865"/>
    <n v="43291865"/>
    <n v="12901732.639999999"/>
  </r>
  <r>
    <s v="2023"/>
    <x v="0"/>
    <x v="0"/>
    <x v="0"/>
    <x v="0"/>
    <s v="2 - Poder Ejecutivo"/>
    <s v="0201 - PRESIDENCIA DE LA REPÚBLICA"/>
    <x v="1"/>
    <x v="4"/>
    <x v="7"/>
    <s v="2.1 - REMUNERACIONES Y CONTRIBUCIONES"/>
    <s v="2.1.2 - SOBRESUELDOS"/>
    <s v="N"/>
    <s v="00 - N/A"/>
    <s v="10 - FONDO GENERAL"/>
    <s v="(en blanco)"/>
    <s v="99 - MULTIPROVINCIAL"/>
    <n v="14964270"/>
    <n v="14895158.880000001"/>
    <n v="4448090"/>
  </r>
  <r>
    <s v="2023"/>
    <x v="0"/>
    <x v="0"/>
    <x v="0"/>
    <x v="0"/>
    <s v="2 - Poder Ejecutivo"/>
    <s v="0201 - PRESIDENCIA DE LA REPÚBLICA"/>
    <x v="1"/>
    <x v="4"/>
    <x v="7"/>
    <s v="2.1 - REMUNERACIONES Y CONTRIBUCIONES"/>
    <s v="2.1.5 - CONTRIBUCIONES A LA SEGURIDAD SOCIAL"/>
    <s v="N"/>
    <s v="00 - N/A"/>
    <s v="10 - FONDO GENERAL"/>
    <s v="(en blanco)"/>
    <s v="99 - MULTIPROVINCIAL"/>
    <n v="5919079"/>
    <n v="5919079"/>
    <n v="1960561.3499999999"/>
  </r>
  <r>
    <s v="2023"/>
    <x v="0"/>
    <x v="0"/>
    <x v="0"/>
    <x v="0"/>
    <s v="2 - Poder Ejecutivo"/>
    <s v="0201 - PRESIDENCIA DE LA REPÚBLICA"/>
    <x v="1"/>
    <x v="4"/>
    <x v="7"/>
    <s v="2.2 - CONTRATACIÓN DE SERVICIOS"/>
    <s v="2.2.1 - SERVICIOS BÁSICOS"/>
    <s v="N"/>
    <s v="00 - N/A"/>
    <s v="10 - FONDO GENERAL"/>
    <s v="(en blanco)"/>
    <s v="99 - MULTIPROVINCIAL"/>
    <n v="5760000"/>
    <n v="5760000"/>
    <n v="1534172.7899999998"/>
  </r>
  <r>
    <s v="2023"/>
    <x v="0"/>
    <x v="0"/>
    <x v="0"/>
    <x v="0"/>
    <s v="2 - Poder Ejecutivo"/>
    <s v="0201 - PRESIDENCIA DE LA REPÚBLICA"/>
    <x v="1"/>
    <x v="4"/>
    <x v="7"/>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x v="7"/>
    <s v="2.2 - CONTRATACIÓN DE SERVICIOS"/>
    <s v="2.2.5 - ALQUILERES Y RENTAS"/>
    <s v="N"/>
    <s v="00 - N/A"/>
    <s v="10 - FONDO GENERAL"/>
    <s v="(en blanco)"/>
    <s v="99 - MULTIPROVINCIAL"/>
    <n v="200000"/>
    <n v="200000"/>
    <n v="0"/>
  </r>
  <r>
    <s v="2023"/>
    <x v="0"/>
    <x v="0"/>
    <x v="0"/>
    <x v="0"/>
    <s v="2 - Poder Ejecutivo"/>
    <s v="0201 - PRESIDENCIA DE LA REPÚBLICA"/>
    <x v="1"/>
    <x v="4"/>
    <x v="7"/>
    <s v="2.2 - CONTRATACIÓN DE SERVICIOS"/>
    <s v="2.2.6 - SEGUROS"/>
    <s v="N"/>
    <s v="00 - N/A"/>
    <s v="10 - FONDO GENERAL"/>
    <s v="(en blanco)"/>
    <s v="99 - MULTIPROVINCIAL"/>
    <n v="1140000"/>
    <n v="1140000"/>
    <n v="184784.43"/>
  </r>
  <r>
    <s v="2023"/>
    <x v="0"/>
    <x v="0"/>
    <x v="0"/>
    <x v="0"/>
    <s v="2 - Poder Ejecutivo"/>
    <s v="0201 - PRESIDENCIA DE LA REPÚBLICA"/>
    <x v="1"/>
    <x v="4"/>
    <x v="7"/>
    <s v="2.2 - CONTRATACIÓN DE SERVICIOS"/>
    <s v="2.2.7 - SERVICIOS DE CONSERVACIÓN, REPARACIONES MENORES E INSTALACIONES TEMPORALES"/>
    <s v="N"/>
    <s v="00 - N/A"/>
    <s v="10 - FONDO GENERAL"/>
    <s v="(en blanco)"/>
    <s v="99 - MULTIPROVINCIAL"/>
    <n v="400000"/>
    <n v="900000"/>
    <n v="0"/>
  </r>
  <r>
    <s v="2023"/>
    <x v="0"/>
    <x v="0"/>
    <x v="0"/>
    <x v="0"/>
    <s v="2 - Poder Ejecutivo"/>
    <s v="0201 - PRESIDENCIA DE LA REPÚBLICA"/>
    <x v="1"/>
    <x v="4"/>
    <x v="7"/>
    <s v="2.3 - MATERIALES Y SUMINISTROS"/>
    <s v="2.3.1 - ALIMENTOS Y PRODUCTOS AGROFORESTALES"/>
    <s v="N"/>
    <s v="00 - N/A"/>
    <s v="10 - FONDO GENERAL"/>
    <s v="(en blanco)"/>
    <s v="99 - MULTIPROVINCIAL"/>
    <n v="7620000"/>
    <n v="7620000"/>
    <n v="2539990.7999999998"/>
  </r>
  <r>
    <s v="2023"/>
    <x v="0"/>
    <x v="0"/>
    <x v="0"/>
    <x v="0"/>
    <s v="2 - Poder Ejecutivo"/>
    <s v="0201 - PRESIDENCIA DE LA REPÚBLICA"/>
    <x v="1"/>
    <x v="4"/>
    <x v="7"/>
    <s v="2.3 - MATERIALES Y SUMINISTROS"/>
    <s v="2.3.2 - TEXTILES Y VESTUARIOS"/>
    <s v="N"/>
    <s v="00 - N/A"/>
    <s v="10 - FONDO GENERAL"/>
    <s v="(en blanco)"/>
    <s v="99 - MULTIPROVINCIAL"/>
    <n v="7529999"/>
    <n v="14454999"/>
    <n v="5934692"/>
  </r>
  <r>
    <s v="2023"/>
    <x v="0"/>
    <x v="0"/>
    <x v="0"/>
    <x v="0"/>
    <s v="2 - Poder Ejecutivo"/>
    <s v="0201 - PRESIDENCIA DE LA REPÚBLICA"/>
    <x v="1"/>
    <x v="4"/>
    <x v="7"/>
    <s v="2.3 - MATERIALES Y SUMINISTROS"/>
    <s v="2.3.3 - PAPEL, CARTÓN E IMPRESOS"/>
    <s v="N"/>
    <s v="00 - N/A"/>
    <s v="10 - FONDO GENERAL"/>
    <s v="(en blanco)"/>
    <s v="99 - MULTIPROVINCIAL"/>
    <n v="300000"/>
    <n v="300000"/>
    <n v="19588"/>
  </r>
  <r>
    <s v="2023"/>
    <x v="0"/>
    <x v="0"/>
    <x v="0"/>
    <x v="0"/>
    <s v="2 - Poder Ejecutivo"/>
    <s v="0201 - PRESIDENCIA DE LA REPÚBLICA"/>
    <x v="1"/>
    <x v="4"/>
    <x v="7"/>
    <s v="2.3 - MATERIALES Y SUMINISTROS"/>
    <s v="2.3.5 - CUERO, CAUCHO Y PLÁSTICO"/>
    <s v="N"/>
    <s v="00 - N/A"/>
    <s v="10 - FONDO GENERAL"/>
    <s v="(en blanco)"/>
    <s v="99 - MULTIPROVINCIAL"/>
    <n v="900000"/>
    <n v="1050000"/>
    <n v="0"/>
  </r>
  <r>
    <s v="2023"/>
    <x v="0"/>
    <x v="0"/>
    <x v="0"/>
    <x v="0"/>
    <s v="2 - Poder Ejecutivo"/>
    <s v="0201 - PRESIDENCIA DE LA REPÚBLICA"/>
    <x v="1"/>
    <x v="4"/>
    <x v="7"/>
    <s v="2.3 - MATERIALES Y SUMINISTROS"/>
    <s v="2.3.6 - PRODUCTOS DE MINERALES, METÁLICOS Y NO METÁLICOS"/>
    <s v="N"/>
    <s v="00 - N/A"/>
    <s v="10 - FONDO GENERAL"/>
    <s v="(en blanco)"/>
    <s v="99 - MULTIPROVINCIAL"/>
    <n v="5000000"/>
    <n v="1800000"/>
    <n v="0"/>
  </r>
  <r>
    <s v="2023"/>
    <x v="0"/>
    <x v="0"/>
    <x v="0"/>
    <x v="0"/>
    <s v="2 - Poder Ejecutivo"/>
    <s v="0201 - PRESIDENCIA DE LA REPÚBLICA"/>
    <x v="1"/>
    <x v="4"/>
    <x v="7"/>
    <s v="2.3 - MATERIALES Y SUMINISTROS"/>
    <s v="2.3.7 - COMBUSTIBLES, LUBRICANTES, PRODUCTOS QUÍMICOS Y CONEXOS"/>
    <s v="N"/>
    <s v="00 - N/A"/>
    <s v="10 - FONDO GENERAL"/>
    <s v="(en blanco)"/>
    <s v="99 - MULTIPROVINCIAL"/>
    <n v="2838000"/>
    <n v="2838000"/>
    <n v="804506.79999999993"/>
  </r>
  <r>
    <s v="2023"/>
    <x v="0"/>
    <x v="0"/>
    <x v="0"/>
    <x v="0"/>
    <s v="2 - Poder Ejecutivo"/>
    <s v="0201 - PRESIDENCIA DE LA REPÚBLICA"/>
    <x v="1"/>
    <x v="4"/>
    <x v="7"/>
    <s v="2.3 - MATERIALES Y SUMINISTROS"/>
    <s v="2.3.9 - PRODUCTOS Y ÚTILES VARIOS"/>
    <s v="N"/>
    <s v="00 - N/A"/>
    <s v="10 - FONDO GENERAL"/>
    <s v="(en blanco)"/>
    <s v="99 - MULTIPROVINCIAL"/>
    <n v="4736128"/>
    <n v="8161128"/>
    <n v="3739410"/>
  </r>
  <r>
    <s v="2023"/>
    <x v="0"/>
    <x v="0"/>
    <x v="0"/>
    <x v="0"/>
    <s v="2 - Poder Ejecutivo"/>
    <s v="0201 - PRESIDENCIA DE LA REPÚBLICA"/>
    <x v="1"/>
    <x v="4"/>
    <x v="8"/>
    <s v="2.1 - REMUNERACIONES Y CONTRIBUCIONES"/>
    <s v="2.1.1 - REMUNERACIONES"/>
    <s v="N"/>
    <s v="00 - N/A"/>
    <s v="10 - FONDO GENERAL"/>
    <s v="(en blanco)"/>
    <s v="99 - MULTIPROVINCIAL"/>
    <n v="3150000"/>
    <n v="3150000"/>
    <n v="660000"/>
  </r>
  <r>
    <s v="2023"/>
    <x v="0"/>
    <x v="0"/>
    <x v="0"/>
    <x v="0"/>
    <s v="2 - Poder Ejecutivo"/>
    <s v="0201 - PRESIDENCIA DE LA REPÚBLICA"/>
    <x v="1"/>
    <x v="4"/>
    <x v="8"/>
    <s v="2.1 - REMUNERACIONES Y CONTRIBUCIONES"/>
    <s v="2.1.2 - SOBRESUELDOS"/>
    <s v="N"/>
    <s v="00 - N/A"/>
    <s v="10 - FONDO GENERAL"/>
    <s v="(en blanco)"/>
    <s v="99 - MULTIPROVINCIAL"/>
    <n v="600000"/>
    <n v="600000"/>
    <n v="150000"/>
  </r>
  <r>
    <s v="2023"/>
    <x v="0"/>
    <x v="0"/>
    <x v="0"/>
    <x v="0"/>
    <s v="2 - Poder Ejecutivo"/>
    <s v="0201 - PRESIDENCIA DE LA REPÚBLICA"/>
    <x v="1"/>
    <x v="4"/>
    <x v="8"/>
    <s v="2.1 - REMUNERACIONES Y CONTRIBUCIONES"/>
    <s v="2.1.5 - CONTRIBUCIONES A LA SEGURIDAD SOCIAL"/>
    <s v="N"/>
    <s v="00 - N/A"/>
    <s v="10 - FONDO GENERAL"/>
    <s v="(en blanco)"/>
    <s v="99 - MULTIPROVINCIAL"/>
    <n v="635000"/>
    <n v="635000"/>
    <n v="95577.760000000009"/>
  </r>
  <r>
    <s v="2023"/>
    <x v="0"/>
    <x v="0"/>
    <x v="0"/>
    <x v="0"/>
    <s v="2 - Poder Ejecutivo"/>
    <s v="0201 - PRESIDENCIA DE LA REPÚBLICA"/>
    <x v="1"/>
    <x v="4"/>
    <x v="8"/>
    <s v="2.2 - CONTRATACIÓN DE SERVICIOS"/>
    <s v="2.2.1 - SERVICIOS BÁSICOS"/>
    <s v="N"/>
    <s v="00 - N/A"/>
    <s v="10 - FONDO GENERAL"/>
    <s v="(en blanco)"/>
    <s v="99 - MULTIPROVINCIAL"/>
    <n v="1085000"/>
    <n v="1085000"/>
    <n v="0"/>
  </r>
  <r>
    <s v="2023"/>
    <x v="0"/>
    <x v="0"/>
    <x v="0"/>
    <x v="0"/>
    <s v="2 - Poder Ejecutivo"/>
    <s v="0201 - PRESIDENCIA DE LA REPÚBLICA"/>
    <x v="1"/>
    <x v="4"/>
    <x v="8"/>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x v="8"/>
    <s v="2.2 - CONTRATACIÓN DE SERVICIOS"/>
    <s v="2.2.3 - VIÁTICOS"/>
    <s v="N"/>
    <s v="00 - N/A"/>
    <s v="10 - FONDO GENERAL"/>
    <s v="(en blanco)"/>
    <s v="99 - MULTIPROVINCIAL"/>
    <n v="120000"/>
    <n v="120000"/>
    <n v="0"/>
  </r>
  <r>
    <s v="2023"/>
    <x v="0"/>
    <x v="0"/>
    <x v="0"/>
    <x v="0"/>
    <s v="2 - Poder Ejecutivo"/>
    <s v="0201 - PRESIDENCIA DE LA REPÚBLICA"/>
    <x v="1"/>
    <x v="4"/>
    <x v="8"/>
    <s v="2.2 - CONTRATACIÓN DE SERVICIOS"/>
    <s v="2.2.5 - ALQUILERES Y RENTAS"/>
    <s v="N"/>
    <s v="00 - N/A"/>
    <s v="10 - FONDO GENERAL"/>
    <s v="(en blanco)"/>
    <s v="99 - MULTIPROVINCIAL"/>
    <n v="1000000"/>
    <n v="1000000"/>
    <n v="0"/>
  </r>
  <r>
    <s v="2023"/>
    <x v="0"/>
    <x v="0"/>
    <x v="0"/>
    <x v="0"/>
    <s v="2 - Poder Ejecutivo"/>
    <s v="0201 - PRESIDENCIA DE LA REPÚBLICA"/>
    <x v="1"/>
    <x v="4"/>
    <x v="8"/>
    <s v="2.2 - CONTRATACIÓN DE SERVICIOS"/>
    <s v="2.2.6 - SEGUROS"/>
    <s v="N"/>
    <s v="00 - N/A"/>
    <s v="10 - FONDO GENERAL"/>
    <s v="(en blanco)"/>
    <s v="99 - MULTIPROVINCIAL"/>
    <n v="500000"/>
    <n v="500000"/>
    <n v="0"/>
  </r>
  <r>
    <s v="2023"/>
    <x v="0"/>
    <x v="0"/>
    <x v="0"/>
    <x v="0"/>
    <s v="2 - Poder Ejecutivo"/>
    <s v="0201 - PRESIDENCIA DE LA REPÚBLICA"/>
    <x v="1"/>
    <x v="4"/>
    <x v="8"/>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x v="1"/>
    <x v="4"/>
    <x v="8"/>
    <s v="2.2 - CONTRATACIÓN DE SERVICIOS"/>
    <s v="2.2.8 - OTROS SERVICIOS NO INCLUIDOS EN CONCEPTOS ANTERIORES"/>
    <s v="N"/>
    <s v="00 - N/A"/>
    <s v="10 - FONDO GENERAL"/>
    <s v="(en blanco)"/>
    <s v="99 - MULTIPROVINCIAL"/>
    <n v="4305000"/>
    <n v="4305000"/>
    <n v="0"/>
  </r>
  <r>
    <s v="2023"/>
    <x v="0"/>
    <x v="0"/>
    <x v="0"/>
    <x v="0"/>
    <s v="2 - Poder Ejecutivo"/>
    <s v="0201 - PRESIDENCIA DE LA REPÚBLICA"/>
    <x v="1"/>
    <x v="4"/>
    <x v="8"/>
    <s v="2.2 - CONTRATACIÓN DE SERVICIOS"/>
    <s v="2.2.9 - OTRAS CONTRATACIONES DE SERVICIOS"/>
    <s v="N"/>
    <s v="00 - N/A"/>
    <s v="10 - FONDO GENERAL"/>
    <s v="(en blanco)"/>
    <s v="99 - MULTIPROVINCIAL"/>
    <n v="215000"/>
    <n v="215000"/>
    <n v="0"/>
  </r>
  <r>
    <s v="2023"/>
    <x v="0"/>
    <x v="0"/>
    <x v="0"/>
    <x v="0"/>
    <s v="2 - Poder Ejecutivo"/>
    <s v="0201 - PRESIDENCIA DE LA REPÚBLICA"/>
    <x v="1"/>
    <x v="4"/>
    <x v="8"/>
    <s v="2.3 - MATERIALES Y SUMINISTROS"/>
    <s v="2.3.1 - ALIMENTOS Y PRODUCTOS AGROFORESTALES"/>
    <s v="N"/>
    <s v="00 - N/A"/>
    <s v="10 - FONDO GENERAL"/>
    <s v="(en blanco)"/>
    <s v="99 - MULTIPROVINCIAL"/>
    <n v="50000"/>
    <n v="50000"/>
    <n v="0"/>
  </r>
  <r>
    <s v="2023"/>
    <x v="0"/>
    <x v="0"/>
    <x v="0"/>
    <x v="0"/>
    <s v="2 - Poder Ejecutivo"/>
    <s v="0201 - PRESIDENCIA DE LA REPÚBLICA"/>
    <x v="1"/>
    <x v="4"/>
    <x v="8"/>
    <s v="2.3 - MATERIALES Y SUMINISTROS"/>
    <s v="2.3.3 - PAPEL, CARTÓN E IMPRESOS"/>
    <s v="N"/>
    <s v="00 - N/A"/>
    <s v="10 - FONDO GENERAL"/>
    <s v="(en blanco)"/>
    <s v="99 - MULTIPROVINCIAL"/>
    <n v="200000"/>
    <n v="200000"/>
    <n v="0"/>
  </r>
  <r>
    <s v="2023"/>
    <x v="0"/>
    <x v="0"/>
    <x v="0"/>
    <x v="0"/>
    <s v="2 - Poder Ejecutivo"/>
    <s v="0201 - PRESIDENCIA DE LA REPÚBLICA"/>
    <x v="1"/>
    <x v="4"/>
    <x v="8"/>
    <s v="2.3 - MATERIALES Y SUMINISTROS"/>
    <s v="2.3.5 - CUERO, CAUCHO Y PLÁSTICO"/>
    <s v="N"/>
    <s v="00 - N/A"/>
    <s v="10 - FONDO GENERAL"/>
    <s v="(en blanco)"/>
    <s v="99 - MULTIPROVINCIAL"/>
    <n v="100000"/>
    <n v="100000"/>
    <n v="0"/>
  </r>
  <r>
    <s v="2023"/>
    <x v="0"/>
    <x v="0"/>
    <x v="0"/>
    <x v="0"/>
    <s v="2 - Poder Ejecutivo"/>
    <s v="0201 - PRESIDENCIA DE LA REPÚBLICA"/>
    <x v="1"/>
    <x v="4"/>
    <x v="8"/>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x v="8"/>
    <s v="2.3 - MATERIALES Y SUMINISTROS"/>
    <s v="2.3.9 - PRODUCTOS Y ÚTILES VARIOS"/>
    <s v="N"/>
    <s v="00 - N/A"/>
    <s v="10 - FONDO GENERAL"/>
    <s v="(en blanco)"/>
    <s v="99 - MULTIPROVINCIAL"/>
    <n v="140000"/>
    <n v="140000"/>
    <n v="0"/>
  </r>
  <r>
    <s v="2023"/>
    <x v="0"/>
    <x v="0"/>
    <x v="0"/>
    <x v="0"/>
    <s v="2 - Poder Ejecutivo"/>
    <s v="0201 - PRESIDENCIA DE LA REPÚBLICA"/>
    <x v="1"/>
    <x v="4"/>
    <x v="9"/>
    <s v="2.1 - REMUNERACIONES Y CONTRIBUCIONES"/>
    <s v="2.1.1 - REMUNERACIONES"/>
    <s v="N"/>
    <s v="00 - N/A"/>
    <s v="10 - FONDO GENERAL"/>
    <s v="(en blanco)"/>
    <s v="99 - MULTIPROVINCIAL"/>
    <n v="5070000"/>
    <n v="5070000"/>
    <n v="1530000"/>
  </r>
  <r>
    <s v="2023"/>
    <x v="0"/>
    <x v="0"/>
    <x v="0"/>
    <x v="0"/>
    <s v="2 - Poder Ejecutivo"/>
    <s v="0201 - PRESIDENCIA DE LA REPÚBLICA"/>
    <x v="1"/>
    <x v="4"/>
    <x v="9"/>
    <s v="2.1 - REMUNERACIONES Y CONTRIBUCIONES"/>
    <s v="2.1.2 - SOBRESUELDOS"/>
    <s v="N"/>
    <s v="00 - N/A"/>
    <s v="10 - FONDO GENERAL"/>
    <s v="(en blanco)"/>
    <s v="99 - MULTIPROVINCIAL"/>
    <n v="780000"/>
    <n v="768333.33000000007"/>
    <n v="0"/>
  </r>
  <r>
    <s v="2023"/>
    <x v="0"/>
    <x v="0"/>
    <x v="0"/>
    <x v="0"/>
    <s v="2 - Poder Ejecutivo"/>
    <s v="0201 - PRESIDENCIA DE LA REPÚBLICA"/>
    <x v="1"/>
    <x v="4"/>
    <x v="9"/>
    <s v="2.1 - REMUNERACIONES Y CONTRIBUCIONES"/>
    <s v="2.1.5 - CONTRIBUCIONES A LA SEGURIDAD SOCIAL"/>
    <s v="N"/>
    <s v="00 - N/A"/>
    <s v="10 - FONDO GENERAL"/>
    <s v="(en blanco)"/>
    <s v="99 - MULTIPROVINCIAL"/>
    <n v="698439"/>
    <n v="808527"/>
    <n v="228712.73"/>
  </r>
  <r>
    <s v="2023"/>
    <x v="0"/>
    <x v="0"/>
    <x v="0"/>
    <x v="0"/>
    <s v="2 - Poder Ejecutivo"/>
    <s v="0201 - PRESIDENCIA DE LA REPÚBLICA"/>
    <x v="1"/>
    <x v="4"/>
    <x v="10"/>
    <s v="2.1 - REMUNERACIONES Y CONTRIBUCIONES"/>
    <s v="2.1.1 - REMUNERACIONES"/>
    <s v="N"/>
    <s v="00 - N/A"/>
    <s v="10 - FONDO GENERAL"/>
    <s v="(en blanco)"/>
    <s v="99 - MULTIPROVINCIAL"/>
    <n v="51611625"/>
    <n v="52020958.789999999"/>
    <n v="15433350.85"/>
  </r>
  <r>
    <s v="2023"/>
    <x v="0"/>
    <x v="0"/>
    <x v="0"/>
    <x v="0"/>
    <s v="2 - Poder Ejecutivo"/>
    <s v="0201 - PRESIDENCIA DE LA REPÚBLICA"/>
    <x v="1"/>
    <x v="4"/>
    <x v="10"/>
    <s v="2.1 - REMUNERACIONES Y CONTRIBUCIONES"/>
    <s v="2.1.2 - SOBRESUELDOS"/>
    <s v="N"/>
    <s v="00 - N/A"/>
    <s v="10 - FONDO GENERAL"/>
    <s v="(en blanco)"/>
    <s v="99 - MULTIPROVINCIAL"/>
    <n v="9036306"/>
    <n v="8707750"/>
    <n v="260000"/>
  </r>
  <r>
    <s v="2023"/>
    <x v="0"/>
    <x v="0"/>
    <x v="0"/>
    <x v="0"/>
    <s v="2 - Poder Ejecutivo"/>
    <s v="0201 - PRESIDENCIA DE LA REPÚBLICA"/>
    <x v="1"/>
    <x v="4"/>
    <x v="10"/>
    <s v="2.1 - REMUNERACIONES Y CONTRIBUCIONES"/>
    <s v="2.1.5 - CONTRIBUCIONES A LA SEGURIDAD SOCIAL"/>
    <s v="N"/>
    <s v="00 - N/A"/>
    <s v="10 - FONDO GENERAL"/>
    <s v="(en blanco)"/>
    <s v="99 - MULTIPROVINCIAL"/>
    <n v="6983557"/>
    <n v="6873469"/>
    <n v="2230659.66"/>
  </r>
  <r>
    <s v="2023"/>
    <x v="0"/>
    <x v="0"/>
    <x v="0"/>
    <x v="0"/>
    <s v="2 - Poder Ejecutivo"/>
    <s v="0201 - PRESIDENCIA DE LA REPÚBLICA"/>
    <x v="1"/>
    <x v="4"/>
    <x v="10"/>
    <s v="2.2 - CONTRATACIÓN DE SERVICIOS"/>
    <s v="2.2.1 - SERVICIOS BÁSICOS"/>
    <s v="N"/>
    <s v="00 - N/A"/>
    <s v="10 - FONDO GENERAL"/>
    <s v="(en blanco)"/>
    <s v="99 - MULTIPROVINCIAL"/>
    <n v="3666000"/>
    <n v="3666000"/>
    <n v="1131250.97"/>
  </r>
  <r>
    <s v="2023"/>
    <x v="0"/>
    <x v="0"/>
    <x v="0"/>
    <x v="0"/>
    <s v="2 - Poder Ejecutivo"/>
    <s v="0201 - PRESIDENCIA DE LA REPÚBLICA"/>
    <x v="1"/>
    <x v="4"/>
    <x v="10"/>
    <s v="2.2 - CONTRATACIÓN DE SERVICIOS"/>
    <s v="2.2.3 - VIÁTICOS"/>
    <s v="N"/>
    <s v="00 - N/A"/>
    <s v="10 - FONDO GENERAL"/>
    <s v="(en blanco)"/>
    <s v="99 - MULTIPROVINCIAL"/>
    <n v="360000"/>
    <n v="590591.28"/>
    <n v="0"/>
  </r>
  <r>
    <s v="2023"/>
    <x v="0"/>
    <x v="0"/>
    <x v="0"/>
    <x v="0"/>
    <s v="2 - Poder Ejecutivo"/>
    <s v="0201 - PRESIDENCIA DE LA REPÚBLICA"/>
    <x v="1"/>
    <x v="4"/>
    <x v="10"/>
    <s v="2.2 - CONTRATACIÓN DE SERVICIOS"/>
    <s v="2.2.4 - TRANSPORTE Y ALMACENAJE"/>
    <s v="N"/>
    <s v="00 - N/A"/>
    <s v="10 - FONDO GENERAL"/>
    <s v="(en blanco)"/>
    <s v="99 - MULTIPROVINCIAL"/>
    <n v="20000"/>
    <n v="268496.59999999998"/>
    <n v="0"/>
  </r>
  <r>
    <s v="2023"/>
    <x v="0"/>
    <x v="0"/>
    <x v="0"/>
    <x v="0"/>
    <s v="2 - Poder Ejecutivo"/>
    <s v="0201 - PRESIDENCIA DE LA REPÚBLICA"/>
    <x v="1"/>
    <x v="4"/>
    <x v="10"/>
    <s v="2.2 - CONTRATACIÓN DE SERVICIOS"/>
    <s v="2.2.5 - ALQUILERES Y RENTAS"/>
    <s v="N"/>
    <s v="00 - N/A"/>
    <s v="10 - FONDO GENERAL"/>
    <s v="(en blanco)"/>
    <s v="99 - MULTIPROVINCIAL"/>
    <n v="12960000"/>
    <n v="12960000"/>
    <n v="4122065.96"/>
  </r>
  <r>
    <s v="2023"/>
    <x v="0"/>
    <x v="0"/>
    <x v="0"/>
    <x v="0"/>
    <s v="2 - Poder Ejecutivo"/>
    <s v="0201 - PRESIDENCIA DE LA REPÚBLICA"/>
    <x v="1"/>
    <x v="4"/>
    <x v="10"/>
    <s v="2.2 - CONTRATACIÓN DE SERVICIOS"/>
    <s v="2.2.6 - SEGUROS"/>
    <s v="N"/>
    <s v="00 - N/A"/>
    <s v="10 - FONDO GENERAL"/>
    <s v="(en blanco)"/>
    <s v="99 - MULTIPROVINCIAL"/>
    <n v="4820500"/>
    <n v="4820500"/>
    <n v="1338395"/>
  </r>
  <r>
    <s v="2023"/>
    <x v="0"/>
    <x v="0"/>
    <x v="0"/>
    <x v="0"/>
    <s v="2 - Poder Ejecutivo"/>
    <s v="0201 - PRESIDENCIA DE LA REPÚBLICA"/>
    <x v="1"/>
    <x v="4"/>
    <x v="10"/>
    <s v="2.2 - CONTRATACIÓN DE SERVICIOS"/>
    <s v="2.2.7 - SERVICIOS DE CONSERVACIÓN, REPARACIONES MENORES E INSTALACIONES TEMPORALES"/>
    <s v="N"/>
    <s v="00 - N/A"/>
    <s v="10 - FONDO GENERAL"/>
    <s v="(en blanco)"/>
    <s v="99 - MULTIPROVINCIAL"/>
    <n v="790600"/>
    <n v="790600"/>
    <n v="265595.21000000002"/>
  </r>
  <r>
    <s v="2023"/>
    <x v="0"/>
    <x v="0"/>
    <x v="0"/>
    <x v="0"/>
    <s v="2 - Poder Ejecutivo"/>
    <s v="0201 - PRESIDENCIA DE LA REPÚBLICA"/>
    <x v="1"/>
    <x v="4"/>
    <x v="10"/>
    <s v="2.2 - CONTRATACIÓN DE SERVICIOS"/>
    <s v="2.2.8 - OTROS SERVICIOS NO INCLUIDOS EN CONCEPTOS ANTERIORES"/>
    <s v="N"/>
    <s v="00 - N/A"/>
    <s v="10 - FONDO GENERAL"/>
    <s v="(en blanco)"/>
    <s v="99 - MULTIPROVINCIAL"/>
    <n v="859500"/>
    <n v="3105985"/>
    <n v="864704"/>
  </r>
  <r>
    <s v="2023"/>
    <x v="0"/>
    <x v="0"/>
    <x v="0"/>
    <x v="0"/>
    <s v="2 - Poder Ejecutivo"/>
    <s v="0201 - PRESIDENCIA DE LA REPÚBLICA"/>
    <x v="1"/>
    <x v="4"/>
    <x v="10"/>
    <s v="2.2 - CONTRATACIÓN DE SERVICIOS"/>
    <s v="2.2.9 - OTRAS CONTRATACIONES DE SERVICIOS"/>
    <s v="N"/>
    <s v="00 - N/A"/>
    <s v="10 - FONDO GENERAL"/>
    <s v="(en blanco)"/>
    <s v="99 - MULTIPROVINCIAL"/>
    <n v="5100000"/>
    <n v="5100000"/>
    <n v="968150.7"/>
  </r>
  <r>
    <s v="2023"/>
    <x v="0"/>
    <x v="0"/>
    <x v="0"/>
    <x v="0"/>
    <s v="2 - Poder Ejecutivo"/>
    <s v="0201 - PRESIDENCIA DE LA REPÚBLICA"/>
    <x v="1"/>
    <x v="4"/>
    <x v="10"/>
    <s v="2.3 - MATERIALES Y SUMINISTROS"/>
    <s v="2.3.1 - ALIMENTOS Y PRODUCTOS AGROFORESTALES"/>
    <s v="N"/>
    <s v="00 - N/A"/>
    <s v="10 - FONDO GENERAL"/>
    <s v="(en blanco)"/>
    <s v="99 - MULTIPROVINCIAL"/>
    <n v="180000"/>
    <n v="180000"/>
    <n v="43148.58"/>
  </r>
  <r>
    <s v="2023"/>
    <x v="0"/>
    <x v="0"/>
    <x v="0"/>
    <x v="0"/>
    <s v="2 - Poder Ejecutivo"/>
    <s v="0201 - PRESIDENCIA DE LA REPÚBLICA"/>
    <x v="1"/>
    <x v="4"/>
    <x v="10"/>
    <s v="2.3 - MATERIALES Y SUMINISTROS"/>
    <s v="2.3.2 - TEXTILES Y VESTUARIOS"/>
    <s v="N"/>
    <s v="00 - N/A"/>
    <s v="10 - FONDO GENERAL"/>
    <s v="(en blanco)"/>
    <s v="99 - MULTIPROVINCIAL"/>
    <n v="120000"/>
    <n v="120000"/>
    <n v="0"/>
  </r>
  <r>
    <s v="2023"/>
    <x v="0"/>
    <x v="0"/>
    <x v="0"/>
    <x v="0"/>
    <s v="2 - Poder Ejecutivo"/>
    <s v="0201 - PRESIDENCIA DE LA REPÚBLICA"/>
    <x v="1"/>
    <x v="4"/>
    <x v="10"/>
    <s v="2.3 - MATERIALES Y SUMINISTROS"/>
    <s v="2.3.3 - PAPEL, CARTÓN E IMPRESOS"/>
    <s v="N"/>
    <s v="00 - N/A"/>
    <s v="10 - FONDO GENERAL"/>
    <s v="(en blanco)"/>
    <s v="99 - MULTIPROVINCIAL"/>
    <n v="161340"/>
    <n v="161340"/>
    <n v="43101.86"/>
  </r>
  <r>
    <s v="2023"/>
    <x v="0"/>
    <x v="0"/>
    <x v="0"/>
    <x v="0"/>
    <s v="2 - Poder Ejecutivo"/>
    <s v="0201 - PRESIDENCIA DE LA REPÚBLICA"/>
    <x v="1"/>
    <x v="4"/>
    <x v="10"/>
    <s v="2.3 - MATERIALES Y SUMINISTROS"/>
    <s v="2.3.7 - COMBUSTIBLES, LUBRICANTES, PRODUCTOS QUÍMICOS Y CONEXOS"/>
    <s v="N"/>
    <s v="00 - N/A"/>
    <s v="10 - FONDO GENERAL"/>
    <s v="(en blanco)"/>
    <s v="99 - MULTIPROVINCIAL"/>
    <n v="3290000"/>
    <n v="3290000"/>
    <n v="324000"/>
  </r>
  <r>
    <s v="2023"/>
    <x v="0"/>
    <x v="0"/>
    <x v="0"/>
    <x v="0"/>
    <s v="2 - Poder Ejecutivo"/>
    <s v="0201 - PRESIDENCIA DE LA REPÚBLICA"/>
    <x v="1"/>
    <x v="4"/>
    <x v="10"/>
    <s v="2.3 - MATERIALES Y SUMINISTROS"/>
    <s v="2.3.9 - PRODUCTOS Y ÚTILES VARIOS"/>
    <s v="N"/>
    <s v="00 - N/A"/>
    <s v="10 - FONDO GENERAL"/>
    <s v="(en blanco)"/>
    <s v="99 - MULTIPROVINCIAL"/>
    <n v="3552443"/>
    <n v="826870.12000000011"/>
    <n v="395741.78"/>
  </r>
  <r>
    <s v="2023"/>
    <x v="0"/>
    <x v="0"/>
    <x v="0"/>
    <x v="0"/>
    <s v="2 - Poder Ejecutivo"/>
    <s v="0201 - PRESIDENCIA DE LA REPÚBLICA"/>
    <x v="2"/>
    <x v="5"/>
    <x v="11"/>
    <s v="2.1 - REMUNERACIONES Y CONTRIBUCIONES"/>
    <s v="2.1.1 - REMUNERACIONES"/>
    <s v="N"/>
    <s v="00 - N/A"/>
    <s v="10 - FONDO GENERAL"/>
    <s v="(en blanco)"/>
    <s v="99 - MULTIPROVINCIAL"/>
    <n v="2073360"/>
    <n v="2261867"/>
    <n v="879625.77"/>
  </r>
  <r>
    <s v="2023"/>
    <x v="0"/>
    <x v="0"/>
    <x v="0"/>
    <x v="0"/>
    <s v="2 - Poder Ejecutivo"/>
    <s v="0201 - PRESIDENCIA DE LA REPÚBLICA"/>
    <x v="2"/>
    <x v="5"/>
    <x v="11"/>
    <s v="2.1 - REMUNERACIONES Y CONTRIBUCIONES"/>
    <s v="2.1.5 - CONTRIBUCIONES A LA SEGURIDAD SOCIAL"/>
    <s v="N"/>
    <s v="00 - N/A"/>
    <s v="10 - FONDO GENERAL"/>
    <s v="(en blanco)"/>
    <s v="99 - MULTIPROVINCIAL"/>
    <n v="317017"/>
    <n v="317017"/>
    <n v="105672.24000000002"/>
  </r>
  <r>
    <s v="2023"/>
    <x v="0"/>
    <x v="0"/>
    <x v="0"/>
    <x v="0"/>
    <s v="2 - Poder Ejecutivo"/>
    <s v="0201 - PRESIDENCIA DE LA REPÚBLICA"/>
    <x v="2"/>
    <x v="6"/>
    <x v="12"/>
    <s v="2.1 - REMUNERACIONES Y CONTRIBUCIONES"/>
    <s v="2.1.1 - REMUNERACIONES"/>
    <s v="N"/>
    <s v="00 - N/A"/>
    <s v="10 - FONDO GENERAL"/>
    <s v="(en blanco)"/>
    <s v="99 - MULTIPROVINCIAL"/>
    <n v="14409037"/>
    <n v="16031282.039999999"/>
    <n v="4988800"/>
  </r>
  <r>
    <s v="2023"/>
    <x v="0"/>
    <x v="0"/>
    <x v="0"/>
    <x v="0"/>
    <s v="2 - Poder Ejecutivo"/>
    <s v="0201 - PRESIDENCIA DE LA REPÚBLICA"/>
    <x v="2"/>
    <x v="6"/>
    <x v="12"/>
    <s v="2.1 - REMUNERACIONES Y CONTRIBUCIONES"/>
    <s v="2.1.2 - SOBRESUELDOS"/>
    <s v="N"/>
    <s v="00 - N/A"/>
    <s v="10 - FONDO GENERAL"/>
    <s v="(en blanco)"/>
    <s v="99 - MULTIPROVINCIAL"/>
    <n v="4174705"/>
    <n v="3417700"/>
    <n v="566174.66999999993"/>
  </r>
  <r>
    <s v="2023"/>
    <x v="0"/>
    <x v="0"/>
    <x v="0"/>
    <x v="0"/>
    <s v="2 - Poder Ejecutivo"/>
    <s v="0201 - PRESIDENCIA DE LA REPÚBLICA"/>
    <x v="2"/>
    <x v="6"/>
    <x v="12"/>
    <s v="2.1 - REMUNERACIONES Y CONTRIBUCIONES"/>
    <s v="2.1.5 - CONTRIBUCIONES A LA SEGURIDAD SOCIAL"/>
    <s v="N"/>
    <s v="00 - N/A"/>
    <s v="10 - FONDO GENERAL"/>
    <s v="(en blanco)"/>
    <s v="99 - MULTIPROVINCIAL"/>
    <n v="1679417"/>
    <n v="1999476.96"/>
    <n v="641419.55999999994"/>
  </r>
  <r>
    <s v="2023"/>
    <x v="0"/>
    <x v="0"/>
    <x v="0"/>
    <x v="0"/>
    <s v="2 - Poder Ejecutivo"/>
    <s v="0201 - PRESIDENCIA DE LA REPÚBLICA"/>
    <x v="2"/>
    <x v="6"/>
    <x v="12"/>
    <s v="2.2 - CONTRATACIÓN DE SERVICIOS"/>
    <s v="2.2.1 - SERVICIOS BÁSICOS"/>
    <s v="N"/>
    <s v="00 - N/A"/>
    <s v="10 - FONDO GENERAL"/>
    <s v="(en blanco)"/>
    <s v="99 - MULTIPROVINCIAL"/>
    <n v="1265200"/>
    <n v="1369600"/>
    <n v="273170.96999999997"/>
  </r>
  <r>
    <s v="2023"/>
    <x v="0"/>
    <x v="0"/>
    <x v="0"/>
    <x v="0"/>
    <s v="2 - Poder Ejecutivo"/>
    <s v="0201 - PRESIDENCIA DE LA REPÚBLICA"/>
    <x v="2"/>
    <x v="6"/>
    <x v="12"/>
    <s v="2.2 - CONTRATACIÓN DE SERVICIOS"/>
    <s v="2.2.2 - PUBLICIDAD, IMPRESIÓN Y ENCUADERNACIÓN"/>
    <s v="N"/>
    <s v="00 - N/A"/>
    <s v="10 - FONDO GENERAL"/>
    <s v="(en blanco)"/>
    <s v="99 - MULTIPROVINCIAL"/>
    <n v="23198000"/>
    <n v="21062700"/>
    <n v="6266679.3400000008"/>
  </r>
  <r>
    <s v="2023"/>
    <x v="0"/>
    <x v="0"/>
    <x v="0"/>
    <x v="0"/>
    <s v="2 - Poder Ejecutivo"/>
    <s v="0201 - PRESIDENCIA DE LA REPÚBLICA"/>
    <x v="2"/>
    <x v="6"/>
    <x v="12"/>
    <s v="2.2 - CONTRATACIÓN DE SERVICIOS"/>
    <s v="2.2.3 - VIÁTICOS"/>
    <s v="N"/>
    <s v="00 - N/A"/>
    <s v="10 - FONDO GENERAL"/>
    <s v="(en blanco)"/>
    <s v="99 - MULTIPROVINCIAL"/>
    <n v="1900000"/>
    <n v="1200000"/>
    <n v="170600"/>
  </r>
  <r>
    <s v="2023"/>
    <x v="0"/>
    <x v="0"/>
    <x v="0"/>
    <x v="0"/>
    <s v="2 - Poder Ejecutivo"/>
    <s v="0201 - PRESIDENCIA DE LA REPÚBLICA"/>
    <x v="2"/>
    <x v="6"/>
    <x v="12"/>
    <s v="2.2 - CONTRATACIÓN DE SERVICIOS"/>
    <s v="2.2.4 - TRANSPORTE Y ALMACENAJE"/>
    <s v="N"/>
    <s v="00 - N/A"/>
    <s v="10 - FONDO GENERAL"/>
    <s v="(en blanco)"/>
    <s v="99 - MULTIPROVINCIAL"/>
    <n v="260389"/>
    <n v="110000"/>
    <n v="0"/>
  </r>
  <r>
    <s v="2023"/>
    <x v="0"/>
    <x v="0"/>
    <x v="0"/>
    <x v="0"/>
    <s v="2 - Poder Ejecutivo"/>
    <s v="0201 - PRESIDENCIA DE LA REPÚBLICA"/>
    <x v="2"/>
    <x v="6"/>
    <x v="12"/>
    <s v="2.2 - CONTRATACIÓN DE SERVICIOS"/>
    <s v="2.2.5 - ALQUILERES Y RENTAS"/>
    <s v="N"/>
    <s v="00 - N/A"/>
    <s v="10 - FONDO GENERAL"/>
    <s v="(en blanco)"/>
    <s v="99 - MULTIPROVINCIAL"/>
    <n v="6750000"/>
    <n v="7000000"/>
    <n v="2144031.6"/>
  </r>
  <r>
    <s v="2023"/>
    <x v="0"/>
    <x v="0"/>
    <x v="0"/>
    <x v="0"/>
    <s v="2 - Poder Ejecutivo"/>
    <s v="0201 - PRESIDENCIA DE LA REPÚBLICA"/>
    <x v="2"/>
    <x v="6"/>
    <x v="12"/>
    <s v="2.2 - CONTRATACIÓN DE SERVICIOS"/>
    <s v="2.2.6 - SEGUROS"/>
    <s v="N"/>
    <s v="00 - N/A"/>
    <s v="10 - FONDO GENERAL"/>
    <s v="(en blanco)"/>
    <s v="99 - MULTIPROVINCIAL"/>
    <n v="1700000"/>
    <n v="1700000"/>
    <n v="593465.59000000008"/>
  </r>
  <r>
    <s v="2023"/>
    <x v="0"/>
    <x v="0"/>
    <x v="0"/>
    <x v="0"/>
    <s v="2 - Poder Ejecutivo"/>
    <s v="0201 - PRESIDENCIA DE LA REPÚBLICA"/>
    <x v="2"/>
    <x v="6"/>
    <x v="12"/>
    <s v="2.2 - CONTRATACIÓN DE SERVICIOS"/>
    <s v="2.2.7 - SERVICIOS DE CONSERVACIÓN, REPARACIONES MENORES E INSTALACIONES TEMPORALES"/>
    <s v="N"/>
    <s v="00 - N/A"/>
    <s v="10 - FONDO GENERAL"/>
    <s v="(en blanco)"/>
    <s v="99 - MULTIPROVINCIAL"/>
    <n v="400000"/>
    <n v="325000"/>
    <n v="175082.81"/>
  </r>
  <r>
    <s v="2023"/>
    <x v="0"/>
    <x v="0"/>
    <x v="0"/>
    <x v="0"/>
    <s v="2 - Poder Ejecutivo"/>
    <s v="0201 - PRESIDENCIA DE LA REPÚBLICA"/>
    <x v="2"/>
    <x v="6"/>
    <x v="12"/>
    <s v="2.2 - CONTRATACIÓN DE SERVICIOS"/>
    <s v="2.2.8 - OTROS SERVICIOS NO INCLUIDOS EN CONCEPTOS ANTERIORES"/>
    <s v="N"/>
    <s v="00 - N/A"/>
    <s v="10 - FONDO GENERAL"/>
    <s v="(en blanco)"/>
    <s v="99 - MULTIPROVINCIAL"/>
    <n v="3470000"/>
    <n v="3660000"/>
    <n v="244260"/>
  </r>
  <r>
    <s v="2023"/>
    <x v="0"/>
    <x v="0"/>
    <x v="0"/>
    <x v="0"/>
    <s v="2 - Poder Ejecutivo"/>
    <s v="0201 - PRESIDENCIA DE LA REPÚBLICA"/>
    <x v="2"/>
    <x v="6"/>
    <x v="12"/>
    <s v="2.2 - CONTRATACIÓN DE SERVICIOS"/>
    <s v="2.2.9 - OTRAS CONTRATACIONES DE SERVICIOS"/>
    <s v="N"/>
    <s v="00 - N/A"/>
    <s v="10 - FONDO GENERAL"/>
    <s v="(en blanco)"/>
    <s v="99 - MULTIPROVINCIAL"/>
    <n v="700000"/>
    <n v="2584270"/>
    <n v="674768.01"/>
  </r>
  <r>
    <s v="2023"/>
    <x v="0"/>
    <x v="0"/>
    <x v="0"/>
    <x v="0"/>
    <s v="2 - Poder Ejecutivo"/>
    <s v="0201 - PRESIDENCIA DE LA REPÚBLICA"/>
    <x v="2"/>
    <x v="6"/>
    <x v="12"/>
    <s v="2.3 - MATERIALES Y SUMINISTROS"/>
    <s v="2.3.1 - ALIMENTOS Y PRODUCTOS AGROFORESTALES"/>
    <s v="N"/>
    <s v="00 - N/A"/>
    <s v="10 - FONDO GENERAL"/>
    <s v="(en blanco)"/>
    <s v="99 - MULTIPROVINCIAL"/>
    <n v="900000"/>
    <n v="900000"/>
    <n v="167094.35999999999"/>
  </r>
  <r>
    <s v="2023"/>
    <x v="0"/>
    <x v="0"/>
    <x v="0"/>
    <x v="0"/>
    <s v="2 - Poder Ejecutivo"/>
    <s v="0201 - PRESIDENCIA DE LA REPÚBLICA"/>
    <x v="2"/>
    <x v="6"/>
    <x v="12"/>
    <s v="2.3 - MATERIALES Y SUMINISTROS"/>
    <s v="2.3.2 - TEXTILES Y VESTUARIOS"/>
    <s v="N"/>
    <s v="00 - N/A"/>
    <s v="10 - FONDO GENERAL"/>
    <s v="(en blanco)"/>
    <s v="99 - MULTIPROVINCIAL"/>
    <n v="2020000"/>
    <n v="5211997"/>
    <n v="0"/>
  </r>
  <r>
    <s v="2023"/>
    <x v="0"/>
    <x v="0"/>
    <x v="0"/>
    <x v="0"/>
    <s v="2 - Poder Ejecutivo"/>
    <s v="0201 - PRESIDENCIA DE LA REPÚBLICA"/>
    <x v="2"/>
    <x v="6"/>
    <x v="12"/>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x v="12"/>
    <s v="2.3 - MATERIALES Y SUMINISTROS"/>
    <s v="2.3.5 - CUERO, CAUCHO Y PLÁSTICO"/>
    <s v="N"/>
    <s v="00 - N/A"/>
    <s v="10 - FONDO GENERAL"/>
    <s v="(en blanco)"/>
    <s v="99 - MULTIPROVINCIAL"/>
    <n v="50000"/>
    <n v="102000"/>
    <n v="0"/>
  </r>
  <r>
    <s v="2023"/>
    <x v="0"/>
    <x v="0"/>
    <x v="0"/>
    <x v="0"/>
    <s v="2 - Poder Ejecutivo"/>
    <s v="0201 - PRESIDENCIA DE LA REPÚBLICA"/>
    <x v="2"/>
    <x v="6"/>
    <x v="12"/>
    <s v="2.3 - MATERIALES Y SUMINISTROS"/>
    <s v="2.3.7 - COMBUSTIBLES, LUBRICANTES, PRODUCTOS QUÍMICOS Y CONEXOS"/>
    <s v="N"/>
    <s v="00 - N/A"/>
    <s v="10 - FONDO GENERAL"/>
    <s v="(en blanco)"/>
    <s v="99 - MULTIPROVINCIAL"/>
    <n v="2030000"/>
    <n v="1962000"/>
    <n v="750000"/>
  </r>
  <r>
    <s v="2023"/>
    <x v="0"/>
    <x v="0"/>
    <x v="0"/>
    <x v="0"/>
    <s v="2 - Poder Ejecutivo"/>
    <s v="0201 - PRESIDENCIA DE LA REPÚBLICA"/>
    <x v="2"/>
    <x v="6"/>
    <x v="12"/>
    <s v="2.3 - MATERIALES Y SUMINISTROS"/>
    <s v="2.3.9 - PRODUCTOS Y ÚTILES VARIOS"/>
    <s v="N"/>
    <s v="00 - N/A"/>
    <s v="10 - FONDO GENERAL"/>
    <s v="(en blanco)"/>
    <s v="99 - MULTIPROVINCIAL"/>
    <n v="5470000"/>
    <n v="345000"/>
    <n v="69442.81"/>
  </r>
  <r>
    <s v="2023"/>
    <x v="0"/>
    <x v="0"/>
    <x v="0"/>
    <x v="0"/>
    <s v="2 - Poder Ejecutivo"/>
    <s v="0201 - PRESIDENCIA DE LA REPÚBLICA"/>
    <x v="2"/>
    <x v="7"/>
    <x v="13"/>
    <s v="2.1 - REMUNERACIONES Y CONTRIBUCIONES"/>
    <s v="2.1.1 - REMUNERACIONES"/>
    <s v="N"/>
    <s v="00 - N/A"/>
    <s v="10 - FONDO GENERAL"/>
    <s v="(en blanco)"/>
    <s v="99 - MULTIPROVINCIAL"/>
    <n v="52930000"/>
    <n v="89505000"/>
    <n v="20592333.329999998"/>
  </r>
  <r>
    <s v="2023"/>
    <x v="0"/>
    <x v="0"/>
    <x v="0"/>
    <x v="0"/>
    <s v="2 - Poder Ejecutivo"/>
    <s v="0201 - PRESIDENCIA DE LA REPÚBLICA"/>
    <x v="2"/>
    <x v="7"/>
    <x v="13"/>
    <s v="2.1 - REMUNERACIONES Y CONTRIBUCIONES"/>
    <s v="2.1.2 - SOBRESUELDOS"/>
    <s v="N"/>
    <s v="00 - N/A"/>
    <s v="10 - FONDO GENERAL"/>
    <s v="(en blanco)"/>
    <s v="99 - MULTIPROVINCIAL"/>
    <n v="4210000"/>
    <n v="422554.45000000019"/>
    <n v="0"/>
  </r>
  <r>
    <s v="2023"/>
    <x v="0"/>
    <x v="0"/>
    <x v="0"/>
    <x v="0"/>
    <s v="2 - Poder Ejecutivo"/>
    <s v="0201 - PRESIDENCIA DE LA REPÚBLICA"/>
    <x v="2"/>
    <x v="7"/>
    <x v="13"/>
    <s v="2.1 - REMUNERACIONES Y CONTRIBUCIONES"/>
    <s v="2.1.5 - CONTRIBUCIONES A LA SEGURIDAD SOCIAL"/>
    <s v="N"/>
    <s v="00 - N/A"/>
    <s v="10 - FONDO GENERAL"/>
    <s v="(en blanco)"/>
    <s v="99 - MULTIPROVINCIAL"/>
    <n v="7376060"/>
    <n v="12408499.279999999"/>
    <n v="3148241.0700000003"/>
  </r>
  <r>
    <s v="2023"/>
    <x v="0"/>
    <x v="0"/>
    <x v="0"/>
    <x v="0"/>
    <s v="2 - Poder Ejecutivo"/>
    <s v="0201 - PRESIDENCIA DE LA REPÚBLICA"/>
    <x v="2"/>
    <x v="7"/>
    <x v="13"/>
    <s v="2.2 - CONTRATACIÓN DE SERVICIOS"/>
    <s v="2.2.2 - PUBLICIDAD, IMPRESIÓN Y ENCUADERNACIÓN"/>
    <s v="N"/>
    <s v="00 - N/A"/>
    <s v="10 - FONDO GENERAL"/>
    <s v="(en blanco)"/>
    <s v="99 - MULTIPROVINCIAL"/>
    <n v="11930029"/>
    <n v="9600000"/>
    <n v="0"/>
  </r>
  <r>
    <s v="2023"/>
    <x v="0"/>
    <x v="0"/>
    <x v="0"/>
    <x v="0"/>
    <s v="2 - Poder Ejecutivo"/>
    <s v="0201 - PRESIDENCIA DE LA REPÚBLICA"/>
    <x v="2"/>
    <x v="7"/>
    <x v="13"/>
    <s v="2.2 - CONTRATACIÓN DE SERVICIOS"/>
    <s v="2.2.3 - VIÁTICOS"/>
    <s v="N"/>
    <s v="00 - N/A"/>
    <s v="10 - FONDO GENERAL"/>
    <s v="(en blanco)"/>
    <s v="99 - MULTIPROVINCIAL"/>
    <n v="4300000"/>
    <n v="1250000"/>
    <n v="51600"/>
  </r>
  <r>
    <s v="2023"/>
    <x v="0"/>
    <x v="0"/>
    <x v="0"/>
    <x v="0"/>
    <s v="2 - Poder Ejecutivo"/>
    <s v="0201 - PRESIDENCIA DE LA REPÚBLICA"/>
    <x v="2"/>
    <x v="7"/>
    <x v="13"/>
    <s v="2.2 - CONTRATACIÓN DE SERVICIOS"/>
    <s v="2.2.4 - TRANSPORTE Y ALMACENAJE"/>
    <s v="N"/>
    <s v="00 - N/A"/>
    <s v="10 - FONDO GENERAL"/>
    <s v="(en blanco)"/>
    <s v="99 - MULTIPROVINCIAL"/>
    <n v="800000"/>
    <n v="3500000"/>
    <n v="1125000"/>
  </r>
  <r>
    <s v="2023"/>
    <x v="0"/>
    <x v="0"/>
    <x v="0"/>
    <x v="0"/>
    <s v="2 - Poder Ejecutivo"/>
    <s v="0201 - PRESIDENCIA DE LA REPÚBLICA"/>
    <x v="2"/>
    <x v="7"/>
    <x v="13"/>
    <s v="2.2 - CONTRATACIÓN DE SERVICIOS"/>
    <s v="2.2.5 - ALQUILERES Y RENTAS"/>
    <s v="N"/>
    <s v="00 - N/A"/>
    <s v="10 - FONDO GENERAL"/>
    <s v="(en blanco)"/>
    <s v="99 - MULTIPROVINCIAL"/>
    <n v="2485720"/>
    <n v="1200000"/>
    <n v="0"/>
  </r>
  <r>
    <s v="2023"/>
    <x v="0"/>
    <x v="0"/>
    <x v="0"/>
    <x v="0"/>
    <s v="2 - Poder Ejecutivo"/>
    <s v="0201 - PRESIDENCIA DE LA REPÚBLICA"/>
    <x v="2"/>
    <x v="7"/>
    <x v="13"/>
    <s v="2.2 - CONTRATACIÓN DE SERVICIOS"/>
    <s v="2.2.6 - SEGUROS"/>
    <s v="N"/>
    <s v="00 - N/A"/>
    <s v="10 - FONDO GENERAL"/>
    <s v="(en blanco)"/>
    <s v="99 - MULTIPROVINCIAL"/>
    <n v="0"/>
    <n v="400000"/>
    <n v="0"/>
  </r>
  <r>
    <s v="2023"/>
    <x v="0"/>
    <x v="0"/>
    <x v="0"/>
    <x v="0"/>
    <s v="2 - Poder Ejecutivo"/>
    <s v="0201 - PRESIDENCIA DE LA REPÚBLICA"/>
    <x v="2"/>
    <x v="7"/>
    <x v="13"/>
    <s v="2.2 - CONTRATACIÓN DE SERVICIOS"/>
    <s v="2.2.7 - SERVICIOS DE CONSERVACIÓN, REPARACIONES MENORES E INSTALACIONES TEMPORALES"/>
    <s v="N"/>
    <s v="00 - N/A"/>
    <s v="10 - FONDO GENERAL"/>
    <s v="(en blanco)"/>
    <s v="99 - MULTIPROVINCIAL"/>
    <n v="0"/>
    <n v="9000000"/>
    <n v="0"/>
  </r>
  <r>
    <s v="2023"/>
    <x v="0"/>
    <x v="0"/>
    <x v="0"/>
    <x v="0"/>
    <s v="2 - Poder Ejecutivo"/>
    <s v="0201 - PRESIDENCIA DE LA REPÚBLICA"/>
    <x v="2"/>
    <x v="7"/>
    <x v="13"/>
    <s v="2.2 - CONTRATACIÓN DE SERVICIOS"/>
    <s v="2.2.8 - OTROS SERVICIOS NO INCLUIDOS EN CONCEPTOS ANTERIORES"/>
    <s v="N"/>
    <s v="00 - N/A"/>
    <s v="10 - FONDO GENERAL"/>
    <s v="(en blanco)"/>
    <s v="99 - MULTIPROVINCIAL"/>
    <n v="17552353"/>
    <n v="6400000"/>
    <n v="0"/>
  </r>
  <r>
    <s v="2023"/>
    <x v="0"/>
    <x v="0"/>
    <x v="0"/>
    <x v="0"/>
    <s v="2 - Poder Ejecutivo"/>
    <s v="0201 - PRESIDENCIA DE LA REPÚBLICA"/>
    <x v="2"/>
    <x v="7"/>
    <x v="13"/>
    <s v="2.2 - CONTRATACIÓN DE SERVICIOS"/>
    <s v="2.2.9 - OTRAS CONTRATACIONES DE SERVICIOS"/>
    <s v="N"/>
    <s v="00 - N/A"/>
    <s v="10 - FONDO GENERAL"/>
    <s v="(en blanco)"/>
    <s v="99 - MULTIPROVINCIAL"/>
    <n v="1900000"/>
    <n v="1800000"/>
    <n v="0"/>
  </r>
  <r>
    <s v="2023"/>
    <x v="0"/>
    <x v="0"/>
    <x v="0"/>
    <x v="0"/>
    <s v="2 - Poder Ejecutivo"/>
    <s v="0201 - PRESIDENCIA DE LA REPÚBLICA"/>
    <x v="2"/>
    <x v="7"/>
    <x v="13"/>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x v="13"/>
    <s v="2.3 - MATERIALES Y SUMINISTROS"/>
    <s v="2.3.2 - TEXTILES Y VESTUARIOS"/>
    <s v="N"/>
    <s v="00 - N/A"/>
    <s v="10 - FONDO GENERAL"/>
    <s v="(en blanco)"/>
    <s v="99 - MULTIPROVINCIAL"/>
    <n v="3149731"/>
    <n v="5149731"/>
    <n v="0"/>
  </r>
  <r>
    <s v="2023"/>
    <x v="0"/>
    <x v="0"/>
    <x v="0"/>
    <x v="0"/>
    <s v="2 - Poder Ejecutivo"/>
    <s v="0201 - PRESIDENCIA DE LA REPÚBLICA"/>
    <x v="2"/>
    <x v="7"/>
    <x v="13"/>
    <s v="2.3 - MATERIALES Y SUMINISTROS"/>
    <s v="2.3.3 - PAPEL, CARTÓN E IMPRESOS"/>
    <s v="N"/>
    <s v="00 - N/A"/>
    <s v="10 - FONDO GENERAL"/>
    <s v="(en blanco)"/>
    <s v="99 - MULTIPROVINCIAL"/>
    <n v="803125"/>
    <n v="115500"/>
    <n v="0"/>
  </r>
  <r>
    <s v="2023"/>
    <x v="0"/>
    <x v="0"/>
    <x v="0"/>
    <x v="0"/>
    <s v="2 - Poder Ejecutivo"/>
    <s v="0201 - PRESIDENCIA DE LA REPÚBLICA"/>
    <x v="2"/>
    <x v="7"/>
    <x v="13"/>
    <s v="2.3 - MATERIALES Y SUMINISTROS"/>
    <s v="2.3.4 - PRODUCTOS FARMACÉUTICOS"/>
    <s v="N"/>
    <s v="00 - N/A"/>
    <s v="10 - FONDO GENERAL"/>
    <s v="(en blanco)"/>
    <s v="99 - MULTIPROVINCIAL"/>
    <n v="792500"/>
    <n v="0"/>
    <n v="0"/>
  </r>
  <r>
    <s v="2023"/>
    <x v="0"/>
    <x v="0"/>
    <x v="0"/>
    <x v="0"/>
    <s v="2 - Poder Ejecutivo"/>
    <s v="0201 - PRESIDENCIA DE LA REPÚBLICA"/>
    <x v="2"/>
    <x v="7"/>
    <x v="13"/>
    <s v="2.3 - MATERIALES Y SUMINISTROS"/>
    <s v="2.3.5 - CUERO, CAUCHO Y PLÁSTICO"/>
    <s v="N"/>
    <s v="00 - N/A"/>
    <s v="10 - FONDO GENERAL"/>
    <s v="(en blanco)"/>
    <s v="99 - MULTIPROVINCIAL"/>
    <n v="101238"/>
    <n v="0"/>
    <n v="0"/>
  </r>
  <r>
    <s v="2023"/>
    <x v="0"/>
    <x v="0"/>
    <x v="0"/>
    <x v="0"/>
    <s v="2 - Poder Ejecutivo"/>
    <s v="0201 - PRESIDENCIA DE LA REPÚBLICA"/>
    <x v="2"/>
    <x v="7"/>
    <x v="13"/>
    <s v="2.3 - MATERIALES Y SUMINISTROS"/>
    <s v="2.3.6 - PRODUCTOS DE MINERALES, METÁLICOS Y NO METÁLICOS"/>
    <s v="N"/>
    <s v="00 - N/A"/>
    <s v="10 - FONDO GENERAL"/>
    <s v="(en blanco)"/>
    <s v="99 - MULTIPROVINCIAL"/>
    <n v="100000"/>
    <n v="174180"/>
    <n v="0"/>
  </r>
  <r>
    <s v="2023"/>
    <x v="0"/>
    <x v="0"/>
    <x v="0"/>
    <x v="0"/>
    <s v="2 - Poder Ejecutivo"/>
    <s v="0201 - PRESIDENCIA DE LA REPÚBLICA"/>
    <x v="2"/>
    <x v="7"/>
    <x v="13"/>
    <s v="2.3 - MATERIALES Y SUMINISTROS"/>
    <s v="2.3.7 - COMBUSTIBLES, LUBRICANTES, PRODUCTOS QUÍMICOS Y CONEXOS"/>
    <s v="N"/>
    <s v="00 - N/A"/>
    <s v="10 - FONDO GENERAL"/>
    <s v="(en blanco)"/>
    <s v="99 - MULTIPROVINCIAL"/>
    <n v="10500000"/>
    <n v="184495"/>
    <n v="0"/>
  </r>
  <r>
    <s v="2023"/>
    <x v="0"/>
    <x v="0"/>
    <x v="0"/>
    <x v="0"/>
    <s v="2 - Poder Ejecutivo"/>
    <s v="0201 - PRESIDENCIA DE LA REPÚBLICA"/>
    <x v="2"/>
    <x v="7"/>
    <x v="13"/>
    <s v="2.3 - MATERIALES Y SUMINISTROS"/>
    <s v="2.3.9 - PRODUCTOS Y ÚTILES VARIOS"/>
    <s v="N"/>
    <s v="00 - N/A"/>
    <s v="10 - FONDO GENERAL"/>
    <s v="(en blanco)"/>
    <s v="99 - MULTIPROVINCIAL"/>
    <n v="4746330"/>
    <n v="2199825"/>
    <n v="0"/>
  </r>
  <r>
    <s v="2023"/>
    <x v="0"/>
    <x v="0"/>
    <x v="0"/>
    <x v="0"/>
    <s v="2 - Poder Ejecutivo"/>
    <s v="0201 - PRESIDENCIA DE LA REPÚBLICA"/>
    <x v="2"/>
    <x v="7"/>
    <x v="14"/>
    <s v="2.1 - REMUNERACIONES Y CONTRIBUCIONES"/>
    <s v="2.1.1 - REMUNERACIONES"/>
    <s v="N"/>
    <s v="00 - N/A"/>
    <s v="10 - FONDO GENERAL"/>
    <s v="(en blanco)"/>
    <s v="01 - DISTRITO NACIONAL"/>
    <n v="26399713"/>
    <n v="26399713"/>
    <n v="8035936.5199999996"/>
  </r>
  <r>
    <s v="2023"/>
    <x v="0"/>
    <x v="0"/>
    <x v="0"/>
    <x v="0"/>
    <s v="2 - Poder Ejecutivo"/>
    <s v="0201 - PRESIDENCIA DE LA REPÚBLICA"/>
    <x v="2"/>
    <x v="7"/>
    <x v="14"/>
    <s v="2.1 - REMUNERACIONES Y CONTRIBUCIONES"/>
    <s v="2.1.1 - REMUNERACIONES"/>
    <s v="N"/>
    <s v="00 - N/A"/>
    <s v="10 - FONDO GENERAL"/>
    <s v="(en blanco)"/>
    <s v="10 - INDEPENDENCIA"/>
    <n v="12485827"/>
    <n v="12485827"/>
    <n v="3421885.6"/>
  </r>
  <r>
    <s v="2023"/>
    <x v="0"/>
    <x v="0"/>
    <x v="0"/>
    <x v="0"/>
    <s v="2 - Poder Ejecutivo"/>
    <s v="0201 - PRESIDENCIA DE LA REPÚBLICA"/>
    <x v="2"/>
    <x v="7"/>
    <x v="14"/>
    <s v="2.1 - REMUNERACIONES Y CONTRIBUCIONES"/>
    <s v="2.1.1 - REMUNERACIONES"/>
    <s v="N"/>
    <s v="00 - N/A"/>
    <s v="10 - FONDO GENERAL"/>
    <s v="(en blanco)"/>
    <s v="11 - LA ALTAGRACIA"/>
    <n v="11916263"/>
    <n v="11916263"/>
    <n v="3233137.16"/>
  </r>
  <r>
    <s v="2023"/>
    <x v="0"/>
    <x v="0"/>
    <x v="0"/>
    <x v="0"/>
    <s v="2 - Poder Ejecutivo"/>
    <s v="0201 - PRESIDENCIA DE LA REPÚBLICA"/>
    <x v="2"/>
    <x v="7"/>
    <x v="14"/>
    <s v="2.1 - REMUNERACIONES Y CONTRIBUCIONES"/>
    <s v="2.1.1 - REMUNERACIONES"/>
    <s v="N"/>
    <s v="00 - N/A"/>
    <s v="10 - FONDO GENERAL"/>
    <s v="(en blanco)"/>
    <s v="13 - LA VEGA"/>
    <n v="19973362"/>
    <n v="19973362"/>
    <n v="5812745"/>
  </r>
  <r>
    <s v="2023"/>
    <x v="0"/>
    <x v="0"/>
    <x v="0"/>
    <x v="0"/>
    <s v="2 - Poder Ejecutivo"/>
    <s v="0201 - PRESIDENCIA DE LA REPÚBLICA"/>
    <x v="2"/>
    <x v="7"/>
    <x v="14"/>
    <s v="2.1 - REMUNERACIONES Y CONTRIBUCIONES"/>
    <s v="2.1.1 - REMUNERACIONES"/>
    <s v="N"/>
    <s v="00 - N/A"/>
    <s v="10 - FONDO GENERAL"/>
    <s v="(en blanco)"/>
    <s v="22 - SAN JUAN"/>
    <n v="11711379"/>
    <n v="11711379"/>
    <n v="3270167.6799999997"/>
  </r>
  <r>
    <s v="2023"/>
    <x v="0"/>
    <x v="0"/>
    <x v="0"/>
    <x v="0"/>
    <s v="2 - Poder Ejecutivo"/>
    <s v="0201 - PRESIDENCIA DE LA REPÚBLICA"/>
    <x v="2"/>
    <x v="7"/>
    <x v="14"/>
    <s v="2.1 - REMUNERACIONES Y CONTRIBUCIONES"/>
    <s v="2.1.1 - REMUNERACIONES"/>
    <s v="N"/>
    <s v="00 - N/A"/>
    <s v="10 - FONDO GENERAL"/>
    <s v="(en blanco)"/>
    <s v="27 - VALVERDE"/>
    <n v="11671071"/>
    <n v="11671071"/>
    <n v="3215348.8000000003"/>
  </r>
  <r>
    <s v="2023"/>
    <x v="0"/>
    <x v="0"/>
    <x v="0"/>
    <x v="0"/>
    <s v="2 - Poder Ejecutivo"/>
    <s v="0201 - PRESIDENCIA DE LA REPÚBLICA"/>
    <x v="2"/>
    <x v="7"/>
    <x v="14"/>
    <s v="2.1 - REMUNERACIONES Y CONTRIBUCIONES"/>
    <s v="2.1.1 - REMUNERACIONES"/>
    <s v="N"/>
    <s v="00 - N/A"/>
    <s v="10 - FONDO GENERAL"/>
    <s v="(en blanco)"/>
    <s v="32 - SANTO DOMINGO"/>
    <n v="33270325"/>
    <n v="33270325"/>
    <n v="9417291.0800000001"/>
  </r>
  <r>
    <s v="2023"/>
    <x v="0"/>
    <x v="0"/>
    <x v="0"/>
    <x v="0"/>
    <s v="2 - Poder Ejecutivo"/>
    <s v="0201 - PRESIDENCIA DE LA REPÚBLICA"/>
    <x v="2"/>
    <x v="7"/>
    <x v="14"/>
    <s v="2.1 - REMUNERACIONES Y CONTRIBUCIONES"/>
    <s v="2.1.1 - REMUNERACIONES"/>
    <s v="N"/>
    <s v="00 - N/A"/>
    <s v="10 - FONDO GENERAL"/>
    <s v="(en blanco)"/>
    <s v="99 - MULTIPROVINCIAL"/>
    <n v="3976887486"/>
    <n v="4940231962.0300007"/>
    <n v="1391524599.1299999"/>
  </r>
  <r>
    <s v="2023"/>
    <x v="0"/>
    <x v="0"/>
    <x v="0"/>
    <x v="0"/>
    <s v="2 - Poder Ejecutivo"/>
    <s v="0201 - PRESIDENCIA DE LA REPÚBLICA"/>
    <x v="2"/>
    <x v="7"/>
    <x v="14"/>
    <s v="2.1 - REMUNERACIONES Y CONTRIBUCIONES"/>
    <s v="2.1.2 - SOBRESUELDOS"/>
    <s v="N"/>
    <s v="00 - N/A"/>
    <s v="10 - FONDO GENERAL"/>
    <s v="(en blanco)"/>
    <s v="01 - DISTRITO NACIONAL"/>
    <n v="257000"/>
    <n v="257000"/>
    <n v="85387.199999999997"/>
  </r>
  <r>
    <s v="2023"/>
    <x v="0"/>
    <x v="0"/>
    <x v="0"/>
    <x v="0"/>
    <s v="2 - Poder Ejecutivo"/>
    <s v="0201 - PRESIDENCIA DE LA REPÚBLICA"/>
    <x v="2"/>
    <x v="7"/>
    <x v="14"/>
    <s v="2.1 - REMUNERACIONES Y CONTRIBUCIONES"/>
    <s v="2.1.2 - SOBRESUELDOS"/>
    <s v="N"/>
    <s v="00 - N/A"/>
    <s v="10 - FONDO GENERAL"/>
    <s v="(en blanco)"/>
    <s v="13 - LA VEGA"/>
    <n v="126523"/>
    <n v="126523"/>
    <n v="41427.279999999999"/>
  </r>
  <r>
    <s v="2023"/>
    <x v="0"/>
    <x v="0"/>
    <x v="0"/>
    <x v="0"/>
    <s v="2 - Poder Ejecutivo"/>
    <s v="0201 - PRESIDENCIA DE LA REPÚBLICA"/>
    <x v="2"/>
    <x v="7"/>
    <x v="14"/>
    <s v="2.1 - REMUNERACIONES Y CONTRIBUCIONES"/>
    <s v="2.1.2 - SOBRESUELDOS"/>
    <s v="N"/>
    <s v="00 - N/A"/>
    <s v="10 - FONDO GENERAL"/>
    <s v="(en blanco)"/>
    <s v="99 - MULTIPROVINCIAL"/>
    <n v="593881099"/>
    <n v="632503469.49000001"/>
    <n v="114533578.71999998"/>
  </r>
  <r>
    <s v="2023"/>
    <x v="0"/>
    <x v="0"/>
    <x v="0"/>
    <x v="0"/>
    <s v="2 - Poder Ejecutivo"/>
    <s v="0201 - PRESIDENCIA DE LA REPÚBLICA"/>
    <x v="2"/>
    <x v="7"/>
    <x v="14"/>
    <s v="2.1 - REMUNERACIONES Y CONTRIBUCIONES"/>
    <s v="2.1.3 - DIETAS Y GASTOS DE REPRESENTACIÓN"/>
    <s v="N"/>
    <s v="00 - N/A"/>
    <s v="10 - FONDO GENERAL"/>
    <s v="(en blanco)"/>
    <s v="99 - MULTIPROVINCIAL"/>
    <n v="150000"/>
    <n v="150000"/>
    <n v="0"/>
  </r>
  <r>
    <s v="2023"/>
    <x v="0"/>
    <x v="0"/>
    <x v="0"/>
    <x v="0"/>
    <s v="2 - Poder Ejecutivo"/>
    <s v="0201 - PRESIDENCIA DE LA REPÚBLICA"/>
    <x v="2"/>
    <x v="7"/>
    <x v="14"/>
    <s v="2.1 - REMUNERACIONES Y CONTRIBUCIONES"/>
    <s v="2.1.4 - GRATIFICACIONES Y BONIFICACIONES"/>
    <s v="N"/>
    <s v="00 - N/A"/>
    <s v="10 - FONDO GENERAL"/>
    <s v="(en blanco)"/>
    <s v="99 - MULTIPROVINCIAL"/>
    <n v="100000"/>
    <n v="100000"/>
    <n v="0"/>
  </r>
  <r>
    <s v="2023"/>
    <x v="0"/>
    <x v="0"/>
    <x v="0"/>
    <x v="0"/>
    <s v="2 - Poder Ejecutivo"/>
    <s v="0201 - PRESIDENCIA DE LA REPÚBLICA"/>
    <x v="2"/>
    <x v="7"/>
    <x v="14"/>
    <s v="2.1 - REMUNERACIONES Y CONTRIBUCIONES"/>
    <s v="2.1.5 - CONTRIBUCIONES A LA SEGURIDAD SOCIAL"/>
    <s v="N"/>
    <s v="00 - N/A"/>
    <s v="10 - FONDO GENERAL"/>
    <s v="(en blanco)"/>
    <s v="01 - DISTRITO NACIONAL"/>
    <n v="3703324"/>
    <n v="3703324"/>
    <n v="1228086.1599999997"/>
  </r>
  <r>
    <s v="2023"/>
    <x v="0"/>
    <x v="0"/>
    <x v="0"/>
    <x v="0"/>
    <s v="2 - Poder Ejecutivo"/>
    <s v="0201 - PRESIDENCIA DE LA REPÚBLICA"/>
    <x v="2"/>
    <x v="7"/>
    <x v="14"/>
    <s v="2.1 - REMUNERACIONES Y CONTRIBUCIONES"/>
    <s v="2.1.5 - CONTRIBUCIONES A LA SEGURIDAD SOCIAL"/>
    <s v="N"/>
    <s v="00 - N/A"/>
    <s v="10 - FONDO GENERAL"/>
    <s v="(en blanco)"/>
    <s v="10 - INDEPENDENCIA"/>
    <n v="1750040"/>
    <n v="1750040"/>
    <n v="523206.36"/>
  </r>
  <r>
    <s v="2023"/>
    <x v="0"/>
    <x v="0"/>
    <x v="0"/>
    <x v="0"/>
    <s v="2 - Poder Ejecutivo"/>
    <s v="0201 - PRESIDENCIA DE LA REPÚBLICA"/>
    <x v="2"/>
    <x v="7"/>
    <x v="14"/>
    <s v="2.1 - REMUNERACIONES Y CONTRIBUCIONES"/>
    <s v="2.1.5 - CONTRIBUCIONES A LA SEGURIDAD SOCIAL"/>
    <s v="N"/>
    <s v="00 - N/A"/>
    <s v="10 - FONDO GENERAL"/>
    <s v="(en blanco)"/>
    <s v="11 - LA ALTAGRACIA"/>
    <n v="1681843"/>
    <n v="1681843"/>
    <n v="493491.78"/>
  </r>
  <r>
    <s v="2023"/>
    <x v="0"/>
    <x v="0"/>
    <x v="0"/>
    <x v="0"/>
    <s v="2 - Poder Ejecutivo"/>
    <s v="0201 - PRESIDENCIA DE LA REPÚBLICA"/>
    <x v="2"/>
    <x v="7"/>
    <x v="14"/>
    <s v="2.1 - REMUNERACIONES Y CONTRIBUCIONES"/>
    <s v="2.1.5 - CONTRIBUCIONES A LA SEGURIDAD SOCIAL"/>
    <s v="N"/>
    <s v="00 - N/A"/>
    <s v="10 - FONDO GENERAL"/>
    <s v="(en blanco)"/>
    <s v="13 - LA VEGA"/>
    <n v="2812632"/>
    <n v="2812632"/>
    <n v="888616.85"/>
  </r>
  <r>
    <s v="2023"/>
    <x v="0"/>
    <x v="0"/>
    <x v="0"/>
    <x v="0"/>
    <s v="2 - Poder Ejecutivo"/>
    <s v="0201 - PRESIDENCIA DE LA REPÚBLICA"/>
    <x v="2"/>
    <x v="7"/>
    <x v="14"/>
    <s v="2.1 - REMUNERACIONES Y CONTRIBUCIONES"/>
    <s v="2.1.5 - CONTRIBUCIONES A LA SEGURIDAD SOCIAL"/>
    <s v="N"/>
    <s v="00 - N/A"/>
    <s v="10 - FONDO GENERAL"/>
    <s v="(en blanco)"/>
    <s v="22 - SAN JUAN"/>
    <n v="1652925"/>
    <n v="1652925"/>
    <n v="499373.94000000006"/>
  </r>
  <r>
    <s v="2023"/>
    <x v="0"/>
    <x v="0"/>
    <x v="0"/>
    <x v="0"/>
    <s v="2 - Poder Ejecutivo"/>
    <s v="0201 - PRESIDENCIA DE LA REPÚBLICA"/>
    <x v="2"/>
    <x v="7"/>
    <x v="14"/>
    <s v="2.1 - REMUNERACIONES Y CONTRIBUCIONES"/>
    <s v="2.1.5 - CONTRIBUCIONES A LA SEGURIDAD SOCIAL"/>
    <s v="N"/>
    <s v="00 - N/A"/>
    <s v="10 - FONDO GENERAL"/>
    <s v="(en blanco)"/>
    <s v="27 - VALVERDE"/>
    <n v="1647237"/>
    <n v="1647237"/>
    <n v="491474.6999999999"/>
  </r>
  <r>
    <s v="2023"/>
    <x v="0"/>
    <x v="0"/>
    <x v="0"/>
    <x v="0"/>
    <s v="2 - Poder Ejecutivo"/>
    <s v="0201 - PRESIDENCIA DE LA REPÚBLICA"/>
    <x v="2"/>
    <x v="7"/>
    <x v="14"/>
    <s v="2.1 - REMUNERACIONES Y CONTRIBUCIONES"/>
    <s v="2.1.5 - CONTRIBUCIONES A LA SEGURIDAD SOCIAL"/>
    <s v="N"/>
    <s v="00 - N/A"/>
    <s v="10 - FONDO GENERAL"/>
    <s v="(en blanco)"/>
    <s v="32 - SANTO DOMINGO"/>
    <n v="4694958"/>
    <n v="4694958"/>
    <n v="1438777.7199999997"/>
  </r>
  <r>
    <s v="2023"/>
    <x v="0"/>
    <x v="0"/>
    <x v="0"/>
    <x v="0"/>
    <s v="2 - Poder Ejecutivo"/>
    <s v="0201 - PRESIDENCIA DE LA REPÚBLICA"/>
    <x v="2"/>
    <x v="7"/>
    <x v="14"/>
    <s v="2.1 - REMUNERACIONES Y CONTRIBUCIONES"/>
    <s v="2.1.5 - CONTRIBUCIONES A LA SEGURIDAD SOCIAL"/>
    <s v="N"/>
    <s v="00 - N/A"/>
    <s v="10 - FONDO GENERAL"/>
    <s v="(en blanco)"/>
    <s v="99 - MULTIPROVINCIAL"/>
    <n v="511444366"/>
    <n v="649138144.60000002"/>
    <n v="195995604.4000001"/>
  </r>
  <r>
    <s v="2023"/>
    <x v="0"/>
    <x v="0"/>
    <x v="0"/>
    <x v="0"/>
    <s v="2 - Poder Ejecutivo"/>
    <s v="0201 - PRESIDENCIA DE LA REPÚBLICA"/>
    <x v="2"/>
    <x v="7"/>
    <x v="14"/>
    <s v="2.2 - CONTRATACIÓN DE SERVICIOS"/>
    <s v="2.2.1 - SERVICIOS BÁSICOS"/>
    <s v="N"/>
    <s v="00 - N/A"/>
    <s v="10 - FONDO GENERAL"/>
    <s v="(en blanco)"/>
    <s v="99 - MULTIPROVINCIAL"/>
    <n v="358487078"/>
    <n v="378763059"/>
    <n v="109261748.93000005"/>
  </r>
  <r>
    <s v="2023"/>
    <x v="0"/>
    <x v="0"/>
    <x v="0"/>
    <x v="0"/>
    <s v="2 - Poder Ejecutivo"/>
    <s v="0201 - PRESIDENCIA DE LA REPÚBLICA"/>
    <x v="2"/>
    <x v="7"/>
    <x v="14"/>
    <s v="2.2 - CONTRATACIÓN DE SERVICIOS"/>
    <s v="2.2.2 - PUBLICIDAD, IMPRESIÓN Y ENCUADERNACIÓN"/>
    <s v="N"/>
    <s v="00 - N/A"/>
    <s v="10 - FONDO GENERAL"/>
    <s v="(en blanco)"/>
    <s v="99 - MULTIPROVINCIAL"/>
    <n v="60167004"/>
    <n v="53996357"/>
    <n v="6773344.9800000004"/>
  </r>
  <r>
    <s v="2023"/>
    <x v="0"/>
    <x v="0"/>
    <x v="0"/>
    <x v="0"/>
    <s v="2 - Poder Ejecutivo"/>
    <s v="0201 - PRESIDENCIA DE LA REPÚBLICA"/>
    <x v="2"/>
    <x v="7"/>
    <x v="14"/>
    <s v="2.2 - CONTRATACIÓN DE SERVICIOS"/>
    <s v="2.2.2 - PUBLICIDAD, IMPRESIÓN Y ENCUADERNACIÓN"/>
    <s v="N"/>
    <s v="00 - N/A"/>
    <s v="20 - FONDOS CON DESTINO ESPECÍFICO"/>
    <s v="(en blanco)"/>
    <s v="99 - MULTIPROVINCIAL"/>
    <n v="0"/>
    <n v="2000000"/>
    <n v="430334.24"/>
  </r>
  <r>
    <s v="2023"/>
    <x v="0"/>
    <x v="0"/>
    <x v="0"/>
    <x v="0"/>
    <s v="2 - Poder Ejecutivo"/>
    <s v="0201 - PRESIDENCIA DE LA REPÚBLICA"/>
    <x v="2"/>
    <x v="7"/>
    <x v="14"/>
    <s v="2.2 - CONTRATACIÓN DE SERVICIOS"/>
    <s v="2.2.3 - VIÁTICOS"/>
    <s v="N"/>
    <s v="00 - N/A"/>
    <s v="10 - FONDO GENERAL"/>
    <s v="(en blanco)"/>
    <s v="99 - MULTIPROVINCIAL"/>
    <n v="94339886"/>
    <n v="121210000"/>
    <n v="21554208.300000001"/>
  </r>
  <r>
    <s v="2023"/>
    <x v="0"/>
    <x v="0"/>
    <x v="0"/>
    <x v="0"/>
    <s v="2 - Poder Ejecutivo"/>
    <s v="0201 - PRESIDENCIA DE LA REPÚBLICA"/>
    <x v="2"/>
    <x v="7"/>
    <x v="14"/>
    <s v="2.2 - CONTRATACIÓN DE SERVICIOS"/>
    <s v="2.2.4 - TRANSPORTE Y ALMACENAJE"/>
    <s v="N"/>
    <s v="00 - N/A"/>
    <s v="10 - FONDO GENERAL"/>
    <s v="(en blanco)"/>
    <s v="99 - MULTIPROVINCIAL"/>
    <n v="11360578"/>
    <n v="11852400"/>
    <n v="791755.28"/>
  </r>
  <r>
    <s v="2023"/>
    <x v="0"/>
    <x v="0"/>
    <x v="0"/>
    <x v="0"/>
    <s v="2 - Poder Ejecutivo"/>
    <s v="0201 - PRESIDENCIA DE LA REPÚBLICA"/>
    <x v="2"/>
    <x v="7"/>
    <x v="14"/>
    <s v="2.2 - CONTRATACIÓN DE SERVICIOS"/>
    <s v="2.2.5 - ALQUILERES Y RENTAS"/>
    <s v="N"/>
    <s v="00 - N/A"/>
    <s v="10 - FONDO GENERAL"/>
    <s v="(en blanco)"/>
    <s v="99 - MULTIPROVINCIAL"/>
    <n v="184747008"/>
    <n v="229854672"/>
    <n v="55476437.050000004"/>
  </r>
  <r>
    <s v="2023"/>
    <x v="0"/>
    <x v="0"/>
    <x v="0"/>
    <x v="0"/>
    <s v="2 - Poder Ejecutivo"/>
    <s v="0201 - PRESIDENCIA DE LA REPÚBLICA"/>
    <x v="2"/>
    <x v="7"/>
    <x v="14"/>
    <s v="2.2 - CONTRATACIÓN DE SERVICIOS"/>
    <s v="2.2.5 - ALQUILERES Y RENTAS"/>
    <s v="N"/>
    <s v="00 - N/A"/>
    <s v="20 - FONDOS CON DESTINO ESPECÍFICO"/>
    <s v="(en blanco)"/>
    <s v="99 - MULTIPROVINCIAL"/>
    <n v="0"/>
    <n v="1050000"/>
    <n v="1050000"/>
  </r>
  <r>
    <s v="2023"/>
    <x v="0"/>
    <x v="0"/>
    <x v="0"/>
    <x v="0"/>
    <s v="2 - Poder Ejecutivo"/>
    <s v="0201 - PRESIDENCIA DE LA REPÚBLICA"/>
    <x v="2"/>
    <x v="7"/>
    <x v="14"/>
    <s v="2.2 - CONTRATACIÓN DE SERVICIOS"/>
    <s v="2.2.6 - SEGUROS"/>
    <s v="N"/>
    <s v="00 - N/A"/>
    <s v="10 - FONDO GENERAL"/>
    <s v="(en blanco)"/>
    <s v="10 - INDEPENDENCIA"/>
    <n v="370000"/>
    <n v="370000"/>
    <n v="0"/>
  </r>
  <r>
    <s v="2023"/>
    <x v="0"/>
    <x v="0"/>
    <x v="0"/>
    <x v="0"/>
    <s v="2 - Poder Ejecutivo"/>
    <s v="0201 - PRESIDENCIA DE LA REPÚBLICA"/>
    <x v="2"/>
    <x v="7"/>
    <x v="14"/>
    <s v="2.2 - CONTRATACIÓN DE SERVICIOS"/>
    <s v="2.2.6 - SEGUROS"/>
    <s v="N"/>
    <s v="00 - N/A"/>
    <s v="10 - FONDO GENERAL"/>
    <s v="(en blanco)"/>
    <s v="11 - LA ALTAGRACIA"/>
    <n v="250000"/>
    <n v="250000"/>
    <n v="0"/>
  </r>
  <r>
    <s v="2023"/>
    <x v="0"/>
    <x v="0"/>
    <x v="0"/>
    <x v="0"/>
    <s v="2 - Poder Ejecutivo"/>
    <s v="0201 - PRESIDENCIA DE LA REPÚBLICA"/>
    <x v="2"/>
    <x v="7"/>
    <x v="14"/>
    <s v="2.2 - CONTRATACIÓN DE SERVICIOS"/>
    <s v="2.2.6 - SEGUROS"/>
    <s v="N"/>
    <s v="00 - N/A"/>
    <s v="10 - FONDO GENERAL"/>
    <s v="(en blanco)"/>
    <s v="22 - SAN JUAN"/>
    <n v="250000"/>
    <n v="250000"/>
    <n v="0"/>
  </r>
  <r>
    <s v="2023"/>
    <x v="0"/>
    <x v="0"/>
    <x v="0"/>
    <x v="0"/>
    <s v="2 - Poder Ejecutivo"/>
    <s v="0201 - PRESIDENCIA DE LA REPÚBLICA"/>
    <x v="2"/>
    <x v="7"/>
    <x v="14"/>
    <s v="2.2 - CONTRATACIÓN DE SERVICIOS"/>
    <s v="2.2.6 - SEGUROS"/>
    <s v="N"/>
    <s v="00 - N/A"/>
    <s v="10 - FONDO GENERAL"/>
    <s v="(en blanco)"/>
    <s v="32 - SANTO DOMINGO"/>
    <n v="389476"/>
    <n v="389476"/>
    <n v="0"/>
  </r>
  <r>
    <s v="2023"/>
    <x v="0"/>
    <x v="0"/>
    <x v="0"/>
    <x v="0"/>
    <s v="2 - Poder Ejecutivo"/>
    <s v="0201 - PRESIDENCIA DE LA REPÚBLICA"/>
    <x v="2"/>
    <x v="7"/>
    <x v="14"/>
    <s v="2.2 - CONTRATACIÓN DE SERVICIOS"/>
    <s v="2.2.6 - SEGUROS"/>
    <s v="N"/>
    <s v="00 - N/A"/>
    <s v="10 - FONDO GENERAL"/>
    <s v="(en blanco)"/>
    <s v="99 - MULTIPROVINCIAL"/>
    <n v="69302921"/>
    <n v="76736195.129999995"/>
    <n v="29132766.639999997"/>
  </r>
  <r>
    <s v="2023"/>
    <x v="0"/>
    <x v="0"/>
    <x v="0"/>
    <x v="0"/>
    <s v="2 - Poder Ejecutivo"/>
    <s v="0201 - PRESIDENCIA DE LA REPÚBLICA"/>
    <x v="2"/>
    <x v="7"/>
    <x v="14"/>
    <s v="2.2 - CONTRATACIÓN DE SERVICIOS"/>
    <s v="2.2.7 - SERVICIOS DE CONSERVACIÓN, REPARACIONES MENORES E INSTALACIONES TEMPORALES"/>
    <s v="N"/>
    <s v="00 - N/A"/>
    <s v="10 - FONDO GENERAL"/>
    <s v="(en blanco)"/>
    <s v="99 - MULTIPROVINCIAL"/>
    <n v="230127750"/>
    <n v="116045547.13"/>
    <n v="15855698.559999999"/>
  </r>
  <r>
    <s v="2023"/>
    <x v="0"/>
    <x v="0"/>
    <x v="0"/>
    <x v="0"/>
    <s v="2 - Poder Ejecutivo"/>
    <s v="0201 - PRESIDENCIA DE LA REPÚBLICA"/>
    <x v="2"/>
    <x v="7"/>
    <x v="14"/>
    <s v="2.2 - CONTRATACIÓN DE SERVICIOS"/>
    <s v="2.2.7 - SERVICIOS DE CONSERVACIÓN, REPARACIONES MENORES E INSTALACIONES TEMPORALES"/>
    <s v="N"/>
    <s v="00 - N/A"/>
    <s v="20 - FONDOS CON DESTINO ESPECÍFICO"/>
    <s v="(en blanco)"/>
    <s v="99 - MULTIPROVINCIAL"/>
    <n v="5000000"/>
    <n v="135945501"/>
    <n v="4341720.28"/>
  </r>
  <r>
    <s v="2023"/>
    <x v="0"/>
    <x v="0"/>
    <x v="0"/>
    <x v="0"/>
    <s v="2 - Poder Ejecutivo"/>
    <s v="0201 - PRESIDENCIA DE LA REPÚBLICA"/>
    <x v="2"/>
    <x v="7"/>
    <x v="14"/>
    <s v="2.2 - CONTRATACIÓN DE SERVICIOS"/>
    <s v="2.2.8 - OTROS SERVICIOS NO INCLUIDOS EN CONCEPTOS ANTERIORES"/>
    <s v="N"/>
    <s v="00 - N/A"/>
    <s v="10 - FONDO GENERAL"/>
    <s v="(en blanco)"/>
    <s v="99 - MULTIPROVINCIAL"/>
    <n v="670598281"/>
    <n v="408408231.84000003"/>
    <n v="72255398.890000001"/>
  </r>
  <r>
    <s v="2023"/>
    <x v="0"/>
    <x v="0"/>
    <x v="0"/>
    <x v="0"/>
    <s v="2 - Poder Ejecutivo"/>
    <s v="0201 - PRESIDENCIA DE LA REPÚBLICA"/>
    <x v="2"/>
    <x v="7"/>
    <x v="14"/>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x v="2"/>
    <x v="7"/>
    <x v="14"/>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x v="14"/>
    <s v="2.2 - CONTRATACIÓN DE SERVICIOS"/>
    <s v="2.2.9 - OTRAS CONTRATACIONES DE SERVICIOS"/>
    <s v="N"/>
    <s v="00 - N/A"/>
    <s v="10 - FONDO GENERAL"/>
    <s v="(en blanco)"/>
    <s v="99 - MULTIPROVINCIAL"/>
    <n v="52047229"/>
    <n v="60534291"/>
    <n v="7413374.2399999993"/>
  </r>
  <r>
    <s v="2023"/>
    <x v="0"/>
    <x v="0"/>
    <x v="0"/>
    <x v="0"/>
    <s v="2 - Poder Ejecutivo"/>
    <s v="0201 - PRESIDENCIA DE LA REPÚBLICA"/>
    <x v="2"/>
    <x v="7"/>
    <x v="14"/>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x v="14"/>
    <s v="2.3 - MATERIALES Y SUMINISTROS"/>
    <s v="2.3.1 - ALIMENTOS Y PRODUCTOS AGROFORESTALES"/>
    <s v="N"/>
    <s v="00 - N/A"/>
    <s v="10 - FONDO GENERAL"/>
    <s v="(en blanco)"/>
    <s v="10 - INDEPENDENCIA"/>
    <n v="10312344"/>
    <n v="10312344"/>
    <n v="0"/>
  </r>
  <r>
    <s v="2023"/>
    <x v="0"/>
    <x v="0"/>
    <x v="0"/>
    <x v="0"/>
    <s v="2 - Poder Ejecutivo"/>
    <s v="0201 - PRESIDENCIA DE LA REPÚBLICA"/>
    <x v="2"/>
    <x v="7"/>
    <x v="14"/>
    <s v="2.3 - MATERIALES Y SUMINISTROS"/>
    <s v="2.3.1 - ALIMENTOS Y PRODUCTOS AGROFORESTALES"/>
    <s v="N"/>
    <s v="00 - N/A"/>
    <s v="10 - FONDO GENERAL"/>
    <s v="(en blanco)"/>
    <s v="11 - LA ALTAGRACIA"/>
    <n v="10312344"/>
    <n v="10312344"/>
    <n v="0"/>
  </r>
  <r>
    <s v="2023"/>
    <x v="0"/>
    <x v="0"/>
    <x v="0"/>
    <x v="0"/>
    <s v="2 - Poder Ejecutivo"/>
    <s v="0201 - PRESIDENCIA DE LA REPÚBLICA"/>
    <x v="2"/>
    <x v="7"/>
    <x v="14"/>
    <s v="2.3 - MATERIALES Y SUMINISTROS"/>
    <s v="2.3.1 - ALIMENTOS Y PRODUCTOS AGROFORESTALES"/>
    <s v="N"/>
    <s v="00 - N/A"/>
    <s v="10 - FONDO GENERAL"/>
    <s v="(en blanco)"/>
    <s v="13 - LA VEGA"/>
    <n v="14545440"/>
    <n v="14545440"/>
    <n v="0"/>
  </r>
  <r>
    <s v="2023"/>
    <x v="0"/>
    <x v="0"/>
    <x v="0"/>
    <x v="0"/>
    <s v="2 - Poder Ejecutivo"/>
    <s v="0201 - PRESIDENCIA DE LA REPÚBLICA"/>
    <x v="2"/>
    <x v="7"/>
    <x v="14"/>
    <s v="2.3 - MATERIALES Y SUMINISTROS"/>
    <s v="2.3.1 - ALIMENTOS Y PRODUCTOS AGROFORESTALES"/>
    <s v="N"/>
    <s v="00 - N/A"/>
    <s v="10 - FONDO GENERAL"/>
    <s v="(en blanco)"/>
    <s v="22 - SAN JUAN"/>
    <n v="10312344"/>
    <n v="10312344"/>
    <n v="0"/>
  </r>
  <r>
    <s v="2023"/>
    <x v="0"/>
    <x v="0"/>
    <x v="0"/>
    <x v="0"/>
    <s v="2 - Poder Ejecutivo"/>
    <s v="0201 - PRESIDENCIA DE LA REPÚBLICA"/>
    <x v="2"/>
    <x v="7"/>
    <x v="14"/>
    <s v="2.3 - MATERIALES Y SUMINISTROS"/>
    <s v="2.3.1 - ALIMENTOS Y PRODUCTOS AGROFORESTALES"/>
    <s v="N"/>
    <s v="00 - N/A"/>
    <s v="10 - FONDO GENERAL"/>
    <s v="(en blanco)"/>
    <s v="27 - VALVERDE"/>
    <n v="5594400"/>
    <n v="5594400"/>
    <n v="0"/>
  </r>
  <r>
    <s v="2023"/>
    <x v="0"/>
    <x v="0"/>
    <x v="0"/>
    <x v="0"/>
    <s v="2 - Poder Ejecutivo"/>
    <s v="0201 - PRESIDENCIA DE LA REPÚBLICA"/>
    <x v="2"/>
    <x v="7"/>
    <x v="14"/>
    <s v="2.3 - MATERIALES Y SUMINISTROS"/>
    <s v="2.3.1 - ALIMENTOS Y PRODUCTOS AGROFORESTALES"/>
    <s v="N"/>
    <s v="00 - N/A"/>
    <s v="10 - FONDO GENERAL"/>
    <s v="(en blanco)"/>
    <s v="32 - SANTO DOMINGO"/>
    <n v="11034208"/>
    <n v="11034208"/>
    <n v="0"/>
  </r>
  <r>
    <s v="2023"/>
    <x v="0"/>
    <x v="0"/>
    <x v="0"/>
    <x v="0"/>
    <s v="2 - Poder Ejecutivo"/>
    <s v="0201 - PRESIDENCIA DE LA REPÚBLICA"/>
    <x v="2"/>
    <x v="7"/>
    <x v="14"/>
    <s v="2.3 - MATERIALES Y SUMINISTROS"/>
    <s v="2.3.1 - ALIMENTOS Y PRODUCTOS AGROFORESTALES"/>
    <s v="N"/>
    <s v="00 - N/A"/>
    <s v="10 - FONDO GENERAL"/>
    <s v="(en blanco)"/>
    <s v="99 - MULTIPROVINCIAL"/>
    <n v="3302526613"/>
    <n v="3631146575.8699999"/>
    <n v="384712641.53000003"/>
  </r>
  <r>
    <s v="2023"/>
    <x v="0"/>
    <x v="0"/>
    <x v="0"/>
    <x v="0"/>
    <s v="2 - Poder Ejecutivo"/>
    <s v="0201 - PRESIDENCIA DE LA REPÚBLICA"/>
    <x v="2"/>
    <x v="7"/>
    <x v="14"/>
    <s v="2.3 - MATERIALES Y SUMINISTROS"/>
    <s v="2.3.1 - ALIMENTOS Y PRODUCTOS AGROFORESTALES"/>
    <s v="N"/>
    <s v="00 - N/A"/>
    <s v="20 - FONDOS CON DESTINO ESPECÍFICO"/>
    <s v="(en blanco)"/>
    <s v="99 - MULTIPROVINCIAL"/>
    <n v="1388860250"/>
    <n v="1216122334"/>
    <n v="469765740.74999982"/>
  </r>
  <r>
    <s v="2023"/>
    <x v="0"/>
    <x v="0"/>
    <x v="0"/>
    <x v="0"/>
    <s v="2 - Poder Ejecutivo"/>
    <s v="0201 - PRESIDENCIA DE LA REPÚBLICA"/>
    <x v="2"/>
    <x v="7"/>
    <x v="14"/>
    <s v="2.3 - MATERIALES Y SUMINISTROS"/>
    <s v="2.3.2 - TEXTILES Y VESTUARIOS"/>
    <s v="N"/>
    <s v="00 - N/A"/>
    <s v="10 - FONDO GENERAL"/>
    <s v="(en blanco)"/>
    <s v="99 - MULTIPROVINCIAL"/>
    <n v="21943040"/>
    <n v="36132128"/>
    <n v="6713358.0499999998"/>
  </r>
  <r>
    <s v="2023"/>
    <x v="0"/>
    <x v="0"/>
    <x v="0"/>
    <x v="0"/>
    <s v="2 - Poder Ejecutivo"/>
    <s v="0201 - PRESIDENCIA DE LA REPÚBLICA"/>
    <x v="2"/>
    <x v="7"/>
    <x v="14"/>
    <s v="2.3 - MATERIALES Y SUMINISTROS"/>
    <s v="2.3.2 - TEXTILES Y VESTUARIOS"/>
    <s v="N"/>
    <s v="00 - N/A"/>
    <s v="20 - FONDOS CON DESTINO ESPECÍFICO"/>
    <s v="(en blanco)"/>
    <s v="99 - MULTIPROVINCIAL"/>
    <n v="0"/>
    <n v="150000"/>
    <n v="8496"/>
  </r>
  <r>
    <s v="2023"/>
    <x v="0"/>
    <x v="0"/>
    <x v="0"/>
    <x v="0"/>
    <s v="2 - Poder Ejecutivo"/>
    <s v="0201 - PRESIDENCIA DE LA REPÚBLICA"/>
    <x v="2"/>
    <x v="7"/>
    <x v="14"/>
    <s v="2.3 - MATERIALES Y SUMINISTROS"/>
    <s v="2.3.3 - PAPEL, CARTÓN E IMPRESOS"/>
    <s v="N"/>
    <s v="00 - N/A"/>
    <s v="10 - FONDO GENERAL"/>
    <s v="(en blanco)"/>
    <s v="99 - MULTIPROVINCIAL"/>
    <n v="30635129"/>
    <n v="29338449.859999999"/>
    <n v="2373347.4"/>
  </r>
  <r>
    <s v="2023"/>
    <x v="0"/>
    <x v="0"/>
    <x v="0"/>
    <x v="0"/>
    <s v="2 - Poder Ejecutivo"/>
    <s v="0201 - PRESIDENCIA DE LA REPÚBLICA"/>
    <x v="2"/>
    <x v="7"/>
    <x v="14"/>
    <s v="2.3 - MATERIALES Y SUMINISTROS"/>
    <s v="2.3.3 - PAPEL, CARTÓN E IMPRESOS"/>
    <s v="N"/>
    <s v="00 - N/A"/>
    <s v="20 - FONDOS CON DESTINO ESPECÍFICO"/>
    <s v="(en blanco)"/>
    <s v="99 - MULTIPROVINCIAL"/>
    <n v="4500000"/>
    <n v="4500000"/>
    <n v="0"/>
  </r>
  <r>
    <s v="2023"/>
    <x v="0"/>
    <x v="0"/>
    <x v="0"/>
    <x v="0"/>
    <s v="2 - Poder Ejecutivo"/>
    <s v="0201 - PRESIDENCIA DE LA REPÚBLICA"/>
    <x v="2"/>
    <x v="7"/>
    <x v="14"/>
    <s v="2.3 - MATERIALES Y SUMINISTROS"/>
    <s v="2.3.4 - PRODUCTOS FARMACÉUTICOS"/>
    <s v="N"/>
    <s v="00 - N/A"/>
    <s v="10 - FONDO GENERAL"/>
    <s v="(en blanco)"/>
    <s v="01 - DISTRITO NACIONAL"/>
    <n v="5040000"/>
    <n v="5040000"/>
    <n v="0"/>
  </r>
  <r>
    <s v="2023"/>
    <x v="0"/>
    <x v="0"/>
    <x v="0"/>
    <x v="0"/>
    <s v="2 - Poder Ejecutivo"/>
    <s v="0201 - PRESIDENCIA DE LA REPÚBLICA"/>
    <x v="2"/>
    <x v="7"/>
    <x v="14"/>
    <s v="2.3 - MATERIALES Y SUMINISTROS"/>
    <s v="2.3.4 - PRODUCTOS FARMACÉUTICOS"/>
    <s v="N"/>
    <s v="00 - N/A"/>
    <s v="10 - FONDO GENERAL"/>
    <s v="(en blanco)"/>
    <s v="10 - INDEPENDENCIA"/>
    <n v="2787120"/>
    <n v="2787120"/>
    <n v="0"/>
  </r>
  <r>
    <s v="2023"/>
    <x v="0"/>
    <x v="0"/>
    <x v="0"/>
    <x v="0"/>
    <s v="2 - Poder Ejecutivo"/>
    <s v="0201 - PRESIDENCIA DE LA REPÚBLICA"/>
    <x v="2"/>
    <x v="7"/>
    <x v="14"/>
    <s v="2.3 - MATERIALES Y SUMINISTROS"/>
    <s v="2.3.4 - PRODUCTOS FARMACÉUTICOS"/>
    <s v="N"/>
    <s v="00 - N/A"/>
    <s v="10 - FONDO GENERAL"/>
    <s v="(en blanco)"/>
    <s v="11 - LA ALTAGRACIA"/>
    <n v="2787120"/>
    <n v="2787120"/>
    <n v="0"/>
  </r>
  <r>
    <s v="2023"/>
    <x v="0"/>
    <x v="0"/>
    <x v="0"/>
    <x v="0"/>
    <s v="2 - Poder Ejecutivo"/>
    <s v="0201 - PRESIDENCIA DE LA REPÚBLICA"/>
    <x v="2"/>
    <x v="7"/>
    <x v="14"/>
    <s v="2.3 - MATERIALES Y SUMINISTROS"/>
    <s v="2.3.4 - PRODUCTOS FARMACÉUTICOS"/>
    <s v="N"/>
    <s v="00 - N/A"/>
    <s v="10 - FONDO GENERAL"/>
    <s v="(en blanco)"/>
    <s v="13 - LA VEGA"/>
    <n v="2620800"/>
    <n v="2620800"/>
    <n v="0"/>
  </r>
  <r>
    <s v="2023"/>
    <x v="0"/>
    <x v="0"/>
    <x v="0"/>
    <x v="0"/>
    <s v="2 - Poder Ejecutivo"/>
    <s v="0201 - PRESIDENCIA DE LA REPÚBLICA"/>
    <x v="2"/>
    <x v="7"/>
    <x v="14"/>
    <s v="2.3 - MATERIALES Y SUMINISTROS"/>
    <s v="2.3.4 - PRODUCTOS FARMACÉUTICOS"/>
    <s v="N"/>
    <s v="00 - N/A"/>
    <s v="10 - FONDO GENERAL"/>
    <s v="(en blanco)"/>
    <s v="22 - SAN JUAN"/>
    <n v="2787120"/>
    <n v="2787120"/>
    <n v="0"/>
  </r>
  <r>
    <s v="2023"/>
    <x v="0"/>
    <x v="0"/>
    <x v="0"/>
    <x v="0"/>
    <s v="2 - Poder Ejecutivo"/>
    <s v="0201 - PRESIDENCIA DE LA REPÚBLICA"/>
    <x v="2"/>
    <x v="7"/>
    <x v="14"/>
    <s v="2.3 - MATERIALES Y SUMINISTROS"/>
    <s v="2.3.4 - PRODUCTOS FARMACÉUTICOS"/>
    <s v="N"/>
    <s v="00 - N/A"/>
    <s v="10 - FONDO GENERAL"/>
    <s v="(en blanco)"/>
    <s v="27 - VALVERDE"/>
    <n v="1512000"/>
    <n v="1512000"/>
    <n v="0"/>
  </r>
  <r>
    <s v="2023"/>
    <x v="0"/>
    <x v="0"/>
    <x v="0"/>
    <x v="0"/>
    <s v="2 - Poder Ejecutivo"/>
    <s v="0201 - PRESIDENCIA DE LA REPÚBLICA"/>
    <x v="2"/>
    <x v="7"/>
    <x v="14"/>
    <s v="2.3 - MATERIALES Y SUMINISTROS"/>
    <s v="2.3.4 - PRODUCTOS FARMACÉUTICOS"/>
    <s v="N"/>
    <s v="00 - N/A"/>
    <s v="10 - FONDO GENERAL"/>
    <s v="(en blanco)"/>
    <s v="32 - SANTO DOMINGO"/>
    <n v="2982220"/>
    <n v="2982220"/>
    <n v="0"/>
  </r>
  <r>
    <s v="2023"/>
    <x v="0"/>
    <x v="0"/>
    <x v="0"/>
    <x v="0"/>
    <s v="2 - Poder Ejecutivo"/>
    <s v="0201 - PRESIDENCIA DE LA REPÚBLICA"/>
    <x v="2"/>
    <x v="7"/>
    <x v="14"/>
    <s v="2.3 - MATERIALES Y SUMINISTROS"/>
    <s v="2.3.4 - PRODUCTOS FARMACÉUTICOS"/>
    <s v="N"/>
    <s v="00 - N/A"/>
    <s v="10 - FONDO GENERAL"/>
    <s v="(en blanco)"/>
    <s v="99 - MULTIPROVINCIAL"/>
    <n v="15533600"/>
    <n v="10759600"/>
    <n v="2950928.2199999997"/>
  </r>
  <r>
    <s v="2023"/>
    <x v="0"/>
    <x v="0"/>
    <x v="0"/>
    <x v="0"/>
    <s v="2 - Poder Ejecutivo"/>
    <s v="0201 - PRESIDENCIA DE LA REPÚBLICA"/>
    <x v="2"/>
    <x v="7"/>
    <x v="14"/>
    <s v="2.3 - MATERIALES Y SUMINISTROS"/>
    <s v="2.3.5 - CUERO, CAUCHO Y PLÁSTICO"/>
    <s v="N"/>
    <s v="00 - N/A"/>
    <s v="10 - FONDO GENERAL"/>
    <s v="(en blanco)"/>
    <s v="99 - MULTIPROVINCIAL"/>
    <n v="57772845"/>
    <n v="70765529"/>
    <n v="2726287.67"/>
  </r>
  <r>
    <s v="2023"/>
    <x v="0"/>
    <x v="0"/>
    <x v="0"/>
    <x v="0"/>
    <s v="2 - Poder Ejecutivo"/>
    <s v="0201 - PRESIDENCIA DE LA REPÚBLICA"/>
    <x v="2"/>
    <x v="7"/>
    <x v="14"/>
    <s v="2.3 - MATERIALES Y SUMINISTROS"/>
    <s v="2.3.5 - CUERO, CAUCHO Y PLÁSTICO"/>
    <s v="N"/>
    <s v="00 - N/A"/>
    <s v="20 - FONDOS CON DESTINO ESPECÍFICO"/>
    <s v="(en blanco)"/>
    <s v="99 - MULTIPROVINCIAL"/>
    <n v="5000000"/>
    <n v="24600000"/>
    <n v="0"/>
  </r>
  <r>
    <s v="2023"/>
    <x v="0"/>
    <x v="0"/>
    <x v="0"/>
    <x v="0"/>
    <s v="2 - Poder Ejecutivo"/>
    <s v="0201 - PRESIDENCIA DE LA REPÚBLICA"/>
    <x v="2"/>
    <x v="7"/>
    <x v="14"/>
    <s v="2.3 - MATERIALES Y SUMINISTROS"/>
    <s v="2.3.6 - PRODUCTOS DE MINERALES, METÁLICOS Y NO METÁLICOS"/>
    <s v="N"/>
    <s v="00 - N/A"/>
    <s v="10 - FONDO GENERAL"/>
    <s v="(en blanco)"/>
    <s v="99 - MULTIPROVINCIAL"/>
    <n v="108782159"/>
    <n v="119269234.41"/>
    <n v="34119057.730000004"/>
  </r>
  <r>
    <s v="2023"/>
    <x v="0"/>
    <x v="0"/>
    <x v="0"/>
    <x v="0"/>
    <s v="2 - Poder Ejecutivo"/>
    <s v="0201 - PRESIDENCIA DE LA REPÚBLICA"/>
    <x v="2"/>
    <x v="7"/>
    <x v="14"/>
    <s v="2.3 - MATERIALES Y SUMINISTROS"/>
    <s v="2.3.6 - PRODUCTOS DE MINERALES, METÁLICOS Y NO METÁLICOS"/>
    <s v="N"/>
    <s v="00 - N/A"/>
    <s v="20 - FONDOS CON DESTINO ESPECÍFICO"/>
    <s v="(en blanco)"/>
    <s v="99 - MULTIPROVINCIAL"/>
    <n v="0"/>
    <n v="7107000"/>
    <n v="0"/>
  </r>
  <r>
    <s v="2023"/>
    <x v="0"/>
    <x v="0"/>
    <x v="0"/>
    <x v="0"/>
    <s v="2 - Poder Ejecutivo"/>
    <s v="0201 - PRESIDENCIA DE LA REPÚBLICA"/>
    <x v="2"/>
    <x v="7"/>
    <x v="14"/>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x v="14"/>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x v="14"/>
    <s v="2.3 - MATERIALES Y SUMINISTROS"/>
    <s v="2.3.7 - COMBUSTIBLES, LUBRICANTES, PRODUCTOS QUÍMICOS Y CONEXOS"/>
    <s v="N"/>
    <s v="00 - N/A"/>
    <s v="10 - FONDO GENERAL"/>
    <s v="(en blanco)"/>
    <s v="99 - MULTIPROVINCIAL"/>
    <n v="271123977"/>
    <n v="269571744.51999998"/>
    <n v="33728391.470000014"/>
  </r>
  <r>
    <s v="2023"/>
    <x v="0"/>
    <x v="0"/>
    <x v="0"/>
    <x v="0"/>
    <s v="2 - Poder Ejecutivo"/>
    <s v="0201 - PRESIDENCIA DE LA REPÚBLICA"/>
    <x v="2"/>
    <x v="7"/>
    <x v="14"/>
    <s v="2.3 - MATERIALES Y SUMINISTROS"/>
    <s v="2.3.7 - COMBUSTIBLES, LUBRICANTES, PRODUCTOS QUÍMICOS Y CONEXOS"/>
    <s v="N"/>
    <s v="00 - N/A"/>
    <s v="20 - FONDOS CON DESTINO ESPECÍFICO"/>
    <s v="(en blanco)"/>
    <s v="99 - MULTIPROVINCIAL"/>
    <n v="0"/>
    <n v="6011000"/>
    <n v="3091200"/>
  </r>
  <r>
    <s v="2023"/>
    <x v="0"/>
    <x v="0"/>
    <x v="0"/>
    <x v="0"/>
    <s v="2 - Poder Ejecutivo"/>
    <s v="0201 - PRESIDENCIA DE LA REPÚBLICA"/>
    <x v="2"/>
    <x v="7"/>
    <x v="14"/>
    <s v="2.3 - MATERIALES Y SUMINISTROS"/>
    <s v="2.3.9 - PRODUCTOS Y ÚTILES VARIOS"/>
    <s v="N"/>
    <s v="00 - N/A"/>
    <s v="10 - FONDO GENERAL"/>
    <s v="(en blanco)"/>
    <s v="99 - MULTIPROVINCIAL"/>
    <n v="326529377"/>
    <n v="327556388.58999997"/>
    <n v="15378852.449999999"/>
  </r>
  <r>
    <s v="2023"/>
    <x v="0"/>
    <x v="0"/>
    <x v="0"/>
    <x v="0"/>
    <s v="2 - Poder Ejecutivo"/>
    <s v="0201 - PRESIDENCIA DE LA REPÚBLICA"/>
    <x v="2"/>
    <x v="7"/>
    <x v="14"/>
    <s v="2.3 - MATERIALES Y SUMINISTROS"/>
    <s v="2.3.9 - PRODUCTOS Y ÚTILES VARIOS"/>
    <s v="N"/>
    <s v="00 - N/A"/>
    <s v="20 - FONDOS CON DESTINO ESPECÍFICO"/>
    <s v="(en blanco)"/>
    <s v="99 - MULTIPROVINCIAL"/>
    <n v="276120084"/>
    <n v="122892500"/>
    <n v="17785693.510000002"/>
  </r>
  <r>
    <s v="2023"/>
    <x v="0"/>
    <x v="0"/>
    <x v="0"/>
    <x v="0"/>
    <s v="2 - Poder Ejecutivo"/>
    <s v="0202 - MINISTERIO DE  INTERIOR Y POLICÍA"/>
    <x v="0"/>
    <x v="0"/>
    <x v="2"/>
    <s v="2.1 - REMUNERACIONES Y CONTRIBUCIONES"/>
    <s v="2.1.1 - REMUNERACIONES"/>
    <s v="N"/>
    <s v="00 - N/A"/>
    <s v="10 - FONDO GENERAL"/>
    <s v="(en blanco)"/>
    <s v="99 - MULTIPROVINCIAL"/>
    <n v="977903886"/>
    <n v="613803886"/>
    <n v="168527300.34000003"/>
  </r>
  <r>
    <s v="2023"/>
    <x v="0"/>
    <x v="0"/>
    <x v="0"/>
    <x v="0"/>
    <s v="2 - Poder Ejecutivo"/>
    <s v="0202 - MINISTERIO DE  INTERIOR Y POLICÍA"/>
    <x v="0"/>
    <x v="0"/>
    <x v="2"/>
    <s v="2.1 - REMUNERACIONES Y CONTRIBUCIONES"/>
    <s v="2.1.1 - REMUNERACIONES"/>
    <s v="N"/>
    <s v="00 - N/A"/>
    <s v="20 - FONDOS CON DESTINO ESPECÍFICO"/>
    <s v="(en blanco)"/>
    <s v="99 - MULTIPROVINCIAL"/>
    <n v="20000000"/>
    <n v="20000000"/>
    <n v="4684000"/>
  </r>
  <r>
    <s v="2023"/>
    <x v="0"/>
    <x v="0"/>
    <x v="0"/>
    <x v="0"/>
    <s v="2 - Poder Ejecutivo"/>
    <s v="0202 - MINISTERIO DE  INTERIOR Y POLICÍA"/>
    <x v="0"/>
    <x v="0"/>
    <x v="2"/>
    <s v="2.1 - REMUNERACIONES Y CONTRIBUCIONES"/>
    <s v="2.1.2 - SOBRESUELDOS"/>
    <s v="N"/>
    <s v="00 - N/A"/>
    <s v="10 - FONDO GENERAL"/>
    <s v="(en blanco)"/>
    <s v="99 - MULTIPROVINCIAL"/>
    <n v="161033305"/>
    <n v="161133305"/>
    <n v="21261642.32"/>
  </r>
  <r>
    <s v="2023"/>
    <x v="0"/>
    <x v="0"/>
    <x v="0"/>
    <x v="0"/>
    <s v="2 - Poder Ejecutivo"/>
    <s v="0202 - MINISTERIO DE  INTERIOR Y POLICÍA"/>
    <x v="0"/>
    <x v="0"/>
    <x v="2"/>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x v="2"/>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x v="2"/>
    <s v="2.1 - REMUNERACIONES Y CONTRIBUCIONES"/>
    <s v="2.1.5 - CONTRIBUCIONES A LA SEGURIDAD SOCIAL"/>
    <s v="N"/>
    <s v="00 - N/A"/>
    <s v="10 - FONDO GENERAL"/>
    <s v="(en blanco)"/>
    <s v="99 - MULTIPROVINCIAL"/>
    <n v="143727235"/>
    <n v="143727235"/>
    <n v="21514484.530000005"/>
  </r>
  <r>
    <s v="2023"/>
    <x v="0"/>
    <x v="0"/>
    <x v="0"/>
    <x v="0"/>
    <s v="2 - Poder Ejecutivo"/>
    <s v="0202 - MINISTERIO DE  INTERIOR Y POLICÍA"/>
    <x v="0"/>
    <x v="0"/>
    <x v="2"/>
    <s v="2.1 - REMUNERACIONES Y CONTRIBUCIONES"/>
    <s v="2.1.5 - CONTRIBUCIONES A LA SEGURIDAD SOCIAL"/>
    <s v="N"/>
    <s v="00 - N/A"/>
    <s v="20 - FONDOS CON DESTINO ESPECÍFICO"/>
    <s v="(en blanco)"/>
    <s v="99 - MULTIPROVINCIAL"/>
    <n v="6700000"/>
    <n v="6700000"/>
    <n v="712346.1"/>
  </r>
  <r>
    <s v="2023"/>
    <x v="0"/>
    <x v="0"/>
    <x v="0"/>
    <x v="0"/>
    <s v="2 - Poder Ejecutivo"/>
    <s v="0202 - MINISTERIO DE  INTERIOR Y POLICÍA"/>
    <x v="0"/>
    <x v="0"/>
    <x v="2"/>
    <s v="2.2 - CONTRATACIÓN DE SERVICIOS"/>
    <s v="2.2.1 - SERVICIOS BÁSICOS"/>
    <s v="N"/>
    <s v="00 - N/A"/>
    <s v="10 - FONDO GENERAL"/>
    <s v="(en blanco)"/>
    <s v="99 - MULTIPROVINCIAL"/>
    <n v="49819594"/>
    <n v="57919594"/>
    <n v="20877743.170000002"/>
  </r>
  <r>
    <s v="2023"/>
    <x v="0"/>
    <x v="0"/>
    <x v="0"/>
    <x v="0"/>
    <s v="2 - Poder Ejecutivo"/>
    <s v="0202 - MINISTERIO DE  INTERIOR Y POLICÍA"/>
    <x v="0"/>
    <x v="0"/>
    <x v="2"/>
    <s v="2.2 - CONTRATACIÓN DE SERVICIOS"/>
    <s v="2.2.2 - PUBLICIDAD, IMPRESIÓN Y ENCUADERNACIÓN"/>
    <s v="N"/>
    <s v="00 - N/A"/>
    <s v="10 - FONDO GENERAL"/>
    <s v="(en blanco)"/>
    <s v="99 - MULTIPROVINCIAL"/>
    <n v="791401"/>
    <n v="26491401"/>
    <n v="613600"/>
  </r>
  <r>
    <s v="2023"/>
    <x v="0"/>
    <x v="0"/>
    <x v="0"/>
    <x v="0"/>
    <s v="2 - Poder Ejecutivo"/>
    <s v="0202 - MINISTERIO DE  INTERIOR Y POLICÍA"/>
    <x v="0"/>
    <x v="0"/>
    <x v="2"/>
    <s v="2.2 - CONTRATACIÓN DE SERVICIOS"/>
    <s v="2.2.2 - PUBLICIDAD, IMPRESIÓN Y ENCUADERNACIÓN"/>
    <s v="N"/>
    <s v="00 - N/A"/>
    <s v="20 - FONDOS CON DESTINO ESPECÍFICO"/>
    <s v="(en blanco)"/>
    <s v="99 - MULTIPROVINCIAL"/>
    <n v="5306880"/>
    <n v="13306880"/>
    <n v="5275544"/>
  </r>
  <r>
    <s v="2023"/>
    <x v="0"/>
    <x v="0"/>
    <x v="0"/>
    <x v="0"/>
    <s v="2 - Poder Ejecutivo"/>
    <s v="0202 - MINISTERIO DE  INTERIOR Y POLICÍA"/>
    <x v="0"/>
    <x v="0"/>
    <x v="2"/>
    <s v="2.2 - CONTRATACIÓN DE SERVICIOS"/>
    <s v="2.2.3 - VIÁTICOS"/>
    <s v="N"/>
    <s v="00 - N/A"/>
    <s v="10 - FONDO GENERAL"/>
    <s v="(en blanco)"/>
    <s v="99 - MULTIPROVINCIAL"/>
    <n v="15430768"/>
    <n v="15430768"/>
    <n v="1925668.7999999998"/>
  </r>
  <r>
    <s v="2023"/>
    <x v="0"/>
    <x v="0"/>
    <x v="0"/>
    <x v="0"/>
    <s v="2 - Poder Ejecutivo"/>
    <s v="0202 - MINISTERIO DE  INTERIOR Y POLICÍA"/>
    <x v="0"/>
    <x v="0"/>
    <x v="2"/>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x v="2"/>
    <s v="2.2 - CONTRATACIÓN DE SERVICIOS"/>
    <s v="2.2.5 - ALQUILERES Y RENTAS"/>
    <s v="N"/>
    <s v="00 - N/A"/>
    <s v="10 - FONDO GENERAL"/>
    <s v="(en blanco)"/>
    <s v="99 - MULTIPROVINCIAL"/>
    <n v="8795620"/>
    <n v="40695620"/>
    <n v="3562533.2399999998"/>
  </r>
  <r>
    <s v="2023"/>
    <x v="0"/>
    <x v="0"/>
    <x v="0"/>
    <x v="0"/>
    <s v="2 - Poder Ejecutivo"/>
    <s v="0202 - MINISTERIO DE  INTERIOR Y POLICÍA"/>
    <x v="0"/>
    <x v="0"/>
    <x v="2"/>
    <s v="2.2 - CONTRATACIÓN DE SERVICIOS"/>
    <s v="2.2.5 - ALQUILERES Y RENTAS"/>
    <s v="N"/>
    <s v="00 - N/A"/>
    <s v="20 - FONDOS CON DESTINO ESPECÍFICO"/>
    <s v="(en blanco)"/>
    <s v="99 - MULTIPROVINCIAL"/>
    <n v="27457037"/>
    <n v="72857037"/>
    <n v="2771360.0300000003"/>
  </r>
  <r>
    <s v="2023"/>
    <x v="0"/>
    <x v="0"/>
    <x v="0"/>
    <x v="0"/>
    <s v="2 - Poder Ejecutivo"/>
    <s v="0202 - MINISTERIO DE  INTERIOR Y POLICÍA"/>
    <x v="0"/>
    <x v="0"/>
    <x v="2"/>
    <s v="2.2 - CONTRATACIÓN DE SERVICIOS"/>
    <s v="2.2.6 - SEGUROS"/>
    <s v="N"/>
    <s v="00 - N/A"/>
    <s v="10 - FONDO GENERAL"/>
    <s v="(en blanco)"/>
    <s v="99 - MULTIPROVINCIAL"/>
    <n v="54364580"/>
    <n v="54364580"/>
    <n v="26783580.129999995"/>
  </r>
  <r>
    <s v="2023"/>
    <x v="0"/>
    <x v="0"/>
    <x v="0"/>
    <x v="0"/>
    <s v="2 - Poder Ejecutivo"/>
    <s v="0202 - MINISTERIO DE  INTERIOR Y POLICÍA"/>
    <x v="0"/>
    <x v="0"/>
    <x v="2"/>
    <s v="2.2 - CONTRATACIÓN DE SERVICIOS"/>
    <s v="2.2.7 - SERVICIOS DE CONSERVACIÓN, REPARACIONES MENORES E INSTALACIONES TEMPORALES"/>
    <s v="N"/>
    <s v="00 - N/A"/>
    <s v="10 - FONDO GENERAL"/>
    <s v="(en blanco)"/>
    <s v="99 - MULTIPROVINCIAL"/>
    <n v="8241788"/>
    <n v="30241788"/>
    <n v="1626550.47"/>
  </r>
  <r>
    <s v="2023"/>
    <x v="0"/>
    <x v="0"/>
    <x v="0"/>
    <x v="0"/>
    <s v="2 - Poder Ejecutivo"/>
    <s v="0202 - MINISTERIO DE  INTERIOR Y POLICÍA"/>
    <x v="0"/>
    <x v="0"/>
    <x v="2"/>
    <s v="2.2 - CONTRATACIÓN DE SERVICIOS"/>
    <s v="2.2.7 - SERVICIOS DE CONSERVACIÓN, REPARACIONES MENORES E INSTALACIONES TEMPORALES"/>
    <s v="N"/>
    <s v="00 - N/A"/>
    <s v="20 - FONDOS CON DESTINO ESPECÍFICO"/>
    <s v="(en blanco)"/>
    <s v="99 - MULTIPROVINCIAL"/>
    <n v="21312120"/>
    <n v="32412120"/>
    <n v="1474521.1700000002"/>
  </r>
  <r>
    <s v="2023"/>
    <x v="0"/>
    <x v="0"/>
    <x v="0"/>
    <x v="0"/>
    <s v="2 - Poder Ejecutivo"/>
    <s v="0202 - MINISTERIO DE  INTERIOR Y POLICÍA"/>
    <x v="0"/>
    <x v="0"/>
    <x v="2"/>
    <s v="2.2 - CONTRATACIÓN DE SERVICIOS"/>
    <s v="2.2.8 - OTROS SERVICIOS NO INCLUIDOS EN CONCEPTOS ANTERIORES"/>
    <s v="N"/>
    <s v="00 - N/A"/>
    <s v="10 - FONDO GENERAL"/>
    <s v="(en blanco)"/>
    <s v="99 - MULTIPROVINCIAL"/>
    <n v="372675192"/>
    <n v="200825192"/>
    <n v="23548883.449999999"/>
  </r>
  <r>
    <s v="2023"/>
    <x v="0"/>
    <x v="0"/>
    <x v="0"/>
    <x v="0"/>
    <s v="2 - Poder Ejecutivo"/>
    <s v="0202 - MINISTERIO DE  INTERIOR Y POLICÍA"/>
    <x v="0"/>
    <x v="0"/>
    <x v="2"/>
    <s v="2.2 - CONTRATACIÓN DE SERVICIOS"/>
    <s v="2.2.8 - OTROS SERVICIOS NO INCLUIDOS EN CONCEPTOS ANTERIORES"/>
    <s v="N"/>
    <s v="00 - N/A"/>
    <s v="20 - FONDOS CON DESTINO ESPECÍFICO"/>
    <s v="(en blanco)"/>
    <s v="99 - MULTIPROVINCIAL"/>
    <n v="25977848"/>
    <n v="15977848"/>
    <n v="1454020"/>
  </r>
  <r>
    <s v="2023"/>
    <x v="0"/>
    <x v="0"/>
    <x v="0"/>
    <x v="0"/>
    <s v="2 - Poder Ejecutivo"/>
    <s v="0202 - MINISTERIO DE  INTERIOR Y POLICÍA"/>
    <x v="0"/>
    <x v="0"/>
    <x v="2"/>
    <s v="2.2 - CONTRATACIÓN DE SERVICIOS"/>
    <s v="2.2.8 - OTROS SERVICIOS NO INCLUIDOS EN CONCEPTOS ANTERIORES"/>
    <s v="N"/>
    <s v="00 - N/A"/>
    <s v="70 - DONACION EXTERNA"/>
    <s v="(en blanco)"/>
    <s v="99 - MULTIPROVINCIAL"/>
    <n v="29847725"/>
    <n v="29847725"/>
    <n v="0"/>
  </r>
  <r>
    <s v="2023"/>
    <x v="0"/>
    <x v="0"/>
    <x v="0"/>
    <x v="0"/>
    <s v="2 - Poder Ejecutivo"/>
    <s v="0202 - MINISTERIO DE  INTERIOR Y POLICÍA"/>
    <x v="0"/>
    <x v="0"/>
    <x v="2"/>
    <s v="2.2 - CONTRATACIÓN DE SERVICIOS"/>
    <s v="2.2.9 - OTRAS CONTRATACIONES DE SERVICIOS"/>
    <s v="N"/>
    <s v="00 - N/A"/>
    <s v="10 - FONDO GENERAL"/>
    <s v="(en blanco)"/>
    <s v="99 - MULTIPROVINCIAL"/>
    <n v="5990399"/>
    <n v="41730399"/>
    <n v="12784597.940000001"/>
  </r>
  <r>
    <s v="2023"/>
    <x v="0"/>
    <x v="0"/>
    <x v="0"/>
    <x v="0"/>
    <s v="2 - Poder Ejecutivo"/>
    <s v="0202 - MINISTERIO DE  INTERIOR Y POLICÍA"/>
    <x v="0"/>
    <x v="0"/>
    <x v="2"/>
    <s v="2.2 - CONTRATACIÓN DE SERVICIOS"/>
    <s v="2.2.9 - OTRAS CONTRATACIONES DE SERVICIOS"/>
    <s v="N"/>
    <s v="00 - N/A"/>
    <s v="20 - FONDOS CON DESTINO ESPECÍFICO"/>
    <s v="(en blanco)"/>
    <s v="99 - MULTIPROVINCIAL"/>
    <n v="25047622"/>
    <n v="20547622"/>
    <n v="1823577.95"/>
  </r>
  <r>
    <s v="2023"/>
    <x v="0"/>
    <x v="0"/>
    <x v="0"/>
    <x v="0"/>
    <s v="2 - Poder Ejecutivo"/>
    <s v="0202 - MINISTERIO DE  INTERIOR Y POLICÍA"/>
    <x v="0"/>
    <x v="0"/>
    <x v="2"/>
    <s v="2.3 - MATERIALES Y SUMINISTROS"/>
    <s v="2.3.1 - ALIMENTOS Y PRODUCTOS AGROFORESTALES"/>
    <s v="N"/>
    <s v="00 - N/A"/>
    <s v="10 - FONDO GENERAL"/>
    <s v="(en blanco)"/>
    <s v="99 - MULTIPROVINCIAL"/>
    <n v="1125050"/>
    <n v="10225050"/>
    <n v="1642110.4"/>
  </r>
  <r>
    <s v="2023"/>
    <x v="0"/>
    <x v="0"/>
    <x v="0"/>
    <x v="0"/>
    <s v="2 - Poder Ejecutivo"/>
    <s v="0202 - MINISTERIO DE  INTERIOR Y POLICÍA"/>
    <x v="0"/>
    <x v="0"/>
    <x v="2"/>
    <s v="2.3 - MATERIALES Y SUMINISTROS"/>
    <s v="2.3.1 - ALIMENTOS Y PRODUCTOS AGROFORESTALES"/>
    <s v="N"/>
    <s v="00 - N/A"/>
    <s v="20 - FONDOS CON DESTINO ESPECÍFICO"/>
    <s v="(en blanco)"/>
    <s v="99 - MULTIPROVINCIAL"/>
    <n v="0"/>
    <n v="13200000"/>
    <n v="2460637.27"/>
  </r>
  <r>
    <s v="2023"/>
    <x v="0"/>
    <x v="0"/>
    <x v="0"/>
    <x v="0"/>
    <s v="2 - Poder Ejecutivo"/>
    <s v="0202 - MINISTERIO DE  INTERIOR Y POLICÍA"/>
    <x v="0"/>
    <x v="0"/>
    <x v="2"/>
    <s v="2.3 - MATERIALES Y SUMINISTROS"/>
    <s v="2.3.2 - TEXTILES Y VESTUARIOS"/>
    <s v="N"/>
    <s v="00 - N/A"/>
    <s v="10 - FONDO GENERAL"/>
    <s v="(en blanco)"/>
    <s v="99 - MULTIPROVINCIAL"/>
    <n v="4775000"/>
    <n v="11585000"/>
    <n v="4164629.0100000002"/>
  </r>
  <r>
    <s v="2023"/>
    <x v="0"/>
    <x v="0"/>
    <x v="0"/>
    <x v="0"/>
    <s v="2 - Poder Ejecutivo"/>
    <s v="0202 - MINISTERIO DE  INTERIOR Y POLICÍA"/>
    <x v="0"/>
    <x v="0"/>
    <x v="2"/>
    <s v="2.3 - MATERIALES Y SUMINISTROS"/>
    <s v="2.3.2 - TEXTILES Y VESTUARIOS"/>
    <s v="N"/>
    <s v="00 - N/A"/>
    <s v="20 - FONDOS CON DESTINO ESPECÍFICO"/>
    <s v="(en blanco)"/>
    <s v="99 - MULTIPROVINCIAL"/>
    <n v="0"/>
    <n v="5400000"/>
    <n v="0"/>
  </r>
  <r>
    <s v="2023"/>
    <x v="0"/>
    <x v="0"/>
    <x v="0"/>
    <x v="0"/>
    <s v="2 - Poder Ejecutivo"/>
    <s v="0202 - MINISTERIO DE  INTERIOR Y POLICÍA"/>
    <x v="0"/>
    <x v="0"/>
    <x v="2"/>
    <s v="2.3 - MATERIALES Y SUMINISTROS"/>
    <s v="2.3.3 - PAPEL, CARTÓN E IMPRESOS"/>
    <s v="N"/>
    <s v="00 - N/A"/>
    <s v="10 - FONDO GENERAL"/>
    <s v="(en blanco)"/>
    <s v="99 - MULTIPROVINCIAL"/>
    <n v="2732789"/>
    <n v="4032789"/>
    <n v="1746344"/>
  </r>
  <r>
    <s v="2023"/>
    <x v="0"/>
    <x v="0"/>
    <x v="0"/>
    <x v="0"/>
    <s v="2 - Poder Ejecutivo"/>
    <s v="0202 - MINISTERIO DE  INTERIOR Y POLICÍA"/>
    <x v="0"/>
    <x v="0"/>
    <x v="2"/>
    <s v="2.3 - MATERIALES Y SUMINISTROS"/>
    <s v="2.3.3 - PAPEL, CARTÓN E IMPRESOS"/>
    <s v="N"/>
    <s v="00 - N/A"/>
    <s v="20 - FONDOS CON DESTINO ESPECÍFICO"/>
    <s v="(en blanco)"/>
    <s v="99 - MULTIPROVINCIAL"/>
    <n v="0"/>
    <n v="1600000"/>
    <n v="934560"/>
  </r>
  <r>
    <s v="2023"/>
    <x v="0"/>
    <x v="0"/>
    <x v="0"/>
    <x v="0"/>
    <s v="2 - Poder Ejecutivo"/>
    <s v="0202 - MINISTERIO DE  INTERIOR Y POLICÍA"/>
    <x v="0"/>
    <x v="0"/>
    <x v="2"/>
    <s v="2.3 - MATERIALES Y SUMINISTROS"/>
    <s v="2.3.5 - CUERO, CAUCHO Y PLÁSTICO"/>
    <s v="N"/>
    <s v="00 - N/A"/>
    <s v="10 - FONDO GENERAL"/>
    <s v="(en blanco)"/>
    <s v="99 - MULTIPROVINCIAL"/>
    <n v="6006958"/>
    <n v="6006958"/>
    <n v="440730"/>
  </r>
  <r>
    <s v="2023"/>
    <x v="0"/>
    <x v="0"/>
    <x v="0"/>
    <x v="0"/>
    <s v="2 - Poder Ejecutivo"/>
    <s v="0202 - MINISTERIO DE  INTERIOR Y POLICÍA"/>
    <x v="0"/>
    <x v="0"/>
    <x v="2"/>
    <s v="2.3 - MATERIALES Y SUMINISTROS"/>
    <s v="2.3.5 - CUERO, CAUCHO Y PLÁSTICO"/>
    <s v="N"/>
    <s v="00 - N/A"/>
    <s v="20 - FONDOS CON DESTINO ESPECÍFICO"/>
    <s v="(en blanco)"/>
    <s v="99 - MULTIPROVINCIAL"/>
    <n v="3765709"/>
    <n v="3965709"/>
    <n v="1115100"/>
  </r>
  <r>
    <s v="2023"/>
    <x v="0"/>
    <x v="0"/>
    <x v="0"/>
    <x v="0"/>
    <s v="2 - Poder Ejecutivo"/>
    <s v="0202 - MINISTERIO DE  INTERIOR Y POLICÍA"/>
    <x v="0"/>
    <x v="0"/>
    <x v="2"/>
    <s v="2.3 - MATERIALES Y SUMINISTROS"/>
    <s v="2.3.6 - PRODUCTOS DE MINERALES, METÁLICOS Y NO METÁLICOS"/>
    <s v="N"/>
    <s v="00 - N/A"/>
    <s v="10 - FONDO GENERAL"/>
    <s v="(en blanco)"/>
    <s v="99 - MULTIPROVINCIAL"/>
    <n v="600850"/>
    <n v="2950850"/>
    <n v="170603.06"/>
  </r>
  <r>
    <s v="2023"/>
    <x v="0"/>
    <x v="0"/>
    <x v="0"/>
    <x v="0"/>
    <s v="2 - Poder Ejecutivo"/>
    <s v="0202 - MINISTERIO DE  INTERIOR Y POLICÍA"/>
    <x v="0"/>
    <x v="0"/>
    <x v="2"/>
    <s v="2.3 - MATERIALES Y SUMINISTROS"/>
    <s v="2.3.6 - PRODUCTOS DE MINERALES, METÁLICOS Y NO METÁLICOS"/>
    <s v="N"/>
    <s v="00 - N/A"/>
    <s v="20 - FONDOS CON DESTINO ESPECÍFICO"/>
    <s v="(en blanco)"/>
    <s v="99 - MULTIPROVINCIAL"/>
    <n v="0"/>
    <n v="1600000"/>
    <n v="15694"/>
  </r>
  <r>
    <s v="2023"/>
    <x v="0"/>
    <x v="0"/>
    <x v="0"/>
    <x v="0"/>
    <s v="2 - Poder Ejecutivo"/>
    <s v="0202 - MINISTERIO DE  INTERIOR Y POLICÍA"/>
    <x v="0"/>
    <x v="0"/>
    <x v="2"/>
    <s v="2.3 - MATERIALES Y SUMINISTROS"/>
    <s v="2.3.7 - COMBUSTIBLES, LUBRICANTES, PRODUCTOS QUÍMICOS Y CONEXOS"/>
    <s v="N"/>
    <s v="00 - N/A"/>
    <s v="10 - FONDO GENERAL"/>
    <s v="(en blanco)"/>
    <s v="99 - MULTIPROVINCIAL"/>
    <n v="36339347"/>
    <n v="36439347"/>
    <n v="634799.4"/>
  </r>
  <r>
    <s v="2023"/>
    <x v="0"/>
    <x v="0"/>
    <x v="0"/>
    <x v="0"/>
    <s v="2 - Poder Ejecutivo"/>
    <s v="0202 - MINISTERIO DE  INTERIOR Y POLICÍA"/>
    <x v="0"/>
    <x v="0"/>
    <x v="2"/>
    <s v="2.3 - MATERIALES Y SUMINISTROS"/>
    <s v="2.3.9 - PRODUCTOS Y ÚTILES VARIOS"/>
    <s v="N"/>
    <s v="00 - N/A"/>
    <s v="10 - FONDO GENERAL"/>
    <s v="(en blanco)"/>
    <s v="99 - MULTIPROVINCIAL"/>
    <n v="19721219"/>
    <n v="34571219"/>
    <n v="3810097.9"/>
  </r>
  <r>
    <s v="2023"/>
    <x v="0"/>
    <x v="0"/>
    <x v="0"/>
    <x v="0"/>
    <s v="2 - Poder Ejecutivo"/>
    <s v="0202 - MINISTERIO DE  INTERIOR Y POLICÍA"/>
    <x v="0"/>
    <x v="0"/>
    <x v="2"/>
    <s v="2.3 - MATERIALES Y SUMINISTROS"/>
    <s v="2.3.9 - PRODUCTOS Y ÚTILES VARIOS"/>
    <s v="N"/>
    <s v="00 - N/A"/>
    <s v="20 - FONDOS CON DESTINO ESPECÍFICO"/>
    <s v="(en blanco)"/>
    <s v="99 - MULTIPROVINCIAL"/>
    <n v="18033612"/>
    <n v="42633612"/>
    <n v="12649292.32"/>
  </r>
  <r>
    <s v="2023"/>
    <x v="0"/>
    <x v="0"/>
    <x v="0"/>
    <x v="0"/>
    <s v="2 - Poder Ejecutivo"/>
    <s v="0202 - MINISTERIO DE  INTERIOR Y POLICÍA"/>
    <x v="0"/>
    <x v="1"/>
    <x v="15"/>
    <s v="2.1 - REMUNERACIONES Y CONTRIBUCIONES"/>
    <s v="2.1.1 - REMUNERACIONES"/>
    <s v="N"/>
    <s v="00 - N/A"/>
    <s v="10 - FONDO GENERAL"/>
    <s v="(en blanco)"/>
    <s v="01 - DISTRITO NACIONAL"/>
    <n v="396010097"/>
    <n v="461909554"/>
    <n v="174097249.47999999"/>
  </r>
  <r>
    <s v="2023"/>
    <x v="0"/>
    <x v="0"/>
    <x v="0"/>
    <x v="0"/>
    <s v="2 - Poder Ejecutivo"/>
    <s v="0202 - MINISTERIO DE  INTERIOR Y POLICÍA"/>
    <x v="0"/>
    <x v="1"/>
    <x v="15"/>
    <s v="2.1 - REMUNERACIONES Y CONTRIBUCIONES"/>
    <s v="2.1.1 - REMUNERACIONES"/>
    <s v="N"/>
    <s v="00 - N/A"/>
    <s v="10 - FONDO GENERAL"/>
    <s v="(en blanco)"/>
    <s v="99 - MULTIPROVINCIAL"/>
    <n v="16319876386"/>
    <n v="16237762082.299999"/>
    <n v="5042120703"/>
  </r>
  <r>
    <s v="2023"/>
    <x v="0"/>
    <x v="0"/>
    <x v="0"/>
    <x v="0"/>
    <s v="2 - Poder Ejecutivo"/>
    <s v="0202 - MINISTERIO DE  INTERIOR Y POLICÍA"/>
    <x v="0"/>
    <x v="1"/>
    <x v="15"/>
    <s v="2.1 - REMUNERACIONES Y CONTRIBUCIONES"/>
    <s v="2.1.2 - SOBRESUELDOS"/>
    <s v="N"/>
    <s v="00 - N/A"/>
    <s v="10 - FONDO GENERAL"/>
    <s v="(en blanco)"/>
    <s v="01 - DISTRITO NACIONAL"/>
    <n v="32087520"/>
    <n v="32087520"/>
    <n v="10486900"/>
  </r>
  <r>
    <s v="2023"/>
    <x v="0"/>
    <x v="0"/>
    <x v="0"/>
    <x v="0"/>
    <s v="2 - Poder Ejecutivo"/>
    <s v="0202 - MINISTERIO DE  INTERIOR Y POLICÍA"/>
    <x v="0"/>
    <x v="1"/>
    <x v="15"/>
    <s v="2.1 - REMUNERACIONES Y CONTRIBUCIONES"/>
    <s v="2.1.2 - SOBRESUELDOS"/>
    <s v="N"/>
    <s v="00 - N/A"/>
    <s v="10 - FONDO GENERAL"/>
    <s v="(en blanco)"/>
    <s v="99 - MULTIPROVINCIAL"/>
    <n v="610745343"/>
    <n v="610745343"/>
    <n v="181982697"/>
  </r>
  <r>
    <s v="2023"/>
    <x v="0"/>
    <x v="0"/>
    <x v="0"/>
    <x v="0"/>
    <s v="2 - Poder Ejecutivo"/>
    <s v="0202 - MINISTERIO DE  INTERIOR Y POLICÍA"/>
    <x v="0"/>
    <x v="1"/>
    <x v="15"/>
    <s v="2.1 - REMUNERACIONES Y CONTRIBUCIONES"/>
    <s v="2.1.3 - DIETAS Y GASTOS DE REPRESENTACIÓN"/>
    <s v="N"/>
    <s v="00 - N/A"/>
    <s v="10 - FONDO GENERAL"/>
    <s v="(en blanco)"/>
    <s v="99 - MULTIPROVINCIAL"/>
    <n v="900000"/>
    <n v="900000"/>
    <n v="0"/>
  </r>
  <r>
    <s v="2023"/>
    <x v="0"/>
    <x v="0"/>
    <x v="0"/>
    <x v="0"/>
    <s v="2 - Poder Ejecutivo"/>
    <s v="0202 - MINISTERIO DE  INTERIOR Y POLICÍA"/>
    <x v="0"/>
    <x v="1"/>
    <x v="15"/>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x v="15"/>
    <s v="2.1 - REMUNERACIONES Y CONTRIBUCIONES"/>
    <s v="2.1.5 - CONTRIBUCIONES A LA SEGURIDAD SOCIAL"/>
    <s v="N"/>
    <s v="00 - N/A"/>
    <s v="10 - FONDO GENERAL"/>
    <s v="(en blanco)"/>
    <s v="01 - DISTRITO NACIONAL"/>
    <n v="53102383"/>
    <n v="62322316"/>
    <n v="22345768.27"/>
  </r>
  <r>
    <s v="2023"/>
    <x v="0"/>
    <x v="0"/>
    <x v="0"/>
    <x v="0"/>
    <s v="2 - Poder Ejecutivo"/>
    <s v="0202 - MINISTERIO DE  INTERIOR Y POLICÍA"/>
    <x v="0"/>
    <x v="1"/>
    <x v="15"/>
    <s v="2.1 - REMUNERACIONES Y CONTRIBUCIONES"/>
    <s v="2.1.5 - CONTRIBUCIONES A LA SEGURIDAD SOCIAL"/>
    <s v="N"/>
    <s v="00 - N/A"/>
    <s v="10 - FONDO GENERAL"/>
    <s v="(en blanco)"/>
    <s v="99 - MULTIPROVINCIAL"/>
    <n v="2048396919"/>
    <n v="2048396919"/>
    <n v="698889557.84000075"/>
  </r>
  <r>
    <s v="2023"/>
    <x v="0"/>
    <x v="0"/>
    <x v="0"/>
    <x v="0"/>
    <s v="2 - Poder Ejecutivo"/>
    <s v="0202 - MINISTERIO DE  INTERIOR Y POLICÍA"/>
    <x v="0"/>
    <x v="1"/>
    <x v="15"/>
    <s v="2.2 - CONTRATACIÓN DE SERVICIOS"/>
    <s v="2.2.1 - SERVICIOS BÁSICOS"/>
    <s v="N"/>
    <s v="00 - N/A"/>
    <s v="10 - FONDO GENERAL"/>
    <s v="(en blanco)"/>
    <s v="99 - MULTIPROVINCIAL"/>
    <n v="360220528"/>
    <n v="366232728"/>
    <n v="91437233.039999992"/>
  </r>
  <r>
    <s v="2023"/>
    <x v="0"/>
    <x v="0"/>
    <x v="0"/>
    <x v="0"/>
    <s v="2 - Poder Ejecutivo"/>
    <s v="0202 - MINISTERIO DE  INTERIOR Y POLICÍA"/>
    <x v="0"/>
    <x v="1"/>
    <x v="15"/>
    <s v="2.2 - CONTRATACIÓN DE SERVICIOS"/>
    <s v="2.2.2 - PUBLICIDAD, IMPRESIÓN Y ENCUADERNACIÓN"/>
    <s v="N"/>
    <s v="00 - N/A"/>
    <s v="10 - FONDO GENERAL"/>
    <s v="(en blanco)"/>
    <s v="99 - MULTIPROVINCIAL"/>
    <n v="115820650"/>
    <n v="106163523.5"/>
    <n v="10172723.24"/>
  </r>
  <r>
    <s v="2023"/>
    <x v="0"/>
    <x v="0"/>
    <x v="0"/>
    <x v="0"/>
    <s v="2 - Poder Ejecutivo"/>
    <s v="0202 - MINISTERIO DE  INTERIOR Y POLICÍA"/>
    <x v="0"/>
    <x v="1"/>
    <x v="15"/>
    <s v="2.2 - CONTRATACIÓN DE SERVICIOS"/>
    <s v="2.2.3 - VIÁTICOS"/>
    <s v="N"/>
    <s v="00 - N/A"/>
    <s v="10 - FONDO GENERAL"/>
    <s v="(en blanco)"/>
    <s v="99 - MULTIPROVINCIAL"/>
    <n v="57492134"/>
    <n v="57492134"/>
    <n v="11298827.100000001"/>
  </r>
  <r>
    <s v="2023"/>
    <x v="0"/>
    <x v="0"/>
    <x v="0"/>
    <x v="0"/>
    <s v="2 - Poder Ejecutivo"/>
    <s v="0202 - MINISTERIO DE  INTERIOR Y POLICÍA"/>
    <x v="0"/>
    <x v="1"/>
    <x v="15"/>
    <s v="2.2 - CONTRATACIÓN DE SERVICIOS"/>
    <s v="2.2.3 - VIÁTICOS"/>
    <s v="N"/>
    <s v="00 - N/A"/>
    <s v="20 - FONDOS CON DESTINO ESPECÍFICO"/>
    <s v="(en blanco)"/>
    <s v="99 - MULTIPROVINCIAL"/>
    <n v="7000000"/>
    <n v="7000000"/>
    <n v="1596200"/>
  </r>
  <r>
    <s v="2023"/>
    <x v="0"/>
    <x v="0"/>
    <x v="0"/>
    <x v="0"/>
    <s v="2 - Poder Ejecutivo"/>
    <s v="0202 - MINISTERIO DE  INTERIOR Y POLICÍA"/>
    <x v="0"/>
    <x v="1"/>
    <x v="15"/>
    <s v="2.2 - CONTRATACIÓN DE SERVICIOS"/>
    <s v="2.2.4 - TRANSPORTE Y ALMACENAJE"/>
    <s v="N"/>
    <s v="00 - N/A"/>
    <s v="10 - FONDO GENERAL"/>
    <s v="(en blanco)"/>
    <s v="99 - MULTIPROVINCIAL"/>
    <n v="2181400"/>
    <n v="2181400"/>
    <n v="0"/>
  </r>
  <r>
    <s v="2023"/>
    <x v="0"/>
    <x v="0"/>
    <x v="0"/>
    <x v="0"/>
    <s v="2 - Poder Ejecutivo"/>
    <s v="0202 - MINISTERIO DE  INTERIOR Y POLICÍA"/>
    <x v="0"/>
    <x v="1"/>
    <x v="15"/>
    <s v="2.2 - CONTRATACIÓN DE SERVICIOS"/>
    <s v="2.2.5 - ALQUILERES Y RENTAS"/>
    <s v="N"/>
    <s v="00 - N/A"/>
    <s v="10 - FONDO GENERAL"/>
    <s v="(en blanco)"/>
    <s v="99 - MULTIPROVINCIAL"/>
    <n v="181666322"/>
    <n v="242315974"/>
    <n v="6517997.7299999995"/>
  </r>
  <r>
    <s v="2023"/>
    <x v="0"/>
    <x v="0"/>
    <x v="0"/>
    <x v="0"/>
    <s v="2 - Poder Ejecutivo"/>
    <s v="0202 - MINISTERIO DE  INTERIOR Y POLICÍA"/>
    <x v="0"/>
    <x v="1"/>
    <x v="15"/>
    <s v="2.2 - CONTRATACIÓN DE SERVICIOS"/>
    <s v="2.2.6 - SEGUROS"/>
    <s v="N"/>
    <s v="00 - N/A"/>
    <s v="10 - FONDO GENERAL"/>
    <s v="(en blanco)"/>
    <s v="99 - MULTIPROVINCIAL"/>
    <n v="675402000"/>
    <n v="692839894.24000001"/>
    <n v="165884015.12"/>
  </r>
  <r>
    <s v="2023"/>
    <x v="0"/>
    <x v="0"/>
    <x v="0"/>
    <x v="0"/>
    <s v="2 - Poder Ejecutivo"/>
    <s v="0202 - MINISTERIO DE  INTERIOR Y POLICÍA"/>
    <x v="0"/>
    <x v="1"/>
    <x v="15"/>
    <s v="2.2 - CONTRATACIÓN DE SERVICIOS"/>
    <s v="2.2.6 - SEGUROS"/>
    <s v="N"/>
    <s v="00 - N/A"/>
    <s v="20 - FONDOS CON DESTINO ESPECÍFICO"/>
    <s v="(en blanco)"/>
    <s v="99 - MULTIPROVINCIAL"/>
    <n v="8000000"/>
    <n v="8000000"/>
    <n v="0"/>
  </r>
  <r>
    <s v="2023"/>
    <x v="0"/>
    <x v="0"/>
    <x v="0"/>
    <x v="0"/>
    <s v="2 - Poder Ejecutivo"/>
    <s v="0202 - MINISTERIO DE  INTERIOR Y POLICÍA"/>
    <x v="0"/>
    <x v="1"/>
    <x v="15"/>
    <s v="2.2 - CONTRATACIÓN DE SERVICIOS"/>
    <s v="2.2.7 - SERVICIOS DE CONSERVACIÓN, REPARACIONES MENORES E INSTALACIONES TEMPORALES"/>
    <s v="N"/>
    <s v="00 - N/A"/>
    <s v="10 - FONDO GENERAL"/>
    <s v="(en blanco)"/>
    <s v="99 - MULTIPROVINCIAL"/>
    <n v="83614926"/>
    <n v="99668926"/>
    <n v="1458312.93"/>
  </r>
  <r>
    <s v="2023"/>
    <x v="0"/>
    <x v="0"/>
    <x v="0"/>
    <x v="0"/>
    <s v="2 - Poder Ejecutivo"/>
    <s v="0202 - MINISTERIO DE  INTERIOR Y POLICÍA"/>
    <x v="0"/>
    <x v="1"/>
    <x v="15"/>
    <s v="2.2 - CONTRATACIÓN DE SERVICIOS"/>
    <s v="2.2.8 - OTROS SERVICIOS NO INCLUIDOS EN CONCEPTOS ANTERIORES"/>
    <s v="N"/>
    <s v="00 - N/A"/>
    <s v="10 - FONDO GENERAL"/>
    <s v="(en blanco)"/>
    <s v="99 - MULTIPROVINCIAL"/>
    <n v="75992195"/>
    <n v="94820751.700000003"/>
    <n v="14363756.700000001"/>
  </r>
  <r>
    <s v="2023"/>
    <x v="0"/>
    <x v="0"/>
    <x v="0"/>
    <x v="0"/>
    <s v="2 - Poder Ejecutivo"/>
    <s v="0202 - MINISTERIO DE  INTERIOR Y POLICÍA"/>
    <x v="0"/>
    <x v="1"/>
    <x v="15"/>
    <s v="2.2 - CONTRATACIÓN DE SERVICIOS"/>
    <s v="2.2.9 - OTRAS CONTRATACIONES DE SERVICIOS"/>
    <s v="N"/>
    <s v="00 - N/A"/>
    <s v="10 - FONDO GENERAL"/>
    <s v="(en blanco)"/>
    <s v="99 - MULTIPROVINCIAL"/>
    <n v="43990590"/>
    <n v="55440590"/>
    <n v="4352558"/>
  </r>
  <r>
    <s v="2023"/>
    <x v="0"/>
    <x v="0"/>
    <x v="0"/>
    <x v="0"/>
    <s v="2 - Poder Ejecutivo"/>
    <s v="0202 - MINISTERIO DE  INTERIOR Y POLICÍA"/>
    <x v="0"/>
    <x v="1"/>
    <x v="15"/>
    <s v="2.3 - MATERIALES Y SUMINISTROS"/>
    <s v="2.3.1 - ALIMENTOS Y PRODUCTOS AGROFORESTALES"/>
    <s v="N"/>
    <s v="00 - N/A"/>
    <s v="10 - FONDO GENERAL"/>
    <s v="(en blanco)"/>
    <s v="99 - MULTIPROVINCIAL"/>
    <n v="212475915"/>
    <n v="221775915"/>
    <n v="46693096.32"/>
  </r>
  <r>
    <s v="2023"/>
    <x v="0"/>
    <x v="0"/>
    <x v="0"/>
    <x v="0"/>
    <s v="2 - Poder Ejecutivo"/>
    <s v="0202 - MINISTERIO DE  INTERIOR Y POLICÍA"/>
    <x v="0"/>
    <x v="1"/>
    <x v="15"/>
    <s v="2.3 - MATERIALES Y SUMINISTROS"/>
    <s v="2.3.1 - ALIMENTOS Y PRODUCTOS AGROFORESTALES"/>
    <s v="N"/>
    <s v="00 - N/A"/>
    <s v="20 - FONDOS CON DESTINO ESPECÍFICO"/>
    <s v="(en blanco)"/>
    <s v="99 - MULTIPROVINCIAL"/>
    <n v="17665455"/>
    <n v="17665455"/>
    <n v="0"/>
  </r>
  <r>
    <s v="2023"/>
    <x v="0"/>
    <x v="0"/>
    <x v="0"/>
    <x v="0"/>
    <s v="2 - Poder Ejecutivo"/>
    <s v="0202 - MINISTERIO DE  INTERIOR Y POLICÍA"/>
    <x v="0"/>
    <x v="1"/>
    <x v="15"/>
    <s v="2.3 - MATERIALES Y SUMINISTROS"/>
    <s v="2.3.2 - TEXTILES Y VESTUARIOS"/>
    <s v="N"/>
    <s v="00 - N/A"/>
    <s v="10 - FONDO GENERAL"/>
    <s v="(en blanco)"/>
    <s v="99 - MULTIPROVINCIAL"/>
    <n v="323525105"/>
    <n v="323715722.84000003"/>
    <n v="8184172.04"/>
  </r>
  <r>
    <s v="2023"/>
    <x v="0"/>
    <x v="0"/>
    <x v="0"/>
    <x v="0"/>
    <s v="2 - Poder Ejecutivo"/>
    <s v="0202 - MINISTERIO DE  INTERIOR Y POLICÍA"/>
    <x v="0"/>
    <x v="1"/>
    <x v="15"/>
    <s v="2.3 - MATERIALES Y SUMINISTROS"/>
    <s v="2.3.3 - PAPEL, CARTÓN E IMPRESOS"/>
    <s v="N"/>
    <s v="00 - N/A"/>
    <s v="10 - FONDO GENERAL"/>
    <s v="(en blanco)"/>
    <s v="99 - MULTIPROVINCIAL"/>
    <n v="44497979"/>
    <n v="38697979"/>
    <n v="6542542.2999999998"/>
  </r>
  <r>
    <s v="2023"/>
    <x v="0"/>
    <x v="0"/>
    <x v="0"/>
    <x v="0"/>
    <s v="2 - Poder Ejecutivo"/>
    <s v="0202 - MINISTERIO DE  INTERIOR Y POLICÍA"/>
    <x v="0"/>
    <x v="1"/>
    <x v="15"/>
    <s v="2.3 - MATERIALES Y SUMINISTROS"/>
    <s v="2.3.4 - PRODUCTOS FARMACÉUTICOS"/>
    <s v="N"/>
    <s v="00 - N/A"/>
    <s v="10 - FONDO GENERAL"/>
    <s v="(en blanco)"/>
    <s v="99 - MULTIPROVINCIAL"/>
    <n v="300000"/>
    <n v="308000"/>
    <n v="193260.56"/>
  </r>
  <r>
    <s v="2023"/>
    <x v="0"/>
    <x v="0"/>
    <x v="0"/>
    <x v="0"/>
    <s v="2 - Poder Ejecutivo"/>
    <s v="0202 - MINISTERIO DE  INTERIOR Y POLICÍA"/>
    <x v="0"/>
    <x v="1"/>
    <x v="15"/>
    <s v="2.3 - MATERIALES Y SUMINISTROS"/>
    <s v="2.3.5 - CUERO, CAUCHO Y PLÁSTICO"/>
    <s v="N"/>
    <s v="00 - N/A"/>
    <s v="10 - FONDO GENERAL"/>
    <s v="(en blanco)"/>
    <s v="99 - MULTIPROVINCIAL"/>
    <n v="75004009"/>
    <n v="64254009"/>
    <n v="6683128.3999999994"/>
  </r>
  <r>
    <s v="2023"/>
    <x v="0"/>
    <x v="0"/>
    <x v="0"/>
    <x v="0"/>
    <s v="2 - Poder Ejecutivo"/>
    <s v="0202 - MINISTERIO DE  INTERIOR Y POLICÍA"/>
    <x v="0"/>
    <x v="1"/>
    <x v="15"/>
    <s v="2.3 - MATERIALES Y SUMINISTROS"/>
    <s v="2.3.6 - PRODUCTOS DE MINERALES, METÁLICOS Y NO METÁLICOS"/>
    <s v="N"/>
    <s v="00 - N/A"/>
    <s v="10 - FONDO GENERAL"/>
    <s v="(en blanco)"/>
    <s v="99 - MULTIPROVINCIAL"/>
    <n v="31038551"/>
    <n v="31188551"/>
    <n v="8956.1999999999534"/>
  </r>
  <r>
    <s v="2023"/>
    <x v="0"/>
    <x v="0"/>
    <x v="0"/>
    <x v="0"/>
    <s v="2 - Poder Ejecutivo"/>
    <s v="0202 - MINISTERIO DE  INTERIOR Y POLICÍA"/>
    <x v="0"/>
    <x v="1"/>
    <x v="15"/>
    <s v="2.3 - MATERIALES Y SUMINISTROS"/>
    <s v="2.3.7 - COMBUSTIBLES, LUBRICANTES, PRODUCTOS QUÍMICOS Y CONEXOS"/>
    <s v="N"/>
    <s v="00 - N/A"/>
    <s v="10 - FONDO GENERAL"/>
    <s v="(en blanco)"/>
    <s v="99 - MULTIPROVINCIAL"/>
    <n v="1491477066"/>
    <n v="1496568266"/>
    <n v="340610067.93000001"/>
  </r>
  <r>
    <s v="2023"/>
    <x v="0"/>
    <x v="0"/>
    <x v="0"/>
    <x v="0"/>
    <s v="2 - Poder Ejecutivo"/>
    <s v="0202 - MINISTERIO DE  INTERIOR Y POLICÍA"/>
    <x v="0"/>
    <x v="1"/>
    <x v="15"/>
    <s v="2.3 - MATERIALES Y SUMINISTROS"/>
    <s v="2.3.9 - PRODUCTOS Y ÚTILES VARIOS"/>
    <s v="N"/>
    <s v="00 - N/A"/>
    <s v="10 - FONDO GENERAL"/>
    <s v="(en blanco)"/>
    <s v="99 - MULTIPROVINCIAL"/>
    <n v="4305140246"/>
    <n v="3412744647.1599998"/>
    <n v="44449494.700000003"/>
  </r>
  <r>
    <s v="2023"/>
    <x v="0"/>
    <x v="0"/>
    <x v="0"/>
    <x v="0"/>
    <s v="2 - Poder Ejecutivo"/>
    <s v="0202 - MINISTERIO DE  INTERIOR Y POLICÍA"/>
    <x v="0"/>
    <x v="1"/>
    <x v="15"/>
    <s v="2.3 - MATERIALES Y SUMINISTROS"/>
    <s v="2.3.9 - PRODUCTOS Y ÚTILES VARIOS"/>
    <s v="N"/>
    <s v="00 - N/A"/>
    <s v="20 - FONDOS CON DESTINO ESPECÍFICO"/>
    <s v="(en blanco)"/>
    <s v="99 - MULTIPROVINCIAL"/>
    <n v="24948032"/>
    <n v="24948032"/>
    <n v="0"/>
  </r>
  <r>
    <s v="2023"/>
    <x v="0"/>
    <x v="0"/>
    <x v="0"/>
    <x v="0"/>
    <s v="2 - Poder Ejecutivo"/>
    <s v="0202 - MINISTERIO DE  INTERIOR Y POLICÍA"/>
    <x v="0"/>
    <x v="1"/>
    <x v="16"/>
    <s v="2.1 - REMUNERACIONES Y CONTRIBUCIONES"/>
    <s v="2.1.1 - REMUNERACIONES"/>
    <s v="N"/>
    <s v="00 - N/A"/>
    <s v="10 - FONDO GENERAL"/>
    <s v="(en blanco)"/>
    <s v="01 - DISTRITO NACIONAL"/>
    <n v="199829730"/>
    <n v="199748330"/>
    <n v="55170195.000000007"/>
  </r>
  <r>
    <s v="2023"/>
    <x v="0"/>
    <x v="0"/>
    <x v="0"/>
    <x v="0"/>
    <s v="2 - Poder Ejecutivo"/>
    <s v="0202 - MINISTERIO DE  INTERIOR Y POLICÍA"/>
    <x v="0"/>
    <x v="1"/>
    <x v="16"/>
    <s v="2.1 - REMUNERACIONES Y CONTRIBUCIONES"/>
    <s v="2.1.2 - SOBRESUELDOS"/>
    <s v="N"/>
    <s v="00 - N/A"/>
    <s v="10 - FONDO GENERAL"/>
    <s v="(en blanco)"/>
    <s v="01 - DISTRITO NACIONAL"/>
    <n v="6450883"/>
    <n v="6054668"/>
    <n v="0"/>
  </r>
  <r>
    <s v="2023"/>
    <x v="0"/>
    <x v="0"/>
    <x v="0"/>
    <x v="0"/>
    <s v="2 - Poder Ejecutivo"/>
    <s v="0202 - MINISTERIO DE  INTERIOR Y POLICÍA"/>
    <x v="0"/>
    <x v="1"/>
    <x v="16"/>
    <s v="2.1 - REMUNERACIONES Y CONTRIBUCIONES"/>
    <s v="2.1.5 - CONTRIBUCIONES A LA SEGURIDAD SOCIAL"/>
    <s v="N"/>
    <s v="00 - N/A"/>
    <s v="10 - FONDO GENERAL"/>
    <s v="(en blanco)"/>
    <s v="01 - DISTRITO NACIONAL"/>
    <n v="26784425"/>
    <n v="27268540"/>
    <n v="8509297.3800000008"/>
  </r>
  <r>
    <s v="2023"/>
    <x v="0"/>
    <x v="0"/>
    <x v="0"/>
    <x v="0"/>
    <s v="2 - Poder Ejecutivo"/>
    <s v="0202 - MINISTERIO DE  INTERIOR Y POLICÍA"/>
    <x v="0"/>
    <x v="1"/>
    <x v="16"/>
    <s v="2.2 - CONTRATACIÓN DE SERVICIOS"/>
    <s v="2.2.1 - SERVICIOS BÁSICOS"/>
    <s v="N"/>
    <s v="00 - N/A"/>
    <s v="10 - FONDO GENERAL"/>
    <s v="(en blanco)"/>
    <s v="01 - DISTRITO NACIONAL"/>
    <n v="8080612"/>
    <n v="8108988.7999999998"/>
    <n v="2520886.5799999991"/>
  </r>
  <r>
    <s v="2023"/>
    <x v="0"/>
    <x v="0"/>
    <x v="0"/>
    <x v="0"/>
    <s v="2 - Poder Ejecutivo"/>
    <s v="0202 - MINISTERIO DE  INTERIOR Y POLICÍA"/>
    <x v="0"/>
    <x v="1"/>
    <x v="16"/>
    <s v="2.2 - CONTRATACIÓN DE SERVICIOS"/>
    <s v="2.2.2 - PUBLICIDAD, IMPRESIÓN Y ENCUADERNACIÓN"/>
    <s v="N"/>
    <s v="00 - N/A"/>
    <s v="10 - FONDO GENERAL"/>
    <s v="(en blanco)"/>
    <s v="01 - DISTRITO NACIONAL"/>
    <n v="337943"/>
    <n v="337943"/>
    <n v="43380.2"/>
  </r>
  <r>
    <s v="2023"/>
    <x v="0"/>
    <x v="0"/>
    <x v="0"/>
    <x v="0"/>
    <s v="2 - Poder Ejecutivo"/>
    <s v="0202 - MINISTERIO DE  INTERIOR Y POLICÍA"/>
    <x v="0"/>
    <x v="1"/>
    <x v="16"/>
    <s v="2.2 - CONTRATACIÓN DE SERVICIOS"/>
    <s v="2.2.3 - VIÁTICOS"/>
    <s v="N"/>
    <s v="00 - N/A"/>
    <s v="10 - FONDO GENERAL"/>
    <s v="(en blanco)"/>
    <s v="01 - DISTRITO NACIONAL"/>
    <n v="50000"/>
    <n v="50000"/>
    <n v="0"/>
  </r>
  <r>
    <s v="2023"/>
    <x v="0"/>
    <x v="0"/>
    <x v="0"/>
    <x v="0"/>
    <s v="2 - Poder Ejecutivo"/>
    <s v="0202 - MINISTERIO DE  INTERIOR Y POLICÍA"/>
    <x v="0"/>
    <x v="1"/>
    <x v="16"/>
    <s v="2.2 - CONTRATACIÓN DE SERVICIOS"/>
    <s v="2.2.4 - TRANSPORTE Y ALMACENAJE"/>
    <s v="N"/>
    <s v="00 - N/A"/>
    <s v="10 - FONDO GENERAL"/>
    <s v="(en blanco)"/>
    <s v="01 - DISTRITO NACIONAL"/>
    <n v="20000"/>
    <n v="20000"/>
    <n v="1187.5"/>
  </r>
  <r>
    <s v="2023"/>
    <x v="0"/>
    <x v="0"/>
    <x v="0"/>
    <x v="0"/>
    <s v="2 - Poder Ejecutivo"/>
    <s v="0202 - MINISTERIO DE  INTERIOR Y POLICÍA"/>
    <x v="0"/>
    <x v="1"/>
    <x v="16"/>
    <s v="2.2 - CONTRATACIÓN DE SERVICIOS"/>
    <s v="2.2.5 - ALQUILERES Y RENTAS"/>
    <s v="N"/>
    <s v="00 - N/A"/>
    <s v="10 - FONDO GENERAL"/>
    <s v="(en blanco)"/>
    <s v="01 - DISTRITO NACIONAL"/>
    <n v="534173"/>
    <n v="534173"/>
    <n v="0"/>
  </r>
  <r>
    <s v="2023"/>
    <x v="0"/>
    <x v="0"/>
    <x v="0"/>
    <x v="0"/>
    <s v="2 - Poder Ejecutivo"/>
    <s v="0202 - MINISTERIO DE  INTERIOR Y POLICÍA"/>
    <x v="0"/>
    <x v="1"/>
    <x v="16"/>
    <s v="2.2 - CONTRATACIÓN DE SERVICIOS"/>
    <s v="2.2.6 - SEGUROS"/>
    <s v="N"/>
    <s v="00 - N/A"/>
    <s v="10 - FONDO GENERAL"/>
    <s v="(en blanco)"/>
    <s v="01 - DISTRITO NACIONAL"/>
    <n v="1674313"/>
    <n v="1605052"/>
    <n v="195695.99000000002"/>
  </r>
  <r>
    <s v="2023"/>
    <x v="0"/>
    <x v="0"/>
    <x v="0"/>
    <x v="0"/>
    <s v="2 - Poder Ejecutivo"/>
    <s v="0202 - MINISTERIO DE  INTERIOR Y POLICÍA"/>
    <x v="0"/>
    <x v="1"/>
    <x v="16"/>
    <s v="2.2 - CONTRATACIÓN DE SERVICIOS"/>
    <s v="2.2.7 - SERVICIOS DE CONSERVACIÓN, REPARACIONES MENORES E INSTALACIONES TEMPORALES"/>
    <s v="N"/>
    <s v="00 - N/A"/>
    <s v="10 - FONDO GENERAL"/>
    <s v="(en blanco)"/>
    <s v="01 - DISTRITO NACIONAL"/>
    <n v="3921571"/>
    <n v="3292004.6"/>
    <n v="187441.2"/>
  </r>
  <r>
    <s v="2023"/>
    <x v="0"/>
    <x v="0"/>
    <x v="0"/>
    <x v="0"/>
    <s v="2 - Poder Ejecutivo"/>
    <s v="0202 - MINISTERIO DE  INTERIOR Y POLICÍA"/>
    <x v="0"/>
    <x v="1"/>
    <x v="16"/>
    <s v="2.2 - CONTRATACIÓN DE SERVICIOS"/>
    <s v="2.2.8 - OTROS SERVICIOS NO INCLUIDOS EN CONCEPTOS ANTERIORES"/>
    <s v="N"/>
    <s v="00 - N/A"/>
    <s v="10 - FONDO GENERAL"/>
    <s v="(en blanco)"/>
    <s v="01 - DISTRITO NACIONAL"/>
    <n v="1194902"/>
    <n v="954902"/>
    <n v="20168.02"/>
  </r>
  <r>
    <s v="2023"/>
    <x v="0"/>
    <x v="0"/>
    <x v="0"/>
    <x v="0"/>
    <s v="2 - Poder Ejecutivo"/>
    <s v="0202 - MINISTERIO DE  INTERIOR Y POLICÍA"/>
    <x v="0"/>
    <x v="1"/>
    <x v="16"/>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x v="16"/>
    <s v="2.3 - MATERIALES Y SUMINISTROS"/>
    <s v="2.3.1 - ALIMENTOS Y PRODUCTOS AGROFORESTALES"/>
    <s v="N"/>
    <s v="00 - N/A"/>
    <s v="10 - FONDO GENERAL"/>
    <s v="(en blanco)"/>
    <s v="01 - DISTRITO NACIONAL"/>
    <n v="23936239"/>
    <n v="27507739"/>
    <n v="8957865.8900000006"/>
  </r>
  <r>
    <s v="2023"/>
    <x v="0"/>
    <x v="0"/>
    <x v="0"/>
    <x v="0"/>
    <s v="2 - Poder Ejecutivo"/>
    <s v="0202 - MINISTERIO DE  INTERIOR Y POLICÍA"/>
    <x v="0"/>
    <x v="1"/>
    <x v="16"/>
    <s v="2.3 - MATERIALES Y SUMINISTROS"/>
    <s v="2.3.2 - TEXTILES Y VESTUARIOS"/>
    <s v="N"/>
    <s v="00 - N/A"/>
    <s v="10 - FONDO GENERAL"/>
    <s v="(en blanco)"/>
    <s v="01 - DISTRITO NACIONAL"/>
    <n v="7832461"/>
    <n v="7073745.5999999996"/>
    <n v="769556.40000000014"/>
  </r>
  <r>
    <s v="2023"/>
    <x v="0"/>
    <x v="0"/>
    <x v="0"/>
    <x v="0"/>
    <s v="2 - Poder Ejecutivo"/>
    <s v="0202 - MINISTERIO DE  INTERIOR Y POLICÍA"/>
    <x v="0"/>
    <x v="1"/>
    <x v="16"/>
    <s v="2.3 - MATERIALES Y SUMINISTROS"/>
    <s v="2.3.3 - PAPEL, CARTÓN E IMPRESOS"/>
    <s v="N"/>
    <s v="00 - N/A"/>
    <s v="10 - FONDO GENERAL"/>
    <s v="(en blanco)"/>
    <s v="01 - DISTRITO NACIONAL"/>
    <n v="633271"/>
    <n v="662771"/>
    <n v="117030.31"/>
  </r>
  <r>
    <s v="2023"/>
    <x v="0"/>
    <x v="0"/>
    <x v="0"/>
    <x v="0"/>
    <s v="2 - Poder Ejecutivo"/>
    <s v="0202 - MINISTERIO DE  INTERIOR Y POLICÍA"/>
    <x v="0"/>
    <x v="1"/>
    <x v="16"/>
    <s v="2.3 - MATERIALES Y SUMINISTROS"/>
    <s v="2.3.4 - PRODUCTOS FARMACÉUTICOS"/>
    <s v="N"/>
    <s v="00 - N/A"/>
    <s v="10 - FONDO GENERAL"/>
    <s v="(en blanco)"/>
    <s v="01 - DISTRITO NACIONAL"/>
    <n v="30000"/>
    <n v="30000"/>
    <n v="0"/>
  </r>
  <r>
    <s v="2023"/>
    <x v="0"/>
    <x v="0"/>
    <x v="0"/>
    <x v="0"/>
    <s v="2 - Poder Ejecutivo"/>
    <s v="0202 - MINISTERIO DE  INTERIOR Y POLICÍA"/>
    <x v="0"/>
    <x v="1"/>
    <x v="16"/>
    <s v="2.3 - MATERIALES Y SUMINISTROS"/>
    <s v="2.3.5 - CUERO, CAUCHO Y PLÁSTICO"/>
    <s v="N"/>
    <s v="00 - N/A"/>
    <s v="10 - FONDO GENERAL"/>
    <s v="(en blanco)"/>
    <s v="01 - DISTRITO NACIONAL"/>
    <n v="4536021"/>
    <n v="4129926"/>
    <n v="907581.88000000012"/>
  </r>
  <r>
    <s v="2023"/>
    <x v="0"/>
    <x v="0"/>
    <x v="0"/>
    <x v="0"/>
    <s v="2 - Poder Ejecutivo"/>
    <s v="0202 - MINISTERIO DE  INTERIOR Y POLICÍA"/>
    <x v="0"/>
    <x v="1"/>
    <x v="16"/>
    <s v="2.3 - MATERIALES Y SUMINISTROS"/>
    <s v="2.3.6 - PRODUCTOS DE MINERALES, METÁLICOS Y NO METÁLICOS"/>
    <s v="N"/>
    <s v="00 - N/A"/>
    <s v="10 - FONDO GENERAL"/>
    <s v="(en blanco)"/>
    <s v="01 - DISTRITO NACIONAL"/>
    <n v="2653678"/>
    <n v="2355638"/>
    <n v="231803.75"/>
  </r>
  <r>
    <s v="2023"/>
    <x v="0"/>
    <x v="0"/>
    <x v="0"/>
    <x v="0"/>
    <s v="2 - Poder Ejecutivo"/>
    <s v="0202 - MINISTERIO DE  INTERIOR Y POLICÍA"/>
    <x v="0"/>
    <x v="1"/>
    <x v="16"/>
    <s v="2.3 - MATERIALES Y SUMINISTROS"/>
    <s v="2.3.7 - COMBUSTIBLES, LUBRICANTES, PRODUCTOS QUÍMICOS Y CONEXOS"/>
    <s v="N"/>
    <s v="00 - N/A"/>
    <s v="10 - FONDO GENERAL"/>
    <s v="(en blanco)"/>
    <s v="01 - DISTRITO NACIONAL"/>
    <n v="24645126"/>
    <n v="24595126"/>
    <n v="7516185.4399999995"/>
  </r>
  <r>
    <s v="2023"/>
    <x v="0"/>
    <x v="0"/>
    <x v="0"/>
    <x v="0"/>
    <s v="2 - Poder Ejecutivo"/>
    <s v="0202 - MINISTERIO DE  INTERIOR Y POLICÍA"/>
    <x v="0"/>
    <x v="1"/>
    <x v="16"/>
    <s v="2.3 - MATERIALES Y SUMINISTROS"/>
    <s v="2.3.9 - PRODUCTOS Y ÚTILES VARIOS"/>
    <s v="N"/>
    <s v="00 - N/A"/>
    <s v="10 - FONDO GENERAL"/>
    <s v="(en blanco)"/>
    <s v="01 - DISTRITO NACIONAL"/>
    <n v="6963750"/>
    <n v="6063251"/>
    <n v="1201344.2999999998"/>
  </r>
  <r>
    <s v="2023"/>
    <x v="0"/>
    <x v="0"/>
    <x v="0"/>
    <x v="0"/>
    <s v="2 - Poder Ejecutivo"/>
    <s v="0202 - MINISTERIO DE  INTERIOR Y POLICÍA"/>
    <x v="0"/>
    <x v="1"/>
    <x v="17"/>
    <s v="2.1 - REMUNERACIONES Y CONTRIBUCIONES"/>
    <s v="2.1.1 - REMUNERACIONES"/>
    <s v="N"/>
    <s v="00 - N/A"/>
    <s v="10 - FONDO GENERAL"/>
    <s v="(en blanco)"/>
    <s v="99 - MULTIPROVINCIAL"/>
    <n v="386389816"/>
    <n v="392279400.51999998"/>
    <n v="122488205.43000001"/>
  </r>
  <r>
    <s v="2023"/>
    <x v="0"/>
    <x v="0"/>
    <x v="0"/>
    <x v="0"/>
    <s v="2 - Poder Ejecutivo"/>
    <s v="0202 - MINISTERIO DE  INTERIOR Y POLICÍA"/>
    <x v="0"/>
    <x v="1"/>
    <x v="17"/>
    <s v="2.1 - REMUNERACIONES Y CONTRIBUCIONES"/>
    <s v="2.1.1 - REMUNERACIONES"/>
    <s v="N"/>
    <s v="00 - N/A"/>
    <s v="20 - FONDOS CON DESTINO ESPECÍFICO"/>
    <s v="(en blanco)"/>
    <s v="99 - MULTIPROVINCIAL"/>
    <n v="652189737"/>
    <n v="725329737"/>
    <n v="205376568.28999999"/>
  </r>
  <r>
    <s v="2023"/>
    <x v="0"/>
    <x v="0"/>
    <x v="0"/>
    <x v="0"/>
    <s v="2 - Poder Ejecutivo"/>
    <s v="0202 - MINISTERIO DE  INTERIOR Y POLICÍA"/>
    <x v="0"/>
    <x v="1"/>
    <x v="17"/>
    <s v="2.1 - REMUNERACIONES Y CONTRIBUCIONES"/>
    <s v="2.1.2 - SOBRESUELDOS"/>
    <s v="N"/>
    <s v="00 - N/A"/>
    <s v="10 - FONDO GENERAL"/>
    <s v="(en blanco)"/>
    <s v="99 - MULTIPROVINCIAL"/>
    <n v="69215722"/>
    <n v="75481424"/>
    <n v="23017719.880000003"/>
  </r>
  <r>
    <s v="2023"/>
    <x v="0"/>
    <x v="0"/>
    <x v="0"/>
    <x v="0"/>
    <s v="2 - Poder Ejecutivo"/>
    <s v="0202 - MINISTERIO DE  INTERIOR Y POLICÍA"/>
    <x v="0"/>
    <x v="1"/>
    <x v="17"/>
    <s v="2.1 - REMUNERACIONES Y CONTRIBUCIONES"/>
    <s v="2.1.2 - SOBRESUELDOS"/>
    <s v="N"/>
    <s v="00 - N/A"/>
    <s v="20 - FONDOS CON DESTINO ESPECÍFICO"/>
    <s v="(en blanco)"/>
    <s v="99 - MULTIPROVINCIAL"/>
    <n v="251589818"/>
    <n v="264510318.19999999"/>
    <n v="85789850.459999993"/>
  </r>
  <r>
    <s v="2023"/>
    <x v="0"/>
    <x v="0"/>
    <x v="0"/>
    <x v="0"/>
    <s v="2 - Poder Ejecutivo"/>
    <s v="0202 - MINISTERIO DE  INTERIOR Y POLICÍA"/>
    <x v="0"/>
    <x v="1"/>
    <x v="17"/>
    <s v="2.1 - REMUNERACIONES Y CONTRIBUCIONES"/>
    <s v="2.1.3 - DIETAS Y GASTOS DE REPRESENTACIÓN"/>
    <s v="N"/>
    <s v="00 - N/A"/>
    <s v="10 - FONDO GENERAL"/>
    <s v="(en blanco)"/>
    <s v="99 - MULTIPROVINCIAL"/>
    <n v="100000"/>
    <n v="100000"/>
    <n v="11334.400000000001"/>
  </r>
  <r>
    <s v="2023"/>
    <x v="0"/>
    <x v="0"/>
    <x v="0"/>
    <x v="0"/>
    <s v="2 - Poder Ejecutivo"/>
    <s v="0202 - MINISTERIO DE  INTERIOR Y POLICÍA"/>
    <x v="0"/>
    <x v="1"/>
    <x v="17"/>
    <s v="2.1 - REMUNERACIONES Y CONTRIBUCIONES"/>
    <s v="2.1.5 - CONTRIBUCIONES A LA SEGURIDAD SOCIAL"/>
    <s v="N"/>
    <s v="00 - N/A"/>
    <s v="10 - FONDO GENERAL"/>
    <s v="(en blanco)"/>
    <s v="99 - MULTIPROVINCIAL"/>
    <n v="44060605"/>
    <n v="49924197.68"/>
    <n v="18305269.830000002"/>
  </r>
  <r>
    <s v="2023"/>
    <x v="0"/>
    <x v="0"/>
    <x v="0"/>
    <x v="0"/>
    <s v="2 - Poder Ejecutivo"/>
    <s v="0202 - MINISTERIO DE  INTERIOR Y POLICÍA"/>
    <x v="0"/>
    <x v="1"/>
    <x v="17"/>
    <s v="2.1 - REMUNERACIONES Y CONTRIBUCIONES"/>
    <s v="2.1.5 - CONTRIBUCIONES A LA SEGURIDAD SOCIAL"/>
    <s v="N"/>
    <s v="00 - N/A"/>
    <s v="20 - FONDOS CON DESTINO ESPECÍFICO"/>
    <s v="(en blanco)"/>
    <s v="99 - MULTIPROVINCIAL"/>
    <n v="76996739"/>
    <n v="84938193.599999994"/>
    <n v="26339623.200000003"/>
  </r>
  <r>
    <s v="2023"/>
    <x v="0"/>
    <x v="0"/>
    <x v="0"/>
    <x v="0"/>
    <s v="2 - Poder Ejecutivo"/>
    <s v="0202 - MINISTERIO DE  INTERIOR Y POLICÍA"/>
    <x v="0"/>
    <x v="1"/>
    <x v="17"/>
    <s v="2.2 - CONTRATACIÓN DE SERVICIOS"/>
    <s v="2.2.1 - SERVICIOS BÁSICOS"/>
    <s v="N"/>
    <s v="00 - N/A"/>
    <s v="10 - FONDO GENERAL"/>
    <s v="(en blanco)"/>
    <s v="99 - MULTIPROVINCIAL"/>
    <n v="25604771"/>
    <n v="25579771"/>
    <n v="4566597.33"/>
  </r>
  <r>
    <s v="2023"/>
    <x v="0"/>
    <x v="0"/>
    <x v="0"/>
    <x v="0"/>
    <s v="2 - Poder Ejecutivo"/>
    <s v="0202 - MINISTERIO DE  INTERIOR Y POLICÍA"/>
    <x v="0"/>
    <x v="1"/>
    <x v="17"/>
    <s v="2.2 - CONTRATACIÓN DE SERVICIOS"/>
    <s v="2.2.1 - SERVICIOS BÁSICOS"/>
    <s v="N"/>
    <s v="00 - N/A"/>
    <s v="20 - FONDOS CON DESTINO ESPECÍFICO"/>
    <s v="(en blanco)"/>
    <s v="99 - MULTIPROVINCIAL"/>
    <n v="64966686"/>
    <n v="65326686"/>
    <n v="20596969.73"/>
  </r>
  <r>
    <s v="2023"/>
    <x v="0"/>
    <x v="0"/>
    <x v="0"/>
    <x v="0"/>
    <s v="2 - Poder Ejecutivo"/>
    <s v="0202 - MINISTERIO DE  INTERIOR Y POLICÍA"/>
    <x v="0"/>
    <x v="1"/>
    <x v="17"/>
    <s v="2.2 - CONTRATACIÓN DE SERVICIOS"/>
    <s v="2.2.2 - PUBLICIDAD, IMPRESIÓN Y ENCUADERNACIÓN"/>
    <s v="N"/>
    <s v="00 - N/A"/>
    <s v="10 - FONDO GENERAL"/>
    <s v="(en blanco)"/>
    <s v="99 - MULTIPROVINCIAL"/>
    <n v="884600"/>
    <n v="884600"/>
    <n v="17157.2"/>
  </r>
  <r>
    <s v="2023"/>
    <x v="0"/>
    <x v="0"/>
    <x v="0"/>
    <x v="0"/>
    <s v="2 - Poder Ejecutivo"/>
    <s v="0202 - MINISTERIO DE  INTERIOR Y POLICÍA"/>
    <x v="0"/>
    <x v="1"/>
    <x v="17"/>
    <s v="2.2 - CONTRATACIÓN DE SERVICIOS"/>
    <s v="2.2.2 - PUBLICIDAD, IMPRESIÓN Y ENCUADERNACIÓN"/>
    <s v="N"/>
    <s v="00 - N/A"/>
    <s v="20 - FONDOS CON DESTINO ESPECÍFICO"/>
    <s v="(en blanco)"/>
    <s v="99 - MULTIPROVINCIAL"/>
    <n v="2561412"/>
    <n v="2599412"/>
    <n v="1143303.58"/>
  </r>
  <r>
    <s v="2023"/>
    <x v="0"/>
    <x v="0"/>
    <x v="0"/>
    <x v="0"/>
    <s v="2 - Poder Ejecutivo"/>
    <s v="0202 - MINISTERIO DE  INTERIOR Y POLICÍA"/>
    <x v="0"/>
    <x v="1"/>
    <x v="17"/>
    <s v="2.2 - CONTRATACIÓN DE SERVICIOS"/>
    <s v="2.2.3 - VIÁTICOS"/>
    <s v="N"/>
    <s v="00 - N/A"/>
    <s v="10 - FONDO GENERAL"/>
    <s v="(en blanco)"/>
    <s v="99 - MULTIPROVINCIAL"/>
    <n v="347784"/>
    <n v="347784"/>
    <n v="59150"/>
  </r>
  <r>
    <s v="2023"/>
    <x v="0"/>
    <x v="0"/>
    <x v="0"/>
    <x v="0"/>
    <s v="2 - Poder Ejecutivo"/>
    <s v="0202 - MINISTERIO DE  INTERIOR Y POLICÍA"/>
    <x v="0"/>
    <x v="1"/>
    <x v="17"/>
    <s v="2.2 - CONTRATACIÓN DE SERVICIOS"/>
    <s v="2.2.3 - VIÁTICOS"/>
    <s v="N"/>
    <s v="00 - N/A"/>
    <s v="20 - FONDOS CON DESTINO ESPECÍFICO"/>
    <s v="(en blanco)"/>
    <s v="99 - MULTIPROVINCIAL"/>
    <n v="9127878"/>
    <n v="9127878"/>
    <n v="1796162.5"/>
  </r>
  <r>
    <s v="2023"/>
    <x v="0"/>
    <x v="0"/>
    <x v="0"/>
    <x v="0"/>
    <s v="2 - Poder Ejecutivo"/>
    <s v="0202 - MINISTERIO DE  INTERIOR Y POLICÍA"/>
    <x v="0"/>
    <x v="1"/>
    <x v="17"/>
    <s v="2.2 - CONTRATACIÓN DE SERVICIOS"/>
    <s v="2.2.4 - TRANSPORTE Y ALMACENAJE"/>
    <s v="N"/>
    <s v="00 - N/A"/>
    <s v="10 - FONDO GENERAL"/>
    <s v="(en blanco)"/>
    <s v="99 - MULTIPROVINCIAL"/>
    <n v="0"/>
    <n v="25000"/>
    <n v="21520"/>
  </r>
  <r>
    <s v="2023"/>
    <x v="0"/>
    <x v="0"/>
    <x v="0"/>
    <x v="0"/>
    <s v="2 - Poder Ejecutivo"/>
    <s v="0202 - MINISTERIO DE  INTERIOR Y POLICÍA"/>
    <x v="0"/>
    <x v="1"/>
    <x v="17"/>
    <s v="2.2 - CONTRATACIÓN DE SERVICIOS"/>
    <s v="2.2.4 - TRANSPORTE Y ALMACENAJE"/>
    <s v="N"/>
    <s v="00 - N/A"/>
    <s v="20 - FONDOS CON DESTINO ESPECÍFICO"/>
    <s v="(en blanco)"/>
    <s v="99 - MULTIPROVINCIAL"/>
    <n v="1835600"/>
    <n v="3835600"/>
    <n v="0"/>
  </r>
  <r>
    <s v="2023"/>
    <x v="0"/>
    <x v="0"/>
    <x v="0"/>
    <x v="0"/>
    <s v="2 - Poder Ejecutivo"/>
    <s v="0202 - MINISTERIO DE  INTERIOR Y POLICÍA"/>
    <x v="0"/>
    <x v="1"/>
    <x v="17"/>
    <s v="2.2 - CONTRATACIÓN DE SERVICIOS"/>
    <s v="2.2.5 - ALQUILERES Y RENTAS"/>
    <s v="N"/>
    <s v="00 - N/A"/>
    <s v="10 - FONDO GENERAL"/>
    <s v="(en blanco)"/>
    <s v="99 - MULTIPROVINCIAL"/>
    <n v="11263142"/>
    <n v="11263142"/>
    <n v="2704382.0100000002"/>
  </r>
  <r>
    <s v="2023"/>
    <x v="0"/>
    <x v="0"/>
    <x v="0"/>
    <x v="0"/>
    <s v="2 - Poder Ejecutivo"/>
    <s v="0202 - MINISTERIO DE  INTERIOR Y POLICÍA"/>
    <x v="0"/>
    <x v="1"/>
    <x v="17"/>
    <s v="2.2 - CONTRATACIÓN DE SERVICIOS"/>
    <s v="2.2.5 - ALQUILERES Y RENTAS"/>
    <s v="N"/>
    <s v="00 - N/A"/>
    <s v="20 - FONDOS CON DESTINO ESPECÍFICO"/>
    <s v="(en blanco)"/>
    <s v="99 - MULTIPROVINCIAL"/>
    <n v="10743459"/>
    <n v="23428918.129999999"/>
    <n v="2962193.6700000004"/>
  </r>
  <r>
    <s v="2023"/>
    <x v="0"/>
    <x v="0"/>
    <x v="0"/>
    <x v="0"/>
    <s v="2 - Poder Ejecutivo"/>
    <s v="0202 - MINISTERIO DE  INTERIOR Y POLICÍA"/>
    <x v="0"/>
    <x v="1"/>
    <x v="17"/>
    <s v="2.2 - CONTRATACIÓN DE SERVICIOS"/>
    <s v="2.2.6 - SEGUROS"/>
    <s v="N"/>
    <s v="00 - N/A"/>
    <s v="10 - FONDO GENERAL"/>
    <s v="(en blanco)"/>
    <s v="99 - MULTIPROVINCIAL"/>
    <n v="16455692"/>
    <n v="16455692"/>
    <n v="1233198.67"/>
  </r>
  <r>
    <s v="2023"/>
    <x v="0"/>
    <x v="0"/>
    <x v="0"/>
    <x v="0"/>
    <s v="2 - Poder Ejecutivo"/>
    <s v="0202 - MINISTERIO DE  INTERIOR Y POLICÍA"/>
    <x v="0"/>
    <x v="1"/>
    <x v="17"/>
    <s v="2.2 - CONTRATACIÓN DE SERVICIOS"/>
    <s v="2.2.6 - SEGUROS"/>
    <s v="N"/>
    <s v="00 - N/A"/>
    <s v="20 - FONDOS CON DESTINO ESPECÍFICO"/>
    <s v="(en blanco)"/>
    <s v="99 - MULTIPROVINCIAL"/>
    <n v="38661110"/>
    <n v="31661110"/>
    <n v="8785547.7300000023"/>
  </r>
  <r>
    <s v="2023"/>
    <x v="0"/>
    <x v="0"/>
    <x v="0"/>
    <x v="0"/>
    <s v="2 - Poder Ejecutivo"/>
    <s v="0202 - MINISTERIO DE  INTERIOR Y POLICÍA"/>
    <x v="0"/>
    <x v="1"/>
    <x v="17"/>
    <s v="2.2 - CONTRATACIÓN DE SERVICIOS"/>
    <s v="2.2.7 - SERVICIOS DE CONSERVACIÓN, REPARACIONES MENORES E INSTALACIONES TEMPORALES"/>
    <s v="N"/>
    <s v="00 - N/A"/>
    <s v="10 - FONDO GENERAL"/>
    <s v="(en blanco)"/>
    <s v="99 - MULTIPROVINCIAL"/>
    <n v="35967272"/>
    <n v="35967272"/>
    <n v="194046.15000000002"/>
  </r>
  <r>
    <s v="2023"/>
    <x v="0"/>
    <x v="0"/>
    <x v="0"/>
    <x v="0"/>
    <s v="2 - Poder Ejecutivo"/>
    <s v="0202 - MINISTERIO DE  INTERIOR Y POLICÍA"/>
    <x v="0"/>
    <x v="1"/>
    <x v="17"/>
    <s v="2.2 - CONTRATACIÓN DE SERVICIOS"/>
    <s v="2.2.7 - SERVICIOS DE CONSERVACIÓN, REPARACIONES MENORES E INSTALACIONES TEMPORALES"/>
    <s v="N"/>
    <s v="00 - N/A"/>
    <s v="20 - FONDOS CON DESTINO ESPECÍFICO"/>
    <s v="(en blanco)"/>
    <s v="99 - MULTIPROVINCIAL"/>
    <n v="39864050"/>
    <n v="50492961.950000003"/>
    <n v="14624275.700000003"/>
  </r>
  <r>
    <s v="2023"/>
    <x v="0"/>
    <x v="0"/>
    <x v="0"/>
    <x v="0"/>
    <s v="2 - Poder Ejecutivo"/>
    <s v="0202 - MINISTERIO DE  INTERIOR Y POLICÍA"/>
    <x v="0"/>
    <x v="1"/>
    <x v="17"/>
    <s v="2.2 - CONTRATACIÓN DE SERVICIOS"/>
    <s v="2.2.8 - OTROS SERVICIOS NO INCLUIDOS EN CONCEPTOS ANTERIORES"/>
    <s v="N"/>
    <s v="00 - N/A"/>
    <s v="10 - FONDO GENERAL"/>
    <s v="(en blanco)"/>
    <s v="99 - MULTIPROVINCIAL"/>
    <n v="6030448"/>
    <n v="6030448"/>
    <n v="733570.27000000014"/>
  </r>
  <r>
    <s v="2023"/>
    <x v="0"/>
    <x v="0"/>
    <x v="0"/>
    <x v="0"/>
    <s v="2 - Poder Ejecutivo"/>
    <s v="0202 - MINISTERIO DE  INTERIOR Y POLICÍA"/>
    <x v="0"/>
    <x v="1"/>
    <x v="17"/>
    <s v="2.2 - CONTRATACIÓN DE SERVICIOS"/>
    <s v="2.2.8 - OTROS SERVICIOS NO INCLUIDOS EN CONCEPTOS ANTERIORES"/>
    <s v="N"/>
    <s v="00 - N/A"/>
    <s v="20 - FONDOS CON DESTINO ESPECÍFICO"/>
    <s v="(en blanco)"/>
    <s v="99 - MULTIPROVINCIAL"/>
    <n v="55456554"/>
    <n v="70637857.150000006"/>
    <n v="10329247.800000001"/>
  </r>
  <r>
    <s v="2023"/>
    <x v="0"/>
    <x v="0"/>
    <x v="0"/>
    <x v="0"/>
    <s v="2 - Poder Ejecutivo"/>
    <s v="0202 - MINISTERIO DE  INTERIOR Y POLICÍA"/>
    <x v="0"/>
    <x v="1"/>
    <x v="17"/>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x v="17"/>
    <s v="2.2 - CONTRATACIÓN DE SERVICIOS"/>
    <s v="2.2.9 - OTRAS CONTRATACIONES DE SERVICIOS"/>
    <s v="N"/>
    <s v="00 - N/A"/>
    <s v="10 - FONDO GENERAL"/>
    <s v="(en blanco)"/>
    <s v="99 - MULTIPROVINCIAL"/>
    <n v="3570000"/>
    <n v="3570000"/>
    <n v="784906.32"/>
  </r>
  <r>
    <s v="2023"/>
    <x v="0"/>
    <x v="0"/>
    <x v="0"/>
    <x v="0"/>
    <s v="2 - Poder Ejecutivo"/>
    <s v="0202 - MINISTERIO DE  INTERIOR Y POLICÍA"/>
    <x v="0"/>
    <x v="1"/>
    <x v="17"/>
    <s v="2.2 - CONTRATACIÓN DE SERVICIOS"/>
    <s v="2.2.9 - OTRAS CONTRATACIONES DE SERVICIOS"/>
    <s v="N"/>
    <s v="00 - N/A"/>
    <s v="20 - FONDOS CON DESTINO ESPECÍFICO"/>
    <s v="(en blanco)"/>
    <s v="99 - MULTIPROVINCIAL"/>
    <n v="3135200"/>
    <n v="11129065"/>
    <n v="1300065"/>
  </r>
  <r>
    <s v="2023"/>
    <x v="0"/>
    <x v="0"/>
    <x v="0"/>
    <x v="0"/>
    <s v="2 - Poder Ejecutivo"/>
    <s v="0202 - MINISTERIO DE  INTERIOR Y POLICÍA"/>
    <x v="0"/>
    <x v="1"/>
    <x v="17"/>
    <s v="2.3 - MATERIALES Y SUMINISTROS"/>
    <s v="2.3.1 - ALIMENTOS Y PRODUCTOS AGROFORESTALES"/>
    <s v="N"/>
    <s v="00 - N/A"/>
    <s v="10 - FONDO GENERAL"/>
    <s v="(en blanco)"/>
    <s v="99 - MULTIPROVINCIAL"/>
    <n v="471559"/>
    <n v="4571559"/>
    <n v="1868587.7"/>
  </r>
  <r>
    <s v="2023"/>
    <x v="0"/>
    <x v="0"/>
    <x v="0"/>
    <x v="0"/>
    <s v="2 - Poder Ejecutivo"/>
    <s v="0202 - MINISTERIO DE  INTERIOR Y POLICÍA"/>
    <x v="0"/>
    <x v="1"/>
    <x v="17"/>
    <s v="2.3 - MATERIALES Y SUMINISTROS"/>
    <s v="2.3.1 - ALIMENTOS Y PRODUCTOS AGROFORESTALES"/>
    <s v="N"/>
    <s v="00 - N/A"/>
    <s v="20 - FONDOS CON DESTINO ESPECÍFICO"/>
    <s v="(en blanco)"/>
    <s v="99 - MULTIPROVINCIAL"/>
    <n v="4259852"/>
    <n v="8309852"/>
    <n v="3170434.7700000005"/>
  </r>
  <r>
    <s v="2023"/>
    <x v="0"/>
    <x v="0"/>
    <x v="0"/>
    <x v="0"/>
    <s v="2 - Poder Ejecutivo"/>
    <s v="0202 - MINISTERIO DE  INTERIOR Y POLICÍA"/>
    <x v="0"/>
    <x v="1"/>
    <x v="17"/>
    <s v="2.3 - MATERIALES Y SUMINISTROS"/>
    <s v="2.3.2 - TEXTILES Y VESTUARIOS"/>
    <s v="N"/>
    <s v="00 - N/A"/>
    <s v="10 - FONDO GENERAL"/>
    <s v="(en blanco)"/>
    <s v="99 - MULTIPROVINCIAL"/>
    <n v="35100000"/>
    <n v="2521120.8000000007"/>
    <n v="25960"/>
  </r>
  <r>
    <s v="2023"/>
    <x v="0"/>
    <x v="0"/>
    <x v="0"/>
    <x v="0"/>
    <s v="2 - Poder Ejecutivo"/>
    <s v="0202 - MINISTERIO DE  INTERIOR Y POLICÍA"/>
    <x v="0"/>
    <x v="1"/>
    <x v="17"/>
    <s v="2.3 - MATERIALES Y SUMINISTROS"/>
    <s v="2.3.2 - TEXTILES Y VESTUARIOS"/>
    <s v="N"/>
    <s v="00 - N/A"/>
    <s v="20 - FONDOS CON DESTINO ESPECÍFICO"/>
    <s v="(en blanco)"/>
    <s v="99 - MULTIPROVINCIAL"/>
    <n v="250525431"/>
    <n v="93539686.199999988"/>
    <n v="9676"/>
  </r>
  <r>
    <s v="2023"/>
    <x v="0"/>
    <x v="0"/>
    <x v="0"/>
    <x v="0"/>
    <s v="2 - Poder Ejecutivo"/>
    <s v="0202 - MINISTERIO DE  INTERIOR Y POLICÍA"/>
    <x v="0"/>
    <x v="1"/>
    <x v="17"/>
    <s v="2.3 - MATERIALES Y SUMINISTROS"/>
    <s v="2.3.3 - PAPEL, CARTÓN E IMPRESOS"/>
    <s v="N"/>
    <s v="00 - N/A"/>
    <s v="10 - FONDO GENERAL"/>
    <s v="(en blanco)"/>
    <s v="99 - MULTIPROVINCIAL"/>
    <n v="969100"/>
    <n v="969100"/>
    <n v="92068"/>
  </r>
  <r>
    <s v="2023"/>
    <x v="0"/>
    <x v="0"/>
    <x v="0"/>
    <x v="0"/>
    <s v="2 - Poder Ejecutivo"/>
    <s v="0202 - MINISTERIO DE  INTERIOR Y POLICÍA"/>
    <x v="0"/>
    <x v="1"/>
    <x v="17"/>
    <s v="2.3 - MATERIALES Y SUMINISTROS"/>
    <s v="2.3.3 - PAPEL, CARTÓN E IMPRESOS"/>
    <s v="N"/>
    <s v="00 - N/A"/>
    <s v="20 - FONDOS CON DESTINO ESPECÍFICO"/>
    <s v="(en blanco)"/>
    <s v="99 - MULTIPROVINCIAL"/>
    <n v="5568086"/>
    <n v="5218086"/>
    <n v="186421.12"/>
  </r>
  <r>
    <s v="2023"/>
    <x v="0"/>
    <x v="0"/>
    <x v="0"/>
    <x v="0"/>
    <s v="2 - Poder Ejecutivo"/>
    <s v="0202 - MINISTERIO DE  INTERIOR Y POLICÍA"/>
    <x v="0"/>
    <x v="1"/>
    <x v="17"/>
    <s v="2.3 - MATERIALES Y SUMINISTROS"/>
    <s v="2.3.4 - PRODUCTOS FARMACÉUTICOS"/>
    <s v="N"/>
    <s v="00 - N/A"/>
    <s v="10 - FONDO GENERAL"/>
    <s v="(en blanco)"/>
    <s v="99 - MULTIPROVINCIAL"/>
    <n v="50000"/>
    <n v="1350000"/>
    <n v="1253131.23"/>
  </r>
  <r>
    <s v="2023"/>
    <x v="0"/>
    <x v="0"/>
    <x v="0"/>
    <x v="0"/>
    <s v="2 - Poder Ejecutivo"/>
    <s v="0202 - MINISTERIO DE  INTERIOR Y POLICÍA"/>
    <x v="0"/>
    <x v="1"/>
    <x v="17"/>
    <s v="2.3 - MATERIALES Y SUMINISTROS"/>
    <s v="2.3.4 - PRODUCTOS FARMACÉUTICOS"/>
    <s v="N"/>
    <s v="00 - N/A"/>
    <s v="20 - FONDOS CON DESTINO ESPECÍFICO"/>
    <s v="(en blanco)"/>
    <s v="99 - MULTIPROVINCIAL"/>
    <n v="9864"/>
    <n v="109864"/>
    <n v="0"/>
  </r>
  <r>
    <s v="2023"/>
    <x v="0"/>
    <x v="0"/>
    <x v="0"/>
    <x v="0"/>
    <s v="2 - Poder Ejecutivo"/>
    <s v="0202 - MINISTERIO DE  INTERIOR Y POLICÍA"/>
    <x v="0"/>
    <x v="1"/>
    <x v="17"/>
    <s v="2.3 - MATERIALES Y SUMINISTROS"/>
    <s v="2.3.5 - CUERO, CAUCHO Y PLÁSTICO"/>
    <s v="N"/>
    <s v="00 - N/A"/>
    <s v="10 - FONDO GENERAL"/>
    <s v="(en blanco)"/>
    <s v="99 - MULTIPROVINCIAL"/>
    <n v="45000"/>
    <n v="195000"/>
    <n v="16107"/>
  </r>
  <r>
    <s v="2023"/>
    <x v="0"/>
    <x v="0"/>
    <x v="0"/>
    <x v="0"/>
    <s v="2 - Poder Ejecutivo"/>
    <s v="0202 - MINISTERIO DE  INTERIOR Y POLICÍA"/>
    <x v="0"/>
    <x v="1"/>
    <x v="17"/>
    <s v="2.3 - MATERIALES Y SUMINISTROS"/>
    <s v="2.3.5 - CUERO, CAUCHO Y PLÁSTICO"/>
    <s v="N"/>
    <s v="00 - N/A"/>
    <s v="20 - FONDOS CON DESTINO ESPECÍFICO"/>
    <s v="(en blanco)"/>
    <s v="99 - MULTIPROVINCIAL"/>
    <n v="1443696"/>
    <n v="6245696"/>
    <n v="4672085.8100000005"/>
  </r>
  <r>
    <s v="2023"/>
    <x v="0"/>
    <x v="0"/>
    <x v="0"/>
    <x v="0"/>
    <s v="2 - Poder Ejecutivo"/>
    <s v="0202 - MINISTERIO DE  INTERIOR Y POLICÍA"/>
    <x v="0"/>
    <x v="1"/>
    <x v="17"/>
    <s v="2.3 - MATERIALES Y SUMINISTROS"/>
    <s v="2.3.6 - PRODUCTOS DE MINERALES, METÁLICOS Y NO METÁLICOS"/>
    <s v="N"/>
    <s v="00 - N/A"/>
    <s v="10 - FONDO GENERAL"/>
    <s v="(en blanco)"/>
    <s v="99 - MULTIPROVINCIAL"/>
    <n v="22000"/>
    <n v="362000"/>
    <n v="0"/>
  </r>
  <r>
    <s v="2023"/>
    <x v="0"/>
    <x v="0"/>
    <x v="0"/>
    <x v="0"/>
    <s v="2 - Poder Ejecutivo"/>
    <s v="0202 - MINISTERIO DE  INTERIOR Y POLICÍA"/>
    <x v="0"/>
    <x v="1"/>
    <x v="17"/>
    <s v="2.3 - MATERIALES Y SUMINISTROS"/>
    <s v="2.3.6 - PRODUCTOS DE MINERALES, METÁLICOS Y NO METÁLICOS"/>
    <s v="N"/>
    <s v="00 - N/A"/>
    <s v="20 - FONDOS CON DESTINO ESPECÍFICO"/>
    <s v="(en blanco)"/>
    <s v="99 - MULTIPROVINCIAL"/>
    <n v="67480"/>
    <n v="1477170"/>
    <n v="771296.82"/>
  </r>
  <r>
    <s v="2023"/>
    <x v="0"/>
    <x v="0"/>
    <x v="0"/>
    <x v="0"/>
    <s v="2 - Poder Ejecutivo"/>
    <s v="0202 - MINISTERIO DE  INTERIOR Y POLICÍA"/>
    <x v="0"/>
    <x v="1"/>
    <x v="17"/>
    <s v="2.3 - MATERIALES Y SUMINISTROS"/>
    <s v="2.3.7 - COMBUSTIBLES, LUBRICANTES, PRODUCTOS QUÍMICOS Y CONEXOS"/>
    <s v="N"/>
    <s v="00 - N/A"/>
    <s v="10 - FONDO GENERAL"/>
    <s v="(en blanco)"/>
    <s v="99 - MULTIPROVINCIAL"/>
    <n v="1541800"/>
    <n v="1541800"/>
    <n v="398197.58999999997"/>
  </r>
  <r>
    <s v="2023"/>
    <x v="0"/>
    <x v="0"/>
    <x v="0"/>
    <x v="0"/>
    <s v="2 - Poder Ejecutivo"/>
    <s v="0202 - MINISTERIO DE  INTERIOR Y POLICÍA"/>
    <x v="0"/>
    <x v="1"/>
    <x v="17"/>
    <s v="2.3 - MATERIALES Y SUMINISTROS"/>
    <s v="2.3.7 - COMBUSTIBLES, LUBRICANTES, PRODUCTOS QUÍMICOS Y CONEXOS"/>
    <s v="N"/>
    <s v="00 - N/A"/>
    <s v="20 - FONDOS CON DESTINO ESPECÍFICO"/>
    <s v="(en blanco)"/>
    <s v="99 - MULTIPROVINCIAL"/>
    <n v="70006100"/>
    <n v="63208025.980000004"/>
    <n v="3816923"/>
  </r>
  <r>
    <s v="2023"/>
    <x v="0"/>
    <x v="0"/>
    <x v="0"/>
    <x v="0"/>
    <s v="2 - Poder Ejecutivo"/>
    <s v="0202 - MINISTERIO DE  INTERIOR Y POLICÍA"/>
    <x v="0"/>
    <x v="1"/>
    <x v="17"/>
    <s v="2.3 - MATERIALES Y SUMINISTROS"/>
    <s v="2.3.9 - PRODUCTOS Y ÚTILES VARIOS"/>
    <s v="N"/>
    <s v="00 - N/A"/>
    <s v="10 - FONDO GENERAL"/>
    <s v="(en blanco)"/>
    <s v="99 - MULTIPROVINCIAL"/>
    <n v="2141840"/>
    <n v="2305840"/>
    <n v="654677.80000000005"/>
  </r>
  <r>
    <s v="2023"/>
    <x v="0"/>
    <x v="0"/>
    <x v="0"/>
    <x v="0"/>
    <s v="2 - Poder Ejecutivo"/>
    <s v="0202 - MINISTERIO DE  INTERIOR Y POLICÍA"/>
    <x v="0"/>
    <x v="1"/>
    <x v="17"/>
    <s v="2.3 - MATERIALES Y SUMINISTROS"/>
    <s v="2.3.9 - PRODUCTOS Y ÚTILES VARIOS"/>
    <s v="N"/>
    <s v="00 - N/A"/>
    <s v="20 - FONDOS CON DESTINO ESPECÍFICO"/>
    <s v="(en blanco)"/>
    <s v="99 - MULTIPROVINCIAL"/>
    <n v="6749298"/>
    <n v="18524390"/>
    <n v="2060405.1600000001"/>
  </r>
  <r>
    <s v="2023"/>
    <x v="0"/>
    <x v="0"/>
    <x v="0"/>
    <x v="0"/>
    <s v="2 - Poder Ejecutivo"/>
    <s v="0202 - MINISTERIO DE  INTERIOR Y POLICÍA"/>
    <x v="3"/>
    <x v="8"/>
    <x v="18"/>
    <s v="2.1 - REMUNERACIONES Y CONTRIBUCIONES"/>
    <s v="2.1.1 - REMUNERACIONES"/>
    <s v="N"/>
    <s v="00 - N/A"/>
    <s v="10 - FONDO GENERAL"/>
    <s v="(en blanco)"/>
    <s v="99 - MULTIPROVINCIAL"/>
    <n v="782944155"/>
    <n v="782944155"/>
    <n v="239026464.52999997"/>
  </r>
  <r>
    <s v="2023"/>
    <x v="0"/>
    <x v="0"/>
    <x v="0"/>
    <x v="0"/>
    <s v="2 - Poder Ejecutivo"/>
    <s v="0202 - MINISTERIO DE  INTERIOR Y POLICÍA"/>
    <x v="3"/>
    <x v="8"/>
    <x v="18"/>
    <s v="2.1 - REMUNERACIONES Y CONTRIBUCIONES"/>
    <s v="2.1.5 - CONTRIBUCIONES A LA SEGURIDAD SOCIAL"/>
    <s v="N"/>
    <s v="00 - N/A"/>
    <s v="10 - FONDO GENERAL"/>
    <s v="(en blanco)"/>
    <s v="99 - MULTIPROVINCIAL"/>
    <n v="54568201"/>
    <n v="54568201"/>
    <n v="17593063.249999996"/>
  </r>
  <r>
    <s v="2023"/>
    <x v="0"/>
    <x v="0"/>
    <x v="0"/>
    <x v="0"/>
    <s v="2 - Poder Ejecutivo"/>
    <s v="0202 - MINISTERIO DE  INTERIOR Y POLICÍA"/>
    <x v="3"/>
    <x v="8"/>
    <x v="18"/>
    <s v="2.2 - CONTRATACIÓN DE SERVICIOS"/>
    <s v="2.2.1 - SERVICIOS BÁSICOS"/>
    <s v="N"/>
    <s v="00 - N/A"/>
    <s v="10 - FONDO GENERAL"/>
    <s v="(en blanco)"/>
    <s v="99 - MULTIPROVINCIAL"/>
    <n v="36600000"/>
    <n v="36600000"/>
    <n v="8966064.0199999996"/>
  </r>
  <r>
    <s v="2023"/>
    <x v="0"/>
    <x v="0"/>
    <x v="0"/>
    <x v="0"/>
    <s v="2 - Poder Ejecutivo"/>
    <s v="0202 - MINISTERIO DE  INTERIOR Y POLICÍA"/>
    <x v="3"/>
    <x v="8"/>
    <x v="18"/>
    <s v="2.2 - CONTRATACIÓN DE SERVICIOS"/>
    <s v="2.2.2 - PUBLICIDAD, IMPRESIÓN Y ENCUADERNACIÓN"/>
    <s v="N"/>
    <s v="00 - N/A"/>
    <s v="10 - FONDO GENERAL"/>
    <s v="(en blanco)"/>
    <s v="99 - MULTIPROVINCIAL"/>
    <n v="2500000"/>
    <n v="2500000"/>
    <n v="539189.19999999995"/>
  </r>
  <r>
    <s v="2023"/>
    <x v="0"/>
    <x v="0"/>
    <x v="0"/>
    <x v="0"/>
    <s v="2 - Poder Ejecutivo"/>
    <s v="0202 - MINISTERIO DE  INTERIOR Y POLICÍA"/>
    <x v="3"/>
    <x v="8"/>
    <x v="18"/>
    <s v="2.2 - CONTRATACIÓN DE SERVICIOS"/>
    <s v="2.2.3 - VIÁTICOS"/>
    <s v="N"/>
    <s v="00 - N/A"/>
    <s v="10 - FONDO GENERAL"/>
    <s v="(en blanco)"/>
    <s v="99 - MULTIPROVINCIAL"/>
    <n v="5700000"/>
    <n v="5700000"/>
    <n v="4169925"/>
  </r>
  <r>
    <s v="2023"/>
    <x v="0"/>
    <x v="0"/>
    <x v="0"/>
    <x v="0"/>
    <s v="2 - Poder Ejecutivo"/>
    <s v="0202 - MINISTERIO DE  INTERIOR Y POLICÍA"/>
    <x v="3"/>
    <x v="8"/>
    <x v="18"/>
    <s v="2.2 - CONTRATACIÓN DE SERVICIOS"/>
    <s v="2.2.5 - ALQUILERES Y RENTAS"/>
    <s v="N"/>
    <s v="00 - N/A"/>
    <s v="10 - FONDO GENERAL"/>
    <s v="(en blanco)"/>
    <s v="99 - MULTIPROVINCIAL"/>
    <n v="15461820"/>
    <n v="15461820"/>
    <n v="4650486.5"/>
  </r>
  <r>
    <s v="2023"/>
    <x v="0"/>
    <x v="0"/>
    <x v="0"/>
    <x v="0"/>
    <s v="2 - Poder Ejecutivo"/>
    <s v="0202 - MINISTERIO DE  INTERIOR Y POLICÍA"/>
    <x v="3"/>
    <x v="8"/>
    <x v="18"/>
    <s v="2.2 - CONTRATACIÓN DE SERVICIOS"/>
    <s v="2.2.6 - SEGUROS"/>
    <s v="N"/>
    <s v="00 - N/A"/>
    <s v="10 - FONDO GENERAL"/>
    <s v="(en blanco)"/>
    <s v="99 - MULTIPROVINCIAL"/>
    <n v="27008045"/>
    <n v="27008045"/>
    <n v="23240821.350000001"/>
  </r>
  <r>
    <s v="2023"/>
    <x v="0"/>
    <x v="0"/>
    <x v="0"/>
    <x v="0"/>
    <s v="2 - Poder Ejecutivo"/>
    <s v="0202 - MINISTERIO DE  INTERIOR Y POLICÍA"/>
    <x v="3"/>
    <x v="8"/>
    <x v="18"/>
    <s v="2.2 - CONTRATACIÓN DE SERVICIOS"/>
    <s v="2.2.7 - SERVICIOS DE CONSERVACIÓN, REPARACIONES MENORES E INSTALACIONES TEMPORALES"/>
    <s v="N"/>
    <s v="00 - N/A"/>
    <s v="10 - FONDO GENERAL"/>
    <s v="(en blanco)"/>
    <s v="99 - MULTIPROVINCIAL"/>
    <n v="24600000"/>
    <n v="24600000"/>
    <n v="6001693.7800000003"/>
  </r>
  <r>
    <s v="2023"/>
    <x v="0"/>
    <x v="0"/>
    <x v="0"/>
    <x v="0"/>
    <s v="2 - Poder Ejecutivo"/>
    <s v="0202 - MINISTERIO DE  INTERIOR Y POLICÍA"/>
    <x v="3"/>
    <x v="8"/>
    <x v="18"/>
    <s v="2.2 - CONTRATACIÓN DE SERVICIOS"/>
    <s v="2.2.8 - OTROS SERVICIOS NO INCLUIDOS EN CONCEPTOS ANTERIORES"/>
    <s v="N"/>
    <s v="00 - N/A"/>
    <s v="10 - FONDO GENERAL"/>
    <s v="(en blanco)"/>
    <s v="99 - MULTIPROVINCIAL"/>
    <n v="2020000"/>
    <n v="2020000"/>
    <n v="287012"/>
  </r>
  <r>
    <s v="2023"/>
    <x v="0"/>
    <x v="0"/>
    <x v="0"/>
    <x v="0"/>
    <s v="2 - Poder Ejecutivo"/>
    <s v="0202 - MINISTERIO DE  INTERIOR Y POLICÍA"/>
    <x v="3"/>
    <x v="8"/>
    <x v="18"/>
    <s v="2.3 - MATERIALES Y SUMINISTROS"/>
    <s v="2.3.1 - ALIMENTOS Y PRODUCTOS AGROFORESTALES"/>
    <s v="N"/>
    <s v="00 - N/A"/>
    <s v="10 - FONDO GENERAL"/>
    <s v="(en blanco)"/>
    <s v="99 - MULTIPROVINCIAL"/>
    <n v="42000000"/>
    <n v="38627539.159999996"/>
    <n v="161250"/>
  </r>
  <r>
    <s v="2023"/>
    <x v="0"/>
    <x v="0"/>
    <x v="0"/>
    <x v="0"/>
    <s v="2 - Poder Ejecutivo"/>
    <s v="0202 - MINISTERIO DE  INTERIOR Y POLICÍA"/>
    <x v="3"/>
    <x v="8"/>
    <x v="18"/>
    <s v="2.3 - MATERIALES Y SUMINISTROS"/>
    <s v="2.3.2 - TEXTILES Y VESTUARIOS"/>
    <s v="N"/>
    <s v="00 - N/A"/>
    <s v="10 - FONDO GENERAL"/>
    <s v="(en blanco)"/>
    <s v="99 - MULTIPROVINCIAL"/>
    <n v="29630550"/>
    <n v="29630550"/>
    <n v="834083"/>
  </r>
  <r>
    <s v="2023"/>
    <x v="0"/>
    <x v="0"/>
    <x v="0"/>
    <x v="0"/>
    <s v="2 - Poder Ejecutivo"/>
    <s v="0202 - MINISTERIO DE  INTERIOR Y POLICÍA"/>
    <x v="3"/>
    <x v="8"/>
    <x v="18"/>
    <s v="2.3 - MATERIALES Y SUMINISTROS"/>
    <s v="2.3.3 - PAPEL, CARTÓN E IMPRESOS"/>
    <s v="N"/>
    <s v="00 - N/A"/>
    <s v="10 - FONDO GENERAL"/>
    <s v="(en blanco)"/>
    <s v="99 - MULTIPROVINCIAL"/>
    <n v="2800000"/>
    <n v="2800000"/>
    <n v="0"/>
  </r>
  <r>
    <s v="2023"/>
    <x v="0"/>
    <x v="0"/>
    <x v="0"/>
    <x v="0"/>
    <s v="2 - Poder Ejecutivo"/>
    <s v="0202 - MINISTERIO DE  INTERIOR Y POLICÍA"/>
    <x v="3"/>
    <x v="8"/>
    <x v="18"/>
    <s v="2.3 - MATERIALES Y SUMINISTROS"/>
    <s v="2.3.5 - CUERO, CAUCHO Y PLÁSTICO"/>
    <s v="N"/>
    <s v="00 - N/A"/>
    <s v="10 - FONDO GENERAL"/>
    <s v="(en blanco)"/>
    <s v="99 - MULTIPROVINCIAL"/>
    <n v="22919550"/>
    <n v="18826486.989999998"/>
    <n v="0"/>
  </r>
  <r>
    <s v="2023"/>
    <x v="0"/>
    <x v="0"/>
    <x v="0"/>
    <x v="0"/>
    <s v="2 - Poder Ejecutivo"/>
    <s v="0202 - MINISTERIO DE  INTERIOR Y POLICÍA"/>
    <x v="3"/>
    <x v="8"/>
    <x v="18"/>
    <s v="2.3 - MATERIALES Y SUMINISTROS"/>
    <s v="2.3.7 - COMBUSTIBLES, LUBRICANTES, PRODUCTOS QUÍMICOS Y CONEXOS"/>
    <s v="N"/>
    <s v="00 - N/A"/>
    <s v="10 - FONDO GENERAL"/>
    <s v="(en blanco)"/>
    <s v="99 - MULTIPROVINCIAL"/>
    <n v="110380450"/>
    <n v="110380450"/>
    <n v="28720974.100000001"/>
  </r>
  <r>
    <s v="2023"/>
    <x v="0"/>
    <x v="0"/>
    <x v="0"/>
    <x v="0"/>
    <s v="2 - Poder Ejecutivo"/>
    <s v="0202 - MINISTERIO DE  INTERIOR Y POLICÍA"/>
    <x v="3"/>
    <x v="8"/>
    <x v="18"/>
    <s v="2.3 - MATERIALES Y SUMINISTROS"/>
    <s v="2.3.9 - PRODUCTOS Y ÚTILES VARIOS"/>
    <s v="N"/>
    <s v="00 - N/A"/>
    <s v="10 - FONDO GENERAL"/>
    <s v="(en blanco)"/>
    <s v="99 - MULTIPROVINCIAL"/>
    <n v="26848759"/>
    <n v="25505956.870000001"/>
    <n v="6312572.3400000008"/>
  </r>
  <r>
    <s v="2023"/>
    <x v="0"/>
    <x v="0"/>
    <x v="0"/>
    <x v="0"/>
    <s v="2 - Poder Ejecutivo"/>
    <s v="0202 - MINISTERIO DE  INTERIOR Y POLICÍA"/>
    <x v="2"/>
    <x v="5"/>
    <x v="19"/>
    <s v="2.1 - REMUNERACIONES Y CONTRIBUCIONES"/>
    <s v="2.1.1 - REMUNERACIONES"/>
    <s v="N"/>
    <s v="00 - N/A"/>
    <s v="10 - FONDO GENERAL"/>
    <s v="(en blanco)"/>
    <s v="99 - MULTIPROVINCIAL"/>
    <n v="572795212"/>
    <n v="572795212"/>
    <n v="175369590.63999999"/>
  </r>
  <r>
    <s v="2023"/>
    <x v="0"/>
    <x v="0"/>
    <x v="0"/>
    <x v="0"/>
    <s v="2 - Poder Ejecutivo"/>
    <s v="0202 - MINISTERIO DE  INTERIOR Y POLICÍA"/>
    <x v="2"/>
    <x v="5"/>
    <x v="19"/>
    <s v="2.1 - REMUNERACIONES Y CONTRIBUCIONES"/>
    <s v="2.1.2 - SOBRESUELDOS"/>
    <s v="N"/>
    <s v="00 - N/A"/>
    <s v="10 - FONDO GENERAL"/>
    <s v="(en blanco)"/>
    <s v="99 - MULTIPROVINCIAL"/>
    <n v="7920000"/>
    <n v="7920000"/>
    <n v="2640000"/>
  </r>
  <r>
    <s v="2023"/>
    <x v="0"/>
    <x v="0"/>
    <x v="0"/>
    <x v="0"/>
    <s v="2 - Poder Ejecutivo"/>
    <s v="0202 - MINISTERIO DE  INTERIOR Y POLICÍA"/>
    <x v="2"/>
    <x v="5"/>
    <x v="19"/>
    <s v="2.1 - REMUNERACIONES Y CONTRIBUCIONES"/>
    <s v="2.1.5 - CONTRIBUCIONES A LA SEGURIDAD SOCIAL"/>
    <s v="N"/>
    <s v="00 - N/A"/>
    <s v="10 - FONDO GENERAL"/>
    <s v="(en blanco)"/>
    <s v="99 - MULTIPROVINCIAL"/>
    <n v="49719997"/>
    <n v="49719997"/>
    <n v="16475632.700000003"/>
  </r>
  <r>
    <s v="2023"/>
    <x v="0"/>
    <x v="0"/>
    <x v="0"/>
    <x v="0"/>
    <s v="2 - Poder Ejecutivo"/>
    <s v="0202 - MINISTERIO DE  INTERIOR Y POLICÍA"/>
    <x v="2"/>
    <x v="5"/>
    <x v="19"/>
    <s v="2.2 - CONTRATACIÓN DE SERVICIOS"/>
    <s v="2.2.1 - SERVICIOS BÁSICOS"/>
    <s v="N"/>
    <s v="00 - N/A"/>
    <s v="10 - FONDO GENERAL"/>
    <s v="(en blanco)"/>
    <s v="99 - MULTIPROVINCIAL"/>
    <n v="2315437"/>
    <n v="2315437"/>
    <n v="684708.5"/>
  </r>
  <r>
    <s v="2023"/>
    <x v="0"/>
    <x v="0"/>
    <x v="0"/>
    <x v="0"/>
    <s v="2 - Poder Ejecutivo"/>
    <s v="0202 - MINISTERIO DE  INTERIOR Y POLICÍA"/>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s v="2.2 - CONTRATACIÓN DE SERVICIOS"/>
    <s v="2.2.8 - OTROS SERVICIOS NO INCLUIDOS EN CONCEPTOS ANTERIORES"/>
    <s v="N"/>
    <s v="00 - N/A"/>
    <s v="10 - FONDO GENERAL"/>
    <s v="(en blanco)"/>
    <s v="99 - MULTIPROVINCIAL"/>
    <n v="566400"/>
    <n v="566400"/>
    <n v="141600"/>
  </r>
  <r>
    <s v="2023"/>
    <x v="0"/>
    <x v="0"/>
    <x v="0"/>
    <x v="0"/>
    <s v="2 - Poder Ejecutivo"/>
    <s v="0202 - MINISTERIO DE  INTERIOR Y POLICÍA"/>
    <x v="2"/>
    <x v="5"/>
    <x v="19"/>
    <s v="2.3 - MATERIALES Y SUMINISTROS"/>
    <s v="2.3.1 - ALIMENTOS Y PRODUCTOS AGROFORESTALES"/>
    <s v="N"/>
    <s v="00 - N/A"/>
    <s v="10 - FONDO GENERAL"/>
    <s v="(en blanco)"/>
    <s v="99 - MULTIPROVINCIAL"/>
    <n v="16800000"/>
    <n v="16500000"/>
    <n v="5858600.5899999989"/>
  </r>
  <r>
    <s v="2023"/>
    <x v="0"/>
    <x v="0"/>
    <x v="0"/>
    <x v="0"/>
    <s v="2 - Poder Ejecutivo"/>
    <s v="0202 - MINISTERIO DE  INTERIOR Y POLICÍA"/>
    <x v="2"/>
    <x v="5"/>
    <x v="19"/>
    <s v="2.3 - MATERIALES Y SUMINISTROS"/>
    <s v="2.3.2 - TEXTILES Y VESTUARIOS"/>
    <s v="N"/>
    <s v="00 - N/A"/>
    <s v="10 - FONDO GENERAL"/>
    <s v="(en blanco)"/>
    <s v="99 - MULTIPROVINCIAL"/>
    <n v="900000"/>
    <n v="900000"/>
    <n v="0"/>
  </r>
  <r>
    <s v="2023"/>
    <x v="0"/>
    <x v="0"/>
    <x v="0"/>
    <x v="0"/>
    <s v="2 - Poder Ejecutivo"/>
    <s v="0202 - MINISTERIO DE  INTERIOR Y POLICÍA"/>
    <x v="2"/>
    <x v="5"/>
    <x v="19"/>
    <s v="2.3 - MATERIALES Y SUMINISTROS"/>
    <s v="2.3.3 - PAPEL, CARTÓN E IMPRESOS"/>
    <s v="N"/>
    <s v="00 - N/A"/>
    <s v="10 - FONDO GENERAL"/>
    <s v="(en blanco)"/>
    <s v="99 - MULTIPROVINCIAL"/>
    <n v="5208425"/>
    <n v="5208425"/>
    <n v="1446516.68"/>
  </r>
  <r>
    <s v="2023"/>
    <x v="0"/>
    <x v="0"/>
    <x v="0"/>
    <x v="0"/>
    <s v="2 - Poder Ejecutivo"/>
    <s v="0202 - MINISTERIO DE  INTERIOR Y POLICÍA"/>
    <x v="2"/>
    <x v="5"/>
    <x v="19"/>
    <s v="2.3 - MATERIALES Y SUMINISTROS"/>
    <s v="2.3.4 - PRODUCTOS FARMACÉUTICOS"/>
    <s v="N"/>
    <s v="00 - N/A"/>
    <s v="10 - FONDO GENERAL"/>
    <s v="(en blanco)"/>
    <s v="99 - MULTIPROVINCIAL"/>
    <n v="18933000"/>
    <n v="18933000"/>
    <n v="4695481"/>
  </r>
  <r>
    <s v="2023"/>
    <x v="0"/>
    <x v="0"/>
    <x v="0"/>
    <x v="0"/>
    <s v="2 - Poder Ejecutivo"/>
    <s v="0202 - MINISTERIO DE  INTERIOR Y POLICÍA"/>
    <x v="2"/>
    <x v="5"/>
    <x v="19"/>
    <s v="2.3 - MATERIALES Y SUMINISTROS"/>
    <s v="2.3.5 - CUERO, CAUCHO Y PLÁSTICO"/>
    <s v="N"/>
    <s v="00 - N/A"/>
    <s v="10 - FONDO GENERAL"/>
    <s v="(en blanco)"/>
    <s v="99 - MULTIPROVINCIAL"/>
    <n v="1931848"/>
    <n v="1931848"/>
    <n v="0"/>
  </r>
  <r>
    <s v="2023"/>
    <x v="0"/>
    <x v="0"/>
    <x v="0"/>
    <x v="0"/>
    <s v="2 - Poder Ejecutivo"/>
    <s v="0202 - MINISTERIO DE  INTERIOR Y POLICÍA"/>
    <x v="2"/>
    <x v="5"/>
    <x v="19"/>
    <s v="2.3 - MATERIALES Y SUMINISTROS"/>
    <s v="2.3.7 - COMBUSTIBLES, LUBRICANTES, PRODUCTOS QUÍMICOS Y CONEXOS"/>
    <s v="N"/>
    <s v="00 - N/A"/>
    <s v="10 - FONDO GENERAL"/>
    <s v="(en blanco)"/>
    <s v="99 - MULTIPROVINCIAL"/>
    <n v="37796000"/>
    <n v="38096000"/>
    <n v="11761236.23"/>
  </r>
  <r>
    <s v="2023"/>
    <x v="0"/>
    <x v="0"/>
    <x v="0"/>
    <x v="0"/>
    <s v="2 - Poder Ejecutivo"/>
    <s v="0202 - MINISTERIO DE  INTERIOR Y POLICÍA"/>
    <x v="2"/>
    <x v="5"/>
    <x v="19"/>
    <s v="2.3 - MATERIALES Y SUMINISTROS"/>
    <s v="2.3.9 - PRODUCTOS Y ÚTILES VARIOS"/>
    <s v="N"/>
    <s v="00 - N/A"/>
    <s v="10 - FONDO GENERAL"/>
    <s v="(en blanco)"/>
    <s v="99 - MULTIPROVINCIAL"/>
    <n v="31965772"/>
    <n v="31965772"/>
    <n v="8545220.5399999972"/>
  </r>
  <r>
    <s v="2023"/>
    <x v="0"/>
    <x v="0"/>
    <x v="0"/>
    <x v="0"/>
    <s v="2 - Poder Ejecutivo"/>
    <s v="0202 - MINISTERIO DE  INTERIOR Y POLICÍA"/>
    <x v="2"/>
    <x v="9"/>
    <x v="20"/>
    <s v="2.1 - REMUNERACIONES Y CONTRIBUCIONES"/>
    <s v="2.1.1 - REMUNERACIONES"/>
    <s v="N"/>
    <s v="00 - N/A"/>
    <s v="10 - FONDO GENERAL"/>
    <s v="(en blanco)"/>
    <s v="99 - MULTIPROVINCIAL"/>
    <n v="60889530"/>
    <n v="60889530"/>
    <n v="18384140"/>
  </r>
  <r>
    <s v="2023"/>
    <x v="0"/>
    <x v="0"/>
    <x v="0"/>
    <x v="0"/>
    <s v="2 - Poder Ejecutivo"/>
    <s v="0202 - MINISTERIO DE  INTERIOR Y POLICÍA"/>
    <x v="2"/>
    <x v="9"/>
    <x v="20"/>
    <s v="2.1 - REMUNERACIONES Y CONTRIBUCIONES"/>
    <s v="2.1.2 - SOBRESUELDOS"/>
    <s v="N"/>
    <s v="00 - N/A"/>
    <s v="10 - FONDO GENERAL"/>
    <s v="(en blanco)"/>
    <s v="99 - MULTIPROVINCIAL"/>
    <n v="13537668"/>
    <n v="13537668"/>
    <n v="4454506"/>
  </r>
  <r>
    <s v="2023"/>
    <x v="0"/>
    <x v="0"/>
    <x v="0"/>
    <x v="0"/>
    <s v="2 - Poder Ejecutivo"/>
    <s v="0202 - MINISTERIO DE  INTERIOR Y POLICÍA"/>
    <x v="2"/>
    <x v="9"/>
    <x v="20"/>
    <s v="2.1 - REMUNERACIONES Y CONTRIBUCIONES"/>
    <s v="2.1.5 - CONTRIBUCIONES A LA SEGURIDAD SOCIAL"/>
    <s v="N"/>
    <s v="00 - N/A"/>
    <s v="10 - FONDO GENERAL"/>
    <s v="(en blanco)"/>
    <s v="99 - MULTIPROVINCIAL"/>
    <n v="4323960"/>
    <n v="4323960"/>
    <n v="1398382.3199999998"/>
  </r>
  <r>
    <s v="2023"/>
    <x v="0"/>
    <x v="0"/>
    <x v="0"/>
    <x v="0"/>
    <s v="2 - Poder Ejecutivo"/>
    <s v="0202 - MINISTERIO DE  INTERIOR Y POLICÍA"/>
    <x v="2"/>
    <x v="9"/>
    <x v="20"/>
    <s v="2.2 - CONTRATACIÓN DE SERVICIOS"/>
    <s v="2.2.1 - SERVICIOS BÁSICOS"/>
    <s v="N"/>
    <s v="00 - N/A"/>
    <s v="10 - FONDO GENERAL"/>
    <s v="(en blanco)"/>
    <s v="99 - MULTIPROVINCIAL"/>
    <n v="300000"/>
    <n v="300000"/>
    <n v="63720"/>
  </r>
  <r>
    <s v="2023"/>
    <x v="0"/>
    <x v="0"/>
    <x v="0"/>
    <x v="0"/>
    <s v="2 - Poder Ejecutivo"/>
    <s v="0202 - MINISTERIO DE  INTERIOR Y POLICÍA"/>
    <x v="2"/>
    <x v="9"/>
    <x v="20"/>
    <s v="2.2 - CONTRATACIÓN DE SERVICIOS"/>
    <s v="2.2.2 - PUBLICIDAD, IMPRESIÓN Y ENCUADERNACIÓN"/>
    <s v="N"/>
    <s v="00 - N/A"/>
    <s v="10 - FONDO GENERAL"/>
    <s v="(en blanco)"/>
    <s v="99 - MULTIPROVINCIAL"/>
    <n v="250000"/>
    <n v="250000"/>
    <n v="0"/>
  </r>
  <r>
    <s v="2023"/>
    <x v="0"/>
    <x v="0"/>
    <x v="0"/>
    <x v="0"/>
    <s v="2 - Poder Ejecutivo"/>
    <s v="0202 - MINISTERIO DE  INTERIOR Y POLICÍA"/>
    <x v="2"/>
    <x v="9"/>
    <x v="20"/>
    <s v="2.2 - CONTRATACIÓN DE SERVICIOS"/>
    <s v="2.2.3 - VIÁTICOS"/>
    <s v="N"/>
    <s v="00 - N/A"/>
    <s v="10 - FONDO GENERAL"/>
    <s v="(en blanco)"/>
    <s v="99 - MULTIPROVINCIAL"/>
    <n v="15120000"/>
    <n v="15780000"/>
    <n v="4642894"/>
  </r>
  <r>
    <s v="2023"/>
    <x v="0"/>
    <x v="0"/>
    <x v="0"/>
    <x v="0"/>
    <s v="2 - Poder Ejecutivo"/>
    <s v="0202 - MINISTERIO DE  INTERIOR Y POLICÍA"/>
    <x v="2"/>
    <x v="9"/>
    <x v="20"/>
    <s v="2.2 - CONTRATACIÓN DE SERVICIOS"/>
    <s v="2.2.4 - TRANSPORTE Y ALMACENAJE"/>
    <s v="N"/>
    <s v="00 - N/A"/>
    <s v="10 - FONDO GENERAL"/>
    <s v="(en blanco)"/>
    <s v="99 - MULTIPROVINCIAL"/>
    <n v="1399490"/>
    <n v="1399490"/>
    <n v="0"/>
  </r>
  <r>
    <s v="2023"/>
    <x v="0"/>
    <x v="0"/>
    <x v="0"/>
    <x v="0"/>
    <s v="2 - Poder Ejecutivo"/>
    <s v="0202 - MINISTERIO DE  INTERIOR Y POLICÍA"/>
    <x v="2"/>
    <x v="9"/>
    <x v="20"/>
    <s v="2.2 - CONTRATACIÓN DE SERVICIOS"/>
    <s v="2.2.5 - ALQUILERES Y RENTAS"/>
    <s v="N"/>
    <s v="00 - N/A"/>
    <s v="10 - FONDO GENERAL"/>
    <s v="(en blanco)"/>
    <s v="99 - MULTIPROVINCIAL"/>
    <n v="15000"/>
    <n v="15000"/>
    <n v="0"/>
  </r>
  <r>
    <s v="2023"/>
    <x v="0"/>
    <x v="0"/>
    <x v="0"/>
    <x v="0"/>
    <s v="2 - Poder Ejecutivo"/>
    <s v="0202 - MINISTERIO DE  INTERIOR Y POLICÍA"/>
    <x v="2"/>
    <x v="9"/>
    <x v="20"/>
    <s v="2.2 - CONTRATACIÓN DE SERVICIOS"/>
    <s v="2.2.6 - SEGUROS"/>
    <s v="N"/>
    <s v="00 - N/A"/>
    <s v="10 - FONDO GENERAL"/>
    <s v="(en blanco)"/>
    <s v="99 - MULTIPROVINCIAL"/>
    <n v="950000"/>
    <n v="950000"/>
    <n v="478134.7"/>
  </r>
  <r>
    <s v="2023"/>
    <x v="0"/>
    <x v="0"/>
    <x v="0"/>
    <x v="0"/>
    <s v="2 - Poder Ejecutivo"/>
    <s v="0202 - MINISTERIO DE  INTERIOR Y POLICÍA"/>
    <x v="2"/>
    <x v="9"/>
    <x v="20"/>
    <s v="2.2 - CONTRATACIÓN DE SERVICIOS"/>
    <s v="2.2.7 - SERVICIOS DE CONSERVACIÓN, REPARACIONES MENORES E INSTALACIONES TEMPORALES"/>
    <s v="N"/>
    <s v="00 - N/A"/>
    <s v="10 - FONDO GENERAL"/>
    <s v="(en blanco)"/>
    <s v="99 - MULTIPROVINCIAL"/>
    <n v="600510"/>
    <n v="600510"/>
    <n v="251897.5"/>
  </r>
  <r>
    <s v="2023"/>
    <x v="0"/>
    <x v="0"/>
    <x v="0"/>
    <x v="0"/>
    <s v="2 - Poder Ejecutivo"/>
    <s v="0202 - MINISTERIO DE  INTERIOR Y POLICÍA"/>
    <x v="2"/>
    <x v="9"/>
    <x v="20"/>
    <s v="2.2 - CONTRATACIÓN DE SERVICIOS"/>
    <s v="2.2.8 - OTROS SERVICIOS NO INCLUIDOS EN CONCEPTOS ANTERIORES"/>
    <s v="N"/>
    <s v="00 - N/A"/>
    <s v="10 - FONDO GENERAL"/>
    <s v="(en blanco)"/>
    <s v="99 - MULTIPROVINCIAL"/>
    <n v="3370000"/>
    <n v="3370000"/>
    <n v="698100"/>
  </r>
  <r>
    <s v="2023"/>
    <x v="0"/>
    <x v="0"/>
    <x v="0"/>
    <x v="0"/>
    <s v="2 - Poder Ejecutivo"/>
    <s v="0202 - MINISTERIO DE  INTERIOR Y POLICÍA"/>
    <x v="2"/>
    <x v="9"/>
    <x v="20"/>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x v="20"/>
    <s v="2.3 - MATERIALES Y SUMINISTROS"/>
    <s v="2.3.1 - ALIMENTOS Y PRODUCTOS AGROFORESTALES"/>
    <s v="N"/>
    <s v="00 - N/A"/>
    <s v="10 - FONDO GENERAL"/>
    <s v="(en blanco)"/>
    <s v="99 - MULTIPROVINCIAL"/>
    <n v="16056738"/>
    <n v="16056738"/>
    <n v="3620461.1999999997"/>
  </r>
  <r>
    <s v="2023"/>
    <x v="0"/>
    <x v="0"/>
    <x v="0"/>
    <x v="0"/>
    <s v="2 - Poder Ejecutivo"/>
    <s v="0202 - MINISTERIO DE  INTERIOR Y POLICÍA"/>
    <x v="2"/>
    <x v="9"/>
    <x v="20"/>
    <s v="2.3 - MATERIALES Y SUMINISTROS"/>
    <s v="2.3.2 - TEXTILES Y VESTUARIOS"/>
    <s v="N"/>
    <s v="00 - N/A"/>
    <s v="10 - FONDO GENERAL"/>
    <s v="(en blanco)"/>
    <s v="99 - MULTIPROVINCIAL"/>
    <n v="5532906"/>
    <n v="5532906"/>
    <n v="258.13"/>
  </r>
  <r>
    <s v="2023"/>
    <x v="0"/>
    <x v="0"/>
    <x v="0"/>
    <x v="0"/>
    <s v="2 - Poder Ejecutivo"/>
    <s v="0202 - MINISTERIO DE  INTERIOR Y POLICÍA"/>
    <x v="2"/>
    <x v="9"/>
    <x v="20"/>
    <s v="2.3 - MATERIALES Y SUMINISTROS"/>
    <s v="2.3.3 - PAPEL, CARTÓN E IMPRESOS"/>
    <s v="N"/>
    <s v="00 - N/A"/>
    <s v="10 - FONDO GENERAL"/>
    <s v="(en blanco)"/>
    <s v="99 - MULTIPROVINCIAL"/>
    <n v="1082773"/>
    <n v="1082773"/>
    <n v="122260.39"/>
  </r>
  <r>
    <s v="2023"/>
    <x v="0"/>
    <x v="0"/>
    <x v="0"/>
    <x v="0"/>
    <s v="2 - Poder Ejecutivo"/>
    <s v="0202 - MINISTERIO DE  INTERIOR Y POLICÍA"/>
    <x v="2"/>
    <x v="9"/>
    <x v="20"/>
    <s v="2.3 - MATERIALES Y SUMINISTROS"/>
    <s v="2.3.5 - CUERO, CAUCHO Y PLÁSTICO"/>
    <s v="N"/>
    <s v="00 - N/A"/>
    <s v="10 - FONDO GENERAL"/>
    <s v="(en blanco)"/>
    <s v="99 - MULTIPROVINCIAL"/>
    <n v="204207"/>
    <n v="204207"/>
    <n v="0"/>
  </r>
  <r>
    <s v="2023"/>
    <x v="0"/>
    <x v="0"/>
    <x v="0"/>
    <x v="0"/>
    <s v="2 - Poder Ejecutivo"/>
    <s v="0202 - MINISTERIO DE  INTERIOR Y POLICÍA"/>
    <x v="2"/>
    <x v="9"/>
    <x v="20"/>
    <s v="2.3 - MATERIALES Y SUMINISTROS"/>
    <s v="2.3.6 - PRODUCTOS DE MINERALES, METÁLICOS Y NO METÁLICOS"/>
    <s v="N"/>
    <s v="00 - N/A"/>
    <s v="10 - FONDO GENERAL"/>
    <s v="(en blanco)"/>
    <s v="99 - MULTIPROVINCIAL"/>
    <n v="2806858"/>
    <n v="2806858"/>
    <n v="2790.7"/>
  </r>
  <r>
    <s v="2023"/>
    <x v="0"/>
    <x v="0"/>
    <x v="0"/>
    <x v="0"/>
    <s v="2 - Poder Ejecutivo"/>
    <s v="0202 - MINISTERIO DE  INTERIOR Y POLICÍA"/>
    <x v="2"/>
    <x v="9"/>
    <x v="20"/>
    <s v="2.3 - MATERIALES Y SUMINISTROS"/>
    <s v="2.3.7 - COMBUSTIBLES, LUBRICANTES, PRODUCTOS QUÍMICOS Y CONEXOS"/>
    <s v="N"/>
    <s v="00 - N/A"/>
    <s v="10 - FONDO GENERAL"/>
    <s v="(en blanco)"/>
    <s v="99 - MULTIPROVINCIAL"/>
    <n v="12629639"/>
    <n v="12629639"/>
    <n v="3033430.88"/>
  </r>
  <r>
    <s v="2023"/>
    <x v="0"/>
    <x v="0"/>
    <x v="0"/>
    <x v="0"/>
    <s v="2 - Poder Ejecutivo"/>
    <s v="0202 - MINISTERIO DE  INTERIOR Y POLICÍA"/>
    <x v="2"/>
    <x v="9"/>
    <x v="20"/>
    <s v="2.3 - MATERIALES Y SUMINISTROS"/>
    <s v="2.3.9 - PRODUCTOS Y ÚTILES VARIOS"/>
    <s v="N"/>
    <s v="00 - N/A"/>
    <s v="10 - FONDO GENERAL"/>
    <s v="(en blanco)"/>
    <s v="99 - MULTIPROVINCIAL"/>
    <n v="4112699"/>
    <n v="3888971"/>
    <n v="0"/>
  </r>
  <r>
    <s v="2023"/>
    <x v="0"/>
    <x v="0"/>
    <x v="0"/>
    <x v="0"/>
    <s v="2 - Poder Ejecutivo"/>
    <s v="0202 - MINISTERIO DE  INTERIOR Y POLICÍA"/>
    <x v="2"/>
    <x v="7"/>
    <x v="21"/>
    <s v="2.1 - REMUNERACIONES Y CONTRIBUCIONES"/>
    <s v="2.1.1 - REMUNERACIONES"/>
    <s v="N"/>
    <s v="00 - N/A"/>
    <s v="10 - FONDO GENERAL"/>
    <s v="(en blanco)"/>
    <s v="99 - MULTIPROVINCIAL"/>
    <n v="68606078"/>
    <n v="78538643.519999996"/>
    <n v="23594092.199999996"/>
  </r>
  <r>
    <s v="2023"/>
    <x v="0"/>
    <x v="0"/>
    <x v="0"/>
    <x v="0"/>
    <s v="2 - Poder Ejecutivo"/>
    <s v="0202 - MINISTERIO DE  INTERIOR Y POLICÍA"/>
    <x v="2"/>
    <x v="7"/>
    <x v="21"/>
    <s v="2.1 - REMUNERACIONES Y CONTRIBUCIONES"/>
    <s v="2.1.2 - SOBRESUELDOS"/>
    <s v="N"/>
    <s v="00 - N/A"/>
    <s v="10 - FONDO GENERAL"/>
    <s v="(en blanco)"/>
    <s v="99 - MULTIPROVINCIAL"/>
    <n v="10792800"/>
    <n v="9550800"/>
    <n v="3165900"/>
  </r>
  <r>
    <s v="2023"/>
    <x v="0"/>
    <x v="0"/>
    <x v="0"/>
    <x v="0"/>
    <s v="2 - Poder Ejecutivo"/>
    <s v="0202 - MINISTERIO DE  INTERIOR Y POLICÍA"/>
    <x v="2"/>
    <x v="7"/>
    <x v="21"/>
    <s v="2.1 - REMUNERACIONES Y CONTRIBUCIONES"/>
    <s v="2.1.5 - CONTRIBUCIONES A LA SEGURIDAD SOCIAL"/>
    <s v="N"/>
    <s v="00 - N/A"/>
    <s v="10 - FONDO GENERAL"/>
    <s v="(en blanco)"/>
    <s v="99 - MULTIPROVINCIAL"/>
    <n v="2636124"/>
    <n v="3219157.1800000006"/>
    <n v="1023393.4600000002"/>
  </r>
  <r>
    <s v="2023"/>
    <x v="0"/>
    <x v="0"/>
    <x v="0"/>
    <x v="0"/>
    <s v="2 - Poder Ejecutivo"/>
    <s v="0202 - MINISTERIO DE  INTERIOR Y POLICÍA"/>
    <x v="2"/>
    <x v="7"/>
    <x v="21"/>
    <s v="2.2 - CONTRATACIÓN DE SERVICIOS"/>
    <s v="2.2.1 - SERVICIOS BÁSICOS"/>
    <s v="N"/>
    <s v="00 - N/A"/>
    <s v="10 - FONDO GENERAL"/>
    <s v="(en blanco)"/>
    <s v="99 - MULTIPROVINCIAL"/>
    <n v="2335600"/>
    <n v="2335200"/>
    <n v="467611.07"/>
  </r>
  <r>
    <s v="2023"/>
    <x v="0"/>
    <x v="0"/>
    <x v="0"/>
    <x v="0"/>
    <s v="2 - Poder Ejecutivo"/>
    <s v="0202 - MINISTERIO DE  INTERIOR Y POLICÍA"/>
    <x v="2"/>
    <x v="7"/>
    <x v="21"/>
    <s v="2.2 - CONTRATACIÓN DE SERVICIOS"/>
    <s v="2.2.3 - VIÁTICOS"/>
    <s v="N"/>
    <s v="00 - N/A"/>
    <s v="10 - FONDO GENERAL"/>
    <s v="(en blanco)"/>
    <s v="99 - MULTIPROVINCIAL"/>
    <n v="400000"/>
    <n v="400000"/>
    <n v="0"/>
  </r>
  <r>
    <s v="2023"/>
    <x v="0"/>
    <x v="0"/>
    <x v="0"/>
    <x v="0"/>
    <s v="2 - Poder Ejecutivo"/>
    <s v="0202 - MINISTERIO DE  INTERIOR Y POLICÍA"/>
    <x v="2"/>
    <x v="7"/>
    <x v="21"/>
    <s v="2.2 - CONTRATACIÓN DE SERVICIOS"/>
    <s v="2.2.6 - SEGUROS"/>
    <s v="N"/>
    <s v="00 - N/A"/>
    <s v="10 - FONDO GENERAL"/>
    <s v="(en blanco)"/>
    <s v="99 - MULTIPROVINCIAL"/>
    <n v="390000"/>
    <n v="483210.42"/>
    <n v="476568.13999999996"/>
  </r>
  <r>
    <s v="2023"/>
    <x v="0"/>
    <x v="0"/>
    <x v="0"/>
    <x v="0"/>
    <s v="2 - Poder Ejecutivo"/>
    <s v="0202 - MINISTERIO DE  INTERIOR Y POLICÍA"/>
    <x v="2"/>
    <x v="7"/>
    <x v="21"/>
    <s v="2.2 - CONTRATACIÓN DE SERVICIOS"/>
    <s v="2.2.7 - SERVICIOS DE CONSERVACIÓN, REPARACIONES MENORES E INSTALACIONES TEMPORALES"/>
    <s v="N"/>
    <s v="00 - N/A"/>
    <s v="10 - FONDO GENERAL"/>
    <s v="(en blanco)"/>
    <s v="99 - MULTIPROVINCIAL"/>
    <n v="1886224"/>
    <n v="841224"/>
    <n v="107835"/>
  </r>
  <r>
    <s v="2023"/>
    <x v="0"/>
    <x v="0"/>
    <x v="0"/>
    <x v="0"/>
    <s v="2 - Poder Ejecutivo"/>
    <s v="0202 - MINISTERIO DE  INTERIOR Y POLICÍA"/>
    <x v="2"/>
    <x v="7"/>
    <x v="21"/>
    <s v="2.2 - CONTRATACIÓN DE SERVICIOS"/>
    <s v="2.2.8 - OTROS SERVICIOS NO INCLUIDOS EN CONCEPTOS ANTERIORES"/>
    <s v="N"/>
    <s v="00 - N/A"/>
    <s v="10 - FONDO GENERAL"/>
    <s v="(en blanco)"/>
    <s v="99 - MULTIPROVINCIAL"/>
    <n v="460000"/>
    <n v="303005"/>
    <n v="93999.989999999991"/>
  </r>
  <r>
    <s v="2023"/>
    <x v="0"/>
    <x v="0"/>
    <x v="0"/>
    <x v="0"/>
    <s v="2 - Poder Ejecutivo"/>
    <s v="0202 - MINISTERIO DE  INTERIOR Y POLICÍA"/>
    <x v="2"/>
    <x v="7"/>
    <x v="21"/>
    <s v="2.2 - CONTRATACIÓN DE SERVICIOS"/>
    <s v="2.2.9 - OTRAS CONTRATACIONES DE SERVICIOS"/>
    <s v="N"/>
    <s v="00 - N/A"/>
    <s v="10 - FONDO GENERAL"/>
    <s v="(en blanco)"/>
    <s v="99 - MULTIPROVINCIAL"/>
    <n v="352612"/>
    <n v="350000"/>
    <n v="112336"/>
  </r>
  <r>
    <s v="2023"/>
    <x v="0"/>
    <x v="0"/>
    <x v="0"/>
    <x v="0"/>
    <s v="2 - Poder Ejecutivo"/>
    <s v="0202 - MINISTERIO DE  INTERIOR Y POLICÍA"/>
    <x v="2"/>
    <x v="7"/>
    <x v="21"/>
    <s v="2.3 - MATERIALES Y SUMINISTROS"/>
    <s v="2.3.1 - ALIMENTOS Y PRODUCTOS AGROFORESTALES"/>
    <s v="N"/>
    <s v="00 - N/A"/>
    <s v="10 - FONDO GENERAL"/>
    <s v="(en blanco)"/>
    <s v="99 - MULTIPROVINCIAL"/>
    <n v="1200000"/>
    <n v="6375000"/>
    <n v="400000"/>
  </r>
  <r>
    <s v="2023"/>
    <x v="0"/>
    <x v="0"/>
    <x v="0"/>
    <x v="0"/>
    <s v="2 - Poder Ejecutivo"/>
    <s v="0202 - MINISTERIO DE  INTERIOR Y POLICÍA"/>
    <x v="2"/>
    <x v="7"/>
    <x v="21"/>
    <s v="2.3 - MATERIALES Y SUMINISTROS"/>
    <s v="2.3.2 - TEXTILES Y VESTUARIOS"/>
    <s v="N"/>
    <s v="00 - N/A"/>
    <s v="10 - FONDO GENERAL"/>
    <s v="(en blanco)"/>
    <s v="99 - MULTIPROVINCIAL"/>
    <n v="280000"/>
    <n v="405000"/>
    <n v="0"/>
  </r>
  <r>
    <s v="2023"/>
    <x v="0"/>
    <x v="0"/>
    <x v="0"/>
    <x v="0"/>
    <s v="2 - Poder Ejecutivo"/>
    <s v="0202 - MINISTERIO DE  INTERIOR Y POLICÍA"/>
    <x v="2"/>
    <x v="7"/>
    <x v="21"/>
    <s v="2.3 - MATERIALES Y SUMINISTROS"/>
    <s v="2.3.3 - PAPEL, CARTÓN E IMPRESOS"/>
    <s v="N"/>
    <s v="00 - N/A"/>
    <s v="10 - FONDO GENERAL"/>
    <s v="(en blanco)"/>
    <s v="99 - MULTIPROVINCIAL"/>
    <n v="1011073"/>
    <n v="949860.55"/>
    <n v="2987.76"/>
  </r>
  <r>
    <s v="2023"/>
    <x v="0"/>
    <x v="0"/>
    <x v="0"/>
    <x v="0"/>
    <s v="2 - Poder Ejecutivo"/>
    <s v="0202 - MINISTERIO DE  INTERIOR Y POLICÍA"/>
    <x v="2"/>
    <x v="7"/>
    <x v="21"/>
    <s v="2.3 - MATERIALES Y SUMINISTROS"/>
    <s v="2.3.4 - PRODUCTOS FARMACÉUTICOS"/>
    <s v="N"/>
    <s v="00 - N/A"/>
    <s v="10 - FONDO GENERAL"/>
    <s v="(en blanco)"/>
    <s v="99 - MULTIPROVINCIAL"/>
    <n v="35000000"/>
    <n v="31625000"/>
    <n v="9123893"/>
  </r>
  <r>
    <s v="2023"/>
    <x v="0"/>
    <x v="0"/>
    <x v="0"/>
    <x v="0"/>
    <s v="2 - Poder Ejecutivo"/>
    <s v="0202 - MINISTERIO DE  INTERIOR Y POLICÍA"/>
    <x v="2"/>
    <x v="7"/>
    <x v="21"/>
    <s v="2.3 - MATERIALES Y SUMINISTROS"/>
    <s v="2.3.5 - CUERO, CAUCHO Y PLÁSTICO"/>
    <s v="N"/>
    <s v="00 - N/A"/>
    <s v="10 - FONDO GENERAL"/>
    <s v="(en blanco)"/>
    <s v="99 - MULTIPROVINCIAL"/>
    <n v="300000"/>
    <n v="80000"/>
    <n v="0"/>
  </r>
  <r>
    <s v="2023"/>
    <x v="0"/>
    <x v="0"/>
    <x v="0"/>
    <x v="0"/>
    <s v="2 - Poder Ejecutivo"/>
    <s v="0202 - MINISTERIO DE  INTERIOR Y POLICÍA"/>
    <x v="2"/>
    <x v="7"/>
    <x v="21"/>
    <s v="2.3 - MATERIALES Y SUMINISTROS"/>
    <s v="2.3.6 - PRODUCTOS DE MINERALES, METÁLICOS Y NO METÁLICOS"/>
    <s v="N"/>
    <s v="00 - N/A"/>
    <s v="10 - FONDO GENERAL"/>
    <s v="(en blanco)"/>
    <s v="99 - MULTIPROVINCIAL"/>
    <n v="100000"/>
    <n v="10030"/>
    <n v="0"/>
  </r>
  <r>
    <s v="2023"/>
    <x v="0"/>
    <x v="0"/>
    <x v="0"/>
    <x v="0"/>
    <s v="2 - Poder Ejecutivo"/>
    <s v="0202 - MINISTERIO DE  INTERIOR Y POLICÍA"/>
    <x v="2"/>
    <x v="7"/>
    <x v="21"/>
    <s v="2.3 - MATERIALES Y SUMINISTROS"/>
    <s v="2.3.7 - COMBUSTIBLES, LUBRICANTES, PRODUCTOS QUÍMICOS Y CONEXOS"/>
    <s v="N"/>
    <s v="00 - N/A"/>
    <s v="10 - FONDO GENERAL"/>
    <s v="(en blanco)"/>
    <s v="99 - MULTIPROVINCIAL"/>
    <n v="11468900"/>
    <n v="11485589.030000001"/>
    <n v="4274600"/>
  </r>
  <r>
    <s v="2023"/>
    <x v="0"/>
    <x v="0"/>
    <x v="0"/>
    <x v="0"/>
    <s v="2 - Poder Ejecutivo"/>
    <s v="0202 - MINISTERIO DE  INTERIOR Y POLICÍA"/>
    <x v="2"/>
    <x v="7"/>
    <x v="21"/>
    <s v="2.3 - MATERIALES Y SUMINISTROS"/>
    <s v="2.3.9 - PRODUCTOS Y ÚTILES VARIOS"/>
    <s v="N"/>
    <s v="00 - N/A"/>
    <s v="10 - FONDO GENERAL"/>
    <s v="(en blanco)"/>
    <s v="99 - MULTIPROVINCIAL"/>
    <n v="3209500"/>
    <n v="2322105"/>
    <n v="670612.55000000005"/>
  </r>
  <r>
    <s v="2023"/>
    <x v="0"/>
    <x v="0"/>
    <x v="0"/>
    <x v="0"/>
    <s v="2 - Poder Ejecutivo"/>
    <s v="0203 - MINISTERIO DE DEFENSA"/>
    <x v="0"/>
    <x v="2"/>
    <x v="22"/>
    <s v="2.1 - REMUNERACIONES Y CONTRIBUCIONES"/>
    <s v="2.1.1 - REMUNERACIONES"/>
    <s v="N"/>
    <s v="00 - N/A"/>
    <s v="10 - FONDO GENERAL"/>
    <s v="(en blanco)"/>
    <s v="01 - DISTRITO NACIONAL"/>
    <n v="3731367764"/>
    <n v="4805908060.8199997"/>
    <n v="1116797145.22"/>
  </r>
  <r>
    <s v="2023"/>
    <x v="0"/>
    <x v="0"/>
    <x v="0"/>
    <x v="0"/>
    <s v="2 - Poder Ejecutivo"/>
    <s v="0203 - MINISTERIO DE DEFENSA"/>
    <x v="0"/>
    <x v="2"/>
    <x v="22"/>
    <s v="2.1 - REMUNERACIONES Y CONTRIBUCIONES"/>
    <s v="2.1.1 - REMUNERACIONES"/>
    <s v="N"/>
    <s v="00 - N/A"/>
    <s v="10 - FONDO GENERAL"/>
    <s v="(en blanco)"/>
    <s v="99 - MULTIPROVINCIAL"/>
    <n v="21216705209"/>
    <n v="19474016898.360001"/>
    <n v="6408642051.8799992"/>
  </r>
  <r>
    <s v="2023"/>
    <x v="0"/>
    <x v="0"/>
    <x v="0"/>
    <x v="0"/>
    <s v="2 - Poder Ejecutivo"/>
    <s v="0203 - MINISTERIO DE DEFENSA"/>
    <x v="0"/>
    <x v="2"/>
    <x v="22"/>
    <s v="2.1 - REMUNERACIONES Y CONTRIBUCIONES"/>
    <s v="2.1.1 - REMUNERACIONES"/>
    <s v="N"/>
    <s v="00 - N/A"/>
    <s v="20 - FONDOS CON DESTINO ESPECÍFICO"/>
    <s v="(en blanco)"/>
    <s v="99 - MULTIPROVINCIAL"/>
    <n v="751933052"/>
    <n v="826412219"/>
    <n v="257787780"/>
  </r>
  <r>
    <s v="2023"/>
    <x v="0"/>
    <x v="0"/>
    <x v="0"/>
    <x v="0"/>
    <s v="2 - Poder Ejecutivo"/>
    <s v="0203 - MINISTERIO DE DEFENSA"/>
    <x v="0"/>
    <x v="2"/>
    <x v="22"/>
    <s v="2.1 - REMUNERACIONES Y CONTRIBUCIONES"/>
    <s v="2.1.2 - SOBRESUELDOS"/>
    <s v="N"/>
    <s v="00 - N/A"/>
    <s v="10 - FONDO GENERAL"/>
    <s v="(en blanco)"/>
    <s v="01 - DISTRITO NACIONAL"/>
    <n v="80276139"/>
    <n v="80671134"/>
    <n v="47622597.850000001"/>
  </r>
  <r>
    <s v="2023"/>
    <x v="0"/>
    <x v="0"/>
    <x v="0"/>
    <x v="0"/>
    <s v="2 - Poder Ejecutivo"/>
    <s v="0203 - MINISTERIO DE DEFENSA"/>
    <x v="0"/>
    <x v="2"/>
    <x v="22"/>
    <s v="2.1 - REMUNERACIONES Y CONTRIBUCIONES"/>
    <s v="2.1.2 - SOBRESUELDOS"/>
    <s v="N"/>
    <s v="00 - N/A"/>
    <s v="10 - FONDO GENERAL"/>
    <s v="(en blanco)"/>
    <s v="99 - MULTIPROVINCIAL"/>
    <n v="733594660"/>
    <n v="895292162"/>
    <n v="332404184.44"/>
  </r>
  <r>
    <s v="2023"/>
    <x v="0"/>
    <x v="0"/>
    <x v="0"/>
    <x v="0"/>
    <s v="2 - Poder Ejecutivo"/>
    <s v="0203 - MINISTERIO DE DEFENSA"/>
    <x v="0"/>
    <x v="2"/>
    <x v="22"/>
    <s v="2.1 - REMUNERACIONES Y CONTRIBUCIONES"/>
    <s v="2.1.2 - SOBRESUELDOS"/>
    <s v="N"/>
    <s v="00 - N/A"/>
    <s v="20 - FONDOS CON DESTINO ESPECÍFICO"/>
    <s v="(en blanco)"/>
    <s v="99 - MULTIPROVINCIAL"/>
    <n v="44718571"/>
    <n v="48905446"/>
    <n v="13726962.75"/>
  </r>
  <r>
    <s v="2023"/>
    <x v="0"/>
    <x v="0"/>
    <x v="0"/>
    <x v="0"/>
    <s v="2 - Poder Ejecutivo"/>
    <s v="0203 - MINISTERIO DE DEFENSA"/>
    <x v="0"/>
    <x v="2"/>
    <x v="22"/>
    <s v="2.1 - REMUNERACIONES Y CONTRIBUCIONES"/>
    <s v="2.1.3 - DIETAS Y GASTOS DE REPRESENTACIÓN"/>
    <s v="N"/>
    <s v="00 - N/A"/>
    <s v="10 - FONDO GENERAL"/>
    <s v="(en blanco)"/>
    <s v="99 - MULTIPROVINCIAL"/>
    <n v="28614600"/>
    <n v="0"/>
    <n v="0"/>
  </r>
  <r>
    <s v="2023"/>
    <x v="0"/>
    <x v="0"/>
    <x v="0"/>
    <x v="0"/>
    <s v="2 - Poder Ejecutivo"/>
    <s v="0203 - MINISTERIO DE DEFENSA"/>
    <x v="0"/>
    <x v="2"/>
    <x v="22"/>
    <s v="2.1 - REMUNERACIONES Y CONTRIBUCIONES"/>
    <s v="2.1.5 - CONTRIBUCIONES A LA SEGURIDAD SOCIAL"/>
    <s v="N"/>
    <s v="00 - N/A"/>
    <s v="10 - FONDO GENERAL"/>
    <s v="(en blanco)"/>
    <s v="01 - DISTRITO NACIONAL"/>
    <n v="203846588"/>
    <n v="311247942.40000004"/>
    <n v="81234865.079999998"/>
  </r>
  <r>
    <s v="2023"/>
    <x v="0"/>
    <x v="0"/>
    <x v="0"/>
    <x v="0"/>
    <s v="2 - Poder Ejecutivo"/>
    <s v="0203 - MINISTERIO DE DEFENSA"/>
    <x v="0"/>
    <x v="2"/>
    <x v="22"/>
    <s v="2.1 - REMUNERACIONES Y CONTRIBUCIONES"/>
    <s v="2.1.5 - CONTRIBUCIONES A LA SEGURIDAD SOCIAL"/>
    <s v="N"/>
    <s v="00 - N/A"/>
    <s v="10 - FONDO GENERAL"/>
    <s v="(en blanco)"/>
    <s v="99 - MULTIPROVINCIAL"/>
    <n v="1090134681"/>
    <n v="1194501188.75"/>
    <n v="415546190.01000017"/>
  </r>
  <r>
    <s v="2023"/>
    <x v="0"/>
    <x v="0"/>
    <x v="0"/>
    <x v="0"/>
    <s v="2 - Poder Ejecutivo"/>
    <s v="0203 - MINISTERIO DE DEFENSA"/>
    <x v="0"/>
    <x v="2"/>
    <x v="22"/>
    <s v="2.1 - REMUNERACIONES Y CONTRIBUCIONES"/>
    <s v="2.1.5 - CONTRIBUCIONES A LA SEGURIDAD SOCIAL"/>
    <s v="N"/>
    <s v="00 - N/A"/>
    <s v="20 - FONDOS CON DESTINO ESPECÍFICO"/>
    <s v="(en blanco)"/>
    <s v="99 - MULTIPROVINCIAL"/>
    <n v="42493049"/>
    <n v="48192424"/>
    <n v="10645153.869999999"/>
  </r>
  <r>
    <s v="2023"/>
    <x v="0"/>
    <x v="0"/>
    <x v="0"/>
    <x v="0"/>
    <s v="2 - Poder Ejecutivo"/>
    <s v="0203 - MINISTERIO DE DEFENSA"/>
    <x v="0"/>
    <x v="2"/>
    <x v="22"/>
    <s v="2.2 - CONTRATACIÓN DE SERVICIOS"/>
    <s v="2.2.1 - SERVICIOS BÁSICOS"/>
    <s v="N"/>
    <s v="00 - N/A"/>
    <s v="10 - FONDO GENERAL"/>
    <s v="(en blanco)"/>
    <s v="01 - DISTRITO NACIONAL"/>
    <n v="190157962"/>
    <n v="190157962"/>
    <n v="56120104.460000016"/>
  </r>
  <r>
    <s v="2023"/>
    <x v="0"/>
    <x v="0"/>
    <x v="0"/>
    <x v="0"/>
    <s v="2 - Poder Ejecutivo"/>
    <s v="0203 - MINISTERIO DE DEFENSA"/>
    <x v="0"/>
    <x v="2"/>
    <x v="22"/>
    <s v="2.2 - CONTRATACIÓN DE SERVICIOS"/>
    <s v="2.2.1 - SERVICIOS BÁSICOS"/>
    <s v="N"/>
    <s v="00 - N/A"/>
    <s v="10 - FONDO GENERAL"/>
    <s v="(en blanco)"/>
    <s v="99 - MULTIPROVINCIAL"/>
    <n v="429541232"/>
    <n v="463386232"/>
    <n v="126668710.29000001"/>
  </r>
  <r>
    <s v="2023"/>
    <x v="0"/>
    <x v="0"/>
    <x v="0"/>
    <x v="0"/>
    <s v="2 - Poder Ejecutivo"/>
    <s v="0203 - MINISTERIO DE DEFENSA"/>
    <x v="0"/>
    <x v="2"/>
    <x v="22"/>
    <s v="2.2 - CONTRATACIÓN DE SERVICIOS"/>
    <s v="2.2.1 - SERVICIOS BÁSICOS"/>
    <s v="N"/>
    <s v="00 - N/A"/>
    <s v="20 - FONDOS CON DESTINO ESPECÍFICO"/>
    <s v="(en blanco)"/>
    <s v="99 - MULTIPROVINCIAL"/>
    <n v="16155960"/>
    <n v="16155960"/>
    <n v="5634805.1000000006"/>
  </r>
  <r>
    <s v="2023"/>
    <x v="0"/>
    <x v="0"/>
    <x v="0"/>
    <x v="0"/>
    <s v="2 - Poder Ejecutivo"/>
    <s v="0203 - MINISTERIO DE DEFENSA"/>
    <x v="0"/>
    <x v="2"/>
    <x v="22"/>
    <s v="2.2 - CONTRATACIÓN DE SERVICIOS"/>
    <s v="2.2.2 - PUBLICIDAD, IMPRESIÓN Y ENCUADERNACIÓN"/>
    <s v="N"/>
    <s v="00 - N/A"/>
    <s v="10 - FONDO GENERAL"/>
    <s v="(en blanco)"/>
    <s v="01 - DISTRITO NACIONAL"/>
    <n v="0"/>
    <n v="800000"/>
    <n v="577773.18000000005"/>
  </r>
  <r>
    <s v="2023"/>
    <x v="0"/>
    <x v="0"/>
    <x v="0"/>
    <x v="0"/>
    <s v="2 - Poder Ejecutivo"/>
    <s v="0203 - MINISTERIO DE DEFENSA"/>
    <x v="0"/>
    <x v="2"/>
    <x v="22"/>
    <s v="2.2 - CONTRATACIÓN DE SERVICIOS"/>
    <s v="2.2.2 - PUBLICIDAD, IMPRESIÓN Y ENCUADERNACIÓN"/>
    <s v="N"/>
    <s v="00 - N/A"/>
    <s v="10 - FONDO GENERAL"/>
    <s v="(en blanco)"/>
    <s v="99 - MULTIPROVINCIAL"/>
    <n v="1804000"/>
    <n v="2638000"/>
    <n v="1191801.9500000002"/>
  </r>
  <r>
    <s v="2023"/>
    <x v="0"/>
    <x v="0"/>
    <x v="0"/>
    <x v="0"/>
    <s v="2 - Poder Ejecutivo"/>
    <s v="0203 - MINISTERIO DE DEFENSA"/>
    <x v="0"/>
    <x v="2"/>
    <x v="22"/>
    <s v="2.2 - CONTRATACIÓN DE SERVICIOS"/>
    <s v="2.2.2 - PUBLICIDAD, IMPRESIÓN Y ENCUADERNACIÓN"/>
    <s v="N"/>
    <s v="00 - N/A"/>
    <s v="20 - FONDOS CON DESTINO ESPECÍFICO"/>
    <s v="(en blanco)"/>
    <s v="99 - MULTIPROVINCIAL"/>
    <n v="797544"/>
    <n v="3797544"/>
    <n v="1624774"/>
  </r>
  <r>
    <s v="2023"/>
    <x v="0"/>
    <x v="0"/>
    <x v="0"/>
    <x v="0"/>
    <s v="2 - Poder Ejecutivo"/>
    <s v="0203 - MINISTERIO DE DEFENSA"/>
    <x v="0"/>
    <x v="2"/>
    <x v="22"/>
    <s v="2.2 - CONTRATACIÓN DE SERVICIOS"/>
    <s v="2.2.3 - VIÁTICOS"/>
    <s v="N"/>
    <s v="00 - N/A"/>
    <s v="10 - FONDO GENERAL"/>
    <s v="(en blanco)"/>
    <s v="01 - DISTRITO NACIONAL"/>
    <n v="133334895"/>
    <n v="54135000"/>
    <n v="16918780"/>
  </r>
  <r>
    <s v="2023"/>
    <x v="0"/>
    <x v="0"/>
    <x v="0"/>
    <x v="0"/>
    <s v="2 - Poder Ejecutivo"/>
    <s v="0203 - MINISTERIO DE DEFENSA"/>
    <x v="0"/>
    <x v="2"/>
    <x v="22"/>
    <s v="2.2 - CONTRATACIÓN DE SERVICIOS"/>
    <s v="2.2.3 - VIÁTICOS"/>
    <s v="N"/>
    <s v="00 - N/A"/>
    <s v="10 - FONDO GENERAL"/>
    <s v="(en blanco)"/>
    <s v="99 - MULTIPROVINCIAL"/>
    <n v="320721185"/>
    <n v="193693615"/>
    <n v="62732367.820000008"/>
  </r>
  <r>
    <s v="2023"/>
    <x v="0"/>
    <x v="0"/>
    <x v="0"/>
    <x v="0"/>
    <s v="2 - Poder Ejecutivo"/>
    <s v="0203 - MINISTERIO DE DEFENSA"/>
    <x v="0"/>
    <x v="2"/>
    <x v="22"/>
    <s v="2.2 - CONTRATACIÓN DE SERVICIOS"/>
    <s v="2.2.3 - VIÁTICOS"/>
    <s v="N"/>
    <s v="00 - N/A"/>
    <s v="20 - FONDOS CON DESTINO ESPECÍFICO"/>
    <s v="(en blanco)"/>
    <s v="99 - MULTIPROVINCIAL"/>
    <n v="9000000"/>
    <n v="9000000"/>
    <n v="1432650"/>
  </r>
  <r>
    <s v="2023"/>
    <x v="0"/>
    <x v="0"/>
    <x v="0"/>
    <x v="0"/>
    <s v="2 - Poder Ejecutivo"/>
    <s v="0203 - MINISTERIO DE DEFENSA"/>
    <x v="0"/>
    <x v="2"/>
    <x v="22"/>
    <s v="2.2 - CONTRATACIÓN DE SERVICIOS"/>
    <s v="2.2.4 - TRANSPORTE Y ALMACENAJE"/>
    <s v="N"/>
    <s v="00 - N/A"/>
    <s v="10 - FONDO GENERAL"/>
    <s v="(en blanco)"/>
    <s v="99 - MULTIPROVINCIAL"/>
    <n v="6319220"/>
    <n v="6299396"/>
    <n v="281352.38"/>
  </r>
  <r>
    <s v="2023"/>
    <x v="0"/>
    <x v="0"/>
    <x v="0"/>
    <x v="0"/>
    <s v="2 - Poder Ejecutivo"/>
    <s v="0203 - MINISTERIO DE DEFENSA"/>
    <x v="0"/>
    <x v="2"/>
    <x v="22"/>
    <s v="2.2 - CONTRATACIÓN DE SERVICIOS"/>
    <s v="2.2.4 - TRANSPORTE Y ALMACENAJE"/>
    <s v="N"/>
    <s v="00 - N/A"/>
    <s v="20 - FONDOS CON DESTINO ESPECÍFICO"/>
    <s v="(en blanco)"/>
    <s v="99 - MULTIPROVINCIAL"/>
    <n v="1500000"/>
    <n v="1500000"/>
    <n v="0"/>
  </r>
  <r>
    <s v="2023"/>
    <x v="0"/>
    <x v="0"/>
    <x v="0"/>
    <x v="0"/>
    <s v="2 - Poder Ejecutivo"/>
    <s v="0203 - MINISTERIO DE DEFENSA"/>
    <x v="0"/>
    <x v="2"/>
    <x v="22"/>
    <s v="2.2 - CONTRATACIÓN DE SERVICIOS"/>
    <s v="2.2.5 - ALQUILERES Y RENTAS"/>
    <s v="N"/>
    <s v="00 - N/A"/>
    <s v="10 - FONDO GENERAL"/>
    <s v="(en blanco)"/>
    <s v="01 - DISTRITO NACIONAL"/>
    <n v="1264408"/>
    <n v="2308083"/>
    <n v="358720"/>
  </r>
  <r>
    <s v="2023"/>
    <x v="0"/>
    <x v="0"/>
    <x v="0"/>
    <x v="0"/>
    <s v="2 - Poder Ejecutivo"/>
    <s v="0203 - MINISTERIO DE DEFENSA"/>
    <x v="0"/>
    <x v="2"/>
    <x v="22"/>
    <s v="2.2 - CONTRATACIÓN DE SERVICIOS"/>
    <s v="2.2.5 - ALQUILERES Y RENTAS"/>
    <s v="N"/>
    <s v="00 - N/A"/>
    <s v="10 - FONDO GENERAL"/>
    <s v="(en blanco)"/>
    <s v="99 - MULTIPROVINCIAL"/>
    <n v="42725537"/>
    <n v="78688495"/>
    <n v="7283496.2400000002"/>
  </r>
  <r>
    <s v="2023"/>
    <x v="0"/>
    <x v="0"/>
    <x v="0"/>
    <x v="0"/>
    <s v="2 - Poder Ejecutivo"/>
    <s v="0203 - MINISTERIO DE DEFENSA"/>
    <x v="0"/>
    <x v="2"/>
    <x v="22"/>
    <s v="2.2 - CONTRATACIÓN DE SERVICIOS"/>
    <s v="2.2.5 - ALQUILERES Y RENTAS"/>
    <s v="N"/>
    <s v="00 - N/A"/>
    <s v="20 - FONDOS CON DESTINO ESPECÍFICO"/>
    <s v="(en blanco)"/>
    <s v="99 - MULTIPROVINCIAL"/>
    <n v="19000000"/>
    <n v="20000000"/>
    <n v="1479534.73"/>
  </r>
  <r>
    <s v="2023"/>
    <x v="0"/>
    <x v="0"/>
    <x v="0"/>
    <x v="0"/>
    <s v="2 - Poder Ejecutivo"/>
    <s v="0203 - MINISTERIO DE DEFENSA"/>
    <x v="0"/>
    <x v="2"/>
    <x v="22"/>
    <s v="2.2 - CONTRATACIÓN DE SERVICIOS"/>
    <s v="2.2.6 - SEGUROS"/>
    <s v="N"/>
    <s v="00 - N/A"/>
    <s v="10 - FONDO GENERAL"/>
    <s v="(en blanco)"/>
    <s v="01 - DISTRITO NACIONAL"/>
    <n v="10000000"/>
    <n v="10000000"/>
    <n v="930224.2"/>
  </r>
  <r>
    <s v="2023"/>
    <x v="0"/>
    <x v="0"/>
    <x v="0"/>
    <x v="0"/>
    <s v="2 - Poder Ejecutivo"/>
    <s v="0203 - MINISTERIO DE DEFENSA"/>
    <x v="0"/>
    <x v="2"/>
    <x v="22"/>
    <s v="2.2 - CONTRATACIÓN DE SERVICIOS"/>
    <s v="2.2.6 - SEGUROS"/>
    <s v="N"/>
    <s v="00 - N/A"/>
    <s v="10 - FONDO GENERAL"/>
    <s v="(en blanco)"/>
    <s v="99 - MULTIPROVINCIAL"/>
    <n v="270654556"/>
    <n v="270831202"/>
    <n v="258564648.26999998"/>
  </r>
  <r>
    <s v="2023"/>
    <x v="0"/>
    <x v="0"/>
    <x v="0"/>
    <x v="0"/>
    <s v="2 - Poder Ejecutivo"/>
    <s v="0203 - MINISTERIO DE DEFENSA"/>
    <x v="0"/>
    <x v="2"/>
    <x v="22"/>
    <s v="2.2 - CONTRATACIÓN DE SERVICIOS"/>
    <s v="2.2.6 - SEGUROS"/>
    <s v="N"/>
    <s v="00 - N/A"/>
    <s v="20 - FONDOS CON DESTINO ESPECÍFICO"/>
    <s v="(en blanco)"/>
    <s v="99 - MULTIPROVINCIAL"/>
    <n v="67293217"/>
    <n v="69643160.849999994"/>
    <n v="55642077.239999995"/>
  </r>
  <r>
    <s v="2023"/>
    <x v="0"/>
    <x v="0"/>
    <x v="0"/>
    <x v="0"/>
    <s v="2 - Poder Ejecutivo"/>
    <s v="0203 - MINISTERIO DE DEFENSA"/>
    <x v="0"/>
    <x v="2"/>
    <x v="22"/>
    <s v="2.2 - CONTRATACIÓN DE SERVICIOS"/>
    <s v="2.2.7 - SERVICIOS DE CONSERVACIÓN, REPARACIONES MENORES E INSTALACIONES TEMPORALES"/>
    <s v="N"/>
    <s v="00 - N/A"/>
    <s v="10 - FONDO GENERAL"/>
    <s v="(en blanco)"/>
    <s v="01 - DISTRITO NACIONAL"/>
    <n v="5664000"/>
    <n v="7858800"/>
    <n v="2159400"/>
  </r>
  <r>
    <s v="2023"/>
    <x v="0"/>
    <x v="0"/>
    <x v="0"/>
    <x v="0"/>
    <s v="2 - Poder Ejecutivo"/>
    <s v="0203 - MINISTERIO DE DEFENSA"/>
    <x v="0"/>
    <x v="2"/>
    <x v="22"/>
    <s v="2.2 - CONTRATACIÓN DE SERVICIOS"/>
    <s v="2.2.7 - SERVICIOS DE CONSERVACIÓN, REPARACIONES MENORES E INSTALACIONES TEMPORALES"/>
    <s v="N"/>
    <s v="00 - N/A"/>
    <s v="10 - FONDO GENERAL"/>
    <s v="(en blanco)"/>
    <s v="99 - MULTIPROVINCIAL"/>
    <n v="116554302"/>
    <n v="121355874"/>
    <n v="29759015.699999999"/>
  </r>
  <r>
    <s v="2023"/>
    <x v="0"/>
    <x v="0"/>
    <x v="0"/>
    <x v="0"/>
    <s v="2 - Poder Ejecutivo"/>
    <s v="0203 - MINISTERIO DE DEFENSA"/>
    <x v="0"/>
    <x v="2"/>
    <x v="22"/>
    <s v="2.2 - CONTRATACIÓN DE SERVICIOS"/>
    <s v="2.2.7 - SERVICIOS DE CONSERVACIÓN, REPARACIONES MENORES E INSTALACIONES TEMPORALES"/>
    <s v="N"/>
    <s v="00 - N/A"/>
    <s v="20 - FONDOS CON DESTINO ESPECÍFICO"/>
    <s v="(en blanco)"/>
    <s v="99 - MULTIPROVINCIAL"/>
    <n v="26000000"/>
    <n v="27500000"/>
    <n v="3594946.8899999997"/>
  </r>
  <r>
    <s v="2023"/>
    <x v="0"/>
    <x v="0"/>
    <x v="0"/>
    <x v="0"/>
    <s v="2 - Poder Ejecutivo"/>
    <s v="0203 - MINISTERIO DE DEFENSA"/>
    <x v="0"/>
    <x v="2"/>
    <x v="22"/>
    <s v="2.2 - CONTRATACIÓN DE SERVICIOS"/>
    <s v="2.2.8 - OTROS SERVICIOS NO INCLUIDOS EN CONCEPTOS ANTERIORES"/>
    <s v="N"/>
    <s v="00 - N/A"/>
    <s v="10 - FONDO GENERAL"/>
    <s v="(en blanco)"/>
    <s v="01 - DISTRITO NACIONAL"/>
    <n v="3874380"/>
    <n v="6874380"/>
    <n v="3192933.3099999996"/>
  </r>
  <r>
    <s v="2023"/>
    <x v="0"/>
    <x v="0"/>
    <x v="0"/>
    <x v="0"/>
    <s v="2 - Poder Ejecutivo"/>
    <s v="0203 - MINISTERIO DE DEFENSA"/>
    <x v="0"/>
    <x v="2"/>
    <x v="22"/>
    <s v="2.2 - CONTRATACIÓN DE SERVICIOS"/>
    <s v="2.2.8 - OTROS SERVICIOS NO INCLUIDOS EN CONCEPTOS ANTERIORES"/>
    <s v="N"/>
    <s v="00 - N/A"/>
    <s v="10 - FONDO GENERAL"/>
    <s v="(en blanco)"/>
    <s v="99 - MULTIPROVINCIAL"/>
    <n v="22171670"/>
    <n v="23956912"/>
    <n v="9512286.8399999999"/>
  </r>
  <r>
    <s v="2023"/>
    <x v="0"/>
    <x v="0"/>
    <x v="0"/>
    <x v="0"/>
    <s v="2 - Poder Ejecutivo"/>
    <s v="0203 - MINISTERIO DE DEFENSA"/>
    <x v="0"/>
    <x v="2"/>
    <x v="22"/>
    <s v="2.2 - CONTRATACIÓN DE SERVICIOS"/>
    <s v="2.2.8 - OTROS SERVICIOS NO INCLUIDOS EN CONCEPTOS ANTERIORES"/>
    <s v="N"/>
    <s v="00 - N/A"/>
    <s v="20 - FONDOS CON DESTINO ESPECÍFICO"/>
    <s v="(en blanco)"/>
    <s v="99 - MULTIPROVINCIAL"/>
    <n v="2400000"/>
    <n v="3400000"/>
    <n v="0"/>
  </r>
  <r>
    <s v="2023"/>
    <x v="0"/>
    <x v="0"/>
    <x v="0"/>
    <x v="0"/>
    <s v="2 - Poder Ejecutivo"/>
    <s v="0203 - MINISTERIO DE DEFENSA"/>
    <x v="0"/>
    <x v="2"/>
    <x v="22"/>
    <s v="2.2 - CONTRATACIÓN DE SERVICIOS"/>
    <s v="2.2.9 - OTRAS CONTRATACIONES DE SERVICIOS"/>
    <s v="N"/>
    <s v="00 - N/A"/>
    <s v="10 - FONDO GENERAL"/>
    <s v="(en blanco)"/>
    <s v="99 - MULTIPROVINCIAL"/>
    <n v="5842359"/>
    <n v="6391659"/>
    <n v="643330.04"/>
  </r>
  <r>
    <s v="2023"/>
    <x v="0"/>
    <x v="0"/>
    <x v="0"/>
    <x v="0"/>
    <s v="2 - Poder Ejecutivo"/>
    <s v="0203 - MINISTERIO DE DEFENSA"/>
    <x v="0"/>
    <x v="2"/>
    <x v="22"/>
    <s v="2.2 - CONTRATACIÓN DE SERVICIOS"/>
    <s v="2.2.9 - OTRAS CONTRATACIONES DE SERVICIOS"/>
    <s v="N"/>
    <s v="00 - N/A"/>
    <s v="20 - FONDOS CON DESTINO ESPECÍFICO"/>
    <s v="(en blanco)"/>
    <s v="99 - MULTIPROVINCIAL"/>
    <n v="5000000"/>
    <n v="5424521.2000000002"/>
    <n v="366955.81"/>
  </r>
  <r>
    <s v="2023"/>
    <x v="0"/>
    <x v="0"/>
    <x v="0"/>
    <x v="0"/>
    <s v="2 - Poder Ejecutivo"/>
    <s v="0203 - MINISTERIO DE DEFENSA"/>
    <x v="0"/>
    <x v="2"/>
    <x v="22"/>
    <s v="2.3 - MATERIALES Y SUMINISTROS"/>
    <s v="2.3.1 - ALIMENTOS Y PRODUCTOS AGROFORESTALES"/>
    <s v="N"/>
    <s v="00 - N/A"/>
    <s v="10 - FONDO GENERAL"/>
    <s v="(en blanco)"/>
    <s v="01 - DISTRITO NACIONAL"/>
    <n v="211021188"/>
    <n v="290221083"/>
    <n v="110451410"/>
  </r>
  <r>
    <s v="2023"/>
    <x v="0"/>
    <x v="0"/>
    <x v="0"/>
    <x v="0"/>
    <s v="2 - Poder Ejecutivo"/>
    <s v="0203 - MINISTERIO DE DEFENSA"/>
    <x v="0"/>
    <x v="2"/>
    <x v="22"/>
    <s v="2.3 - MATERIALES Y SUMINISTROS"/>
    <s v="2.3.1 - ALIMENTOS Y PRODUCTOS AGROFORESTALES"/>
    <s v="N"/>
    <s v="00 - N/A"/>
    <s v="10 - FONDO GENERAL"/>
    <s v="(en blanco)"/>
    <s v="99 - MULTIPROVINCIAL"/>
    <n v="890441555"/>
    <n v="1023077612"/>
    <n v="315401659.09999996"/>
  </r>
  <r>
    <s v="2023"/>
    <x v="0"/>
    <x v="0"/>
    <x v="0"/>
    <x v="0"/>
    <s v="2 - Poder Ejecutivo"/>
    <s v="0203 - MINISTERIO DE DEFENSA"/>
    <x v="0"/>
    <x v="2"/>
    <x v="22"/>
    <s v="2.3 - MATERIALES Y SUMINISTROS"/>
    <s v="2.3.1 - ALIMENTOS Y PRODUCTOS AGROFORESTALES"/>
    <s v="N"/>
    <s v="00 - N/A"/>
    <s v="20 - FONDOS CON DESTINO ESPECÍFICO"/>
    <s v="(en blanco)"/>
    <s v="99 - MULTIPROVINCIAL"/>
    <n v="115600000"/>
    <n v="116686939.44"/>
    <n v="26305360.240000002"/>
  </r>
  <r>
    <s v="2023"/>
    <x v="0"/>
    <x v="0"/>
    <x v="0"/>
    <x v="0"/>
    <s v="2 - Poder Ejecutivo"/>
    <s v="0203 - MINISTERIO DE DEFENSA"/>
    <x v="0"/>
    <x v="2"/>
    <x v="22"/>
    <s v="2.3 - MATERIALES Y SUMINISTROS"/>
    <s v="2.3.2 - TEXTILES Y VESTUARIOS"/>
    <s v="N"/>
    <s v="00 - N/A"/>
    <s v="10 - FONDO GENERAL"/>
    <s v="(en blanco)"/>
    <s v="99 - MULTIPROVINCIAL"/>
    <n v="600308762"/>
    <n v="799311411.34000003"/>
    <n v="310513611.14999998"/>
  </r>
  <r>
    <s v="2023"/>
    <x v="0"/>
    <x v="0"/>
    <x v="0"/>
    <x v="0"/>
    <s v="2 - Poder Ejecutivo"/>
    <s v="0203 - MINISTERIO DE DEFENSA"/>
    <x v="0"/>
    <x v="2"/>
    <x v="22"/>
    <s v="2.3 - MATERIALES Y SUMINISTROS"/>
    <s v="2.3.2 - TEXTILES Y VESTUARIOS"/>
    <s v="N"/>
    <s v="00 - N/A"/>
    <s v="20 - FONDOS CON DESTINO ESPECÍFICO"/>
    <s v="(en blanco)"/>
    <s v="99 - MULTIPROVINCIAL"/>
    <n v="56000000"/>
    <n v="71947915.88000001"/>
    <n v="14563606.02"/>
  </r>
  <r>
    <s v="2023"/>
    <x v="0"/>
    <x v="0"/>
    <x v="0"/>
    <x v="0"/>
    <s v="2 - Poder Ejecutivo"/>
    <s v="0203 - MINISTERIO DE DEFENSA"/>
    <x v="0"/>
    <x v="2"/>
    <x v="22"/>
    <s v="2.3 - MATERIALES Y SUMINISTROS"/>
    <s v="2.3.3 - PAPEL, CARTÓN E IMPRESOS"/>
    <s v="N"/>
    <s v="00 - N/A"/>
    <s v="10 - FONDO GENERAL"/>
    <s v="(en blanco)"/>
    <s v="99 - MULTIPROVINCIAL"/>
    <n v="52622595"/>
    <n v="45314354"/>
    <n v="9522371.4499999993"/>
  </r>
  <r>
    <s v="2023"/>
    <x v="0"/>
    <x v="0"/>
    <x v="0"/>
    <x v="0"/>
    <s v="2 - Poder Ejecutivo"/>
    <s v="0203 - MINISTERIO DE DEFENSA"/>
    <x v="0"/>
    <x v="2"/>
    <x v="22"/>
    <s v="2.3 - MATERIALES Y SUMINISTROS"/>
    <s v="2.3.3 - PAPEL, CARTÓN E IMPRESOS"/>
    <s v="N"/>
    <s v="00 - N/A"/>
    <s v="20 - FONDOS CON DESTINO ESPECÍFICO"/>
    <s v="(en blanco)"/>
    <s v="99 - MULTIPROVINCIAL"/>
    <n v="33000000"/>
    <n v="33144594.199999999"/>
    <n v="344206"/>
  </r>
  <r>
    <s v="2023"/>
    <x v="0"/>
    <x v="0"/>
    <x v="0"/>
    <x v="0"/>
    <s v="2 - Poder Ejecutivo"/>
    <s v="0203 - MINISTERIO DE DEFENSA"/>
    <x v="0"/>
    <x v="2"/>
    <x v="22"/>
    <s v="2.3 - MATERIALES Y SUMINISTROS"/>
    <s v="2.3.4 - PRODUCTOS FARMACÉUTICOS"/>
    <s v="N"/>
    <s v="00 - N/A"/>
    <s v="10 - FONDO GENERAL"/>
    <s v="(en blanco)"/>
    <s v="99 - MULTIPROVINCIAL"/>
    <n v="16824034"/>
    <n v="17230538.300000001"/>
    <n v="1313531.2"/>
  </r>
  <r>
    <s v="2023"/>
    <x v="0"/>
    <x v="0"/>
    <x v="0"/>
    <x v="0"/>
    <s v="2 - Poder Ejecutivo"/>
    <s v="0203 - MINISTERIO DE DEFENSA"/>
    <x v="0"/>
    <x v="2"/>
    <x v="22"/>
    <s v="2.3 - MATERIALES Y SUMINISTROS"/>
    <s v="2.3.4 - PRODUCTOS FARMACÉUTICOS"/>
    <s v="N"/>
    <s v="00 - N/A"/>
    <s v="20 - FONDOS CON DESTINO ESPECÍFICO"/>
    <s v="(en blanco)"/>
    <s v="99 - MULTIPROVINCIAL"/>
    <n v="21000000"/>
    <n v="21000000"/>
    <n v="1446849.5"/>
  </r>
  <r>
    <s v="2023"/>
    <x v="0"/>
    <x v="0"/>
    <x v="0"/>
    <x v="0"/>
    <s v="2 - Poder Ejecutivo"/>
    <s v="0203 - MINISTERIO DE DEFENSA"/>
    <x v="0"/>
    <x v="2"/>
    <x v="22"/>
    <s v="2.3 - MATERIALES Y SUMINISTROS"/>
    <s v="2.3.5 - CUERO, CAUCHO Y PLÁSTICO"/>
    <s v="N"/>
    <s v="00 - N/A"/>
    <s v="10 - FONDO GENERAL"/>
    <s v="(en blanco)"/>
    <s v="99 - MULTIPROVINCIAL"/>
    <n v="38322364"/>
    <n v="39510933"/>
    <n v="13665329.419999998"/>
  </r>
  <r>
    <s v="2023"/>
    <x v="0"/>
    <x v="0"/>
    <x v="0"/>
    <x v="0"/>
    <s v="2 - Poder Ejecutivo"/>
    <s v="0203 - MINISTERIO DE DEFENSA"/>
    <x v="0"/>
    <x v="2"/>
    <x v="22"/>
    <s v="2.3 - MATERIALES Y SUMINISTROS"/>
    <s v="2.3.5 - CUERO, CAUCHO Y PLÁSTICO"/>
    <s v="N"/>
    <s v="00 - N/A"/>
    <s v="20 - FONDOS CON DESTINO ESPECÍFICO"/>
    <s v="(en blanco)"/>
    <s v="99 - MULTIPROVINCIAL"/>
    <n v="45000000"/>
    <n v="45738022.210000001"/>
    <n v="149045.79999999999"/>
  </r>
  <r>
    <s v="2023"/>
    <x v="0"/>
    <x v="0"/>
    <x v="0"/>
    <x v="0"/>
    <s v="2 - Poder Ejecutivo"/>
    <s v="0203 - MINISTERIO DE DEFENSA"/>
    <x v="0"/>
    <x v="2"/>
    <x v="22"/>
    <s v="2.3 - MATERIALES Y SUMINISTROS"/>
    <s v="2.3.6 - PRODUCTOS DE MINERALES, METÁLICOS Y NO METÁLICOS"/>
    <s v="N"/>
    <s v="00 - N/A"/>
    <s v="10 - FONDO GENERAL"/>
    <s v="(en blanco)"/>
    <s v="99 - MULTIPROVINCIAL"/>
    <n v="48726427"/>
    <n v="62903427.659999996"/>
    <n v="7841422.0699999994"/>
  </r>
  <r>
    <s v="2023"/>
    <x v="0"/>
    <x v="0"/>
    <x v="0"/>
    <x v="0"/>
    <s v="2 - Poder Ejecutivo"/>
    <s v="0203 - MINISTERIO DE DEFENSA"/>
    <x v="0"/>
    <x v="2"/>
    <x v="22"/>
    <s v="2.3 - MATERIALES Y SUMINISTROS"/>
    <s v="2.3.6 - PRODUCTOS DE MINERALES, METÁLICOS Y NO METÁLICOS"/>
    <s v="N"/>
    <s v="00 - N/A"/>
    <s v="20 - FONDOS CON DESTINO ESPECÍFICO"/>
    <s v="(en blanco)"/>
    <s v="99 - MULTIPROVINCIAL"/>
    <n v="17800000"/>
    <n v="24302666.539999999"/>
    <n v="589270.76"/>
  </r>
  <r>
    <s v="2023"/>
    <x v="0"/>
    <x v="0"/>
    <x v="0"/>
    <x v="0"/>
    <s v="2 - Poder Ejecutivo"/>
    <s v="0203 - MINISTERIO DE DEFENSA"/>
    <x v="0"/>
    <x v="2"/>
    <x v="22"/>
    <s v="2.3 - MATERIALES Y SUMINISTROS"/>
    <s v="2.3.7 - COMBUSTIBLES, LUBRICANTES, PRODUCTOS QUÍMICOS Y CONEXOS"/>
    <s v="N"/>
    <s v="00 - N/A"/>
    <s v="10 - FONDO GENERAL"/>
    <s v="(en blanco)"/>
    <s v="01 - DISTRITO NACIONAL"/>
    <n v="50976979"/>
    <n v="50976979"/>
    <n v="19832506.900000002"/>
  </r>
  <r>
    <s v="2023"/>
    <x v="0"/>
    <x v="0"/>
    <x v="0"/>
    <x v="0"/>
    <s v="2 - Poder Ejecutivo"/>
    <s v="0203 - MINISTERIO DE DEFENSA"/>
    <x v="0"/>
    <x v="2"/>
    <x v="22"/>
    <s v="2.3 - MATERIALES Y SUMINISTROS"/>
    <s v="2.3.7 - COMBUSTIBLES, LUBRICANTES, PRODUCTOS QUÍMICOS Y CONEXOS"/>
    <s v="N"/>
    <s v="00 - N/A"/>
    <s v="10 - FONDO GENERAL"/>
    <s v="(en blanco)"/>
    <s v="99 - MULTIPROVINCIAL"/>
    <n v="931845353"/>
    <n v="960926243.68000007"/>
    <n v="284261671.92000002"/>
  </r>
  <r>
    <s v="2023"/>
    <x v="0"/>
    <x v="0"/>
    <x v="0"/>
    <x v="0"/>
    <s v="2 - Poder Ejecutivo"/>
    <s v="0203 - MINISTERIO DE DEFENSA"/>
    <x v="0"/>
    <x v="2"/>
    <x v="22"/>
    <s v="2.3 - MATERIALES Y SUMINISTROS"/>
    <s v="2.3.7 - COMBUSTIBLES, LUBRICANTES, PRODUCTOS QUÍMICOS Y CONEXOS"/>
    <s v="N"/>
    <s v="00 - N/A"/>
    <s v="20 - FONDOS CON DESTINO ESPECÍFICO"/>
    <s v="(en blanco)"/>
    <s v="99 - MULTIPROVINCIAL"/>
    <n v="97000000"/>
    <n v="100738296.31"/>
    <n v="13840150.189999996"/>
  </r>
  <r>
    <s v="2023"/>
    <x v="0"/>
    <x v="0"/>
    <x v="0"/>
    <x v="0"/>
    <s v="2 - Poder Ejecutivo"/>
    <s v="0203 - MINISTERIO DE DEFENSA"/>
    <x v="0"/>
    <x v="2"/>
    <x v="22"/>
    <s v="2.3 - MATERIALES Y SUMINISTROS"/>
    <s v="2.3.9 - PRODUCTOS Y ÚTILES VARIOS"/>
    <s v="N"/>
    <s v="00 - N/A"/>
    <s v="10 - FONDO GENERAL"/>
    <s v="(en blanco)"/>
    <s v="99 - MULTIPROVINCIAL"/>
    <n v="174341067"/>
    <n v="238176772.01999998"/>
    <n v="94171158.260000035"/>
  </r>
  <r>
    <s v="2023"/>
    <x v="0"/>
    <x v="0"/>
    <x v="0"/>
    <x v="0"/>
    <s v="2 - Poder Ejecutivo"/>
    <s v="0203 - MINISTERIO DE DEFENSA"/>
    <x v="0"/>
    <x v="2"/>
    <x v="22"/>
    <s v="2.3 - MATERIALES Y SUMINISTROS"/>
    <s v="2.3.9 - PRODUCTOS Y ÚTILES VARIOS"/>
    <s v="N"/>
    <s v="00 - N/A"/>
    <s v="20 - FONDOS CON DESTINO ESPECÍFICO"/>
    <s v="(en blanco)"/>
    <s v="99 - MULTIPROVINCIAL"/>
    <n v="1382659520"/>
    <n v="147015282.31000003"/>
    <n v="5026660.7399999993"/>
  </r>
  <r>
    <s v="2023"/>
    <x v="0"/>
    <x v="0"/>
    <x v="0"/>
    <x v="0"/>
    <s v="2 - Poder Ejecutivo"/>
    <s v="0203 - MINISTERIO DE DEFENSA"/>
    <x v="0"/>
    <x v="2"/>
    <x v="23"/>
    <s v="2.1 - REMUNERACIONES Y CONTRIBUCIONES"/>
    <s v="2.1.1 - REMUNERACIONES"/>
    <s v="N"/>
    <s v="00 - N/A"/>
    <s v="10 - FONDO GENERAL"/>
    <s v="(en blanco)"/>
    <s v="01 - DISTRITO NACIONAL"/>
    <n v="29118372"/>
    <n v="29118372"/>
    <n v="8315607.71"/>
  </r>
  <r>
    <s v="2023"/>
    <x v="0"/>
    <x v="0"/>
    <x v="0"/>
    <x v="0"/>
    <s v="2 - Poder Ejecutivo"/>
    <s v="0203 - MINISTERIO DE DEFENSA"/>
    <x v="0"/>
    <x v="2"/>
    <x v="23"/>
    <s v="2.1 - REMUNERACIONES Y CONTRIBUCIONES"/>
    <s v="2.1.1 - REMUNERACIONES"/>
    <s v="N"/>
    <s v="00 - N/A"/>
    <s v="10 - FONDO GENERAL"/>
    <s v="(en blanco)"/>
    <s v="99 - MULTIPROVINCIAL"/>
    <n v="15737800"/>
    <n v="15737800"/>
    <n v="4842400"/>
  </r>
  <r>
    <s v="2023"/>
    <x v="0"/>
    <x v="0"/>
    <x v="0"/>
    <x v="0"/>
    <s v="2 - Poder Ejecutivo"/>
    <s v="0203 - MINISTERIO DE DEFENSA"/>
    <x v="0"/>
    <x v="2"/>
    <x v="23"/>
    <s v="2.1 - REMUNERACIONES Y CONTRIBUCIONES"/>
    <s v="2.1.5 - CONTRIBUCIONES A LA SEGURIDAD SOCIAL"/>
    <s v="N"/>
    <s v="00 - N/A"/>
    <s v="10 - FONDO GENERAL"/>
    <s v="(en blanco)"/>
    <s v="01 - DISTRITO NACIONAL"/>
    <n v="343524"/>
    <n v="343524"/>
    <n v="120436.42"/>
  </r>
  <r>
    <s v="2023"/>
    <x v="0"/>
    <x v="0"/>
    <x v="0"/>
    <x v="0"/>
    <s v="2 - Poder Ejecutivo"/>
    <s v="0203 - MINISTERIO DE DEFENSA"/>
    <x v="0"/>
    <x v="2"/>
    <x v="23"/>
    <s v="2.1 - REMUNERACIONES Y CONTRIBUCIONES"/>
    <s v="2.1.5 - CONTRIBUCIONES A LA SEGURIDAD SOCIAL"/>
    <s v="N"/>
    <s v="00 - N/A"/>
    <s v="10 - FONDO GENERAL"/>
    <s v="(en blanco)"/>
    <s v="99 - MULTIPROVINCIAL"/>
    <n v="103783"/>
    <n v="103783"/>
    <n v="28042.559999999998"/>
  </r>
  <r>
    <s v="2023"/>
    <x v="0"/>
    <x v="0"/>
    <x v="0"/>
    <x v="0"/>
    <s v="2 - Poder Ejecutivo"/>
    <s v="0203 - MINISTERIO DE DEFENSA"/>
    <x v="0"/>
    <x v="2"/>
    <x v="23"/>
    <s v="2.2 - CONTRATACIÓN DE SERVICIOS"/>
    <s v="2.2.1 - SERVICIOS BÁSICOS"/>
    <s v="N"/>
    <s v="00 - N/A"/>
    <s v="10 - FONDO GENERAL"/>
    <s v="(en blanco)"/>
    <s v="01 - DISTRITO NACIONAL"/>
    <n v="1095120"/>
    <n v="1095120"/>
    <n v="302960.69"/>
  </r>
  <r>
    <s v="2023"/>
    <x v="0"/>
    <x v="0"/>
    <x v="0"/>
    <x v="0"/>
    <s v="2 - Poder Ejecutivo"/>
    <s v="0203 - MINISTERIO DE DEFENSA"/>
    <x v="0"/>
    <x v="2"/>
    <x v="23"/>
    <s v="2.2 - CONTRATACIÓN DE SERVICIOS"/>
    <s v="2.2.2 - PUBLICIDAD, IMPRESIÓN Y ENCUADERNACIÓN"/>
    <s v="N"/>
    <s v="00 - N/A"/>
    <s v="10 - FONDO GENERAL"/>
    <s v="(en blanco)"/>
    <s v="01 - DISTRITO NACIONAL"/>
    <n v="100000"/>
    <n v="100000"/>
    <n v="0"/>
  </r>
  <r>
    <s v="2023"/>
    <x v="0"/>
    <x v="0"/>
    <x v="0"/>
    <x v="0"/>
    <s v="2 - Poder Ejecutivo"/>
    <s v="0203 - MINISTERIO DE DEFENSA"/>
    <x v="0"/>
    <x v="2"/>
    <x v="23"/>
    <s v="2.2 - CONTRATACIÓN DE SERVICIOS"/>
    <s v="2.2.3 - VIÁTICOS"/>
    <s v="N"/>
    <s v="00 - N/A"/>
    <s v="10 - FONDO GENERAL"/>
    <s v="(en blanco)"/>
    <s v="01 - DISTRITO NACIONAL"/>
    <n v="1596003"/>
    <n v="1596003"/>
    <n v="531900"/>
  </r>
  <r>
    <s v="2023"/>
    <x v="0"/>
    <x v="0"/>
    <x v="0"/>
    <x v="0"/>
    <s v="2 - Poder Ejecutivo"/>
    <s v="0203 - MINISTERIO DE DEFENSA"/>
    <x v="0"/>
    <x v="2"/>
    <x v="23"/>
    <s v="2.2 - CONTRATACIÓN DE SERVICIOS"/>
    <s v="2.2.5 - ALQUILERES Y RENTAS"/>
    <s v="N"/>
    <s v="00 - N/A"/>
    <s v="10 - FONDO GENERAL"/>
    <s v="(en blanco)"/>
    <s v="99 - MULTIPROVINCIAL"/>
    <n v="56640"/>
    <n v="56640"/>
    <n v="18880"/>
  </r>
  <r>
    <s v="2023"/>
    <x v="0"/>
    <x v="0"/>
    <x v="0"/>
    <x v="0"/>
    <s v="2 - Poder Ejecutivo"/>
    <s v="0203 - MINISTERIO DE DEFENSA"/>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x v="23"/>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x v="23"/>
    <s v="2.3 - MATERIALES Y SUMINISTROS"/>
    <s v="2.3.1 - ALIMENTOS Y PRODUCTOS AGROFORESTALES"/>
    <s v="N"/>
    <s v="00 - N/A"/>
    <s v="10 - FONDO GENERAL"/>
    <s v="(en blanco)"/>
    <s v="01 - DISTRITO NACIONAL"/>
    <n v="2400000"/>
    <n v="2412191"/>
    <n v="799400"/>
  </r>
  <r>
    <s v="2023"/>
    <x v="0"/>
    <x v="0"/>
    <x v="0"/>
    <x v="0"/>
    <s v="2 - Poder Ejecutivo"/>
    <s v="0203 - MINISTERIO DE DEFENSA"/>
    <x v="0"/>
    <x v="2"/>
    <x v="23"/>
    <s v="2.3 - MATERIALES Y SUMINISTROS"/>
    <s v="2.3.1 - ALIMENTOS Y PRODUCTOS AGROFORESTALES"/>
    <s v="N"/>
    <s v="00 - N/A"/>
    <s v="10 - FONDO GENERAL"/>
    <s v="(en blanco)"/>
    <s v="99 - MULTIPROVINCIAL"/>
    <n v="1900000"/>
    <n v="1900000"/>
    <n v="594496"/>
  </r>
  <r>
    <s v="2023"/>
    <x v="0"/>
    <x v="0"/>
    <x v="0"/>
    <x v="0"/>
    <s v="2 - Poder Ejecutivo"/>
    <s v="0203 - MINISTERIO DE DEFENSA"/>
    <x v="0"/>
    <x v="2"/>
    <x v="23"/>
    <s v="2.3 - MATERIALES Y SUMINISTROS"/>
    <s v="2.3.2 - TEXTILES Y VESTUARIOS"/>
    <s v="N"/>
    <s v="00 - N/A"/>
    <s v="10 - FONDO GENERAL"/>
    <s v="(en blanco)"/>
    <s v="01 - DISTRITO NACIONAL"/>
    <n v="2380490"/>
    <n v="1903999"/>
    <n v="156350"/>
  </r>
  <r>
    <s v="2023"/>
    <x v="0"/>
    <x v="0"/>
    <x v="0"/>
    <x v="0"/>
    <s v="2 - Poder Ejecutivo"/>
    <s v="0203 - MINISTERIO DE DEFENSA"/>
    <x v="0"/>
    <x v="2"/>
    <x v="23"/>
    <s v="2.3 - MATERIALES Y SUMINISTROS"/>
    <s v="2.3.2 - TEXTILES Y VESTUARIOS"/>
    <s v="N"/>
    <s v="00 - N/A"/>
    <s v="10 - FONDO GENERAL"/>
    <s v="(en blanco)"/>
    <s v="99 - MULTIPROVINCIAL"/>
    <n v="191000"/>
    <n v="341000"/>
    <n v="149860"/>
  </r>
  <r>
    <s v="2023"/>
    <x v="0"/>
    <x v="0"/>
    <x v="0"/>
    <x v="0"/>
    <s v="2 - Poder Ejecutivo"/>
    <s v="0203 - MINISTERIO DE DEFENSA"/>
    <x v="0"/>
    <x v="2"/>
    <x v="23"/>
    <s v="2.3 - MATERIALES Y SUMINISTROS"/>
    <s v="2.3.3 - PAPEL, CARTÓN E IMPRESOS"/>
    <s v="N"/>
    <s v="00 - N/A"/>
    <s v="10 - FONDO GENERAL"/>
    <s v="(en blanco)"/>
    <s v="01 - DISTRITO NACIONAL"/>
    <n v="1150000"/>
    <n v="1150000"/>
    <n v="34619.43"/>
  </r>
  <r>
    <s v="2023"/>
    <x v="0"/>
    <x v="0"/>
    <x v="0"/>
    <x v="0"/>
    <s v="2 - Poder Ejecutivo"/>
    <s v="0203 - MINISTERIO DE DEFENSA"/>
    <x v="0"/>
    <x v="2"/>
    <x v="23"/>
    <s v="2.3 - MATERIALES Y SUMINISTROS"/>
    <s v="2.3.4 - PRODUCTOS FARMACÉUTICOS"/>
    <s v="N"/>
    <s v="00 - N/A"/>
    <s v="10 - FONDO GENERAL"/>
    <s v="(en blanco)"/>
    <s v="01 - DISTRITO NACIONAL"/>
    <n v="250000"/>
    <n v="250000"/>
    <n v="0"/>
  </r>
  <r>
    <s v="2023"/>
    <x v="0"/>
    <x v="0"/>
    <x v="0"/>
    <x v="0"/>
    <s v="2 - Poder Ejecutivo"/>
    <s v="0203 - MINISTERIO DE DEFENSA"/>
    <x v="0"/>
    <x v="2"/>
    <x v="23"/>
    <s v="2.3 - MATERIALES Y SUMINISTROS"/>
    <s v="2.3.5 - CUERO, CAUCHO Y PLÁSTICO"/>
    <s v="N"/>
    <s v="00 - N/A"/>
    <s v="10 - FONDO GENERAL"/>
    <s v="(en blanco)"/>
    <s v="01 - DISTRITO NACIONAL"/>
    <n v="15000"/>
    <n v="15000"/>
    <n v="0"/>
  </r>
  <r>
    <s v="2023"/>
    <x v="0"/>
    <x v="0"/>
    <x v="0"/>
    <x v="0"/>
    <s v="2 - Poder Ejecutivo"/>
    <s v="0203 - MINISTERIO DE DEFENSA"/>
    <x v="0"/>
    <x v="2"/>
    <x v="23"/>
    <s v="2.3 - MATERIALES Y SUMINISTROS"/>
    <s v="2.3.6 - PRODUCTOS DE MINERALES, METÁLICOS Y NO METÁLICOS"/>
    <s v="N"/>
    <s v="00 - N/A"/>
    <s v="10 - FONDO GENERAL"/>
    <s v="(en blanco)"/>
    <s v="01 - DISTRITO NACIONAL"/>
    <n v="19500"/>
    <n v="23081"/>
    <n v="1559.96"/>
  </r>
  <r>
    <s v="2023"/>
    <x v="0"/>
    <x v="0"/>
    <x v="0"/>
    <x v="0"/>
    <s v="2 - Poder Ejecutivo"/>
    <s v="0203 - MINISTERIO DE DEFENSA"/>
    <x v="0"/>
    <x v="2"/>
    <x v="23"/>
    <s v="2.3 - MATERIALES Y SUMINISTROS"/>
    <s v="2.3.7 - COMBUSTIBLES, LUBRICANTES, PRODUCTOS QUÍMICOS Y CONEXOS"/>
    <s v="N"/>
    <s v="00 - N/A"/>
    <s v="10 - FONDO GENERAL"/>
    <s v="(en blanco)"/>
    <s v="01 - DISTRITO NACIONAL"/>
    <n v="3127000"/>
    <n v="3127000"/>
    <n v="1036683.84"/>
  </r>
  <r>
    <s v="2023"/>
    <x v="0"/>
    <x v="0"/>
    <x v="0"/>
    <x v="0"/>
    <s v="2 - Poder Ejecutivo"/>
    <s v="0203 - MINISTERIO DE DEFENSA"/>
    <x v="0"/>
    <x v="2"/>
    <x v="23"/>
    <s v="2.3 - MATERIALES Y SUMINISTROS"/>
    <s v="2.3.7 - COMBUSTIBLES, LUBRICANTES, PRODUCTOS QUÍMICOS Y CONEXOS"/>
    <s v="N"/>
    <s v="00 - N/A"/>
    <s v="10 - FONDO GENERAL"/>
    <s v="(en blanco)"/>
    <s v="99 - MULTIPROVINCIAL"/>
    <n v="3000000"/>
    <n v="3000000"/>
    <n v="1000000"/>
  </r>
  <r>
    <s v="2023"/>
    <x v="0"/>
    <x v="0"/>
    <x v="0"/>
    <x v="0"/>
    <s v="2 - Poder Ejecutivo"/>
    <s v="0203 - MINISTERIO DE DEFENSA"/>
    <x v="0"/>
    <x v="2"/>
    <x v="23"/>
    <s v="2.3 - MATERIALES Y SUMINISTROS"/>
    <s v="2.3.9 - PRODUCTOS Y ÚTILES VARIOS"/>
    <s v="N"/>
    <s v="00 - N/A"/>
    <s v="10 - FONDO GENERAL"/>
    <s v="(en blanco)"/>
    <s v="01 - DISTRITO NACIONAL"/>
    <n v="1508010"/>
    <n v="1508010"/>
    <n v="1050625.0799999998"/>
  </r>
  <r>
    <s v="2023"/>
    <x v="0"/>
    <x v="0"/>
    <x v="0"/>
    <x v="0"/>
    <s v="2 - Poder Ejecutivo"/>
    <s v="0203 - MINISTERIO DE DEFENSA"/>
    <x v="0"/>
    <x v="2"/>
    <x v="23"/>
    <s v="2.3 - MATERIALES Y SUMINISTROS"/>
    <s v="2.3.9 - PRODUCTOS Y ÚTILES VARIOS"/>
    <s v="N"/>
    <s v="00 - N/A"/>
    <s v="10 - FONDO GENERAL"/>
    <s v="(en blanco)"/>
    <s v="99 - MULTIPROVINCIAL"/>
    <n v="1239735"/>
    <n v="1089735"/>
    <n v="0"/>
  </r>
  <r>
    <s v="2023"/>
    <x v="0"/>
    <x v="0"/>
    <x v="0"/>
    <x v="0"/>
    <s v="2 - Poder Ejecutivo"/>
    <s v="0203 - MINISTERIO DE DEFENSA"/>
    <x v="3"/>
    <x v="10"/>
    <x v="24"/>
    <s v="2.1 - REMUNERACIONES Y CONTRIBUCIONES"/>
    <s v="2.1.1 - REMUNERACIONES"/>
    <s v="N"/>
    <s v="00 - N/A"/>
    <s v="10 - FONDO GENERAL"/>
    <s v="(en blanco)"/>
    <s v="99 - MULTIPROVINCIAL"/>
    <n v="15664884"/>
    <n v="15664884"/>
    <n v="4784840.84"/>
  </r>
  <r>
    <s v="2023"/>
    <x v="0"/>
    <x v="0"/>
    <x v="0"/>
    <x v="0"/>
    <s v="2 - Poder Ejecutivo"/>
    <s v="0203 - MINISTERIO DE DEFENSA"/>
    <x v="3"/>
    <x v="10"/>
    <x v="24"/>
    <s v="2.1 - REMUNERACIONES Y CONTRIBUCIONES"/>
    <s v="2.1.5 - CONTRIBUCIONES A LA SEGURIDAD SOCIAL"/>
    <s v="N"/>
    <s v="00 - N/A"/>
    <s v="10 - FONDO GENERAL"/>
    <s v="(en blanco)"/>
    <s v="99 - MULTIPROVINCIAL"/>
    <n v="265569"/>
    <n v="265569"/>
    <n v="88092.800000000003"/>
  </r>
  <r>
    <s v="2023"/>
    <x v="0"/>
    <x v="0"/>
    <x v="0"/>
    <x v="0"/>
    <s v="2 - Poder Ejecutivo"/>
    <s v="0203 - MINISTERIO DE DEFENSA"/>
    <x v="3"/>
    <x v="10"/>
    <x v="24"/>
    <s v="2.2 - CONTRATACIÓN DE SERVICIOS"/>
    <s v="2.2.1 - SERVICIOS BÁSICOS"/>
    <s v="N"/>
    <s v="00 - N/A"/>
    <s v="10 - FONDO GENERAL"/>
    <s v="(en blanco)"/>
    <s v="99 - MULTIPROVINCIAL"/>
    <n v="300000"/>
    <n v="300000"/>
    <n v="0"/>
  </r>
  <r>
    <s v="2023"/>
    <x v="0"/>
    <x v="0"/>
    <x v="0"/>
    <x v="0"/>
    <s v="2 - Poder Ejecutivo"/>
    <s v="0203 - MINISTERIO DE DEFENSA"/>
    <x v="3"/>
    <x v="10"/>
    <x v="24"/>
    <s v="2.2 - CONTRATACIÓN DE SERVICIOS"/>
    <s v="2.2.3 - VIÁTICOS"/>
    <s v="N"/>
    <s v="00 - N/A"/>
    <s v="10 - FONDO GENERAL"/>
    <s v="(en blanco)"/>
    <s v="99 - MULTIPROVINCIAL"/>
    <n v="888000"/>
    <n v="888000"/>
    <n v="295700"/>
  </r>
  <r>
    <s v="2023"/>
    <x v="0"/>
    <x v="0"/>
    <x v="0"/>
    <x v="0"/>
    <s v="2 - Poder Ejecutivo"/>
    <s v="0203 - MINISTERIO DE DEFENSA"/>
    <x v="3"/>
    <x v="10"/>
    <x v="24"/>
    <s v="2.2 - CONTRATACIÓN DE SERVICIOS"/>
    <s v="2.2.6 - SEGUROS"/>
    <s v="N"/>
    <s v="00 - N/A"/>
    <s v="10 - FONDO GENERAL"/>
    <s v="(en blanco)"/>
    <s v="99 - MULTIPROVINCIAL"/>
    <n v="120000"/>
    <n v="120000"/>
    <n v="0"/>
  </r>
  <r>
    <s v="2023"/>
    <x v="0"/>
    <x v="0"/>
    <x v="0"/>
    <x v="0"/>
    <s v="2 - Poder Ejecutivo"/>
    <s v="0203 - MINISTERIO DE DEFENSA"/>
    <x v="3"/>
    <x v="10"/>
    <x v="24"/>
    <s v="2.3 - MATERIALES Y SUMINISTROS"/>
    <s v="2.3.1 - ALIMENTOS Y PRODUCTOS AGROFORESTALES"/>
    <s v="N"/>
    <s v="00 - N/A"/>
    <s v="10 - FONDO GENERAL"/>
    <s v="(en blanco)"/>
    <s v="99 - MULTIPROVINCIAL"/>
    <n v="5592000"/>
    <n v="5592000"/>
    <n v="1844934.8"/>
  </r>
  <r>
    <s v="2023"/>
    <x v="0"/>
    <x v="0"/>
    <x v="0"/>
    <x v="0"/>
    <s v="2 - Poder Ejecutivo"/>
    <s v="0203 - MINISTERIO DE DEFENSA"/>
    <x v="3"/>
    <x v="10"/>
    <x v="24"/>
    <s v="2.3 - MATERIALES Y SUMINISTROS"/>
    <s v="2.3.3 - PAPEL, CARTÓN E IMPRESOS"/>
    <s v="N"/>
    <s v="00 - N/A"/>
    <s v="10 - FONDO GENERAL"/>
    <s v="(en blanco)"/>
    <s v="99 - MULTIPROVINCIAL"/>
    <n v="175000"/>
    <n v="175000"/>
    <n v="0"/>
  </r>
  <r>
    <s v="2023"/>
    <x v="0"/>
    <x v="0"/>
    <x v="0"/>
    <x v="0"/>
    <s v="2 - Poder Ejecutivo"/>
    <s v="0203 - MINISTERIO DE DEFENSA"/>
    <x v="3"/>
    <x v="10"/>
    <x v="24"/>
    <s v="2.3 - MATERIALES Y SUMINISTROS"/>
    <s v="2.3.4 - PRODUCTOS FARMACÉUTICOS"/>
    <s v="N"/>
    <s v="00 - N/A"/>
    <s v="10 - FONDO GENERAL"/>
    <s v="(en blanco)"/>
    <s v="99 - MULTIPROVINCIAL"/>
    <n v="2353158"/>
    <n v="1763187.2"/>
    <n v="283843"/>
  </r>
  <r>
    <s v="2023"/>
    <x v="0"/>
    <x v="0"/>
    <x v="0"/>
    <x v="0"/>
    <s v="2 - Poder Ejecutivo"/>
    <s v="0203 - MINISTERIO DE DEFENSA"/>
    <x v="3"/>
    <x v="10"/>
    <x v="24"/>
    <s v="2.3 - MATERIALES Y SUMINISTROS"/>
    <s v="2.3.5 - CUERO, CAUCHO Y PLÁSTICO"/>
    <s v="N"/>
    <s v="00 - N/A"/>
    <s v="10 - FONDO GENERAL"/>
    <s v="(en blanco)"/>
    <s v="99 - MULTIPROVINCIAL"/>
    <n v="400000"/>
    <n v="300000"/>
    <n v="0"/>
  </r>
  <r>
    <s v="2023"/>
    <x v="0"/>
    <x v="0"/>
    <x v="0"/>
    <x v="0"/>
    <s v="2 - Poder Ejecutivo"/>
    <s v="0203 - MINISTERIO DE DEFENSA"/>
    <x v="3"/>
    <x v="10"/>
    <x v="24"/>
    <s v="2.3 - MATERIALES Y SUMINISTROS"/>
    <s v="2.3.6 - PRODUCTOS DE MINERALES, METÁLICOS Y NO METÁLICOS"/>
    <s v="N"/>
    <s v="00 - N/A"/>
    <s v="10 - FONDO GENERAL"/>
    <s v="(en blanco)"/>
    <s v="99 - MULTIPROVINCIAL"/>
    <n v="150000"/>
    <n v="66718"/>
    <n v="0"/>
  </r>
  <r>
    <s v="2023"/>
    <x v="0"/>
    <x v="0"/>
    <x v="0"/>
    <x v="0"/>
    <s v="2 - Poder Ejecutivo"/>
    <s v="0203 - MINISTERIO DE DEFENSA"/>
    <x v="3"/>
    <x v="10"/>
    <x v="24"/>
    <s v="2.3 - MATERIALES Y SUMINISTROS"/>
    <s v="2.3.7 - COMBUSTIBLES, LUBRICANTES, PRODUCTOS QUÍMICOS Y CONEXOS"/>
    <s v="N"/>
    <s v="00 - N/A"/>
    <s v="10 - FONDO GENERAL"/>
    <s v="(en blanco)"/>
    <s v="99 - MULTIPROVINCIAL"/>
    <n v="4950000"/>
    <n v="5119877.8"/>
    <n v="1600000"/>
  </r>
  <r>
    <s v="2023"/>
    <x v="0"/>
    <x v="0"/>
    <x v="0"/>
    <x v="0"/>
    <s v="2 - Poder Ejecutivo"/>
    <s v="0203 - MINISTERIO DE DEFENSA"/>
    <x v="3"/>
    <x v="10"/>
    <x v="24"/>
    <s v="2.3 - MATERIALES Y SUMINISTROS"/>
    <s v="2.3.9 - PRODUCTOS Y ÚTILES VARIOS"/>
    <s v="N"/>
    <s v="00 - N/A"/>
    <s v="10 - FONDO GENERAL"/>
    <s v="(en blanco)"/>
    <s v="99 - MULTIPROVINCIAL"/>
    <n v="810000"/>
    <n v="1413375"/>
    <n v="175925.02"/>
  </r>
  <r>
    <s v="2023"/>
    <x v="0"/>
    <x v="0"/>
    <x v="0"/>
    <x v="0"/>
    <s v="2 - Poder Ejecutivo"/>
    <s v="0203 - MINISTERIO DE DEFENSA"/>
    <x v="1"/>
    <x v="3"/>
    <x v="25"/>
    <s v="2.1 - REMUNERACIONES Y CONTRIBUCIONES"/>
    <s v="2.1.1 - REMUNERACIONES"/>
    <s v="N"/>
    <s v="00 - N/A"/>
    <s v="10 - FONDO GENERAL"/>
    <s v="(en blanco)"/>
    <s v="99 - MULTIPROVINCIAL"/>
    <n v="111456000"/>
    <n v="111456000"/>
    <n v="34274500"/>
  </r>
  <r>
    <s v="2023"/>
    <x v="0"/>
    <x v="0"/>
    <x v="0"/>
    <x v="0"/>
    <s v="2 - Poder Ejecutivo"/>
    <s v="0203 - MINISTERIO DE DEFENSA"/>
    <x v="1"/>
    <x v="3"/>
    <x v="25"/>
    <s v="2.1 - REMUNERACIONES Y CONTRIBUCIONES"/>
    <s v="2.1.2 - SOBRESUELDOS"/>
    <s v="N"/>
    <s v="00 - N/A"/>
    <s v="10 - FONDO GENERAL"/>
    <s v="(en blanco)"/>
    <s v="99 - MULTIPROVINCIAL"/>
    <n v="3000000"/>
    <n v="3000000"/>
    <n v="975182.5"/>
  </r>
  <r>
    <s v="2023"/>
    <x v="0"/>
    <x v="0"/>
    <x v="0"/>
    <x v="0"/>
    <s v="2 - Poder Ejecutivo"/>
    <s v="0203 - MINISTERIO DE DEFENSA"/>
    <x v="1"/>
    <x v="3"/>
    <x v="25"/>
    <s v="2.1 - REMUNERACIONES Y CONTRIBUCIONES"/>
    <s v="2.1.5 - CONTRIBUCIONES A LA SEGURIDAD SOCIAL"/>
    <s v="N"/>
    <s v="00 - N/A"/>
    <s v="10 - FONDO GENERAL"/>
    <s v="(en blanco)"/>
    <s v="99 - MULTIPROVINCIAL"/>
    <n v="2478000"/>
    <n v="2478000"/>
    <n v="642915"/>
  </r>
  <r>
    <s v="2023"/>
    <x v="0"/>
    <x v="0"/>
    <x v="0"/>
    <x v="0"/>
    <s v="2 - Poder Ejecutivo"/>
    <s v="0203 - MINISTERIO DE DEFENSA"/>
    <x v="1"/>
    <x v="3"/>
    <x v="25"/>
    <s v="2.2 - CONTRATACIÓN DE SERVICIOS"/>
    <s v="2.2.1 - SERVICIOS BÁSICOS"/>
    <s v="N"/>
    <s v="00 - N/A"/>
    <s v="10 - FONDO GENERAL"/>
    <s v="(en blanco)"/>
    <s v="99 - MULTIPROVINCIAL"/>
    <n v="5963885"/>
    <n v="5889260.0600000005"/>
    <n v="1480427.53"/>
  </r>
  <r>
    <s v="2023"/>
    <x v="0"/>
    <x v="0"/>
    <x v="0"/>
    <x v="0"/>
    <s v="2 - Poder Ejecutivo"/>
    <s v="0203 - MINISTERIO DE DEFENSA"/>
    <x v="1"/>
    <x v="3"/>
    <x v="25"/>
    <s v="2.2 - CONTRATACIÓN DE SERVICIOS"/>
    <s v="2.2.2 - PUBLICIDAD, IMPRESIÓN Y ENCUADERNACIÓN"/>
    <s v="N"/>
    <s v="00 - N/A"/>
    <s v="10 - FONDO GENERAL"/>
    <s v="(en blanco)"/>
    <s v="99 - MULTIPROVINCIAL"/>
    <n v="470000"/>
    <n v="470000"/>
    <n v="140000"/>
  </r>
  <r>
    <s v="2023"/>
    <x v="0"/>
    <x v="0"/>
    <x v="0"/>
    <x v="0"/>
    <s v="2 - Poder Ejecutivo"/>
    <s v="0203 - MINISTERIO DE DEFENSA"/>
    <x v="1"/>
    <x v="3"/>
    <x v="25"/>
    <s v="2.2 - CONTRATACIÓN DE SERVICIOS"/>
    <s v="2.2.3 - VIÁTICOS"/>
    <s v="N"/>
    <s v="00 - N/A"/>
    <s v="10 - FONDO GENERAL"/>
    <s v="(en blanco)"/>
    <s v="99 - MULTIPROVINCIAL"/>
    <n v="4983892"/>
    <n v="4983892"/>
    <n v="1660600"/>
  </r>
  <r>
    <s v="2023"/>
    <x v="0"/>
    <x v="0"/>
    <x v="0"/>
    <x v="0"/>
    <s v="2 - Poder Ejecutivo"/>
    <s v="0203 - MINISTERIO DE DEFENSA"/>
    <x v="1"/>
    <x v="3"/>
    <x v="25"/>
    <s v="2.2 - CONTRATACIÓN DE SERVICIOS"/>
    <s v="2.2.4 - TRANSPORTE Y ALMACENAJE"/>
    <s v="N"/>
    <s v="00 - N/A"/>
    <s v="10 - FONDO GENERAL"/>
    <s v="(en blanco)"/>
    <s v="99 - MULTIPROVINCIAL"/>
    <n v="150000"/>
    <n v="150000"/>
    <n v="0"/>
  </r>
  <r>
    <s v="2023"/>
    <x v="0"/>
    <x v="0"/>
    <x v="0"/>
    <x v="0"/>
    <s v="2 - Poder Ejecutivo"/>
    <s v="0203 - MINISTERIO DE DEFENSA"/>
    <x v="1"/>
    <x v="3"/>
    <x v="25"/>
    <s v="2.2 - CONTRATACIÓN DE SERVICIOS"/>
    <s v="2.2.5 - ALQUILERES Y RENTAS"/>
    <s v="N"/>
    <s v="00 - N/A"/>
    <s v="10 - FONDO GENERAL"/>
    <s v="(en blanco)"/>
    <s v="99 - MULTIPROVINCIAL"/>
    <n v="460204"/>
    <n v="456608"/>
    <n v="132307.5"/>
  </r>
  <r>
    <s v="2023"/>
    <x v="0"/>
    <x v="0"/>
    <x v="0"/>
    <x v="0"/>
    <s v="2 - Poder Ejecutivo"/>
    <s v="0203 - MINISTERIO DE DEFENSA"/>
    <x v="1"/>
    <x v="3"/>
    <x v="25"/>
    <s v="2.2 - CONTRATACIÓN DE SERVICIOS"/>
    <s v="2.2.6 - SEGUROS"/>
    <s v="N"/>
    <s v="00 - N/A"/>
    <s v="10 - FONDO GENERAL"/>
    <s v="(en blanco)"/>
    <s v="99 - MULTIPROVINCIAL"/>
    <n v="802066"/>
    <n v="880286.94"/>
    <n v="880286.94"/>
  </r>
  <r>
    <s v="2023"/>
    <x v="0"/>
    <x v="0"/>
    <x v="0"/>
    <x v="0"/>
    <s v="2 - Poder Ejecutivo"/>
    <s v="0203 - MINISTERIO DE DEFENSA"/>
    <x v="1"/>
    <x v="3"/>
    <x v="25"/>
    <s v="2.2 - CONTRATACIÓN DE SERVICIOS"/>
    <s v="2.2.7 - SERVICIOS DE CONSERVACIÓN, REPARACIONES MENORES E INSTALACIONES TEMPORALES"/>
    <s v="N"/>
    <s v="00 - N/A"/>
    <s v="10 - FONDO GENERAL"/>
    <s v="(en blanco)"/>
    <s v="99 - MULTIPROVINCIAL"/>
    <n v="253020"/>
    <n v="253020"/>
    <n v="0"/>
  </r>
  <r>
    <s v="2023"/>
    <x v="0"/>
    <x v="0"/>
    <x v="0"/>
    <x v="0"/>
    <s v="2 - Poder Ejecutivo"/>
    <s v="0203 - MINISTERIO DE DEFENSA"/>
    <x v="1"/>
    <x v="3"/>
    <x v="25"/>
    <s v="2.2 - CONTRATACIÓN DE SERVICIOS"/>
    <s v="2.2.8 - OTROS SERVICIOS NO INCLUIDOS EN CONCEPTOS ANTERIORES"/>
    <s v="N"/>
    <s v="00 - N/A"/>
    <s v="10 - FONDO GENERAL"/>
    <s v="(en blanco)"/>
    <s v="99 - MULTIPROVINCIAL"/>
    <n v="83753"/>
    <n v="83753"/>
    <n v="27917.439999999999"/>
  </r>
  <r>
    <s v="2023"/>
    <x v="0"/>
    <x v="0"/>
    <x v="0"/>
    <x v="0"/>
    <s v="2 - Poder Ejecutivo"/>
    <s v="0203 - MINISTERIO DE DEFENSA"/>
    <x v="1"/>
    <x v="3"/>
    <x v="25"/>
    <s v="2.3 - MATERIALES Y SUMINISTROS"/>
    <s v="2.3.1 - ALIMENTOS Y PRODUCTOS AGROFORESTALES"/>
    <s v="N"/>
    <s v="00 - N/A"/>
    <s v="10 - FONDO GENERAL"/>
    <s v="(en blanco)"/>
    <s v="99 - MULTIPROVINCIAL"/>
    <n v="9920223"/>
    <n v="10364436"/>
    <n v="3609387.7"/>
  </r>
  <r>
    <s v="2023"/>
    <x v="0"/>
    <x v="0"/>
    <x v="0"/>
    <x v="0"/>
    <s v="2 - Poder Ejecutivo"/>
    <s v="0203 - MINISTERIO DE DEFENSA"/>
    <x v="1"/>
    <x v="3"/>
    <x v="25"/>
    <s v="2.3 - MATERIALES Y SUMINISTROS"/>
    <s v="2.3.2 - TEXTILES Y VESTUARIOS"/>
    <s v="N"/>
    <s v="00 - N/A"/>
    <s v="10 - FONDO GENERAL"/>
    <s v="(en blanco)"/>
    <s v="99 - MULTIPROVINCIAL"/>
    <n v="1800000"/>
    <n v="3535125"/>
    <n v="2999937.95"/>
  </r>
  <r>
    <s v="2023"/>
    <x v="0"/>
    <x v="0"/>
    <x v="0"/>
    <x v="0"/>
    <s v="2 - Poder Ejecutivo"/>
    <s v="0203 - MINISTERIO DE DEFENSA"/>
    <x v="1"/>
    <x v="3"/>
    <x v="25"/>
    <s v="2.3 - MATERIALES Y SUMINISTROS"/>
    <s v="2.3.3 - PAPEL, CARTÓN E IMPRESOS"/>
    <s v="N"/>
    <s v="00 - N/A"/>
    <s v="10 - FONDO GENERAL"/>
    <s v="(en blanco)"/>
    <s v="99 - MULTIPROVINCIAL"/>
    <n v="300000"/>
    <n v="565881"/>
    <n v="211816.79"/>
  </r>
  <r>
    <s v="2023"/>
    <x v="0"/>
    <x v="0"/>
    <x v="0"/>
    <x v="0"/>
    <s v="2 - Poder Ejecutivo"/>
    <s v="0203 - MINISTERIO DE DEFENSA"/>
    <x v="1"/>
    <x v="3"/>
    <x v="25"/>
    <s v="2.3 - MATERIALES Y SUMINISTROS"/>
    <s v="2.3.4 - PRODUCTOS FARMACÉUTICOS"/>
    <s v="N"/>
    <s v="00 - N/A"/>
    <s v="10 - FONDO GENERAL"/>
    <s v="(en blanco)"/>
    <s v="99 - MULTIPROVINCIAL"/>
    <n v="13092"/>
    <n v="60394"/>
    <n v="60392.5"/>
  </r>
  <r>
    <s v="2023"/>
    <x v="0"/>
    <x v="0"/>
    <x v="0"/>
    <x v="0"/>
    <s v="2 - Poder Ejecutivo"/>
    <s v="0203 - MINISTERIO DE DEFENSA"/>
    <x v="1"/>
    <x v="3"/>
    <x v="25"/>
    <s v="2.3 - MATERIALES Y SUMINISTROS"/>
    <s v="2.3.5 - CUERO, CAUCHO Y PLÁSTICO"/>
    <s v="N"/>
    <s v="00 - N/A"/>
    <s v="10 - FONDO GENERAL"/>
    <s v="(en blanco)"/>
    <s v="99 - MULTIPROVINCIAL"/>
    <n v="200000"/>
    <n v="330055"/>
    <n v="186054.19"/>
  </r>
  <r>
    <s v="2023"/>
    <x v="0"/>
    <x v="0"/>
    <x v="0"/>
    <x v="0"/>
    <s v="2 - Poder Ejecutivo"/>
    <s v="0203 - MINISTERIO DE DEFENSA"/>
    <x v="1"/>
    <x v="3"/>
    <x v="25"/>
    <s v="2.3 - MATERIALES Y SUMINISTROS"/>
    <s v="2.3.6 - PRODUCTOS DE MINERALES, METÁLICOS Y NO METÁLICOS"/>
    <s v="N"/>
    <s v="00 - N/A"/>
    <s v="10 - FONDO GENERAL"/>
    <s v="(en blanco)"/>
    <s v="99 - MULTIPROVINCIAL"/>
    <n v="700000"/>
    <n v="516643"/>
    <n v="74959.5"/>
  </r>
  <r>
    <s v="2023"/>
    <x v="0"/>
    <x v="0"/>
    <x v="0"/>
    <x v="0"/>
    <s v="2 - Poder Ejecutivo"/>
    <s v="0203 - MINISTERIO DE DEFENSA"/>
    <x v="1"/>
    <x v="3"/>
    <x v="25"/>
    <s v="2.3 - MATERIALES Y SUMINISTROS"/>
    <s v="2.3.7 - COMBUSTIBLES, LUBRICANTES, PRODUCTOS QUÍMICOS Y CONEXOS"/>
    <s v="N"/>
    <s v="00 - N/A"/>
    <s v="10 - FONDO GENERAL"/>
    <s v="(en blanco)"/>
    <s v="99 - MULTIPROVINCIAL"/>
    <n v="10486200"/>
    <n v="10486200"/>
    <n v="3400000"/>
  </r>
  <r>
    <s v="2023"/>
    <x v="0"/>
    <x v="0"/>
    <x v="0"/>
    <x v="0"/>
    <s v="2 - Poder Ejecutivo"/>
    <s v="0203 - MINISTERIO DE DEFENSA"/>
    <x v="1"/>
    <x v="3"/>
    <x v="25"/>
    <s v="2.3 - MATERIALES Y SUMINISTROS"/>
    <s v="2.3.9 - PRODUCTOS Y ÚTILES VARIOS"/>
    <s v="N"/>
    <s v="00 - N/A"/>
    <s v="10 - FONDO GENERAL"/>
    <s v="(en blanco)"/>
    <s v="99 - MULTIPROVINCIAL"/>
    <n v="890000"/>
    <n v="1968851"/>
    <n v="982919.48"/>
  </r>
  <r>
    <s v="2023"/>
    <x v="0"/>
    <x v="0"/>
    <x v="0"/>
    <x v="0"/>
    <s v="2 - Poder Ejecutivo"/>
    <s v="0203 - MINISTERIO DE DEFENSA"/>
    <x v="2"/>
    <x v="5"/>
    <x v="19"/>
    <s v="2.1 - REMUNERACIONES Y CONTRIBUCIONES"/>
    <s v="2.1.1 - REMUNERACIONES"/>
    <s v="N"/>
    <s v="00 - N/A"/>
    <s v="10 - FONDO GENERAL"/>
    <s v="(en blanco)"/>
    <s v="99 - MULTIPROVINCIAL"/>
    <n v="1725353985"/>
    <n v="1755839677.1600001"/>
    <n v="557022737.95000005"/>
  </r>
  <r>
    <s v="2023"/>
    <x v="0"/>
    <x v="0"/>
    <x v="0"/>
    <x v="0"/>
    <s v="2 - Poder Ejecutivo"/>
    <s v="0203 - MINISTERIO DE DEFENSA"/>
    <x v="2"/>
    <x v="5"/>
    <x v="19"/>
    <s v="2.1 - REMUNERACIONES Y CONTRIBUCIONES"/>
    <s v="2.1.2 - SOBRESUELDOS"/>
    <s v="N"/>
    <s v="00 - N/A"/>
    <s v="10 - FONDO GENERAL"/>
    <s v="(en blanco)"/>
    <s v="99 - MULTIPROVINCIAL"/>
    <n v="6337104"/>
    <n v="6337104"/>
    <n v="2030414.5"/>
  </r>
  <r>
    <s v="2023"/>
    <x v="0"/>
    <x v="0"/>
    <x v="0"/>
    <x v="0"/>
    <s v="2 - Poder Ejecutivo"/>
    <s v="0203 - MINISTERIO DE DEFENSA"/>
    <x v="2"/>
    <x v="5"/>
    <x v="19"/>
    <s v="2.1 - REMUNERACIONES Y CONTRIBUCIONES"/>
    <s v="2.1.5 - CONTRIBUCIONES A LA SEGURIDAD SOCIAL"/>
    <s v="N"/>
    <s v="00 - N/A"/>
    <s v="10 - FONDO GENERAL"/>
    <s v="(en blanco)"/>
    <s v="99 - MULTIPROVINCIAL"/>
    <n v="39535604"/>
    <n v="42062867.879999995"/>
    <n v="13721891.400000002"/>
  </r>
  <r>
    <s v="2023"/>
    <x v="0"/>
    <x v="0"/>
    <x v="0"/>
    <x v="0"/>
    <s v="2 - Poder Ejecutivo"/>
    <s v="0203 - MINISTERIO DE DEFENSA"/>
    <x v="2"/>
    <x v="5"/>
    <x v="19"/>
    <s v="2.2 - CONTRATACIÓN DE SERVICIOS"/>
    <s v="2.2.1 - SERVICIOS BÁSICOS"/>
    <s v="N"/>
    <s v="00 - N/A"/>
    <s v="10 - FONDO GENERAL"/>
    <s v="(en blanco)"/>
    <s v="99 - MULTIPROVINCIAL"/>
    <n v="32303795"/>
    <n v="32303795"/>
    <n v="9956495.629999999"/>
  </r>
  <r>
    <s v="2023"/>
    <x v="0"/>
    <x v="0"/>
    <x v="0"/>
    <x v="0"/>
    <s v="2 - Poder Ejecutivo"/>
    <s v="0203 - MINISTERIO DE DEFENSA"/>
    <x v="2"/>
    <x v="5"/>
    <x v="19"/>
    <s v="2.2 - CONTRATACIÓN DE SERVICIOS"/>
    <s v="2.2.2 - PUBLICIDAD, IMPRESIÓN Y ENCUADERNACIÓN"/>
    <s v="N"/>
    <s v="00 - N/A"/>
    <s v="10 - FONDO GENERAL"/>
    <s v="(en blanco)"/>
    <s v="99 - MULTIPROVINCIAL"/>
    <n v="0"/>
    <n v="164675"/>
    <n v="0"/>
  </r>
  <r>
    <s v="2023"/>
    <x v="0"/>
    <x v="0"/>
    <x v="0"/>
    <x v="0"/>
    <s v="2 - Poder Ejecutivo"/>
    <s v="0203 - MINISTERIO DE DEFENSA"/>
    <x v="2"/>
    <x v="5"/>
    <x v="19"/>
    <s v="2.2 - CONTRATACIÓN DE SERVICIOS"/>
    <s v="2.2.4 - TRANSPORTE Y ALMACENAJE"/>
    <s v="N"/>
    <s v="00 - N/A"/>
    <s v="10 - FONDO GENERAL"/>
    <s v="(en blanco)"/>
    <s v="99 - MULTIPROVINCIAL"/>
    <n v="70000"/>
    <n v="70000"/>
    <n v="0"/>
  </r>
  <r>
    <s v="2023"/>
    <x v="0"/>
    <x v="0"/>
    <x v="0"/>
    <x v="0"/>
    <s v="2 - Poder Ejecutivo"/>
    <s v="0203 - MINISTERIO DE DEFENSA"/>
    <x v="2"/>
    <x v="5"/>
    <x v="19"/>
    <s v="2.2 - CONTRATACIÓN DE SERVICIOS"/>
    <s v="2.2.5 - ALQUILERES Y RENTAS"/>
    <s v="N"/>
    <s v="00 - N/A"/>
    <s v="10 - FONDO GENERAL"/>
    <s v="(en blanco)"/>
    <s v="99 - MULTIPROVINCIAL"/>
    <n v="1200000"/>
    <n v="1200000"/>
    <n v="273288"/>
  </r>
  <r>
    <s v="2023"/>
    <x v="0"/>
    <x v="0"/>
    <x v="0"/>
    <x v="0"/>
    <s v="2 - Poder Ejecutivo"/>
    <s v="0203 - MINISTERIO DE DEFENSA"/>
    <x v="2"/>
    <x v="5"/>
    <x v="19"/>
    <s v="2.2 - CONTRATACIÓN DE SERVICIOS"/>
    <s v="2.2.6 - SEGUROS"/>
    <s v="N"/>
    <s v="00 - N/A"/>
    <s v="10 - FONDO GENERAL"/>
    <s v="(en blanco)"/>
    <s v="99 - MULTIPROVINCIAL"/>
    <n v="90000"/>
    <n v="90000"/>
    <n v="0"/>
  </r>
  <r>
    <s v="2023"/>
    <x v="0"/>
    <x v="0"/>
    <x v="0"/>
    <x v="0"/>
    <s v="2 - Poder Ejecutivo"/>
    <s v="0203 - MINISTERIO DE DEFENSA"/>
    <x v="2"/>
    <x v="5"/>
    <x v="19"/>
    <s v="2.2 - CONTRATACIÓN DE SERVICIOS"/>
    <s v="2.2.7 - SERVICIOS DE CONSERVACIÓN, REPARACIONES MENORES E INSTALACIONES TEMPORALES"/>
    <s v="N"/>
    <s v="00 - N/A"/>
    <s v="10 - FONDO GENERAL"/>
    <s v="(en blanco)"/>
    <s v="99 - MULTIPROVINCIAL"/>
    <n v="2500000"/>
    <n v="4081879"/>
    <n v="730722.78"/>
  </r>
  <r>
    <s v="2023"/>
    <x v="0"/>
    <x v="0"/>
    <x v="0"/>
    <x v="0"/>
    <s v="2 - Poder Ejecutivo"/>
    <s v="0203 - MINISTERIO DE DEFENSA"/>
    <x v="2"/>
    <x v="5"/>
    <x v="19"/>
    <s v="2.2 - CONTRATACIÓN DE SERVICIOS"/>
    <s v="2.2.8 - OTROS SERVICIOS NO INCLUIDOS EN CONCEPTOS ANTERIORES"/>
    <s v="N"/>
    <s v="00 - N/A"/>
    <s v="10 - FONDO GENERAL"/>
    <s v="(en blanco)"/>
    <s v="99 - MULTIPROVINCIAL"/>
    <n v="600000"/>
    <n v="600000"/>
    <n v="151330"/>
  </r>
  <r>
    <s v="2023"/>
    <x v="0"/>
    <x v="0"/>
    <x v="0"/>
    <x v="0"/>
    <s v="2 - Poder Ejecutivo"/>
    <s v="0203 - MINISTERIO DE DEFENSA"/>
    <x v="2"/>
    <x v="5"/>
    <x v="19"/>
    <s v="2.2 - CONTRATACIÓN DE SERVICIOS"/>
    <s v="2.2.9 - OTRAS CONTRATACIONES DE SERVICIOS"/>
    <s v="N"/>
    <s v="00 - N/A"/>
    <s v="10 - FONDO GENERAL"/>
    <s v="(en blanco)"/>
    <s v="99 - MULTIPROVINCIAL"/>
    <n v="0"/>
    <n v="1629032"/>
    <n v="0"/>
  </r>
  <r>
    <s v="2023"/>
    <x v="0"/>
    <x v="0"/>
    <x v="0"/>
    <x v="0"/>
    <s v="2 - Poder Ejecutivo"/>
    <s v="0203 - MINISTERIO DE DEFENSA"/>
    <x v="2"/>
    <x v="5"/>
    <x v="19"/>
    <s v="2.3 - MATERIALES Y SUMINISTROS"/>
    <s v="2.3.1 - ALIMENTOS Y PRODUCTOS AGROFORESTALES"/>
    <s v="N"/>
    <s v="00 - N/A"/>
    <s v="10 - FONDO GENERAL"/>
    <s v="(en blanco)"/>
    <s v="99 - MULTIPROVINCIAL"/>
    <n v="42409200"/>
    <n v="43096520"/>
    <n v="17233686"/>
  </r>
  <r>
    <s v="2023"/>
    <x v="0"/>
    <x v="0"/>
    <x v="0"/>
    <x v="0"/>
    <s v="2 - Poder Ejecutivo"/>
    <s v="0203 - MINISTERIO DE DEFENSA"/>
    <x v="2"/>
    <x v="5"/>
    <x v="19"/>
    <s v="2.3 - MATERIALES Y SUMINISTROS"/>
    <s v="2.3.2 - TEXTILES Y VESTUARIOS"/>
    <s v="N"/>
    <s v="00 - N/A"/>
    <s v="10 - FONDO GENERAL"/>
    <s v="(en blanco)"/>
    <s v="99 - MULTIPROVINCIAL"/>
    <n v="2162857"/>
    <n v="2629273"/>
    <n v="0"/>
  </r>
  <r>
    <s v="2023"/>
    <x v="0"/>
    <x v="0"/>
    <x v="0"/>
    <x v="0"/>
    <s v="2 - Poder Ejecutivo"/>
    <s v="0203 - MINISTERIO DE DEFENSA"/>
    <x v="2"/>
    <x v="5"/>
    <x v="19"/>
    <s v="2.3 - MATERIALES Y SUMINISTROS"/>
    <s v="2.3.3 - PAPEL, CARTÓN E IMPRESOS"/>
    <s v="N"/>
    <s v="00 - N/A"/>
    <s v="10 - FONDO GENERAL"/>
    <s v="(en blanco)"/>
    <s v="99 - MULTIPROVINCIAL"/>
    <n v="4700000"/>
    <n v="4242907"/>
    <n v="1032121.22"/>
  </r>
  <r>
    <s v="2023"/>
    <x v="0"/>
    <x v="0"/>
    <x v="0"/>
    <x v="0"/>
    <s v="2 - Poder Ejecutivo"/>
    <s v="0203 - MINISTERIO DE DEFENSA"/>
    <x v="2"/>
    <x v="5"/>
    <x v="19"/>
    <s v="2.3 - MATERIALES Y SUMINISTROS"/>
    <s v="2.3.4 - PRODUCTOS FARMACÉUTICOS"/>
    <s v="N"/>
    <s v="00 - N/A"/>
    <s v="10 - FONDO GENERAL"/>
    <s v="(en blanco)"/>
    <s v="99 - MULTIPROVINCIAL"/>
    <n v="93814795"/>
    <n v="94400080"/>
    <n v="17441286.609999999"/>
  </r>
  <r>
    <s v="2023"/>
    <x v="0"/>
    <x v="0"/>
    <x v="0"/>
    <x v="0"/>
    <s v="2 - Poder Ejecutivo"/>
    <s v="0203 - MINISTERIO DE DEFENSA"/>
    <x v="2"/>
    <x v="5"/>
    <x v="19"/>
    <s v="2.3 - MATERIALES Y SUMINISTROS"/>
    <s v="2.3.5 - CUERO, CAUCHO Y PLÁSTICO"/>
    <s v="N"/>
    <s v="00 - N/A"/>
    <s v="10 - FONDO GENERAL"/>
    <s v="(en blanco)"/>
    <s v="99 - MULTIPROVINCIAL"/>
    <n v="900000"/>
    <n v="488321"/>
    <n v="0"/>
  </r>
  <r>
    <s v="2023"/>
    <x v="0"/>
    <x v="0"/>
    <x v="0"/>
    <x v="0"/>
    <s v="2 - Poder Ejecutivo"/>
    <s v="0203 - MINISTERIO DE DEFENSA"/>
    <x v="2"/>
    <x v="5"/>
    <x v="19"/>
    <s v="2.3 - MATERIALES Y SUMINISTROS"/>
    <s v="2.3.6 - PRODUCTOS DE MINERALES, METÁLICOS Y NO METÁLICOS"/>
    <s v="N"/>
    <s v="00 - N/A"/>
    <s v="10 - FONDO GENERAL"/>
    <s v="(en blanco)"/>
    <s v="99 - MULTIPROVINCIAL"/>
    <n v="2000000"/>
    <n v="1816077"/>
    <n v="19440.97"/>
  </r>
  <r>
    <s v="2023"/>
    <x v="0"/>
    <x v="0"/>
    <x v="0"/>
    <x v="0"/>
    <s v="2 - Poder Ejecutivo"/>
    <s v="0203 - MINISTERIO DE DEFENSA"/>
    <x v="2"/>
    <x v="5"/>
    <x v="19"/>
    <s v="2.3 - MATERIALES Y SUMINISTROS"/>
    <s v="2.3.7 - COMBUSTIBLES, LUBRICANTES, PRODUCTOS QUÍMICOS Y CONEXOS"/>
    <s v="N"/>
    <s v="00 - N/A"/>
    <s v="10 - FONDO GENERAL"/>
    <s v="(en blanco)"/>
    <s v="99 - MULTIPROVINCIAL"/>
    <n v="72972000"/>
    <n v="73509521"/>
    <n v="13954910.110000001"/>
  </r>
  <r>
    <s v="2023"/>
    <x v="0"/>
    <x v="0"/>
    <x v="0"/>
    <x v="0"/>
    <s v="2 - Poder Ejecutivo"/>
    <s v="0203 - MINISTERIO DE DEFENSA"/>
    <x v="2"/>
    <x v="5"/>
    <x v="19"/>
    <s v="2.3 - MATERIALES Y SUMINISTROS"/>
    <s v="2.3.9 - PRODUCTOS Y ÚTILES VARIOS"/>
    <s v="N"/>
    <s v="00 - N/A"/>
    <s v="10 - FONDO GENERAL"/>
    <s v="(en blanco)"/>
    <s v="99 - MULTIPROVINCIAL"/>
    <n v="112424665"/>
    <n v="101103148"/>
    <n v="17571224.390000001"/>
  </r>
  <r>
    <s v="2023"/>
    <x v="0"/>
    <x v="0"/>
    <x v="0"/>
    <x v="0"/>
    <s v="2 - Poder Ejecutivo"/>
    <s v="0203 - MINISTERIO DE DEFENSA"/>
    <x v="2"/>
    <x v="6"/>
    <x v="26"/>
    <s v="2.1 - REMUNERACIONES Y CONTRIBUCIONES"/>
    <s v="2.1.1 - REMUNERACIONES"/>
    <s v="N"/>
    <s v="00 - N/A"/>
    <s v="10 - FONDO GENERAL"/>
    <s v="(en blanco)"/>
    <s v="01 - DISTRITO NACIONAL"/>
    <n v="14177314"/>
    <n v="14177314"/>
    <n v="4360422.4000000004"/>
  </r>
  <r>
    <s v="2023"/>
    <x v="0"/>
    <x v="0"/>
    <x v="0"/>
    <x v="0"/>
    <s v="2 - Poder Ejecutivo"/>
    <s v="0203 - MINISTERIO DE DEFENSA"/>
    <x v="2"/>
    <x v="6"/>
    <x v="26"/>
    <s v="2.1 - REMUNERACIONES Y CONTRIBUCIONES"/>
    <s v="2.1.5 - CONTRIBUCIONES A LA SEGURIDAD SOCIAL"/>
    <s v="N"/>
    <s v="00 - N/A"/>
    <s v="10 - FONDO GENERAL"/>
    <s v="(en blanco)"/>
    <s v="01 - DISTRITO NACIONAL"/>
    <n v="49200"/>
    <n v="49200"/>
    <n v="10279.6"/>
  </r>
  <r>
    <s v="2023"/>
    <x v="0"/>
    <x v="0"/>
    <x v="0"/>
    <x v="0"/>
    <s v="2 - Poder Ejecutivo"/>
    <s v="0203 - MINISTERIO DE DEFENSA"/>
    <x v="2"/>
    <x v="6"/>
    <x v="26"/>
    <s v="2.2 - CONTRATACIÓN DE SERVICIOS"/>
    <s v="2.2.1 - SERVICIOS BÁSICOS"/>
    <s v="N"/>
    <s v="00 - N/A"/>
    <s v="10 - FONDO GENERAL"/>
    <s v="(en blanco)"/>
    <s v="01 - DISTRITO NACIONAL"/>
    <n v="324000"/>
    <n v="324000"/>
    <n v="68990.27"/>
  </r>
  <r>
    <s v="2023"/>
    <x v="0"/>
    <x v="0"/>
    <x v="0"/>
    <x v="0"/>
    <s v="2 - Poder Ejecutivo"/>
    <s v="0203 - MINISTERIO DE DEFENSA"/>
    <x v="2"/>
    <x v="6"/>
    <x v="26"/>
    <s v="2.3 - MATERIALES Y SUMINISTROS"/>
    <s v="2.3.1 - ALIMENTOS Y PRODUCTOS AGROFORESTALES"/>
    <s v="N"/>
    <s v="00 - N/A"/>
    <s v="10 - FONDO GENERAL"/>
    <s v="(en blanco)"/>
    <s v="01 - DISTRITO NACIONAL"/>
    <n v="2625720"/>
    <n v="2625720"/>
    <n v="875137.8"/>
  </r>
  <r>
    <s v="2023"/>
    <x v="0"/>
    <x v="0"/>
    <x v="0"/>
    <x v="0"/>
    <s v="2 - Poder Ejecutivo"/>
    <s v="0203 - MINISTERIO DE DEFENSA"/>
    <x v="2"/>
    <x v="6"/>
    <x v="26"/>
    <s v="2.3 - MATERIALES Y SUMINISTROS"/>
    <s v="2.3.2 - TEXTILES Y VESTUARIOS"/>
    <s v="N"/>
    <s v="00 - N/A"/>
    <s v="10 - FONDO GENERAL"/>
    <s v="(en blanco)"/>
    <s v="01 - DISTRITO NACIONAL"/>
    <n v="400000"/>
    <n v="400000"/>
    <n v="0"/>
  </r>
  <r>
    <s v="2023"/>
    <x v="0"/>
    <x v="0"/>
    <x v="0"/>
    <x v="0"/>
    <s v="2 - Poder Ejecutivo"/>
    <s v="0203 - MINISTERIO DE DEFENSA"/>
    <x v="2"/>
    <x v="6"/>
    <x v="26"/>
    <s v="2.3 - MATERIALES Y SUMINISTROS"/>
    <s v="2.3.3 - PAPEL, CARTÓN E IMPRESOS"/>
    <s v="N"/>
    <s v="00 - N/A"/>
    <s v="10 - FONDO GENERAL"/>
    <s v="(en blanco)"/>
    <s v="01 - DISTRITO NACIONAL"/>
    <n v="1012347"/>
    <n v="1012347"/>
    <n v="189112.36"/>
  </r>
  <r>
    <s v="2023"/>
    <x v="0"/>
    <x v="0"/>
    <x v="0"/>
    <x v="0"/>
    <s v="2 - Poder Ejecutivo"/>
    <s v="0203 - MINISTERIO DE DEFENSA"/>
    <x v="2"/>
    <x v="6"/>
    <x v="26"/>
    <s v="2.3 - MATERIALES Y SUMINISTROS"/>
    <s v="2.3.7 - COMBUSTIBLES, LUBRICANTES, PRODUCTOS QUÍMICOS Y CONEXOS"/>
    <s v="N"/>
    <s v="00 - N/A"/>
    <s v="10 - FONDO GENERAL"/>
    <s v="(en blanco)"/>
    <s v="01 - DISTRITO NACIONAL"/>
    <n v="2200000"/>
    <n v="2200000"/>
    <n v="733200"/>
  </r>
  <r>
    <s v="2023"/>
    <x v="0"/>
    <x v="0"/>
    <x v="0"/>
    <x v="0"/>
    <s v="2 - Poder Ejecutivo"/>
    <s v="0203 - MINISTERIO DE DEFENSA"/>
    <x v="2"/>
    <x v="6"/>
    <x v="26"/>
    <s v="2.3 - MATERIALES Y SUMINISTROS"/>
    <s v="2.3.9 - PRODUCTOS Y ÚTILES VARIOS"/>
    <s v="N"/>
    <s v="00 - N/A"/>
    <s v="10 - FONDO GENERAL"/>
    <s v="(en blanco)"/>
    <s v="01 - DISTRITO NACIONAL"/>
    <n v="1028998"/>
    <n v="1028998"/>
    <n v="217614.49"/>
  </r>
  <r>
    <s v="2023"/>
    <x v="0"/>
    <x v="0"/>
    <x v="0"/>
    <x v="0"/>
    <s v="2 - Poder Ejecutivo"/>
    <s v="0203 - MINISTERIO DE DEFENSA"/>
    <x v="2"/>
    <x v="9"/>
    <x v="20"/>
    <s v="2.1 - REMUNERACIONES Y CONTRIBUCIONES"/>
    <s v="2.1.1 - REMUNERACIONES"/>
    <s v="N"/>
    <s v="00 - N/A"/>
    <s v="10 - FONDO GENERAL"/>
    <s v="(en blanco)"/>
    <s v="32 - SANTO DOMINGO"/>
    <n v="28783300"/>
    <n v="28783300"/>
    <n v="8856100"/>
  </r>
  <r>
    <s v="2023"/>
    <x v="0"/>
    <x v="0"/>
    <x v="0"/>
    <x v="0"/>
    <s v="2 - Poder Ejecutivo"/>
    <s v="0203 - MINISTERIO DE DEFENSA"/>
    <x v="2"/>
    <x v="9"/>
    <x v="20"/>
    <s v="2.1 - REMUNERACIONES Y CONTRIBUCIONES"/>
    <s v="2.1.1 - REMUNERACIONES"/>
    <s v="N"/>
    <s v="00 - N/A"/>
    <s v="10 - FONDO GENERAL"/>
    <s v="(en blanco)"/>
    <s v="99 - MULTIPROVINCIAL"/>
    <n v="86045893"/>
    <n v="85773426"/>
    <n v="25937150.120000001"/>
  </r>
  <r>
    <s v="2023"/>
    <x v="0"/>
    <x v="0"/>
    <x v="0"/>
    <x v="0"/>
    <s v="2 - Poder Ejecutivo"/>
    <s v="0203 - MINISTERIO DE DEFENSA"/>
    <x v="2"/>
    <x v="9"/>
    <x v="20"/>
    <s v="2.1 - REMUNERACIONES Y CONTRIBUCIONES"/>
    <s v="2.1.2 - SOBRESUELDOS"/>
    <s v="N"/>
    <s v="00 - N/A"/>
    <s v="10 - FONDO GENERAL"/>
    <s v="(en blanco)"/>
    <s v="99 - MULTIPROVINCIAL"/>
    <n v="960000"/>
    <n v="960000"/>
    <n v="320000"/>
  </r>
  <r>
    <s v="2023"/>
    <x v="0"/>
    <x v="0"/>
    <x v="0"/>
    <x v="0"/>
    <s v="2 - Poder Ejecutivo"/>
    <s v="0203 - MINISTERIO DE DEFENSA"/>
    <x v="2"/>
    <x v="9"/>
    <x v="20"/>
    <s v="2.1 - REMUNERACIONES Y CONTRIBUCIONES"/>
    <s v="2.1.4 - GRATIFICACIONES Y BONIFICACIONES"/>
    <s v="N"/>
    <s v="00 - N/A"/>
    <s v="10 - FONDO GENERAL"/>
    <s v="(en blanco)"/>
    <s v="99 - MULTIPROVINCIAL"/>
    <n v="0"/>
    <n v="360000"/>
    <n v="100000"/>
  </r>
  <r>
    <s v="2023"/>
    <x v="0"/>
    <x v="0"/>
    <x v="0"/>
    <x v="0"/>
    <s v="2 - Poder Ejecutivo"/>
    <s v="0203 - MINISTERIO DE DEFENSA"/>
    <x v="2"/>
    <x v="9"/>
    <x v="20"/>
    <s v="2.1 - REMUNERACIONES Y CONTRIBUCIONES"/>
    <s v="2.1.5 - CONTRIBUCIONES A LA SEGURIDAD SOCIAL"/>
    <s v="N"/>
    <s v="00 - N/A"/>
    <s v="10 - FONDO GENERAL"/>
    <s v="(en blanco)"/>
    <s v="32 - SANTO DOMINGO"/>
    <n v="495604"/>
    <n v="495604"/>
    <n v="150103.06"/>
  </r>
  <r>
    <s v="2023"/>
    <x v="0"/>
    <x v="0"/>
    <x v="0"/>
    <x v="0"/>
    <s v="2 - Poder Ejecutivo"/>
    <s v="0203 - MINISTERIO DE DEFENSA"/>
    <x v="2"/>
    <x v="9"/>
    <x v="20"/>
    <s v="2.1 - REMUNERACIONES Y CONTRIBUCIONES"/>
    <s v="2.1.5 - CONTRIBUCIONES A LA SEGURIDAD SOCIAL"/>
    <s v="N"/>
    <s v="00 - N/A"/>
    <s v="10 - FONDO GENERAL"/>
    <s v="(en blanco)"/>
    <s v="99 - MULTIPROVINCIAL"/>
    <n v="1609426"/>
    <n v="1629893"/>
    <n v="605893.76"/>
  </r>
  <r>
    <s v="2023"/>
    <x v="0"/>
    <x v="0"/>
    <x v="0"/>
    <x v="0"/>
    <s v="2 - Poder Ejecutivo"/>
    <s v="0203 - MINISTERIO DE DEFENSA"/>
    <x v="2"/>
    <x v="9"/>
    <x v="20"/>
    <s v="2.2 - CONTRATACIÓN DE SERVICIOS"/>
    <s v="2.2.1 - SERVICIOS BÁSICOS"/>
    <s v="N"/>
    <s v="00 - N/A"/>
    <s v="10 - FONDO GENERAL"/>
    <s v="(en blanco)"/>
    <s v="99 - MULTIPROVINCIAL"/>
    <n v="740000"/>
    <n v="884000"/>
    <n v="203162.21999999997"/>
  </r>
  <r>
    <s v="2023"/>
    <x v="0"/>
    <x v="0"/>
    <x v="0"/>
    <x v="0"/>
    <s v="2 - Poder Ejecutivo"/>
    <s v="0203 - MINISTERIO DE DEFENSA"/>
    <x v="2"/>
    <x v="9"/>
    <x v="20"/>
    <s v="2.2 - CONTRATACIÓN DE SERVICIOS"/>
    <s v="2.2.2 - PUBLICIDAD, IMPRESIÓN Y ENCUADERNACIÓN"/>
    <s v="N"/>
    <s v="00 - N/A"/>
    <s v="10 - FONDO GENERAL"/>
    <s v="(en blanco)"/>
    <s v="32 - SANTO DOMINGO"/>
    <n v="300000"/>
    <n v="300000"/>
    <n v="0"/>
  </r>
  <r>
    <s v="2023"/>
    <x v="0"/>
    <x v="0"/>
    <x v="0"/>
    <x v="0"/>
    <s v="2 - Poder Ejecutivo"/>
    <s v="0203 - MINISTERIO DE DEFENSA"/>
    <x v="2"/>
    <x v="9"/>
    <x v="20"/>
    <s v="2.2 - CONTRATACIÓN DE SERVICIOS"/>
    <s v="2.2.2 - PUBLICIDAD, IMPRESIÓN Y ENCUADERNACIÓN"/>
    <s v="N"/>
    <s v="00 - N/A"/>
    <s v="10 - FONDO GENERAL"/>
    <s v="(en blanco)"/>
    <s v="99 - MULTIPROVINCIAL"/>
    <n v="1335634"/>
    <n v="1335634"/>
    <n v="35459.83"/>
  </r>
  <r>
    <s v="2023"/>
    <x v="0"/>
    <x v="0"/>
    <x v="0"/>
    <x v="0"/>
    <s v="2 - Poder Ejecutivo"/>
    <s v="0203 - MINISTERIO DE DEFENSA"/>
    <x v="2"/>
    <x v="9"/>
    <x v="20"/>
    <s v="2.2 - CONTRATACIÓN DE SERVICIOS"/>
    <s v="2.2.3 - VIÁTICOS"/>
    <s v="N"/>
    <s v="00 - N/A"/>
    <s v="10 - FONDO GENERAL"/>
    <s v="(en blanco)"/>
    <s v="32 - SANTO DOMINGO"/>
    <n v="200000"/>
    <n v="350000"/>
    <n v="0"/>
  </r>
  <r>
    <s v="2023"/>
    <x v="0"/>
    <x v="0"/>
    <x v="0"/>
    <x v="0"/>
    <s v="2 - Poder Ejecutivo"/>
    <s v="0203 - MINISTERIO DE DEFENSA"/>
    <x v="2"/>
    <x v="9"/>
    <x v="20"/>
    <s v="2.2 - CONTRATACIÓN DE SERVICIOS"/>
    <s v="2.2.3 - VIÁTICOS"/>
    <s v="N"/>
    <s v="00 - N/A"/>
    <s v="10 - FONDO GENERAL"/>
    <s v="(en blanco)"/>
    <s v="99 - MULTIPROVINCIAL"/>
    <n v="1255000"/>
    <n v="1255000"/>
    <n v="58800"/>
  </r>
  <r>
    <s v="2023"/>
    <x v="0"/>
    <x v="0"/>
    <x v="0"/>
    <x v="0"/>
    <s v="2 - Poder Ejecutivo"/>
    <s v="0203 - MINISTERIO DE DEFENSA"/>
    <x v="2"/>
    <x v="9"/>
    <x v="20"/>
    <s v="2.2 - CONTRATACIÓN DE SERVICIOS"/>
    <s v="2.2.4 - TRANSPORTE Y ALMACENAJE"/>
    <s v="N"/>
    <s v="00 - N/A"/>
    <s v="10 - FONDO GENERAL"/>
    <s v="(en blanco)"/>
    <s v="32 - SANTO DOMINGO"/>
    <n v="1253140"/>
    <n v="150000"/>
    <n v="0"/>
  </r>
  <r>
    <s v="2023"/>
    <x v="0"/>
    <x v="0"/>
    <x v="0"/>
    <x v="0"/>
    <s v="2 - Poder Ejecutivo"/>
    <s v="0203 - MINISTERIO DE DEFENSA"/>
    <x v="2"/>
    <x v="9"/>
    <x v="20"/>
    <s v="2.2 - CONTRATACIÓN DE SERVICIOS"/>
    <s v="2.2.4 - TRANSPORTE Y ALMACENAJE"/>
    <s v="N"/>
    <s v="00 - N/A"/>
    <s v="10 - FONDO GENERAL"/>
    <s v="(en blanco)"/>
    <s v="99 - MULTIPROVINCIAL"/>
    <n v="3200000"/>
    <n v="3056000"/>
    <n v="0"/>
  </r>
  <r>
    <s v="2023"/>
    <x v="0"/>
    <x v="0"/>
    <x v="0"/>
    <x v="0"/>
    <s v="2 - Poder Ejecutivo"/>
    <s v="0203 - MINISTERIO DE DEFENSA"/>
    <x v="2"/>
    <x v="9"/>
    <x v="20"/>
    <s v="2.2 - CONTRATACIÓN DE SERVICIOS"/>
    <s v="2.2.5 - ALQUILERES Y RENTAS"/>
    <s v="N"/>
    <s v="00 - N/A"/>
    <s v="10 - FONDO GENERAL"/>
    <s v="(en blanco)"/>
    <s v="32 - SANTO DOMINGO"/>
    <n v="490000"/>
    <n v="490000"/>
    <n v="101952"/>
  </r>
  <r>
    <s v="2023"/>
    <x v="0"/>
    <x v="0"/>
    <x v="0"/>
    <x v="0"/>
    <s v="2 - Poder Ejecutivo"/>
    <s v="0203 - MINISTERIO DE DEFENSA"/>
    <x v="2"/>
    <x v="9"/>
    <x v="20"/>
    <s v="2.2 - CONTRATACIÓN DE SERVICIOS"/>
    <s v="2.2.5 - ALQUILERES Y RENTAS"/>
    <s v="N"/>
    <s v="00 - N/A"/>
    <s v="10 - FONDO GENERAL"/>
    <s v="(en blanco)"/>
    <s v="99 - MULTIPROVINCIAL"/>
    <n v="2716000"/>
    <n v="3120360"/>
    <n v="672500.33000000019"/>
  </r>
  <r>
    <s v="2023"/>
    <x v="0"/>
    <x v="0"/>
    <x v="0"/>
    <x v="0"/>
    <s v="2 - Poder Ejecutivo"/>
    <s v="0203 - MINISTERIO DE DEFENSA"/>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s v="2.2 - CONTRATACIÓN DE SERVICIOS"/>
    <s v="2.2.7 - SERVICIOS DE CONSERVACIÓN, REPARACIONES MENORES E INSTALACIONES TEMPORALES"/>
    <s v="N"/>
    <s v="00 - N/A"/>
    <s v="10 - FONDO GENERAL"/>
    <s v="(en blanco)"/>
    <s v="99 - MULTIPROVINCIAL"/>
    <n v="1975000"/>
    <n v="2114999"/>
    <n v="1290906.6200000001"/>
  </r>
  <r>
    <s v="2023"/>
    <x v="0"/>
    <x v="0"/>
    <x v="0"/>
    <x v="0"/>
    <s v="2 - Poder Ejecutivo"/>
    <s v="0203 - MINISTERIO DE DEFENSA"/>
    <x v="2"/>
    <x v="9"/>
    <x v="20"/>
    <s v="2.2 - CONTRATACIÓN DE SERVICIOS"/>
    <s v="2.2.8 - OTROS SERVICIOS NO INCLUIDOS EN CONCEPTOS ANTERIORES"/>
    <s v="N"/>
    <s v="00 - N/A"/>
    <s v="10 - FONDO GENERAL"/>
    <s v="(en blanco)"/>
    <s v="32 - SANTO DOMINGO"/>
    <n v="1880000"/>
    <n v="1880000"/>
    <n v="529950.07999999996"/>
  </r>
  <r>
    <s v="2023"/>
    <x v="0"/>
    <x v="0"/>
    <x v="0"/>
    <x v="0"/>
    <s v="2 - Poder Ejecutivo"/>
    <s v="0203 - MINISTERIO DE DEFENSA"/>
    <x v="2"/>
    <x v="9"/>
    <x v="20"/>
    <s v="2.2 - CONTRATACIÓN DE SERVICIOS"/>
    <s v="2.2.8 - OTROS SERVICIOS NO INCLUIDOS EN CONCEPTOS ANTERIORES"/>
    <s v="N"/>
    <s v="00 - N/A"/>
    <s v="10 - FONDO GENERAL"/>
    <s v="(en blanco)"/>
    <s v="99 - MULTIPROVINCIAL"/>
    <n v="8850000"/>
    <n v="8850000"/>
    <n v="1339113.4100000001"/>
  </r>
  <r>
    <s v="2023"/>
    <x v="0"/>
    <x v="0"/>
    <x v="0"/>
    <x v="0"/>
    <s v="2 - Poder Ejecutivo"/>
    <s v="0203 - MINISTERIO DE DEFENSA"/>
    <x v="2"/>
    <x v="9"/>
    <x v="20"/>
    <s v="2.2 - CONTRATACIÓN DE SERVICIOS"/>
    <s v="2.2.9 - OTRAS CONTRATACIONES DE SERVICIOS"/>
    <s v="N"/>
    <s v="00 - N/A"/>
    <s v="10 - FONDO GENERAL"/>
    <s v="(en blanco)"/>
    <s v="32 - SANTO DOMINGO"/>
    <n v="300000"/>
    <n v="450000"/>
    <n v="339958"/>
  </r>
  <r>
    <s v="2023"/>
    <x v="0"/>
    <x v="0"/>
    <x v="0"/>
    <x v="0"/>
    <s v="2 - Poder Ejecutivo"/>
    <s v="0203 - MINISTERIO DE DEFENSA"/>
    <x v="2"/>
    <x v="9"/>
    <x v="20"/>
    <s v="2.2 - CONTRATACIÓN DE SERVICIOS"/>
    <s v="2.2.9 - OTRAS CONTRATACIONES DE SERVICIOS"/>
    <s v="N"/>
    <s v="00 - N/A"/>
    <s v="10 - FONDO GENERAL"/>
    <s v="(en blanco)"/>
    <s v="99 - MULTIPROVINCIAL"/>
    <n v="4150000"/>
    <n v="4140001"/>
    <n v="1215230.54"/>
  </r>
  <r>
    <s v="2023"/>
    <x v="0"/>
    <x v="0"/>
    <x v="0"/>
    <x v="0"/>
    <s v="2 - Poder Ejecutivo"/>
    <s v="0203 - MINISTERIO DE DEFENSA"/>
    <x v="2"/>
    <x v="9"/>
    <x v="20"/>
    <s v="2.3 - MATERIALES Y SUMINISTROS"/>
    <s v="2.3.1 - ALIMENTOS Y PRODUCTOS AGROFORESTALES"/>
    <s v="N"/>
    <s v="00 - N/A"/>
    <s v="10 - FONDO GENERAL"/>
    <s v="(en blanco)"/>
    <s v="32 - SANTO DOMINGO"/>
    <n v="7140000"/>
    <n v="6440000"/>
    <n v="1679419.54"/>
  </r>
  <r>
    <s v="2023"/>
    <x v="0"/>
    <x v="0"/>
    <x v="0"/>
    <x v="0"/>
    <s v="2 - Poder Ejecutivo"/>
    <s v="0203 - MINISTERIO DE DEFENSA"/>
    <x v="2"/>
    <x v="9"/>
    <x v="20"/>
    <s v="2.3 - MATERIALES Y SUMINISTROS"/>
    <s v="2.3.1 - ALIMENTOS Y PRODUCTOS AGROFORESTALES"/>
    <s v="N"/>
    <s v="00 - N/A"/>
    <s v="10 - FONDO GENERAL"/>
    <s v="(en blanco)"/>
    <s v="99 - MULTIPROVINCIAL"/>
    <n v="11570000"/>
    <n v="11570000"/>
    <n v="3508839.26"/>
  </r>
  <r>
    <s v="2023"/>
    <x v="0"/>
    <x v="0"/>
    <x v="0"/>
    <x v="0"/>
    <s v="2 - Poder Ejecutivo"/>
    <s v="0203 - MINISTERIO DE DEFENSA"/>
    <x v="2"/>
    <x v="9"/>
    <x v="20"/>
    <s v="2.3 - MATERIALES Y SUMINISTROS"/>
    <s v="2.3.2 - TEXTILES Y VESTUARIOS"/>
    <s v="N"/>
    <s v="00 - N/A"/>
    <s v="10 - FONDO GENERAL"/>
    <s v="(en blanco)"/>
    <s v="32 - SANTO DOMINGO"/>
    <n v="270000"/>
    <n v="270000"/>
    <n v="3776"/>
  </r>
  <r>
    <s v="2023"/>
    <x v="0"/>
    <x v="0"/>
    <x v="0"/>
    <x v="0"/>
    <s v="2 - Poder Ejecutivo"/>
    <s v="0203 - MINISTERIO DE DEFENSA"/>
    <x v="2"/>
    <x v="9"/>
    <x v="20"/>
    <s v="2.3 - MATERIALES Y SUMINISTROS"/>
    <s v="2.3.2 - TEXTILES Y VESTUARIOS"/>
    <s v="N"/>
    <s v="00 - N/A"/>
    <s v="10 - FONDO GENERAL"/>
    <s v="(en blanco)"/>
    <s v="99 - MULTIPROVINCIAL"/>
    <n v="1615000"/>
    <n v="1646507"/>
    <n v="165436"/>
  </r>
  <r>
    <s v="2023"/>
    <x v="0"/>
    <x v="0"/>
    <x v="0"/>
    <x v="0"/>
    <s v="2 - Poder Ejecutivo"/>
    <s v="0203 - MINISTERIO DE DEFENSA"/>
    <x v="2"/>
    <x v="9"/>
    <x v="20"/>
    <s v="2.3 - MATERIALES Y SUMINISTROS"/>
    <s v="2.3.3 - PAPEL, CARTÓN E IMPRESOS"/>
    <s v="N"/>
    <s v="00 - N/A"/>
    <s v="10 - FONDO GENERAL"/>
    <s v="(en blanco)"/>
    <s v="32 - SANTO DOMINGO"/>
    <n v="3253597"/>
    <n v="1603597"/>
    <n v="111126.5"/>
  </r>
  <r>
    <s v="2023"/>
    <x v="0"/>
    <x v="0"/>
    <x v="0"/>
    <x v="0"/>
    <s v="2 - Poder Ejecutivo"/>
    <s v="0203 - MINISTERIO DE DEFENSA"/>
    <x v="2"/>
    <x v="9"/>
    <x v="20"/>
    <s v="2.3 - MATERIALES Y SUMINISTROS"/>
    <s v="2.3.3 - PAPEL, CARTÓN E IMPRESOS"/>
    <s v="N"/>
    <s v="00 - N/A"/>
    <s v="10 - FONDO GENERAL"/>
    <s v="(en blanco)"/>
    <s v="99 - MULTIPROVINCIAL"/>
    <n v="13071038"/>
    <n v="11270010.4"/>
    <n v="577120.30000000005"/>
  </r>
  <r>
    <s v="2023"/>
    <x v="0"/>
    <x v="0"/>
    <x v="0"/>
    <x v="0"/>
    <s v="2 - Poder Ejecutivo"/>
    <s v="0203 - MINISTERIO DE DEFENSA"/>
    <x v="2"/>
    <x v="9"/>
    <x v="20"/>
    <s v="2.3 - MATERIALES Y SUMINISTROS"/>
    <s v="2.3.4 - PRODUCTOS FARMACÉUTICOS"/>
    <s v="N"/>
    <s v="00 - N/A"/>
    <s v="10 - FONDO GENERAL"/>
    <s v="(en blanco)"/>
    <s v="32 - SANTO DOMINGO"/>
    <n v="100000"/>
    <n v="150000"/>
    <n v="144630"/>
  </r>
  <r>
    <s v="2023"/>
    <x v="0"/>
    <x v="0"/>
    <x v="0"/>
    <x v="0"/>
    <s v="2 - Poder Ejecutivo"/>
    <s v="0203 - MINISTERIO DE DEFENSA"/>
    <x v="2"/>
    <x v="9"/>
    <x v="20"/>
    <s v="2.3 - MATERIALES Y SUMINISTROS"/>
    <s v="2.3.4 - PRODUCTOS FARMACÉUTICOS"/>
    <s v="N"/>
    <s v="00 - N/A"/>
    <s v="10 - FONDO GENERAL"/>
    <s v="(en blanco)"/>
    <s v="99 - MULTIPROVINCIAL"/>
    <n v="1500000"/>
    <n v="1500000"/>
    <n v="403755"/>
  </r>
  <r>
    <s v="2023"/>
    <x v="0"/>
    <x v="0"/>
    <x v="0"/>
    <x v="0"/>
    <s v="2 - Poder Ejecutivo"/>
    <s v="0203 - MINISTERIO DE DEFENSA"/>
    <x v="2"/>
    <x v="9"/>
    <x v="20"/>
    <s v="2.3 - MATERIALES Y SUMINISTROS"/>
    <s v="2.3.5 - CUERO, CAUCHO Y PLÁSTICO"/>
    <s v="N"/>
    <s v="00 - N/A"/>
    <s v="10 - FONDO GENERAL"/>
    <s v="(en blanco)"/>
    <s v="32 - SANTO DOMINGO"/>
    <n v="150000"/>
    <n v="150000"/>
    <n v="19080.600000000002"/>
  </r>
  <r>
    <s v="2023"/>
    <x v="0"/>
    <x v="0"/>
    <x v="0"/>
    <x v="0"/>
    <s v="2 - Poder Ejecutivo"/>
    <s v="0203 - MINISTERIO DE DEFENSA"/>
    <x v="2"/>
    <x v="9"/>
    <x v="20"/>
    <s v="2.3 - MATERIALES Y SUMINISTROS"/>
    <s v="2.3.5 - CUERO, CAUCHO Y PLÁSTICO"/>
    <s v="N"/>
    <s v="00 - N/A"/>
    <s v="10 - FONDO GENERAL"/>
    <s v="(en blanco)"/>
    <s v="99 - MULTIPROVINCIAL"/>
    <n v="290000"/>
    <n v="290000"/>
    <n v="73460.320000000007"/>
  </r>
  <r>
    <s v="2023"/>
    <x v="0"/>
    <x v="0"/>
    <x v="0"/>
    <x v="0"/>
    <s v="2 - Poder Ejecutivo"/>
    <s v="0203 - MINISTERIO DE DEFENSA"/>
    <x v="2"/>
    <x v="9"/>
    <x v="20"/>
    <s v="2.3 - MATERIALES Y SUMINISTROS"/>
    <s v="2.3.6 - PRODUCTOS DE MINERALES, METÁLICOS Y NO METÁLICOS"/>
    <s v="N"/>
    <s v="00 - N/A"/>
    <s v="10 - FONDO GENERAL"/>
    <s v="(en blanco)"/>
    <s v="32 - SANTO DOMINGO"/>
    <n v="2880000"/>
    <n v="3133140"/>
    <n v="58716.800000000003"/>
  </r>
  <r>
    <s v="2023"/>
    <x v="0"/>
    <x v="0"/>
    <x v="0"/>
    <x v="0"/>
    <s v="2 - Poder Ejecutivo"/>
    <s v="0203 - MINISTERIO DE DEFENSA"/>
    <x v="2"/>
    <x v="9"/>
    <x v="20"/>
    <s v="2.3 - MATERIALES Y SUMINISTROS"/>
    <s v="2.3.6 - PRODUCTOS DE MINERALES, METÁLICOS Y NO METÁLICOS"/>
    <s v="N"/>
    <s v="00 - N/A"/>
    <s v="10 - FONDO GENERAL"/>
    <s v="(en blanco)"/>
    <s v="99 - MULTIPROVINCIAL"/>
    <n v="560000"/>
    <n v="668642.6"/>
    <n v="110302.92"/>
  </r>
  <r>
    <s v="2023"/>
    <x v="0"/>
    <x v="0"/>
    <x v="0"/>
    <x v="0"/>
    <s v="2 - Poder Ejecutivo"/>
    <s v="0203 - MINISTERIO DE DEFENSA"/>
    <x v="2"/>
    <x v="9"/>
    <x v="20"/>
    <s v="2.3 - MATERIALES Y SUMINISTROS"/>
    <s v="2.3.7 - COMBUSTIBLES, LUBRICANTES, PRODUCTOS QUÍMICOS Y CONEXOS"/>
    <s v="N"/>
    <s v="00 - N/A"/>
    <s v="10 - FONDO GENERAL"/>
    <s v="(en blanco)"/>
    <s v="32 - SANTO DOMINGO"/>
    <n v="2070000"/>
    <n v="2120000"/>
    <n v="670422.52"/>
  </r>
  <r>
    <s v="2023"/>
    <x v="0"/>
    <x v="0"/>
    <x v="0"/>
    <x v="0"/>
    <s v="2 - Poder Ejecutivo"/>
    <s v="0203 - MINISTERIO DE DEFENSA"/>
    <x v="2"/>
    <x v="9"/>
    <x v="20"/>
    <s v="2.3 - MATERIALES Y SUMINISTROS"/>
    <s v="2.3.7 - COMBUSTIBLES, LUBRICANTES, PRODUCTOS QUÍMICOS Y CONEXOS"/>
    <s v="N"/>
    <s v="00 - N/A"/>
    <s v="10 - FONDO GENERAL"/>
    <s v="(en blanco)"/>
    <s v="99 - MULTIPROVINCIAL"/>
    <n v="11769173"/>
    <n v="11769173"/>
    <n v="3742830.31"/>
  </r>
  <r>
    <s v="2023"/>
    <x v="0"/>
    <x v="0"/>
    <x v="0"/>
    <x v="0"/>
    <s v="2 - Poder Ejecutivo"/>
    <s v="0203 - MINISTERIO DE DEFENSA"/>
    <x v="2"/>
    <x v="9"/>
    <x v="20"/>
    <s v="2.3 - MATERIALES Y SUMINISTROS"/>
    <s v="2.3.9 - PRODUCTOS Y ÚTILES VARIOS"/>
    <s v="N"/>
    <s v="00 - N/A"/>
    <s v="10 - FONDO GENERAL"/>
    <s v="(en blanco)"/>
    <s v="32 - SANTO DOMINGO"/>
    <n v="655000"/>
    <n v="655000"/>
    <n v="246121.59"/>
  </r>
  <r>
    <s v="2023"/>
    <x v="0"/>
    <x v="0"/>
    <x v="0"/>
    <x v="0"/>
    <s v="2 - Poder Ejecutivo"/>
    <s v="0203 - MINISTERIO DE DEFENSA"/>
    <x v="2"/>
    <x v="9"/>
    <x v="20"/>
    <s v="2.3 - MATERIALES Y SUMINISTROS"/>
    <s v="2.3.9 - PRODUCTOS Y ÚTILES VARIOS"/>
    <s v="N"/>
    <s v="00 - N/A"/>
    <s v="10 - FONDO GENERAL"/>
    <s v="(en blanco)"/>
    <s v="99 - MULTIPROVINCIAL"/>
    <n v="2319000"/>
    <n v="2749990"/>
    <n v="875189.8"/>
  </r>
  <r>
    <s v="2023"/>
    <x v="0"/>
    <x v="0"/>
    <x v="0"/>
    <x v="0"/>
    <s v="2 - Poder Ejecutivo"/>
    <s v="0203 - MINISTERIO DE DEFENSA"/>
    <x v="2"/>
    <x v="9"/>
    <x v="27"/>
    <s v="2.1 - REMUNERACIONES Y CONTRIBUCIONES"/>
    <s v="2.1.1 - REMUNERACIONES"/>
    <s v="N"/>
    <s v="00 - N/A"/>
    <s v="10 - FONDO GENERAL"/>
    <s v="(en blanco)"/>
    <s v="99 - MULTIPROVINCIAL"/>
    <n v="381193302"/>
    <n v="385958212"/>
    <n v="118049392.20999998"/>
  </r>
  <r>
    <s v="2023"/>
    <x v="0"/>
    <x v="0"/>
    <x v="0"/>
    <x v="0"/>
    <s v="2 - Poder Ejecutivo"/>
    <s v="0203 - MINISTERIO DE DEFENSA"/>
    <x v="2"/>
    <x v="9"/>
    <x v="27"/>
    <s v="2.1 - REMUNERACIONES Y CONTRIBUCIONES"/>
    <s v="2.1.5 - CONTRIBUCIONES A LA SEGURIDAD SOCIAL"/>
    <s v="N"/>
    <s v="00 - N/A"/>
    <s v="10 - FONDO GENERAL"/>
    <s v="(en blanco)"/>
    <s v="99 - MULTIPROVINCIAL"/>
    <n v="17492127"/>
    <n v="17721975"/>
    <n v="5838641.459999999"/>
  </r>
  <r>
    <s v="2023"/>
    <x v="0"/>
    <x v="0"/>
    <x v="0"/>
    <x v="0"/>
    <s v="2 - Poder Ejecutivo"/>
    <s v="0203 - MINISTERIO DE DEFENSA"/>
    <x v="2"/>
    <x v="9"/>
    <x v="27"/>
    <s v="2.2 - CONTRATACIÓN DE SERVICIOS"/>
    <s v="2.2.1 - SERVICIOS BÁSICOS"/>
    <s v="N"/>
    <s v="00 - N/A"/>
    <s v="10 - FONDO GENERAL"/>
    <s v="(en blanco)"/>
    <s v="99 - MULTIPROVINCIAL"/>
    <n v="27000000"/>
    <n v="27000000"/>
    <n v="8040259.4199999999"/>
  </r>
  <r>
    <s v="2023"/>
    <x v="0"/>
    <x v="0"/>
    <x v="0"/>
    <x v="0"/>
    <s v="2 - Poder Ejecutivo"/>
    <s v="0203 - MINISTERIO DE DEFENSA"/>
    <x v="2"/>
    <x v="9"/>
    <x v="27"/>
    <s v="2.2 - CONTRATACIÓN DE SERVICIOS"/>
    <s v="2.2.2 - PUBLICIDAD, IMPRESIÓN Y ENCUADERNACIÓN"/>
    <s v="N"/>
    <s v="00 - N/A"/>
    <s v="10 - FONDO GENERAL"/>
    <s v="(en blanco)"/>
    <s v="99 - MULTIPROVINCIAL"/>
    <n v="1300000"/>
    <n v="547000"/>
    <n v="133369.5"/>
  </r>
  <r>
    <s v="2023"/>
    <x v="0"/>
    <x v="0"/>
    <x v="0"/>
    <x v="0"/>
    <s v="2 - Poder Ejecutivo"/>
    <s v="0203 - MINISTERIO DE DEFENSA"/>
    <x v="2"/>
    <x v="9"/>
    <x v="27"/>
    <s v="2.2 - CONTRATACIÓN DE SERVICIOS"/>
    <s v="2.2.3 - VIÁTICOS"/>
    <s v="N"/>
    <s v="00 - N/A"/>
    <s v="10 - FONDO GENERAL"/>
    <s v="(en blanco)"/>
    <s v="99 - MULTIPROVINCIAL"/>
    <n v="1260000"/>
    <n v="1260000"/>
    <n v="418050"/>
  </r>
  <r>
    <s v="2023"/>
    <x v="0"/>
    <x v="0"/>
    <x v="0"/>
    <x v="0"/>
    <s v="2 - Poder Ejecutivo"/>
    <s v="0203 - MINISTERIO DE DEFENSA"/>
    <x v="2"/>
    <x v="9"/>
    <x v="27"/>
    <s v="2.2 - CONTRATACIÓN DE SERVICIOS"/>
    <s v="2.2.5 - ALQUILERES Y RENTAS"/>
    <s v="N"/>
    <s v="00 - N/A"/>
    <s v="10 - FONDO GENERAL"/>
    <s v="(en blanco)"/>
    <s v="99 - MULTIPROVINCIAL"/>
    <n v="3912000"/>
    <n v="2575600"/>
    <n v="975319.05"/>
  </r>
  <r>
    <s v="2023"/>
    <x v="0"/>
    <x v="0"/>
    <x v="0"/>
    <x v="0"/>
    <s v="2 - Poder Ejecutivo"/>
    <s v="0203 - MINISTERIO DE DEFENSA"/>
    <x v="2"/>
    <x v="9"/>
    <x v="27"/>
    <s v="2.2 - CONTRATACIÓN DE SERVICIOS"/>
    <s v="2.2.6 - SEGUROS"/>
    <s v="N"/>
    <s v="00 - N/A"/>
    <s v="10 - FONDO GENERAL"/>
    <s v="(en blanco)"/>
    <s v="99 - MULTIPROVINCIAL"/>
    <n v="5500000"/>
    <n v="5500000"/>
    <n v="62239.32"/>
  </r>
  <r>
    <s v="2023"/>
    <x v="0"/>
    <x v="0"/>
    <x v="0"/>
    <x v="0"/>
    <s v="2 - Poder Ejecutivo"/>
    <s v="0203 - MINISTERIO DE DEFENSA"/>
    <x v="2"/>
    <x v="9"/>
    <x v="27"/>
    <s v="2.2 - CONTRATACIÓN DE SERVICIOS"/>
    <s v="2.2.7 - SERVICIOS DE CONSERVACIÓN, REPARACIONES MENORES E INSTALACIONES TEMPORALES"/>
    <s v="N"/>
    <s v="00 - N/A"/>
    <s v="10 - FONDO GENERAL"/>
    <s v="(en blanco)"/>
    <s v="99 - MULTIPROVINCIAL"/>
    <n v="800000"/>
    <n v="1336400"/>
    <n v="424599.7"/>
  </r>
  <r>
    <s v="2023"/>
    <x v="0"/>
    <x v="0"/>
    <x v="0"/>
    <x v="0"/>
    <s v="2 - Poder Ejecutivo"/>
    <s v="0203 - MINISTERIO DE DEFENSA"/>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s v="2.2 - CONTRATACIÓN DE SERVICIOS"/>
    <s v="2.2.8 - OTROS SERVICIOS NO INCLUIDOS EN CONCEPTOS ANTERIORES"/>
    <s v="N"/>
    <s v="00 - N/A"/>
    <s v="10 - FONDO GENERAL"/>
    <s v="(en blanco)"/>
    <s v="99 - MULTIPROVINCIAL"/>
    <n v="6720000"/>
    <n v="3634478.4800000004"/>
    <n v="449549.29000000004"/>
  </r>
  <r>
    <s v="2023"/>
    <x v="0"/>
    <x v="0"/>
    <x v="0"/>
    <x v="0"/>
    <s v="2 - Poder Ejecutivo"/>
    <s v="0203 - MINISTERIO DE DEFENSA"/>
    <x v="2"/>
    <x v="9"/>
    <x v="27"/>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x v="27"/>
    <s v="2.3 - MATERIALES Y SUMINISTROS"/>
    <s v="2.3.1 - ALIMENTOS Y PRODUCTOS AGROFORESTALES"/>
    <s v="N"/>
    <s v="00 - N/A"/>
    <s v="10 - FONDO GENERAL"/>
    <s v="(en blanco)"/>
    <s v="99 - MULTIPROVINCIAL"/>
    <n v="89465640"/>
    <n v="89831270"/>
    <n v="27997419.060000002"/>
  </r>
  <r>
    <s v="2023"/>
    <x v="0"/>
    <x v="0"/>
    <x v="0"/>
    <x v="0"/>
    <s v="2 - Poder Ejecutivo"/>
    <s v="0203 - MINISTERIO DE DEFENSA"/>
    <x v="2"/>
    <x v="9"/>
    <x v="27"/>
    <s v="2.3 - MATERIALES Y SUMINISTROS"/>
    <s v="2.3.1 - ALIMENTOS Y PRODUCTOS AGROFORESTALES"/>
    <s v="N"/>
    <s v="00 - N/A"/>
    <s v="20 - FONDOS CON DESTINO ESPECÍFICO"/>
    <s v="(en blanco)"/>
    <s v="99 - MULTIPROVINCIAL"/>
    <n v="200000"/>
    <n v="173482"/>
    <n v="125555.54"/>
  </r>
  <r>
    <s v="2023"/>
    <x v="0"/>
    <x v="0"/>
    <x v="0"/>
    <x v="0"/>
    <s v="2 - Poder Ejecutivo"/>
    <s v="0203 - MINISTERIO DE DEFENSA"/>
    <x v="2"/>
    <x v="9"/>
    <x v="27"/>
    <s v="2.3 - MATERIALES Y SUMINISTROS"/>
    <s v="2.3.2 - TEXTILES Y VESTUARIOS"/>
    <s v="N"/>
    <s v="00 - N/A"/>
    <s v="10 - FONDO GENERAL"/>
    <s v="(en blanco)"/>
    <s v="99 - MULTIPROVINCIAL"/>
    <n v="7700000"/>
    <n v="10021418"/>
    <n v="5829369.8999999994"/>
  </r>
  <r>
    <s v="2023"/>
    <x v="0"/>
    <x v="0"/>
    <x v="0"/>
    <x v="0"/>
    <s v="2 - Poder Ejecutivo"/>
    <s v="0203 - MINISTERIO DE DEFENSA"/>
    <x v="2"/>
    <x v="9"/>
    <x v="27"/>
    <s v="2.3 - MATERIALES Y SUMINISTROS"/>
    <s v="2.3.2 - TEXTILES Y VESTUARIOS"/>
    <s v="N"/>
    <s v="00 - N/A"/>
    <s v="20 - FONDOS CON DESTINO ESPECÍFICO"/>
    <s v="(en blanco)"/>
    <s v="99 - MULTIPROVINCIAL"/>
    <n v="400000"/>
    <n v="389011"/>
    <n v="145376"/>
  </r>
  <r>
    <s v="2023"/>
    <x v="0"/>
    <x v="0"/>
    <x v="0"/>
    <x v="0"/>
    <s v="2 - Poder Ejecutivo"/>
    <s v="0203 - MINISTERIO DE DEFENSA"/>
    <x v="2"/>
    <x v="9"/>
    <x v="27"/>
    <s v="2.3 - MATERIALES Y SUMINISTROS"/>
    <s v="2.3.3 - PAPEL, CARTÓN E IMPRESOS"/>
    <s v="N"/>
    <s v="00 - N/A"/>
    <s v="10 - FONDO GENERAL"/>
    <s v="(en blanco)"/>
    <s v="99 - MULTIPROVINCIAL"/>
    <n v="3375947"/>
    <n v="1691831.52"/>
    <n v="0"/>
  </r>
  <r>
    <s v="2023"/>
    <x v="0"/>
    <x v="0"/>
    <x v="0"/>
    <x v="0"/>
    <s v="2 - Poder Ejecutivo"/>
    <s v="0203 - MINISTERIO DE DEFENSA"/>
    <x v="2"/>
    <x v="9"/>
    <x v="27"/>
    <s v="2.3 - MATERIALES Y SUMINISTROS"/>
    <s v="2.3.3 - PAPEL, CARTÓN E IMPRESOS"/>
    <s v="N"/>
    <s v="00 - N/A"/>
    <s v="20 - FONDOS CON DESTINO ESPECÍFICO"/>
    <s v="(en blanco)"/>
    <s v="99 - MULTIPROVINCIAL"/>
    <n v="300000"/>
    <n v="226270"/>
    <n v="2242"/>
  </r>
  <r>
    <s v="2023"/>
    <x v="0"/>
    <x v="0"/>
    <x v="0"/>
    <x v="0"/>
    <s v="2 - Poder Ejecutivo"/>
    <s v="0203 - MINISTERIO DE DEFENSA"/>
    <x v="2"/>
    <x v="9"/>
    <x v="27"/>
    <s v="2.3 - MATERIALES Y SUMINISTROS"/>
    <s v="2.3.4 - PRODUCTOS FARMACÉUTICOS"/>
    <s v="N"/>
    <s v="00 - N/A"/>
    <s v="10 - FONDO GENERAL"/>
    <s v="(en blanco)"/>
    <s v="99 - MULTIPROVINCIAL"/>
    <n v="11116000"/>
    <n v="11140337.5"/>
    <n v="2639000.86"/>
  </r>
  <r>
    <s v="2023"/>
    <x v="0"/>
    <x v="0"/>
    <x v="0"/>
    <x v="0"/>
    <s v="2 - Poder Ejecutivo"/>
    <s v="0203 - MINISTERIO DE DEFENSA"/>
    <x v="2"/>
    <x v="9"/>
    <x v="27"/>
    <s v="2.3 - MATERIALES Y SUMINISTROS"/>
    <s v="2.3.5 - CUERO, CAUCHO Y PLÁSTICO"/>
    <s v="N"/>
    <s v="00 - N/A"/>
    <s v="10 - FONDO GENERAL"/>
    <s v="(en blanco)"/>
    <s v="99 - MULTIPROVINCIAL"/>
    <n v="2200000"/>
    <n v="689358"/>
    <n v="213614.41"/>
  </r>
  <r>
    <s v="2023"/>
    <x v="0"/>
    <x v="0"/>
    <x v="0"/>
    <x v="0"/>
    <s v="2 - Poder Ejecutivo"/>
    <s v="0203 - MINISTERIO DE DEFENSA"/>
    <x v="2"/>
    <x v="9"/>
    <x v="27"/>
    <s v="2.3 - MATERIALES Y SUMINISTROS"/>
    <s v="2.3.5 - CUERO, CAUCHO Y PLÁSTICO"/>
    <s v="N"/>
    <s v="00 - N/A"/>
    <s v="20 - FONDOS CON DESTINO ESPECÍFICO"/>
    <s v="(en blanco)"/>
    <s v="99 - MULTIPROVINCIAL"/>
    <n v="200000"/>
    <n v="200000"/>
    <n v="154202.4"/>
  </r>
  <r>
    <s v="2023"/>
    <x v="0"/>
    <x v="0"/>
    <x v="0"/>
    <x v="0"/>
    <s v="2 - Poder Ejecutivo"/>
    <s v="0203 - MINISTERIO DE DEFENSA"/>
    <x v="2"/>
    <x v="9"/>
    <x v="27"/>
    <s v="2.3 - MATERIALES Y SUMINISTROS"/>
    <s v="2.3.6 - PRODUCTOS DE MINERALES, METÁLICOS Y NO METÁLICOS"/>
    <s v="N"/>
    <s v="00 - N/A"/>
    <s v="10 - FONDO GENERAL"/>
    <s v="(en blanco)"/>
    <s v="99 - MULTIPROVINCIAL"/>
    <n v="3050000"/>
    <n v="3128401"/>
    <n v="1762043.45"/>
  </r>
  <r>
    <s v="2023"/>
    <x v="0"/>
    <x v="0"/>
    <x v="0"/>
    <x v="0"/>
    <s v="2 - Poder Ejecutivo"/>
    <s v="0203 - MINISTERIO DE DEFENSA"/>
    <x v="2"/>
    <x v="9"/>
    <x v="27"/>
    <s v="2.3 - MATERIALES Y SUMINISTROS"/>
    <s v="2.3.6 - PRODUCTOS DE MINERALES, METÁLICOS Y NO METÁLICOS"/>
    <s v="N"/>
    <s v="00 - N/A"/>
    <s v="20 - FONDOS CON DESTINO ESPECÍFICO"/>
    <s v="(en blanco)"/>
    <s v="99 - MULTIPROVINCIAL"/>
    <n v="0"/>
    <n v="244119"/>
    <n v="193702.9"/>
  </r>
  <r>
    <s v="2023"/>
    <x v="0"/>
    <x v="0"/>
    <x v="0"/>
    <x v="0"/>
    <s v="2 - Poder Ejecutivo"/>
    <s v="0203 - MINISTERIO DE DEFENSA"/>
    <x v="2"/>
    <x v="9"/>
    <x v="27"/>
    <s v="2.3 - MATERIALES Y SUMINISTROS"/>
    <s v="2.3.7 - COMBUSTIBLES, LUBRICANTES, PRODUCTOS QUÍMICOS Y CONEXOS"/>
    <s v="N"/>
    <s v="00 - N/A"/>
    <s v="10 - FONDO GENERAL"/>
    <s v="(en blanco)"/>
    <s v="99 - MULTIPROVINCIAL"/>
    <n v="37000000"/>
    <n v="36564583.5"/>
    <n v="11965660.439999999"/>
  </r>
  <r>
    <s v="2023"/>
    <x v="0"/>
    <x v="0"/>
    <x v="0"/>
    <x v="0"/>
    <s v="2 - Poder Ejecutivo"/>
    <s v="0203 - MINISTERIO DE DEFENSA"/>
    <x v="2"/>
    <x v="9"/>
    <x v="27"/>
    <s v="2.3 - MATERIALES Y SUMINISTROS"/>
    <s v="2.3.7 - COMBUSTIBLES, LUBRICANTES, PRODUCTOS QUÍMICOS Y CONEXOS"/>
    <s v="N"/>
    <s v="00 - N/A"/>
    <s v="20 - FONDOS CON DESTINO ESPECÍFICO"/>
    <s v="(en blanco)"/>
    <s v="99 - MULTIPROVINCIAL"/>
    <n v="700000"/>
    <n v="765264"/>
    <n v="396129.73"/>
  </r>
  <r>
    <s v="2023"/>
    <x v="0"/>
    <x v="0"/>
    <x v="0"/>
    <x v="0"/>
    <s v="2 - Poder Ejecutivo"/>
    <s v="0203 - MINISTERIO DE DEFENSA"/>
    <x v="2"/>
    <x v="9"/>
    <x v="27"/>
    <s v="2.3 - MATERIALES Y SUMINISTROS"/>
    <s v="2.3.9 - PRODUCTOS Y ÚTILES VARIOS"/>
    <s v="N"/>
    <s v="00 - N/A"/>
    <s v="10 - FONDO GENERAL"/>
    <s v="(en blanco)"/>
    <s v="99 - MULTIPROVINCIAL"/>
    <n v="9925271"/>
    <n v="10280422"/>
    <n v="5464835.870000001"/>
  </r>
  <r>
    <s v="2023"/>
    <x v="0"/>
    <x v="0"/>
    <x v="0"/>
    <x v="0"/>
    <s v="2 - Poder Ejecutivo"/>
    <s v="0203 - MINISTERIO DE DEFENSA"/>
    <x v="2"/>
    <x v="9"/>
    <x v="27"/>
    <s v="2.3 - MATERIALES Y SUMINISTROS"/>
    <s v="2.3.9 - PRODUCTOS Y ÚTILES VARIOS"/>
    <s v="N"/>
    <s v="00 - N/A"/>
    <s v="20 - FONDOS CON DESTINO ESPECÍFICO"/>
    <s v="(en blanco)"/>
    <s v="99 - MULTIPROVINCIAL"/>
    <n v="1200000"/>
    <n v="1022438"/>
    <n v="136176.72"/>
  </r>
  <r>
    <s v="2023"/>
    <x v="0"/>
    <x v="0"/>
    <x v="0"/>
    <x v="0"/>
    <s v="2 - Poder Ejecutivo"/>
    <s v="0203 - MINISTERIO DE DEFENSA"/>
    <x v="2"/>
    <x v="9"/>
    <x v="28"/>
    <s v="2.1 - REMUNERACIONES Y CONTRIBUCIONES"/>
    <s v="2.1.1 - REMUNERACIONES"/>
    <s v="N"/>
    <s v="00 - N/A"/>
    <s v="10 - FONDO GENERAL"/>
    <s v="(en blanco)"/>
    <s v="32 - SANTO DOMINGO"/>
    <n v="36349000"/>
    <n v="37909000"/>
    <n v="11654499.309999999"/>
  </r>
  <r>
    <s v="2023"/>
    <x v="0"/>
    <x v="0"/>
    <x v="0"/>
    <x v="0"/>
    <s v="2 - Poder Ejecutivo"/>
    <s v="0203 - MINISTERIO DE DEFENSA"/>
    <x v="2"/>
    <x v="9"/>
    <x v="28"/>
    <s v="2.1 - REMUNERACIONES Y CONTRIBUCIONES"/>
    <s v="2.1.1 - REMUNERACIONES"/>
    <s v="N"/>
    <s v="00 - N/A"/>
    <s v="10 - FONDO GENERAL"/>
    <s v="(en blanco)"/>
    <s v="99 - MULTIPROVINCIAL"/>
    <n v="315615436"/>
    <n v="318949422.94"/>
    <n v="111934180.40999998"/>
  </r>
  <r>
    <s v="2023"/>
    <x v="0"/>
    <x v="0"/>
    <x v="0"/>
    <x v="0"/>
    <s v="2 - Poder Ejecutivo"/>
    <s v="0203 - MINISTERIO DE DEFENSA"/>
    <x v="2"/>
    <x v="9"/>
    <x v="28"/>
    <s v="2.1 - REMUNERACIONES Y CONTRIBUCIONES"/>
    <s v="2.1.2 - SOBRESUELDOS"/>
    <s v="N"/>
    <s v="00 - N/A"/>
    <s v="10 - FONDO GENERAL"/>
    <s v="(en blanco)"/>
    <s v="99 - MULTIPROVINCIAL"/>
    <n v="12140715"/>
    <n v="16140715"/>
    <n v="4887048.28"/>
  </r>
  <r>
    <s v="2023"/>
    <x v="0"/>
    <x v="0"/>
    <x v="0"/>
    <x v="0"/>
    <s v="2 - Poder Ejecutivo"/>
    <s v="0203 - MINISTERIO DE DEFENSA"/>
    <x v="2"/>
    <x v="9"/>
    <x v="28"/>
    <s v="2.1 - REMUNERACIONES Y CONTRIBUCIONES"/>
    <s v="2.1.5 - CONTRIBUCIONES A LA SEGURIDAD SOCIAL"/>
    <s v="N"/>
    <s v="00 - N/A"/>
    <s v="10 - FONDO GENERAL"/>
    <s v="(en blanco)"/>
    <s v="32 - SANTO DOMINGO"/>
    <n v="1101983"/>
    <n v="1221359"/>
    <n v="366151.91000000003"/>
  </r>
  <r>
    <s v="2023"/>
    <x v="0"/>
    <x v="0"/>
    <x v="0"/>
    <x v="0"/>
    <s v="2 - Poder Ejecutivo"/>
    <s v="0203 - MINISTERIO DE DEFENSA"/>
    <x v="2"/>
    <x v="9"/>
    <x v="28"/>
    <s v="2.1 - REMUNERACIONES Y CONTRIBUCIONES"/>
    <s v="2.1.5 - CONTRIBUCIONES A LA SEGURIDAD SOCIAL"/>
    <s v="N"/>
    <s v="00 - N/A"/>
    <s v="10 - FONDO GENERAL"/>
    <s v="(en blanco)"/>
    <s v="99 - MULTIPROVINCIAL"/>
    <n v="6172853"/>
    <n v="6917388.6899999995"/>
    <n v="2322630.4700000002"/>
  </r>
  <r>
    <s v="2023"/>
    <x v="0"/>
    <x v="0"/>
    <x v="0"/>
    <x v="0"/>
    <s v="2 - Poder Ejecutivo"/>
    <s v="0203 - MINISTERIO DE DEFENSA"/>
    <x v="2"/>
    <x v="9"/>
    <x v="28"/>
    <s v="2.2 - CONTRATACIÓN DE SERVICIOS"/>
    <s v="2.2.1 - SERVICIOS BÁSICOS"/>
    <s v="N"/>
    <s v="00 - N/A"/>
    <s v="10 - FONDO GENERAL"/>
    <s v="(en blanco)"/>
    <s v="32 - SANTO DOMINGO"/>
    <n v="1446000"/>
    <n v="1446000"/>
    <n v="233569.86"/>
  </r>
  <r>
    <s v="2023"/>
    <x v="0"/>
    <x v="0"/>
    <x v="0"/>
    <x v="0"/>
    <s v="2 - Poder Ejecutivo"/>
    <s v="0203 - MINISTERIO DE DEFENSA"/>
    <x v="2"/>
    <x v="9"/>
    <x v="28"/>
    <s v="2.2 - CONTRATACIÓN DE SERVICIOS"/>
    <s v="2.2.1 - SERVICIOS BÁSICOS"/>
    <s v="N"/>
    <s v="00 - N/A"/>
    <s v="10 - FONDO GENERAL"/>
    <s v="(en blanco)"/>
    <s v="99 - MULTIPROVINCIAL"/>
    <n v="0"/>
    <n v="34580"/>
    <n v="0"/>
  </r>
  <r>
    <s v="2023"/>
    <x v="0"/>
    <x v="0"/>
    <x v="0"/>
    <x v="0"/>
    <s v="2 - Poder Ejecutivo"/>
    <s v="0203 - MINISTERIO DE DEFENSA"/>
    <x v="2"/>
    <x v="9"/>
    <x v="28"/>
    <s v="2.2 - CONTRATACIÓN DE SERVICIOS"/>
    <s v="2.2.3 - VIÁTICOS"/>
    <s v="N"/>
    <s v="00 - N/A"/>
    <s v="10 - FONDO GENERAL"/>
    <s v="(en blanco)"/>
    <s v="99 - MULTIPROVINCIAL"/>
    <n v="1244800"/>
    <n v="1544800"/>
    <n v="513300"/>
  </r>
  <r>
    <s v="2023"/>
    <x v="0"/>
    <x v="0"/>
    <x v="0"/>
    <x v="0"/>
    <s v="2 - Poder Ejecutivo"/>
    <s v="0203 - MINISTERIO DE DEFENSA"/>
    <x v="2"/>
    <x v="9"/>
    <x v="28"/>
    <s v="2.2 - CONTRATACIÓN DE SERVICIOS"/>
    <s v="2.2.5 - ALQUILERES Y RENTAS"/>
    <s v="N"/>
    <s v="00 - N/A"/>
    <s v="10 - FONDO GENERAL"/>
    <s v="(en blanco)"/>
    <s v="32 - SANTO DOMINGO"/>
    <n v="360000"/>
    <n v="360000"/>
    <n v="118393.33"/>
  </r>
  <r>
    <s v="2023"/>
    <x v="0"/>
    <x v="0"/>
    <x v="0"/>
    <x v="0"/>
    <s v="2 - Poder Ejecutivo"/>
    <s v="0203 - MINISTERIO DE DEFENSA"/>
    <x v="2"/>
    <x v="9"/>
    <x v="28"/>
    <s v="2.2 - CONTRATACIÓN DE SERVICIOS"/>
    <s v="2.2.5 - ALQUILERES Y RENTAS"/>
    <s v="N"/>
    <s v="00 - N/A"/>
    <s v="10 - FONDO GENERAL"/>
    <s v="(en blanco)"/>
    <s v="99 - MULTIPROVINCIAL"/>
    <n v="326657"/>
    <n v="326657"/>
    <n v="80339.98"/>
  </r>
  <r>
    <s v="2023"/>
    <x v="0"/>
    <x v="0"/>
    <x v="0"/>
    <x v="0"/>
    <s v="2 - Poder Ejecutivo"/>
    <s v="0203 - MINISTERIO DE DEFENSA"/>
    <x v="2"/>
    <x v="9"/>
    <x v="28"/>
    <s v="2.2 - CONTRATACIÓN DE SERVICIOS"/>
    <s v="2.2.6 - SEGUROS"/>
    <s v="N"/>
    <s v="00 - N/A"/>
    <s v="10 - FONDO GENERAL"/>
    <s v="(en blanco)"/>
    <s v="32 - SANTO DOMINGO"/>
    <n v="150000"/>
    <n v="150000"/>
    <n v="0"/>
  </r>
  <r>
    <s v="2023"/>
    <x v="0"/>
    <x v="0"/>
    <x v="0"/>
    <x v="0"/>
    <s v="2 - Poder Ejecutivo"/>
    <s v="0203 - MINISTERIO DE DEFENSA"/>
    <x v="2"/>
    <x v="9"/>
    <x v="28"/>
    <s v="2.2 - CONTRATACIÓN DE SERVICIOS"/>
    <s v="2.2.7 - SERVICIOS DE CONSERVACIÓN, REPARACIONES MENORES E INSTALACIONES TEMPORALES"/>
    <s v="N"/>
    <s v="00 - N/A"/>
    <s v="10 - FONDO GENERAL"/>
    <s v="(en blanco)"/>
    <s v="32 - SANTO DOMINGO"/>
    <n v="0"/>
    <n v="688758"/>
    <n v="688757.74"/>
  </r>
  <r>
    <s v="2023"/>
    <x v="0"/>
    <x v="0"/>
    <x v="0"/>
    <x v="0"/>
    <s v="2 - Poder Ejecutivo"/>
    <s v="0203 - MINISTERIO DE DEFENSA"/>
    <x v="2"/>
    <x v="9"/>
    <x v="28"/>
    <s v="2.2 - CONTRATACIÓN DE SERVICIOS"/>
    <s v="2.2.7 - SERVICIOS DE CONSERVACIÓN, REPARACIONES MENORES E INSTALACIONES TEMPORALES"/>
    <s v="N"/>
    <s v="00 - N/A"/>
    <s v="10 - FONDO GENERAL"/>
    <s v="(en blanco)"/>
    <s v="99 - MULTIPROVINCIAL"/>
    <n v="20669"/>
    <n v="212273"/>
    <n v="191400.3"/>
  </r>
  <r>
    <s v="2023"/>
    <x v="0"/>
    <x v="0"/>
    <x v="0"/>
    <x v="0"/>
    <s v="2 - Poder Ejecutivo"/>
    <s v="0203 - MINISTERIO DE DEFENSA"/>
    <x v="2"/>
    <x v="9"/>
    <x v="28"/>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x v="2"/>
    <x v="9"/>
    <x v="28"/>
    <s v="2.2 - CONTRATACIÓN DE SERVICIOS"/>
    <s v="2.2.8 - OTROS SERVICIOS NO INCLUIDOS EN CONCEPTOS ANTERIORES"/>
    <s v="N"/>
    <s v="00 - N/A"/>
    <s v="10 - FONDO GENERAL"/>
    <s v="(en blanco)"/>
    <s v="99 - MULTIPROVINCIAL"/>
    <n v="2337715"/>
    <n v="1955122"/>
    <n v="200000"/>
  </r>
  <r>
    <s v="2023"/>
    <x v="0"/>
    <x v="0"/>
    <x v="0"/>
    <x v="0"/>
    <s v="2 - Poder Ejecutivo"/>
    <s v="0203 - MINISTERIO DE DEFENSA"/>
    <x v="2"/>
    <x v="9"/>
    <x v="28"/>
    <s v="2.2 - CONTRATACIÓN DE SERVICIOS"/>
    <s v="2.2.9 - OTRAS CONTRATACIONES DE SERVICIOS"/>
    <s v="N"/>
    <s v="00 - N/A"/>
    <s v="10 - FONDO GENERAL"/>
    <s v="(en blanco)"/>
    <s v="99 - MULTIPROVINCIAL"/>
    <n v="0"/>
    <n v="60395"/>
    <n v="0"/>
  </r>
  <r>
    <s v="2023"/>
    <x v="0"/>
    <x v="0"/>
    <x v="0"/>
    <x v="0"/>
    <s v="2 - Poder Ejecutivo"/>
    <s v="0203 - MINISTERIO DE DEFENSA"/>
    <x v="2"/>
    <x v="9"/>
    <x v="28"/>
    <s v="2.3 - MATERIALES Y SUMINISTROS"/>
    <s v="2.3.1 - ALIMENTOS Y PRODUCTOS AGROFORESTALES"/>
    <s v="N"/>
    <s v="00 - N/A"/>
    <s v="10 - FONDO GENERAL"/>
    <s v="(en blanco)"/>
    <s v="32 - SANTO DOMINGO"/>
    <n v="4711200"/>
    <n v="4711200"/>
    <n v="1570400"/>
  </r>
  <r>
    <s v="2023"/>
    <x v="0"/>
    <x v="0"/>
    <x v="0"/>
    <x v="0"/>
    <s v="2 - Poder Ejecutivo"/>
    <s v="0203 - MINISTERIO DE DEFENSA"/>
    <x v="2"/>
    <x v="9"/>
    <x v="28"/>
    <s v="2.3 - MATERIALES Y SUMINISTROS"/>
    <s v="2.3.1 - ALIMENTOS Y PRODUCTOS AGROFORESTALES"/>
    <s v="N"/>
    <s v="00 - N/A"/>
    <s v="10 - FONDO GENERAL"/>
    <s v="(en blanco)"/>
    <s v="99 - MULTIPROVINCIAL"/>
    <n v="1330000"/>
    <n v="1461699"/>
    <n v="551138.01"/>
  </r>
  <r>
    <s v="2023"/>
    <x v="0"/>
    <x v="0"/>
    <x v="0"/>
    <x v="0"/>
    <s v="2 - Poder Ejecutivo"/>
    <s v="0203 - MINISTERIO DE DEFENSA"/>
    <x v="2"/>
    <x v="9"/>
    <x v="28"/>
    <s v="2.3 - MATERIALES Y SUMINISTROS"/>
    <s v="2.3.2 - TEXTILES Y VESTUARIOS"/>
    <s v="N"/>
    <s v="00 - N/A"/>
    <s v="10 - FONDO GENERAL"/>
    <s v="(en blanco)"/>
    <s v="32 - SANTO DOMINGO"/>
    <n v="30000"/>
    <n v="30000"/>
    <n v="0"/>
  </r>
  <r>
    <s v="2023"/>
    <x v="0"/>
    <x v="0"/>
    <x v="0"/>
    <x v="0"/>
    <s v="2 - Poder Ejecutivo"/>
    <s v="0203 - MINISTERIO DE DEFENSA"/>
    <x v="2"/>
    <x v="9"/>
    <x v="28"/>
    <s v="2.3 - MATERIALES Y SUMINISTROS"/>
    <s v="2.3.2 - TEXTILES Y VESTUARIOS"/>
    <s v="N"/>
    <s v="00 - N/A"/>
    <s v="10 - FONDO GENERAL"/>
    <s v="(en blanco)"/>
    <s v="99 - MULTIPROVINCIAL"/>
    <n v="5892657"/>
    <n v="2832428"/>
    <n v="558664.23"/>
  </r>
  <r>
    <s v="2023"/>
    <x v="0"/>
    <x v="0"/>
    <x v="0"/>
    <x v="0"/>
    <s v="2 - Poder Ejecutivo"/>
    <s v="0203 - MINISTERIO DE DEFENSA"/>
    <x v="2"/>
    <x v="9"/>
    <x v="28"/>
    <s v="2.3 - MATERIALES Y SUMINISTROS"/>
    <s v="2.3.3 - PAPEL, CARTÓN E IMPRESOS"/>
    <s v="N"/>
    <s v="00 - N/A"/>
    <s v="10 - FONDO GENERAL"/>
    <s v="(en blanco)"/>
    <s v="32 - SANTO DOMINGO"/>
    <n v="4297244"/>
    <n v="1489550"/>
    <n v="17523"/>
  </r>
  <r>
    <s v="2023"/>
    <x v="0"/>
    <x v="0"/>
    <x v="0"/>
    <x v="0"/>
    <s v="2 - Poder Ejecutivo"/>
    <s v="0203 - MINISTERIO DE DEFENSA"/>
    <x v="2"/>
    <x v="9"/>
    <x v="28"/>
    <s v="2.3 - MATERIALES Y SUMINISTROS"/>
    <s v="2.3.3 - PAPEL, CARTÓN E IMPRESOS"/>
    <s v="N"/>
    <s v="00 - N/A"/>
    <s v="10 - FONDO GENERAL"/>
    <s v="(en blanco)"/>
    <s v="99 - MULTIPROVINCIAL"/>
    <n v="3632746"/>
    <n v="1711861.56"/>
    <n v="1061308.52"/>
  </r>
  <r>
    <s v="2023"/>
    <x v="0"/>
    <x v="0"/>
    <x v="0"/>
    <x v="0"/>
    <s v="2 - Poder Ejecutivo"/>
    <s v="0203 - MINISTERIO DE DEFENSA"/>
    <x v="2"/>
    <x v="9"/>
    <x v="28"/>
    <s v="2.3 - MATERIALES Y SUMINISTROS"/>
    <s v="2.3.4 - PRODUCTOS FARMACÉUTICOS"/>
    <s v="N"/>
    <s v="00 - N/A"/>
    <s v="10 - FONDO GENERAL"/>
    <s v="(en blanco)"/>
    <s v="32 - SANTO DOMINGO"/>
    <n v="1200000"/>
    <n v="1200000"/>
    <n v="390639"/>
  </r>
  <r>
    <s v="2023"/>
    <x v="0"/>
    <x v="0"/>
    <x v="0"/>
    <x v="0"/>
    <s v="2 - Poder Ejecutivo"/>
    <s v="0203 - MINISTERIO DE DEFENSA"/>
    <x v="2"/>
    <x v="9"/>
    <x v="28"/>
    <s v="2.3 - MATERIALES Y SUMINISTROS"/>
    <s v="2.3.5 - CUERO, CAUCHO Y PLÁSTICO"/>
    <s v="N"/>
    <s v="00 - N/A"/>
    <s v="10 - FONDO GENERAL"/>
    <s v="(en blanco)"/>
    <s v="32 - SANTO DOMINGO"/>
    <n v="200000"/>
    <n v="941520"/>
    <n v="485137.31000000006"/>
  </r>
  <r>
    <s v="2023"/>
    <x v="0"/>
    <x v="0"/>
    <x v="0"/>
    <x v="0"/>
    <s v="2 - Poder Ejecutivo"/>
    <s v="0203 - MINISTERIO DE DEFENSA"/>
    <x v="2"/>
    <x v="9"/>
    <x v="28"/>
    <s v="2.3 - MATERIALES Y SUMINISTROS"/>
    <s v="2.3.5 - CUERO, CAUCHO Y PLÁSTICO"/>
    <s v="N"/>
    <s v="00 - N/A"/>
    <s v="10 - FONDO GENERAL"/>
    <s v="(en blanco)"/>
    <s v="99 - MULTIPROVINCIAL"/>
    <n v="65000"/>
    <n v="70723"/>
    <n v="5946.96"/>
  </r>
  <r>
    <s v="2023"/>
    <x v="0"/>
    <x v="0"/>
    <x v="0"/>
    <x v="0"/>
    <s v="2 - Poder Ejecutivo"/>
    <s v="0203 - MINISTERIO DE DEFENSA"/>
    <x v="2"/>
    <x v="9"/>
    <x v="28"/>
    <s v="2.3 - MATERIALES Y SUMINISTROS"/>
    <s v="2.3.6 - PRODUCTOS DE MINERALES, METÁLICOS Y NO METÁLICOS"/>
    <s v="N"/>
    <s v="00 - N/A"/>
    <s v="10 - FONDO GENERAL"/>
    <s v="(en blanco)"/>
    <s v="32 - SANTO DOMINGO"/>
    <n v="159721"/>
    <n v="265000"/>
    <n v="28204.9"/>
  </r>
  <r>
    <s v="2023"/>
    <x v="0"/>
    <x v="0"/>
    <x v="0"/>
    <x v="0"/>
    <s v="2 - Poder Ejecutivo"/>
    <s v="0203 - MINISTERIO DE DEFENSA"/>
    <x v="2"/>
    <x v="9"/>
    <x v="28"/>
    <s v="2.3 - MATERIALES Y SUMINISTROS"/>
    <s v="2.3.6 - PRODUCTOS DE MINERALES, METÁLICOS Y NO METÁLICOS"/>
    <s v="N"/>
    <s v="00 - N/A"/>
    <s v="10 - FONDO GENERAL"/>
    <s v="(en blanco)"/>
    <s v="99 - MULTIPROVINCIAL"/>
    <n v="1238773"/>
    <n v="1344783"/>
    <n v="127891.81000000001"/>
  </r>
  <r>
    <s v="2023"/>
    <x v="0"/>
    <x v="0"/>
    <x v="0"/>
    <x v="0"/>
    <s v="2 - Poder Ejecutivo"/>
    <s v="0203 - MINISTERIO DE DEFENSA"/>
    <x v="2"/>
    <x v="9"/>
    <x v="28"/>
    <s v="2.3 - MATERIALES Y SUMINISTROS"/>
    <s v="2.3.7 - COMBUSTIBLES, LUBRICANTES, PRODUCTOS QUÍMICOS Y CONEXOS"/>
    <s v="N"/>
    <s v="00 - N/A"/>
    <s v="10 - FONDO GENERAL"/>
    <s v="(en blanco)"/>
    <s v="32 - SANTO DOMINGO"/>
    <n v="7100000"/>
    <n v="7200000"/>
    <n v="2007590.44"/>
  </r>
  <r>
    <s v="2023"/>
    <x v="0"/>
    <x v="0"/>
    <x v="0"/>
    <x v="0"/>
    <s v="2 - Poder Ejecutivo"/>
    <s v="0203 - MINISTERIO DE DEFENSA"/>
    <x v="2"/>
    <x v="9"/>
    <x v="28"/>
    <s v="2.3 - MATERIALES Y SUMINISTROS"/>
    <s v="2.3.7 - COMBUSTIBLES, LUBRICANTES, PRODUCTOS QUÍMICOS Y CONEXOS"/>
    <s v="N"/>
    <s v="00 - N/A"/>
    <s v="10 - FONDO GENERAL"/>
    <s v="(en blanco)"/>
    <s v="99 - MULTIPROVINCIAL"/>
    <n v="8247000"/>
    <n v="8247000"/>
    <n v="3023661.0700000003"/>
  </r>
  <r>
    <s v="2023"/>
    <x v="0"/>
    <x v="0"/>
    <x v="0"/>
    <x v="0"/>
    <s v="2 - Poder Ejecutivo"/>
    <s v="0203 - MINISTERIO DE DEFENSA"/>
    <x v="2"/>
    <x v="9"/>
    <x v="28"/>
    <s v="2.3 - MATERIALES Y SUMINISTROS"/>
    <s v="2.3.9 - PRODUCTOS Y ÚTILES VARIOS"/>
    <s v="N"/>
    <s v="00 - N/A"/>
    <s v="10 - FONDO GENERAL"/>
    <s v="(en blanco)"/>
    <s v="32 - SANTO DOMINGO"/>
    <n v="666798"/>
    <n v="1510000"/>
    <n v="29871.4"/>
  </r>
  <r>
    <s v="2023"/>
    <x v="0"/>
    <x v="0"/>
    <x v="0"/>
    <x v="0"/>
    <s v="2 - Poder Ejecutivo"/>
    <s v="0203 - MINISTERIO DE DEFENSA"/>
    <x v="2"/>
    <x v="9"/>
    <x v="28"/>
    <s v="2.3 - MATERIALES Y SUMINISTROS"/>
    <s v="2.3.9 - PRODUCTOS Y ÚTILES VARIOS"/>
    <s v="N"/>
    <s v="00 - N/A"/>
    <s v="10 - FONDO GENERAL"/>
    <s v="(en blanco)"/>
    <s v="99 - MULTIPROVINCIAL"/>
    <n v="8454143"/>
    <n v="12600186.440000001"/>
    <n v="1024194.1900000001"/>
  </r>
  <r>
    <s v="2023"/>
    <x v="0"/>
    <x v="0"/>
    <x v="0"/>
    <x v="0"/>
    <s v="2 - Poder Ejecutivo"/>
    <s v="0203 - MINISTERIO DE DEFENSA"/>
    <x v="2"/>
    <x v="7"/>
    <x v="14"/>
    <s v="2.1 - REMUNERACIONES Y CONTRIBUCIONES"/>
    <s v="2.1.1 - REMUNERACIONES"/>
    <s v="N"/>
    <s v="00 - N/A"/>
    <s v="10 - FONDO GENERAL"/>
    <s v="(en blanco)"/>
    <s v="99 - MULTIPROVINCIAL"/>
    <n v="98800000"/>
    <n v="98800000"/>
    <n v="29769081.98"/>
  </r>
  <r>
    <s v="2023"/>
    <x v="0"/>
    <x v="0"/>
    <x v="0"/>
    <x v="0"/>
    <s v="2 - Poder Ejecutivo"/>
    <s v="0203 - MINISTERIO DE DEFENSA"/>
    <x v="2"/>
    <x v="7"/>
    <x v="14"/>
    <s v="2.1 - REMUNERACIONES Y CONTRIBUCIONES"/>
    <s v="2.1.2 - SOBRESUELDOS"/>
    <s v="N"/>
    <s v="00 - N/A"/>
    <s v="10 - FONDO GENERAL"/>
    <s v="(en blanco)"/>
    <s v="99 - MULTIPROVINCIAL"/>
    <n v="21344400"/>
    <n v="21344400"/>
    <n v="7359200"/>
  </r>
  <r>
    <s v="2023"/>
    <x v="0"/>
    <x v="0"/>
    <x v="0"/>
    <x v="0"/>
    <s v="2 - Poder Ejecutivo"/>
    <s v="0203 - MINISTERIO DE DEFENSA"/>
    <x v="2"/>
    <x v="7"/>
    <x v="14"/>
    <s v="2.1 - REMUNERACIONES Y CONTRIBUCIONES"/>
    <s v="2.1.5 - CONTRIBUCIONES A LA SEGURIDAD SOCIAL"/>
    <s v="N"/>
    <s v="00 - N/A"/>
    <s v="10 - FONDO GENERAL"/>
    <s v="(en blanco)"/>
    <s v="99 - MULTIPROVINCIAL"/>
    <n v="3491780"/>
    <n v="3491780"/>
    <n v="1107811.8700000001"/>
  </r>
  <r>
    <s v="2023"/>
    <x v="0"/>
    <x v="0"/>
    <x v="0"/>
    <x v="0"/>
    <s v="2 - Poder Ejecutivo"/>
    <s v="0203 - MINISTERIO DE DEFENSA"/>
    <x v="2"/>
    <x v="7"/>
    <x v="14"/>
    <s v="2.2 - CONTRATACIÓN DE SERVICIOS"/>
    <s v="2.2.1 - SERVICIOS BÁSICOS"/>
    <s v="N"/>
    <s v="00 - N/A"/>
    <s v="10 - FONDO GENERAL"/>
    <s v="(en blanco)"/>
    <s v="99 - MULTIPROVINCIAL"/>
    <n v="2400000"/>
    <n v="2400000"/>
    <n v="620539.06999999995"/>
  </r>
  <r>
    <s v="2023"/>
    <x v="0"/>
    <x v="0"/>
    <x v="0"/>
    <x v="0"/>
    <s v="2 - Poder Ejecutivo"/>
    <s v="0203 - MINISTERIO DE DEFENSA"/>
    <x v="2"/>
    <x v="7"/>
    <x v="14"/>
    <s v="2.2 - CONTRATACIÓN DE SERVICIOS"/>
    <s v="2.2.3 - VIÁTICOS"/>
    <s v="N"/>
    <s v="00 - N/A"/>
    <s v="10 - FONDO GENERAL"/>
    <s v="(en blanco)"/>
    <s v="99 - MULTIPROVINCIAL"/>
    <n v="840000"/>
    <n v="840000"/>
    <n v="274550"/>
  </r>
  <r>
    <s v="2023"/>
    <x v="0"/>
    <x v="0"/>
    <x v="0"/>
    <x v="0"/>
    <s v="2 - Poder Ejecutivo"/>
    <s v="0203 - MINISTERIO DE DEFENSA"/>
    <x v="2"/>
    <x v="7"/>
    <x v="14"/>
    <s v="2.2 - CONTRATACIÓN DE SERVICIOS"/>
    <s v="2.2.6 - SEGUROS"/>
    <s v="N"/>
    <s v="00 - N/A"/>
    <s v="10 - FONDO GENERAL"/>
    <s v="(en blanco)"/>
    <s v="99 - MULTIPROVINCIAL"/>
    <n v="3650000"/>
    <n v="2572000"/>
    <n v="0"/>
  </r>
  <r>
    <s v="2023"/>
    <x v="0"/>
    <x v="0"/>
    <x v="0"/>
    <x v="0"/>
    <s v="2 - Poder Ejecutivo"/>
    <s v="0203 - MINISTERIO DE DEFENSA"/>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x v="14"/>
    <s v="2.3 - MATERIALES Y SUMINISTROS"/>
    <s v="2.3.1 - ALIMENTOS Y PRODUCTOS AGROFORESTALES"/>
    <s v="N"/>
    <s v="00 - N/A"/>
    <s v="10 - FONDO GENERAL"/>
    <s v="(en blanco)"/>
    <s v="99 - MULTIPROVINCIAL"/>
    <n v="38720000"/>
    <n v="38737000"/>
    <n v="12213362.6"/>
  </r>
  <r>
    <s v="2023"/>
    <x v="0"/>
    <x v="0"/>
    <x v="0"/>
    <x v="0"/>
    <s v="2 - Poder Ejecutivo"/>
    <s v="0203 - MINISTERIO DE DEFENSA"/>
    <x v="2"/>
    <x v="7"/>
    <x v="14"/>
    <s v="2.3 - MATERIALES Y SUMINISTROS"/>
    <s v="2.3.2 - TEXTILES Y VESTUARIOS"/>
    <s v="N"/>
    <s v="00 - N/A"/>
    <s v="10 - FONDO GENERAL"/>
    <s v="(en blanco)"/>
    <s v="99 - MULTIPROVINCIAL"/>
    <n v="1841012"/>
    <n v="2442012"/>
    <n v="1129858.26"/>
  </r>
  <r>
    <s v="2023"/>
    <x v="0"/>
    <x v="0"/>
    <x v="0"/>
    <x v="0"/>
    <s v="2 - Poder Ejecutivo"/>
    <s v="0203 - MINISTERIO DE DEFENSA"/>
    <x v="2"/>
    <x v="7"/>
    <x v="14"/>
    <s v="2.3 - MATERIALES Y SUMINISTROS"/>
    <s v="2.3.3 - PAPEL, CARTÓN E IMPRESOS"/>
    <s v="N"/>
    <s v="00 - N/A"/>
    <s v="10 - FONDO GENERAL"/>
    <s v="(en blanco)"/>
    <s v="99 - MULTIPROVINCIAL"/>
    <n v="2200000"/>
    <n v="1900000"/>
    <n v="610293.64"/>
  </r>
  <r>
    <s v="2023"/>
    <x v="0"/>
    <x v="0"/>
    <x v="0"/>
    <x v="0"/>
    <s v="2 - Poder Ejecutivo"/>
    <s v="0203 - MINISTERIO DE DEFENSA"/>
    <x v="2"/>
    <x v="7"/>
    <x v="14"/>
    <s v="2.3 - MATERIALES Y SUMINISTROS"/>
    <s v="2.3.4 - PRODUCTOS FARMACÉUTICOS"/>
    <s v="N"/>
    <s v="00 - N/A"/>
    <s v="10 - FONDO GENERAL"/>
    <s v="(en blanco)"/>
    <s v="99 - MULTIPROVINCIAL"/>
    <n v="4800000"/>
    <n v="4800000"/>
    <n v="1599040"/>
  </r>
  <r>
    <s v="2023"/>
    <x v="0"/>
    <x v="0"/>
    <x v="0"/>
    <x v="0"/>
    <s v="2 - Poder Ejecutivo"/>
    <s v="0203 - MINISTERIO DE DEFENSA"/>
    <x v="2"/>
    <x v="7"/>
    <x v="14"/>
    <s v="2.3 - MATERIALES Y SUMINISTROS"/>
    <s v="2.3.5 - CUERO, CAUCHO Y PLÁSTICO"/>
    <s v="N"/>
    <s v="00 - N/A"/>
    <s v="10 - FONDO GENERAL"/>
    <s v="(en blanco)"/>
    <s v="99 - MULTIPROVINCIAL"/>
    <n v="800000"/>
    <n v="545000"/>
    <n v="10129.120000000001"/>
  </r>
  <r>
    <s v="2023"/>
    <x v="0"/>
    <x v="0"/>
    <x v="0"/>
    <x v="0"/>
    <s v="2 - Poder Ejecutivo"/>
    <s v="0203 - MINISTERIO DE DEFENSA"/>
    <x v="2"/>
    <x v="7"/>
    <x v="14"/>
    <s v="2.3 - MATERIALES Y SUMINISTROS"/>
    <s v="2.3.6 - PRODUCTOS DE MINERALES, METÁLICOS Y NO METÁLICOS"/>
    <s v="N"/>
    <s v="00 - N/A"/>
    <s v="10 - FONDO GENERAL"/>
    <s v="(en blanco)"/>
    <s v="99 - MULTIPROVINCIAL"/>
    <n v="1355000"/>
    <n v="971000"/>
    <n v="278946.09999999998"/>
  </r>
  <r>
    <s v="2023"/>
    <x v="0"/>
    <x v="0"/>
    <x v="0"/>
    <x v="0"/>
    <s v="2 - Poder Ejecutivo"/>
    <s v="0203 - MINISTERIO DE DEFENSA"/>
    <x v="2"/>
    <x v="7"/>
    <x v="14"/>
    <s v="2.3 - MATERIALES Y SUMINISTROS"/>
    <s v="2.3.7 - COMBUSTIBLES, LUBRICANTES, PRODUCTOS QUÍMICOS Y CONEXOS"/>
    <s v="N"/>
    <s v="00 - N/A"/>
    <s v="10 - FONDO GENERAL"/>
    <s v="(en blanco)"/>
    <s v="99 - MULTIPROVINCIAL"/>
    <n v="19839532"/>
    <n v="19277532"/>
    <n v="6510488.4999999991"/>
  </r>
  <r>
    <s v="2023"/>
    <x v="0"/>
    <x v="0"/>
    <x v="0"/>
    <x v="0"/>
    <s v="2 - Poder Ejecutivo"/>
    <s v="0203 - MINISTERIO DE DEFENSA"/>
    <x v="2"/>
    <x v="7"/>
    <x v="14"/>
    <s v="2.3 - MATERIALES Y SUMINISTROS"/>
    <s v="2.3.9 - PRODUCTOS Y ÚTILES VARIOS"/>
    <s v="N"/>
    <s v="00 - N/A"/>
    <s v="10 - FONDO GENERAL"/>
    <s v="(en blanco)"/>
    <s v="99 - MULTIPROVINCIAL"/>
    <n v="5350203"/>
    <n v="5838203"/>
    <n v="1780827.3099999998"/>
  </r>
  <r>
    <s v="2023"/>
    <x v="0"/>
    <x v="0"/>
    <x v="0"/>
    <x v="0"/>
    <s v="2 - Poder Ejecutivo"/>
    <s v="0204 - MINISTERIO DE RELACIONES EXTERIORES"/>
    <x v="0"/>
    <x v="11"/>
    <x v="29"/>
    <s v="2.1 - REMUNERACIONES Y CONTRIBUCIONES"/>
    <s v="2.1.1 - REMUNERACIONES"/>
    <s v="N"/>
    <s v="00 - N/A"/>
    <s v="10 - FONDO GENERAL"/>
    <s v="(en blanco)"/>
    <s v="01 - DISTRITO NACIONAL"/>
    <n v="981961342"/>
    <n v="617729948.80999994"/>
    <n v="189083607.34999996"/>
  </r>
  <r>
    <s v="2023"/>
    <x v="0"/>
    <x v="0"/>
    <x v="0"/>
    <x v="0"/>
    <s v="2 - Poder Ejecutivo"/>
    <s v="0204 - MINISTERIO DE RELACIONES EXTERIORES"/>
    <x v="0"/>
    <x v="11"/>
    <x v="29"/>
    <s v="2.1 - REMUNERACIONES Y CONTRIBUCIONES"/>
    <s v="2.1.1 - REMUNERACIONES"/>
    <s v="N"/>
    <s v="00 - N/A"/>
    <s v="10 - FONDO GENERAL"/>
    <s v="(en blanco)"/>
    <s v="99 - MULTIPROVINCIAL"/>
    <n v="386843689"/>
    <n v="287926261"/>
    <n v="118662404.78"/>
  </r>
  <r>
    <s v="2023"/>
    <x v="0"/>
    <x v="0"/>
    <x v="0"/>
    <x v="0"/>
    <s v="2 - Poder Ejecutivo"/>
    <s v="0204 - MINISTERIO DE RELACIONES EXTERIORES"/>
    <x v="0"/>
    <x v="11"/>
    <x v="29"/>
    <s v="2.1 - REMUNERACIONES Y CONTRIBUCIONES"/>
    <s v="2.1.1 - REMUNERACIONES"/>
    <s v="N"/>
    <s v="00 - N/A"/>
    <s v="20 - FONDOS CON DESTINO ESPECÍFICO"/>
    <s v="(en blanco)"/>
    <s v="99 - MULTIPROVINCIAL"/>
    <n v="21317757"/>
    <n v="22429690.050000001"/>
    <n v="8950156.3699999992"/>
  </r>
  <r>
    <s v="2023"/>
    <x v="0"/>
    <x v="0"/>
    <x v="0"/>
    <x v="0"/>
    <s v="2 - Poder Ejecutivo"/>
    <s v="0204 - MINISTERIO DE RELACIONES EXTERIORES"/>
    <x v="0"/>
    <x v="11"/>
    <x v="29"/>
    <s v="2.1 - REMUNERACIONES Y CONTRIBUCIONES"/>
    <s v="2.1.2 - SOBRESUELDOS"/>
    <s v="N"/>
    <s v="00 - N/A"/>
    <s v="10 - FONDO GENERAL"/>
    <s v="(en blanco)"/>
    <s v="01 - DISTRITO NACIONAL"/>
    <n v="188035817"/>
    <n v="234787775.78999999"/>
    <n v="16088100"/>
  </r>
  <r>
    <s v="2023"/>
    <x v="0"/>
    <x v="0"/>
    <x v="0"/>
    <x v="0"/>
    <s v="2 - Poder Ejecutivo"/>
    <s v="0204 - MINISTERIO DE RELACIONES EXTERIORES"/>
    <x v="0"/>
    <x v="11"/>
    <x v="29"/>
    <s v="2.1 - REMUNERACIONES Y CONTRIBUCIONES"/>
    <s v="2.1.2 - SOBRESUELDOS"/>
    <s v="N"/>
    <s v="00 - N/A"/>
    <s v="10 - FONDO GENERAL"/>
    <s v="(en blanco)"/>
    <s v="99 - MULTIPROVINCIAL"/>
    <n v="53687877"/>
    <n v="61105305"/>
    <n v="14194102.720000001"/>
  </r>
  <r>
    <s v="2023"/>
    <x v="0"/>
    <x v="0"/>
    <x v="0"/>
    <x v="0"/>
    <s v="2 - Poder Ejecutivo"/>
    <s v="0204 - MINISTERIO DE RELACIONES EXTERIORES"/>
    <x v="0"/>
    <x v="11"/>
    <x v="29"/>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x v="29"/>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x v="29"/>
    <s v="2.1 - REMUNERACIONES Y CONTRIBUCIONES"/>
    <s v="2.1.5 - CONTRIBUCIONES A LA SEGURIDAD SOCIAL"/>
    <s v="N"/>
    <s v="00 - N/A"/>
    <s v="10 - FONDO GENERAL"/>
    <s v="(en blanco)"/>
    <s v="01 - DISTRITO NACIONAL"/>
    <n v="84838877"/>
    <n v="95901506.099999979"/>
    <n v="27777396.780000001"/>
  </r>
  <r>
    <s v="2023"/>
    <x v="0"/>
    <x v="0"/>
    <x v="0"/>
    <x v="0"/>
    <s v="2 - Poder Ejecutivo"/>
    <s v="0204 - MINISTERIO DE RELACIONES EXTERIORES"/>
    <x v="0"/>
    <x v="11"/>
    <x v="29"/>
    <s v="2.1 - REMUNERACIONES Y CONTRIBUCIONES"/>
    <s v="2.1.5 - CONTRIBUCIONES A LA SEGURIDAD SOCIAL"/>
    <s v="N"/>
    <s v="00 - N/A"/>
    <s v="10 - FONDO GENERAL"/>
    <s v="(en blanco)"/>
    <s v="99 - MULTIPROVINCIAL"/>
    <n v="54181358"/>
    <n v="45681358"/>
    <n v="17940242.210000005"/>
  </r>
  <r>
    <s v="2023"/>
    <x v="0"/>
    <x v="0"/>
    <x v="0"/>
    <x v="0"/>
    <s v="2 - Poder Ejecutivo"/>
    <s v="0204 - MINISTERIO DE RELACIONES EXTERIORES"/>
    <x v="0"/>
    <x v="11"/>
    <x v="29"/>
    <s v="2.1 - REMUNERACIONES Y CONTRIBUCIONES"/>
    <s v="2.1.5 - CONTRIBUCIONES A LA SEGURIDAD SOCIAL"/>
    <s v="N"/>
    <s v="00 - N/A"/>
    <s v="20 - FONDOS CON DESTINO ESPECÍFICO"/>
    <s v="(en blanco)"/>
    <s v="99 - MULTIPROVINCIAL"/>
    <n v="2247630"/>
    <n v="2568720"/>
    <n v="794442.92"/>
  </r>
  <r>
    <s v="2023"/>
    <x v="0"/>
    <x v="0"/>
    <x v="0"/>
    <x v="0"/>
    <s v="2 - Poder Ejecutivo"/>
    <s v="0204 - MINISTERIO DE RELACIONES EXTERIORES"/>
    <x v="0"/>
    <x v="11"/>
    <x v="29"/>
    <s v="2.2 - CONTRATACIÓN DE SERVICIOS"/>
    <s v="2.2.1 - SERVICIOS BÁSICOS"/>
    <s v="N"/>
    <s v="00 - N/A"/>
    <s v="10 - FONDO GENERAL"/>
    <s v="(en blanco)"/>
    <s v="01 - DISTRITO NACIONAL"/>
    <n v="52472624"/>
    <n v="52572624"/>
    <n v="15105088.629999999"/>
  </r>
  <r>
    <s v="2023"/>
    <x v="0"/>
    <x v="0"/>
    <x v="0"/>
    <x v="0"/>
    <s v="2 - Poder Ejecutivo"/>
    <s v="0204 - MINISTERIO DE RELACIONES EXTERIORES"/>
    <x v="0"/>
    <x v="11"/>
    <x v="29"/>
    <s v="2.2 - CONTRATACIÓN DE SERVICIOS"/>
    <s v="2.2.1 - SERVICIOS BÁSICOS"/>
    <s v="N"/>
    <s v="00 - N/A"/>
    <s v="10 - FONDO GENERAL"/>
    <s v="(en blanco)"/>
    <s v="99 - MULTIPROVINCIAL"/>
    <n v="36556000"/>
    <n v="36556000"/>
    <n v="9602688.2800000012"/>
  </r>
  <r>
    <s v="2023"/>
    <x v="0"/>
    <x v="0"/>
    <x v="0"/>
    <x v="0"/>
    <s v="2 - Poder Ejecutivo"/>
    <s v="0204 - MINISTERIO DE RELACIONES EXTERIORES"/>
    <x v="0"/>
    <x v="11"/>
    <x v="29"/>
    <s v="2.2 - CONTRATACIÓN DE SERVICIOS"/>
    <s v="2.2.1 - SERVICIOS BÁSICOS"/>
    <s v="N"/>
    <s v="00 - N/A"/>
    <s v="20 - FONDOS CON DESTINO ESPECÍFICO"/>
    <s v="(en blanco)"/>
    <s v="99 - MULTIPROVINCIAL"/>
    <n v="110000"/>
    <n v="110000"/>
    <n v="0"/>
  </r>
  <r>
    <s v="2023"/>
    <x v="0"/>
    <x v="0"/>
    <x v="0"/>
    <x v="0"/>
    <s v="2 - Poder Ejecutivo"/>
    <s v="0204 - MINISTERIO DE RELACIONES EXTERIORES"/>
    <x v="0"/>
    <x v="11"/>
    <x v="29"/>
    <s v="2.2 - CONTRATACIÓN DE SERVICIOS"/>
    <s v="2.2.2 - PUBLICIDAD, IMPRESIÓN Y ENCUADERNACIÓN"/>
    <s v="N"/>
    <s v="00 - N/A"/>
    <s v="10 - FONDO GENERAL"/>
    <s v="(en blanco)"/>
    <s v="01 - DISTRITO NACIONAL"/>
    <n v="35522307"/>
    <n v="176522307"/>
    <n v="81742097.75"/>
  </r>
  <r>
    <s v="2023"/>
    <x v="0"/>
    <x v="0"/>
    <x v="0"/>
    <x v="0"/>
    <s v="2 - Poder Ejecutivo"/>
    <s v="0204 - MINISTERIO DE RELACIONES EXTERIORES"/>
    <x v="0"/>
    <x v="11"/>
    <x v="29"/>
    <s v="2.2 - CONTRATACIÓN DE SERVICIOS"/>
    <s v="2.2.2 - PUBLICIDAD, IMPRESIÓN Y ENCUADERNACIÓN"/>
    <s v="N"/>
    <s v="00 - N/A"/>
    <s v="10 - FONDO GENERAL"/>
    <s v="(en blanco)"/>
    <s v="99 - MULTIPROVINCIAL"/>
    <n v="160030000"/>
    <n v="80000"/>
    <n v="0"/>
  </r>
  <r>
    <s v="2023"/>
    <x v="0"/>
    <x v="0"/>
    <x v="0"/>
    <x v="0"/>
    <s v="2 - Poder Ejecutivo"/>
    <s v="0204 - MINISTERIO DE RELACIONES EXTERIORES"/>
    <x v="0"/>
    <x v="11"/>
    <x v="29"/>
    <s v="2.2 - CONTRATACIÓN DE SERVICIOS"/>
    <s v="2.2.2 - PUBLICIDAD, IMPRESIÓN Y ENCUADERNACIÓN"/>
    <s v="N"/>
    <s v="00 - N/A"/>
    <s v="20 - FONDOS CON DESTINO ESPECÍFICO"/>
    <s v="(en blanco)"/>
    <s v="99 - MULTIPROVINCIAL"/>
    <n v="167623613"/>
    <n v="5623613"/>
    <n v="154759.35999999999"/>
  </r>
  <r>
    <s v="2023"/>
    <x v="0"/>
    <x v="0"/>
    <x v="0"/>
    <x v="0"/>
    <s v="2 - Poder Ejecutivo"/>
    <s v="0204 - MINISTERIO DE RELACIONES EXTERIORES"/>
    <x v="0"/>
    <x v="11"/>
    <x v="29"/>
    <s v="2.2 - CONTRATACIÓN DE SERVICIOS"/>
    <s v="2.2.3 - VIÁTICOS"/>
    <s v="N"/>
    <s v="00 - N/A"/>
    <s v="10 - FONDO GENERAL"/>
    <s v="(en blanco)"/>
    <s v="01 - DISTRITO NACIONAL"/>
    <n v="61410000"/>
    <n v="73300000"/>
    <n v="9313272.290000001"/>
  </r>
  <r>
    <s v="2023"/>
    <x v="0"/>
    <x v="0"/>
    <x v="0"/>
    <x v="0"/>
    <s v="2 - Poder Ejecutivo"/>
    <s v="0204 - MINISTERIO DE RELACIONES EXTERIORES"/>
    <x v="0"/>
    <x v="11"/>
    <x v="29"/>
    <s v="2.2 - CONTRATACIÓN DE SERVICIOS"/>
    <s v="2.2.3 - VIÁTICOS"/>
    <s v="N"/>
    <s v="00 - N/A"/>
    <s v="10 - FONDO GENERAL"/>
    <s v="(en blanco)"/>
    <s v="99 - MULTIPROVINCIAL"/>
    <n v="1800000"/>
    <n v="1800000"/>
    <n v="590650"/>
  </r>
  <r>
    <s v="2023"/>
    <x v="0"/>
    <x v="0"/>
    <x v="0"/>
    <x v="0"/>
    <s v="2 - Poder Ejecutivo"/>
    <s v="0204 - MINISTERIO DE RELACIONES EXTERIORES"/>
    <x v="0"/>
    <x v="11"/>
    <x v="29"/>
    <s v="2.2 - CONTRATACIÓN DE SERVICIOS"/>
    <s v="2.2.3 - VIÁTICOS"/>
    <s v="N"/>
    <s v="00 - N/A"/>
    <s v="20 - FONDOS CON DESTINO ESPECÍFICO"/>
    <s v="(en blanco)"/>
    <s v="99 - MULTIPROVINCIAL"/>
    <n v="7900000"/>
    <n v="7900000"/>
    <n v="248750"/>
  </r>
  <r>
    <s v="2023"/>
    <x v="0"/>
    <x v="0"/>
    <x v="0"/>
    <x v="0"/>
    <s v="2 - Poder Ejecutivo"/>
    <s v="0204 - MINISTERIO DE RELACIONES EXTERIORES"/>
    <x v="0"/>
    <x v="11"/>
    <x v="29"/>
    <s v="2.2 - CONTRATACIÓN DE SERVICIOS"/>
    <s v="2.2.4 - TRANSPORTE Y ALMACENAJE"/>
    <s v="N"/>
    <s v="00 - N/A"/>
    <s v="10 - FONDO GENERAL"/>
    <s v="(en blanco)"/>
    <s v="01 - DISTRITO NACIONAL"/>
    <n v="140001000"/>
    <n v="88131000"/>
    <n v="19976680.469999999"/>
  </r>
  <r>
    <s v="2023"/>
    <x v="0"/>
    <x v="0"/>
    <x v="0"/>
    <x v="0"/>
    <s v="2 - Poder Ejecutivo"/>
    <s v="0204 - MINISTERIO DE RELACIONES EXTERIORES"/>
    <x v="0"/>
    <x v="11"/>
    <x v="29"/>
    <s v="2.2 - CONTRATACIÓN DE SERVICIOS"/>
    <s v="2.2.4 - TRANSPORTE Y ALMACENAJE"/>
    <s v="N"/>
    <s v="00 - N/A"/>
    <s v="10 - FONDO GENERAL"/>
    <s v="(en blanco)"/>
    <s v="99 - MULTIPROVINCIAL"/>
    <n v="0"/>
    <n v="500"/>
    <n v="0"/>
  </r>
  <r>
    <s v="2023"/>
    <x v="0"/>
    <x v="0"/>
    <x v="0"/>
    <x v="0"/>
    <s v="2 - Poder Ejecutivo"/>
    <s v="0204 - MINISTERIO DE RELACIONES EXTERIORES"/>
    <x v="0"/>
    <x v="11"/>
    <x v="29"/>
    <s v="2.2 - CONTRATACIÓN DE SERVICIOS"/>
    <s v="2.2.4 - TRANSPORTE Y ALMACENAJE"/>
    <s v="N"/>
    <s v="00 - N/A"/>
    <s v="20 - FONDOS CON DESTINO ESPECÍFICO"/>
    <s v="(en blanco)"/>
    <s v="99 - MULTIPROVINCIAL"/>
    <n v="1100000"/>
    <n v="1100000"/>
    <n v="0"/>
  </r>
  <r>
    <s v="2023"/>
    <x v="0"/>
    <x v="0"/>
    <x v="0"/>
    <x v="0"/>
    <s v="2 - Poder Ejecutivo"/>
    <s v="0204 - MINISTERIO DE RELACIONES EXTERIORES"/>
    <x v="0"/>
    <x v="11"/>
    <x v="29"/>
    <s v="2.2 - CONTRATACIÓN DE SERVICIOS"/>
    <s v="2.2.5 - ALQUILERES Y RENTAS"/>
    <s v="N"/>
    <s v="00 - N/A"/>
    <s v="10 - FONDO GENERAL"/>
    <s v="(en blanco)"/>
    <s v="01 - DISTRITO NACIONAL"/>
    <n v="250000"/>
    <n v="54148000"/>
    <n v="10892739.890000001"/>
  </r>
  <r>
    <s v="2023"/>
    <x v="0"/>
    <x v="0"/>
    <x v="0"/>
    <x v="0"/>
    <s v="2 - Poder Ejecutivo"/>
    <s v="0204 - MINISTERIO DE RELACIONES EXTERIORES"/>
    <x v="0"/>
    <x v="11"/>
    <x v="29"/>
    <s v="2.2 - CONTRATACIÓN DE SERVICIOS"/>
    <s v="2.2.5 - ALQUILERES Y RENTAS"/>
    <s v="N"/>
    <s v="00 - N/A"/>
    <s v="10 - FONDO GENERAL"/>
    <s v="(en blanco)"/>
    <s v="99 - MULTIPROVINCIAL"/>
    <n v="11287188"/>
    <n v="13458991"/>
    <n v="277596.92"/>
  </r>
  <r>
    <s v="2023"/>
    <x v="0"/>
    <x v="0"/>
    <x v="0"/>
    <x v="0"/>
    <s v="2 - Poder Ejecutivo"/>
    <s v="0204 - MINISTERIO DE RELACIONES EXTERIORES"/>
    <x v="0"/>
    <x v="11"/>
    <x v="29"/>
    <s v="2.2 - CONTRATACIÓN DE SERVICIOS"/>
    <s v="2.2.5 - ALQUILERES Y RENTAS"/>
    <s v="N"/>
    <s v="00 - N/A"/>
    <s v="20 - FONDOS CON DESTINO ESPECÍFICO"/>
    <s v="(en blanco)"/>
    <s v="99 - MULTIPROVINCIAL"/>
    <n v="1650000"/>
    <n v="5650000"/>
    <n v="2525442.2000000002"/>
  </r>
  <r>
    <s v="2023"/>
    <x v="0"/>
    <x v="0"/>
    <x v="0"/>
    <x v="0"/>
    <s v="2 - Poder Ejecutivo"/>
    <s v="0204 - MINISTERIO DE RELACIONES EXTERIORES"/>
    <x v="0"/>
    <x v="11"/>
    <x v="29"/>
    <s v="2.2 - CONTRATACIÓN DE SERVICIOS"/>
    <s v="2.2.6 - SEGUROS"/>
    <s v="N"/>
    <s v="00 - N/A"/>
    <s v="10 - FONDO GENERAL"/>
    <s v="(en blanco)"/>
    <s v="01 - DISTRITO NACIONAL"/>
    <n v="35150000"/>
    <n v="25650000"/>
    <n v="3606967.06"/>
  </r>
  <r>
    <s v="2023"/>
    <x v="0"/>
    <x v="0"/>
    <x v="0"/>
    <x v="0"/>
    <s v="2 - Poder Ejecutivo"/>
    <s v="0204 - MINISTERIO DE RELACIONES EXTERIORES"/>
    <x v="0"/>
    <x v="11"/>
    <x v="29"/>
    <s v="2.2 - CONTRATACIÓN DE SERVICIOS"/>
    <s v="2.2.6 - SEGUROS"/>
    <s v="N"/>
    <s v="00 - N/A"/>
    <s v="10 - FONDO GENERAL"/>
    <s v="(en blanco)"/>
    <s v="99 - MULTIPROVINCIAL"/>
    <n v="120000"/>
    <n v="120000"/>
    <n v="0"/>
  </r>
  <r>
    <s v="2023"/>
    <x v="0"/>
    <x v="0"/>
    <x v="0"/>
    <x v="0"/>
    <s v="2 - Poder Ejecutivo"/>
    <s v="0204 - MINISTERIO DE RELACIONES EXTERIORES"/>
    <x v="0"/>
    <x v="11"/>
    <x v="29"/>
    <s v="2.2 - CONTRATACIÓN DE SERVICIOS"/>
    <s v="2.2.6 - SEGUROS"/>
    <s v="N"/>
    <s v="00 - N/A"/>
    <s v="20 - FONDOS CON DESTINO ESPECÍFICO"/>
    <s v="(en blanco)"/>
    <s v="99 - MULTIPROVINCIAL"/>
    <n v="13500000"/>
    <n v="13500000"/>
    <n v="5104218.49"/>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01 - DISTRITO NACIONAL"/>
    <n v="890000"/>
    <n v="22950000"/>
    <n v="13735600.650000002"/>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99 - MULTIPROVINCIAL"/>
    <n v="6571990"/>
    <n v="6571990"/>
    <n v="4119000.09"/>
  </r>
  <r>
    <s v="2023"/>
    <x v="0"/>
    <x v="0"/>
    <x v="0"/>
    <x v="0"/>
    <s v="2 - Poder Ejecutivo"/>
    <s v="0204 - MINISTERIO DE RELACIONES EXTERIORES"/>
    <x v="0"/>
    <x v="11"/>
    <x v="29"/>
    <s v="2.2 - CONTRATACIÓN DE SERVICIOS"/>
    <s v="2.2.7 - SERVICIOS DE CONSERVACIÓN, REPARACIONES MENORES E INSTALACIONES TEMPORALES"/>
    <s v="N"/>
    <s v="00 - N/A"/>
    <s v="20 - FONDOS CON DESTINO ESPECÍFICO"/>
    <s v="(en blanco)"/>
    <s v="99 - MULTIPROVINCIAL"/>
    <n v="17830000"/>
    <n v="16930000"/>
    <n v="1490958.7200000002"/>
  </r>
  <r>
    <s v="2023"/>
    <x v="0"/>
    <x v="0"/>
    <x v="0"/>
    <x v="0"/>
    <s v="2 - Poder Ejecutivo"/>
    <s v="0204 - MINISTERIO DE RELACIONES EXTERIORES"/>
    <x v="0"/>
    <x v="11"/>
    <x v="29"/>
    <s v="2.2 - CONTRATACIÓN DE SERVICIOS"/>
    <s v="2.2.8 - OTROS SERVICIOS NO INCLUIDOS EN CONCEPTOS ANTERIORES"/>
    <s v="N"/>
    <s v="00 - N/A"/>
    <s v="10 - FONDO GENERAL"/>
    <s v="(en blanco)"/>
    <s v="01 - DISTRITO NACIONAL"/>
    <n v="596825000"/>
    <n v="418908000"/>
    <n v="147046113.02999997"/>
  </r>
  <r>
    <s v="2023"/>
    <x v="0"/>
    <x v="0"/>
    <x v="0"/>
    <x v="0"/>
    <s v="2 - Poder Ejecutivo"/>
    <s v="0204 - MINISTERIO DE RELACIONES EXTERIORES"/>
    <x v="0"/>
    <x v="11"/>
    <x v="29"/>
    <s v="2.2 - CONTRATACIÓN DE SERVICIOS"/>
    <s v="2.2.8 - OTROS SERVICIOS NO INCLUIDOS EN CONCEPTOS ANTERIORES"/>
    <s v="N"/>
    <s v="00 - N/A"/>
    <s v="10 - FONDO GENERAL"/>
    <s v="(en blanco)"/>
    <s v="99 - MULTIPROVINCIAL"/>
    <n v="2659432"/>
    <n v="4727684"/>
    <n v="0"/>
  </r>
  <r>
    <s v="2023"/>
    <x v="0"/>
    <x v="0"/>
    <x v="0"/>
    <x v="0"/>
    <s v="2 - Poder Ejecutivo"/>
    <s v="0204 - MINISTERIO DE RELACIONES EXTERIORES"/>
    <x v="0"/>
    <x v="11"/>
    <x v="29"/>
    <s v="2.2 - CONTRATACIÓN DE SERVICIOS"/>
    <s v="2.2.8 - OTROS SERVICIOS NO INCLUIDOS EN CONCEPTOS ANTERIORES"/>
    <s v="N"/>
    <s v="00 - N/A"/>
    <s v="20 - FONDOS CON DESTINO ESPECÍFICO"/>
    <s v="(en blanco)"/>
    <s v="99 - MULTIPROVINCIAL"/>
    <n v="87117872"/>
    <n v="81745082"/>
    <n v="17146468.66"/>
  </r>
  <r>
    <s v="2023"/>
    <x v="0"/>
    <x v="0"/>
    <x v="0"/>
    <x v="0"/>
    <s v="2 - Poder Ejecutivo"/>
    <s v="0204 - MINISTERIO DE RELACIONES EXTERIORES"/>
    <x v="0"/>
    <x v="11"/>
    <x v="29"/>
    <s v="2.2 - CONTRATACIÓN DE SERVICIOS"/>
    <s v="2.2.9 - OTRAS CONTRATACIONES DE SERVICIOS"/>
    <s v="N"/>
    <s v="00 - N/A"/>
    <s v="10 - FONDO GENERAL"/>
    <s v="(en blanco)"/>
    <s v="01 - DISTRITO NACIONAL"/>
    <n v="61225000"/>
    <n v="85899285"/>
    <n v="6024345.3099999996"/>
  </r>
  <r>
    <s v="2023"/>
    <x v="0"/>
    <x v="0"/>
    <x v="0"/>
    <x v="0"/>
    <s v="2 - Poder Ejecutivo"/>
    <s v="0204 - MINISTERIO DE RELACIONES EXTERIORES"/>
    <x v="0"/>
    <x v="11"/>
    <x v="29"/>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x v="29"/>
    <s v="2.2 - CONTRATACIÓN DE SERVICIOS"/>
    <s v="2.2.9 - OTRAS CONTRATACIONES DE SERVICIOS"/>
    <s v="N"/>
    <s v="00 - N/A"/>
    <s v="20 - FONDOS CON DESTINO ESPECÍFICO"/>
    <s v="(en blanco)"/>
    <s v="99 - MULTIPROVINCIAL"/>
    <n v="32600000"/>
    <n v="32600000"/>
    <n v="8217024.3199999994"/>
  </r>
  <r>
    <s v="2023"/>
    <x v="0"/>
    <x v="0"/>
    <x v="0"/>
    <x v="0"/>
    <s v="2 - Poder Ejecutivo"/>
    <s v="0204 - MINISTERIO DE RELACIONES EXTERIORES"/>
    <x v="0"/>
    <x v="11"/>
    <x v="29"/>
    <s v="2.3 - MATERIALES Y SUMINISTROS"/>
    <s v="2.3.1 - ALIMENTOS Y PRODUCTOS AGROFORESTALES"/>
    <s v="N"/>
    <s v="00 - N/A"/>
    <s v="10 - FONDO GENERAL"/>
    <s v="(en blanco)"/>
    <s v="01 - DISTRITO NACIONAL"/>
    <n v="120000"/>
    <n v="19420000"/>
    <n v="4597127.9000000004"/>
  </r>
  <r>
    <s v="2023"/>
    <x v="0"/>
    <x v="0"/>
    <x v="0"/>
    <x v="0"/>
    <s v="2 - Poder Ejecutivo"/>
    <s v="0204 - MINISTERIO DE RELACIONES EXTERIORES"/>
    <x v="0"/>
    <x v="11"/>
    <x v="29"/>
    <s v="2.3 - MATERIALES Y SUMINISTROS"/>
    <s v="2.3.1 - ALIMENTOS Y PRODUCTOS AGROFORESTALES"/>
    <s v="N"/>
    <s v="00 - N/A"/>
    <s v="10 - FONDO GENERAL"/>
    <s v="(en blanco)"/>
    <s v="99 - MULTIPROVINCIAL"/>
    <n v="50000"/>
    <n v="490000"/>
    <n v="24500"/>
  </r>
  <r>
    <s v="2023"/>
    <x v="0"/>
    <x v="0"/>
    <x v="0"/>
    <x v="0"/>
    <s v="2 - Poder Ejecutivo"/>
    <s v="0204 - MINISTERIO DE RELACIONES EXTERIORES"/>
    <x v="0"/>
    <x v="11"/>
    <x v="29"/>
    <s v="2.3 - MATERIALES Y SUMINISTROS"/>
    <s v="2.3.1 - ALIMENTOS Y PRODUCTOS AGROFORESTALES"/>
    <s v="N"/>
    <s v="00 - N/A"/>
    <s v="20 - FONDOS CON DESTINO ESPECÍFICO"/>
    <s v="(en blanco)"/>
    <s v="99 - MULTIPROVINCIAL"/>
    <n v="3600000"/>
    <n v="3600000"/>
    <n v="89889.3"/>
  </r>
  <r>
    <s v="2023"/>
    <x v="0"/>
    <x v="0"/>
    <x v="0"/>
    <x v="0"/>
    <s v="2 - Poder Ejecutivo"/>
    <s v="0204 - MINISTERIO DE RELACIONES EXTERIORES"/>
    <x v="0"/>
    <x v="11"/>
    <x v="29"/>
    <s v="2.3 - MATERIALES Y SUMINISTROS"/>
    <s v="2.3.2 - TEXTILES Y VESTUARIOS"/>
    <s v="N"/>
    <s v="00 - N/A"/>
    <s v="10 - FONDO GENERAL"/>
    <s v="(en blanco)"/>
    <s v="01 - DISTRITO NACIONAL"/>
    <n v="280000"/>
    <n v="12032000"/>
    <n v="7783672.5799999991"/>
  </r>
  <r>
    <s v="2023"/>
    <x v="0"/>
    <x v="0"/>
    <x v="0"/>
    <x v="0"/>
    <s v="2 - Poder Ejecutivo"/>
    <s v="0204 - MINISTERIO DE RELACIONES EXTERIORES"/>
    <x v="0"/>
    <x v="11"/>
    <x v="29"/>
    <s v="2.3 - MATERIALES Y SUMINISTROS"/>
    <s v="2.3.2 - TEXTILES Y VESTUARIOS"/>
    <s v="N"/>
    <s v="00 - N/A"/>
    <s v="10 - FONDO GENERAL"/>
    <s v="(en blanco)"/>
    <s v="99 - MULTIPROVINCIAL"/>
    <n v="350000"/>
    <n v="457000"/>
    <n v="197903.7"/>
  </r>
  <r>
    <s v="2023"/>
    <x v="0"/>
    <x v="0"/>
    <x v="0"/>
    <x v="0"/>
    <s v="2 - Poder Ejecutivo"/>
    <s v="0204 - MINISTERIO DE RELACIONES EXTERIORES"/>
    <x v="0"/>
    <x v="11"/>
    <x v="29"/>
    <s v="2.3 - MATERIALES Y SUMINISTROS"/>
    <s v="2.3.2 - TEXTILES Y VESTUARIOS"/>
    <s v="N"/>
    <s v="00 - N/A"/>
    <s v="20 - FONDOS CON DESTINO ESPECÍFICO"/>
    <s v="(en blanco)"/>
    <s v="99 - MULTIPROVINCIAL"/>
    <n v="10600000"/>
    <n v="10600000"/>
    <n v="0"/>
  </r>
  <r>
    <s v="2023"/>
    <x v="0"/>
    <x v="0"/>
    <x v="0"/>
    <x v="0"/>
    <s v="2 - Poder Ejecutivo"/>
    <s v="0204 - MINISTERIO DE RELACIONES EXTERIORES"/>
    <x v="0"/>
    <x v="11"/>
    <x v="29"/>
    <s v="2.3 - MATERIALES Y SUMINISTROS"/>
    <s v="2.3.3 - PAPEL, CARTÓN E IMPRESOS"/>
    <s v="N"/>
    <s v="00 - N/A"/>
    <s v="10 - FONDO GENERAL"/>
    <s v="(en blanco)"/>
    <s v="01 - DISTRITO NACIONAL"/>
    <n v="5686050"/>
    <n v="9875000"/>
    <n v="113704.8"/>
  </r>
  <r>
    <s v="2023"/>
    <x v="0"/>
    <x v="0"/>
    <x v="0"/>
    <x v="0"/>
    <s v="2 - Poder Ejecutivo"/>
    <s v="0204 - MINISTERIO DE RELACIONES EXTERIORES"/>
    <x v="0"/>
    <x v="11"/>
    <x v="29"/>
    <s v="2.3 - MATERIALES Y SUMINISTROS"/>
    <s v="2.3.3 - PAPEL, CARTÓN E IMPRESOS"/>
    <s v="N"/>
    <s v="00 - N/A"/>
    <s v="10 - FONDO GENERAL"/>
    <s v="(en blanco)"/>
    <s v="99 - MULTIPROVINCIAL"/>
    <n v="50000"/>
    <n v="260455000"/>
    <n v="92598675"/>
  </r>
  <r>
    <s v="2023"/>
    <x v="0"/>
    <x v="0"/>
    <x v="0"/>
    <x v="0"/>
    <s v="2 - Poder Ejecutivo"/>
    <s v="0204 - MINISTERIO DE RELACIONES EXTERIORES"/>
    <x v="0"/>
    <x v="11"/>
    <x v="29"/>
    <s v="2.3 - MATERIALES Y SUMINISTROS"/>
    <s v="2.3.3 - PAPEL, CARTÓN E IMPRESOS"/>
    <s v="N"/>
    <s v="00 - N/A"/>
    <s v="20 - FONDOS CON DESTINO ESPECÍFICO"/>
    <s v="(en blanco)"/>
    <s v="99 - MULTIPROVINCIAL"/>
    <n v="8450000"/>
    <n v="170450000"/>
    <n v="20600000"/>
  </r>
  <r>
    <s v="2023"/>
    <x v="0"/>
    <x v="0"/>
    <x v="0"/>
    <x v="0"/>
    <s v="2 - Poder Ejecutivo"/>
    <s v="0204 - MINISTERIO DE RELACIONES EXTERIORES"/>
    <x v="0"/>
    <x v="11"/>
    <x v="29"/>
    <s v="2.3 - MATERIALES Y SUMINISTROS"/>
    <s v="2.3.4 - PRODUCTOS FARMACÉUTICOS"/>
    <s v="N"/>
    <s v="00 - N/A"/>
    <s v="10 - FONDO GENERAL"/>
    <s v="(en blanco)"/>
    <s v="01 - DISTRITO NACIONAL"/>
    <n v="0"/>
    <n v="400000"/>
    <n v="0"/>
  </r>
  <r>
    <s v="2023"/>
    <x v="0"/>
    <x v="0"/>
    <x v="0"/>
    <x v="0"/>
    <s v="2 - Poder Ejecutivo"/>
    <s v="0204 - MINISTERIO DE RELACIONES EXTERIORES"/>
    <x v="0"/>
    <x v="11"/>
    <x v="29"/>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x v="29"/>
    <s v="2.3 - MATERIALES Y SUMINISTROS"/>
    <s v="2.3.5 - CUERO, CAUCHO Y PLÁSTICO"/>
    <s v="N"/>
    <s v="00 - N/A"/>
    <s v="10 - FONDO GENERAL"/>
    <s v="(en blanco)"/>
    <s v="01 - DISTRITO NACIONAL"/>
    <n v="365812"/>
    <n v="4650000"/>
    <n v="1174100.83"/>
  </r>
  <r>
    <s v="2023"/>
    <x v="0"/>
    <x v="0"/>
    <x v="0"/>
    <x v="0"/>
    <s v="2 - Poder Ejecutivo"/>
    <s v="0204 - MINISTERIO DE RELACIONES EXTERIORES"/>
    <x v="0"/>
    <x v="11"/>
    <x v="29"/>
    <s v="2.3 - MATERIALES Y SUMINISTROS"/>
    <s v="2.3.5 - CUERO, CAUCHO Y PLÁSTICO"/>
    <s v="N"/>
    <s v="00 - N/A"/>
    <s v="10 - FONDO GENERAL"/>
    <s v="(en blanco)"/>
    <s v="99 - MULTIPROVINCIAL"/>
    <n v="50000"/>
    <n v="87500"/>
    <n v="24673.8"/>
  </r>
  <r>
    <s v="2023"/>
    <x v="0"/>
    <x v="0"/>
    <x v="0"/>
    <x v="0"/>
    <s v="2 - Poder Ejecutivo"/>
    <s v="0204 - MINISTERIO DE RELACIONES EXTERIORES"/>
    <x v="0"/>
    <x v="11"/>
    <x v="29"/>
    <s v="2.3 - MATERIALES Y SUMINISTROS"/>
    <s v="2.3.5 - CUERO, CAUCHO Y PLÁSTICO"/>
    <s v="N"/>
    <s v="00 - N/A"/>
    <s v="20 - FONDOS CON DESTINO ESPECÍFICO"/>
    <s v="(en blanco)"/>
    <s v="99 - MULTIPROVINCIAL"/>
    <n v="2815000"/>
    <n v="2329766.9500000002"/>
    <n v="0"/>
  </r>
  <r>
    <s v="2023"/>
    <x v="0"/>
    <x v="0"/>
    <x v="0"/>
    <x v="0"/>
    <s v="2 - Poder Ejecutivo"/>
    <s v="0204 - MINISTERIO DE RELACIONES EXTERIORES"/>
    <x v="0"/>
    <x v="11"/>
    <x v="29"/>
    <s v="2.3 - MATERIALES Y SUMINISTROS"/>
    <s v="2.3.6 - PRODUCTOS DE MINERALES, METÁLICOS Y NO METÁLICOS"/>
    <s v="N"/>
    <s v="00 - N/A"/>
    <s v="10 - FONDO GENERAL"/>
    <s v="(en blanco)"/>
    <s v="01 - DISTRITO NACIONAL"/>
    <n v="2600000"/>
    <n v="6700000"/>
    <n v="712430.72"/>
  </r>
  <r>
    <s v="2023"/>
    <x v="0"/>
    <x v="0"/>
    <x v="0"/>
    <x v="0"/>
    <s v="2 - Poder Ejecutivo"/>
    <s v="0204 - MINISTERIO DE RELACIONES EXTERIORES"/>
    <x v="0"/>
    <x v="11"/>
    <x v="29"/>
    <s v="2.3 - MATERIALES Y SUMINISTROS"/>
    <s v="2.3.6 - PRODUCTOS DE MINERALES, METÁLICOS Y NO METÁLICOS"/>
    <s v="N"/>
    <s v="00 - N/A"/>
    <s v="10 - FONDO GENERAL"/>
    <s v="(en blanco)"/>
    <s v="99 - MULTIPROVINCIAL"/>
    <n v="2000000"/>
    <n v="135000"/>
    <n v="61360"/>
  </r>
  <r>
    <s v="2023"/>
    <x v="0"/>
    <x v="0"/>
    <x v="0"/>
    <x v="0"/>
    <s v="2 - Poder Ejecutivo"/>
    <s v="0204 - MINISTERIO DE RELACIONES EXTERIORES"/>
    <x v="0"/>
    <x v="11"/>
    <x v="29"/>
    <s v="2.3 - MATERIALES Y SUMINISTROS"/>
    <s v="2.3.6 - PRODUCTOS DE MINERALES, METÁLICOS Y NO METÁLICOS"/>
    <s v="N"/>
    <s v="00 - N/A"/>
    <s v="20 - FONDOS CON DESTINO ESPECÍFICO"/>
    <s v="(en blanco)"/>
    <s v="99 - MULTIPROVINCIAL"/>
    <n v="620000"/>
    <n v="620000"/>
    <n v="0"/>
  </r>
  <r>
    <s v="2023"/>
    <x v="0"/>
    <x v="0"/>
    <x v="0"/>
    <x v="0"/>
    <s v="2 - Poder Ejecutivo"/>
    <s v="0204 - MINISTERIO DE RELACIONES EXTERIORES"/>
    <x v="0"/>
    <x v="11"/>
    <x v="29"/>
    <s v="2.3 - MATERIALES Y SUMINISTROS"/>
    <s v="2.3.7 - COMBUSTIBLES, LUBRICANTES, PRODUCTOS QUÍMICOS Y CONEXOS"/>
    <s v="N"/>
    <s v="00 - N/A"/>
    <s v="10 - FONDO GENERAL"/>
    <s v="(en blanco)"/>
    <s v="01 - DISTRITO NACIONAL"/>
    <n v="69714812"/>
    <n v="109498980"/>
    <n v="22616132.030000001"/>
  </r>
  <r>
    <s v="2023"/>
    <x v="0"/>
    <x v="0"/>
    <x v="0"/>
    <x v="0"/>
    <s v="2 - Poder Ejecutivo"/>
    <s v="0204 - MINISTERIO DE RELACIONES EXTERIORES"/>
    <x v="0"/>
    <x v="11"/>
    <x v="29"/>
    <s v="2.3 - MATERIALES Y SUMINISTROS"/>
    <s v="2.3.7 - COMBUSTIBLES, LUBRICANTES, PRODUCTOS QUÍMICOS Y CONEXOS"/>
    <s v="N"/>
    <s v="00 - N/A"/>
    <s v="10 - FONDO GENERAL"/>
    <s v="(en blanco)"/>
    <s v="99 - MULTIPROVINCIAL"/>
    <n v="15780000"/>
    <n v="15780000"/>
    <n v="3100000"/>
  </r>
  <r>
    <s v="2023"/>
    <x v="0"/>
    <x v="0"/>
    <x v="0"/>
    <x v="0"/>
    <s v="2 - Poder Ejecutivo"/>
    <s v="0204 - MINISTERIO DE RELACIONES EXTERIORES"/>
    <x v="0"/>
    <x v="11"/>
    <x v="29"/>
    <s v="2.3 - MATERIALES Y SUMINISTROS"/>
    <s v="2.3.7 - COMBUSTIBLES, LUBRICANTES, PRODUCTOS QUÍMICOS Y CONEXOS"/>
    <s v="N"/>
    <s v="00 - N/A"/>
    <s v="20 - FONDOS CON DESTINO ESPECÍFICO"/>
    <s v="(en blanco)"/>
    <s v="99 - MULTIPROVINCIAL"/>
    <n v="4575000"/>
    <n v="4575000"/>
    <n v="9440"/>
  </r>
  <r>
    <s v="2023"/>
    <x v="0"/>
    <x v="0"/>
    <x v="0"/>
    <x v="0"/>
    <s v="2 - Poder Ejecutivo"/>
    <s v="0204 - MINISTERIO DE RELACIONES EXTERIORES"/>
    <x v="0"/>
    <x v="11"/>
    <x v="29"/>
    <s v="2.3 - MATERIALES Y SUMINISTROS"/>
    <s v="2.3.9 - PRODUCTOS Y ÚTILES VARIOS"/>
    <s v="N"/>
    <s v="00 - N/A"/>
    <s v="10 - FONDO GENERAL"/>
    <s v="(en blanco)"/>
    <s v="01 - DISTRITO NACIONAL"/>
    <n v="39111961"/>
    <n v="29422000"/>
    <n v="6424033.4700000007"/>
  </r>
  <r>
    <s v="2023"/>
    <x v="0"/>
    <x v="0"/>
    <x v="0"/>
    <x v="0"/>
    <s v="2 - Poder Ejecutivo"/>
    <s v="0204 - MINISTERIO DE RELACIONES EXTERIORES"/>
    <x v="0"/>
    <x v="11"/>
    <x v="29"/>
    <s v="2.3 - MATERIALES Y SUMINISTROS"/>
    <s v="2.3.9 - PRODUCTOS Y ÚTILES VARIOS"/>
    <s v="N"/>
    <s v="00 - N/A"/>
    <s v="10 - FONDO GENERAL"/>
    <s v="(en blanco)"/>
    <s v="99 - MULTIPROVINCIAL"/>
    <n v="1011577"/>
    <n v="1626577"/>
    <n v="429172.12"/>
  </r>
  <r>
    <s v="2023"/>
    <x v="0"/>
    <x v="0"/>
    <x v="0"/>
    <x v="0"/>
    <s v="2 - Poder Ejecutivo"/>
    <s v="0204 - MINISTERIO DE RELACIONES EXTERIORES"/>
    <x v="0"/>
    <x v="11"/>
    <x v="29"/>
    <s v="2.3 - MATERIALES Y SUMINISTROS"/>
    <s v="2.3.9 - PRODUCTOS Y ÚTILES VARIOS"/>
    <s v="N"/>
    <s v="00 - N/A"/>
    <s v="20 - FONDOS CON DESTINO ESPECÍFICO"/>
    <s v="(en blanco)"/>
    <s v="99 - MULTIPROVINCIAL"/>
    <n v="35050000"/>
    <n v="34970000"/>
    <n v="2358783.1799999997"/>
  </r>
  <r>
    <s v="2023"/>
    <x v="0"/>
    <x v="0"/>
    <x v="0"/>
    <x v="0"/>
    <s v="2 - Poder Ejecutivo"/>
    <s v="0204 - MINISTERIO DE RELACIONES EXTERIORES"/>
    <x v="0"/>
    <x v="11"/>
    <x v="30"/>
    <s v="2.1 - REMUNERACIONES Y CONTRIBUCIONES"/>
    <s v="2.1.1 - REMUNERACIONES"/>
    <s v="N"/>
    <s v="00 - N/A"/>
    <s v="10 - FONDO GENERAL"/>
    <s v="(en blanco)"/>
    <s v="99 - MULTIPROVINCIAL"/>
    <n v="1825244673"/>
    <n v="1917729914.1900001"/>
    <n v="550322367.15999997"/>
  </r>
  <r>
    <s v="2023"/>
    <x v="0"/>
    <x v="0"/>
    <x v="0"/>
    <x v="0"/>
    <s v="2 - Poder Ejecutivo"/>
    <s v="0204 - MINISTERIO DE RELACIONES EXTERIORES"/>
    <x v="0"/>
    <x v="11"/>
    <x v="30"/>
    <s v="2.1 - REMUNERACIONES Y CONTRIBUCIONES"/>
    <s v="2.1.2 - SOBRESUELDOS"/>
    <s v="N"/>
    <s v="00 - N/A"/>
    <s v="10 - FONDO GENERAL"/>
    <s v="(en blanco)"/>
    <s v="99 - MULTIPROVINCIAL"/>
    <n v="1147857271"/>
    <n v="1274965862.8400002"/>
    <n v="397586485.22000009"/>
  </r>
  <r>
    <s v="2023"/>
    <x v="0"/>
    <x v="0"/>
    <x v="0"/>
    <x v="0"/>
    <s v="2 - Poder Ejecutivo"/>
    <s v="0204 - MINISTERIO DE RELACIONES EXTERIORES"/>
    <x v="0"/>
    <x v="11"/>
    <x v="30"/>
    <s v="2.1 - REMUNERACIONES Y CONTRIBUCIONES"/>
    <s v="2.1.3 - DIETAS Y GASTOS DE REPRESENTACIÓN"/>
    <s v="N"/>
    <s v="00 - N/A"/>
    <s v="10 - FONDO GENERAL"/>
    <s v="(en blanco)"/>
    <s v="99 - MULTIPROVINCIAL"/>
    <n v="431323600"/>
    <n v="426870000.32999998"/>
    <n v="132361255.52"/>
  </r>
  <r>
    <s v="2023"/>
    <x v="0"/>
    <x v="0"/>
    <x v="0"/>
    <x v="0"/>
    <s v="2 - Poder Ejecutivo"/>
    <s v="0204 - MINISTERIO DE RELACIONES EXTERIORES"/>
    <x v="0"/>
    <x v="11"/>
    <x v="30"/>
    <s v="2.1 - REMUNERACIONES Y CONTRIBUCIONES"/>
    <s v="2.1.5 - CONTRIBUCIONES A LA SEGURIDAD SOCIAL"/>
    <s v="N"/>
    <s v="00 - N/A"/>
    <s v="10 - FONDO GENERAL"/>
    <s v="(en blanco)"/>
    <s v="99 - MULTIPROVINCIAL"/>
    <n v="224317020"/>
    <n v="269644201.3599999"/>
    <n v="79562771.479999989"/>
  </r>
  <r>
    <s v="2023"/>
    <x v="0"/>
    <x v="0"/>
    <x v="0"/>
    <x v="0"/>
    <s v="2 - Poder Ejecutivo"/>
    <s v="0204 - MINISTERIO DE RELACIONES EXTERIORES"/>
    <x v="0"/>
    <x v="11"/>
    <x v="30"/>
    <s v="2.2 - CONTRATACIÓN DE SERVICIOS"/>
    <s v="2.2.3 - VIÁTICOS"/>
    <s v="N"/>
    <s v="00 - N/A"/>
    <s v="10 - FONDO GENERAL"/>
    <s v="(en blanco)"/>
    <s v="99 - MULTIPROVINCIAL"/>
    <n v="633418466"/>
    <n v="778663194.92000008"/>
    <n v="265112712.87999994"/>
  </r>
  <r>
    <s v="2023"/>
    <x v="0"/>
    <x v="0"/>
    <x v="0"/>
    <x v="0"/>
    <s v="2 - Poder Ejecutivo"/>
    <s v="0204 - MINISTERIO DE RELACIONES EXTERIORES"/>
    <x v="0"/>
    <x v="11"/>
    <x v="30"/>
    <s v="2.2 - CONTRATACIÓN DE SERVICIOS"/>
    <s v="2.2.5 - ALQUILERES Y RENTAS"/>
    <s v="N"/>
    <s v="00 - N/A"/>
    <s v="10 - FONDO GENERAL"/>
    <s v="(en blanco)"/>
    <s v="99 - MULTIPROVINCIAL"/>
    <n v="1636413587"/>
    <n v="1330350220"/>
    <n v="528011732.05000013"/>
  </r>
  <r>
    <s v="2023"/>
    <x v="0"/>
    <x v="0"/>
    <x v="0"/>
    <x v="0"/>
    <s v="2 - Poder Ejecutivo"/>
    <s v="0204 - MINISTERIO DE RELACIONES EXTERIORES"/>
    <x v="0"/>
    <x v="11"/>
    <x v="30"/>
    <s v="2.2 - CONTRATACIÓN DE SERVICIOS"/>
    <s v="2.2.6 - SEGUROS"/>
    <s v="N"/>
    <s v="00 - N/A"/>
    <s v="10 - FONDO GENERAL"/>
    <s v="(en blanco)"/>
    <s v="99 - MULTIPROVINCIAL"/>
    <n v="364064513"/>
    <n v="390000000"/>
    <n v="153942605.05000001"/>
  </r>
  <r>
    <s v="2023"/>
    <x v="0"/>
    <x v="0"/>
    <x v="0"/>
    <x v="0"/>
    <s v="2 - Poder Ejecutivo"/>
    <s v="0204 - MINISTERIO DE RELACIONES EXTERIORES"/>
    <x v="0"/>
    <x v="11"/>
    <x v="30"/>
    <s v="2.2 - CONTRATACIÓN DE SERVICIOS"/>
    <s v="2.2.7 - SERVICIOS DE CONSERVACIÓN, REPARACIONES MENORES E INSTALACIONES TEMPORALES"/>
    <s v="N"/>
    <s v="00 - N/A"/>
    <s v="10 - FONDO GENERAL"/>
    <s v="(en blanco)"/>
    <s v="99 - MULTIPROVINCIAL"/>
    <n v="0"/>
    <n v="1786520"/>
    <n v="1786520"/>
  </r>
  <r>
    <s v="2023"/>
    <x v="0"/>
    <x v="0"/>
    <x v="0"/>
    <x v="0"/>
    <s v="2 - Poder Ejecutivo"/>
    <s v="0204 - MINISTERIO DE RELACIONES EXTERIORES"/>
    <x v="0"/>
    <x v="11"/>
    <x v="30"/>
    <s v="2.3 - MATERIALES Y SUMINISTROS"/>
    <s v="2.3.3 - PAPEL, CARTÓN E IMPRESOS"/>
    <s v="N"/>
    <s v="00 - N/A"/>
    <s v="10 - FONDO GENERAL"/>
    <s v="(en blanco)"/>
    <s v="99 - MULTIPROVINCIAL"/>
    <n v="890799485"/>
    <n v="1000157457.6"/>
    <n v="312246687.05000007"/>
  </r>
  <r>
    <s v="2023"/>
    <x v="0"/>
    <x v="0"/>
    <x v="0"/>
    <x v="0"/>
    <s v="2 - Poder Ejecutivo"/>
    <s v="0204 - MINISTERIO DE RELACIONES EXTERIORES"/>
    <x v="2"/>
    <x v="9"/>
    <x v="20"/>
    <s v="2.1 - REMUNERACIONES Y CONTRIBUCIONES"/>
    <s v="2.1.1 - REMUNERACIONES"/>
    <s v="N"/>
    <s v="00 - N/A"/>
    <s v="10 - FONDO GENERAL"/>
    <s v="(en blanco)"/>
    <s v="01 - DISTRITO NACIONAL"/>
    <n v="98414146"/>
    <n v="97813606.359999999"/>
    <n v="27971716.670000002"/>
  </r>
  <r>
    <s v="2023"/>
    <x v="0"/>
    <x v="0"/>
    <x v="0"/>
    <x v="0"/>
    <s v="2 - Poder Ejecutivo"/>
    <s v="0204 - MINISTERIO DE RELACIONES EXTERIORES"/>
    <x v="2"/>
    <x v="9"/>
    <x v="20"/>
    <s v="2.1 - REMUNERACIONES Y CONTRIBUCIONES"/>
    <s v="2.1.2 - SOBRESUELDOS"/>
    <s v="N"/>
    <s v="00 - N/A"/>
    <s v="10 - FONDO GENERAL"/>
    <s v="(en blanco)"/>
    <s v="01 - DISTRITO NACIONAL"/>
    <n v="16801376"/>
    <n v="16801915.640000001"/>
    <n v="462134.22"/>
  </r>
  <r>
    <s v="2023"/>
    <x v="0"/>
    <x v="0"/>
    <x v="0"/>
    <x v="0"/>
    <s v="2 - Poder Ejecutivo"/>
    <s v="0204 - MINISTERIO DE RELACIONES EXTERIORES"/>
    <x v="2"/>
    <x v="9"/>
    <x v="20"/>
    <s v="2.1 - REMUNERACIONES Y CONTRIBUCIONES"/>
    <s v="2.1.3 - DIETAS Y GASTOS DE REPRESENTACIÓN"/>
    <s v="N"/>
    <s v="00 - N/A"/>
    <s v="10 - FONDO GENERAL"/>
    <s v="(en blanco)"/>
    <s v="01 - DISTRITO NACIONAL"/>
    <n v="450000"/>
    <n v="450000"/>
    <n v="62855.979999999996"/>
  </r>
  <r>
    <s v="2023"/>
    <x v="0"/>
    <x v="0"/>
    <x v="0"/>
    <x v="0"/>
    <s v="2 - Poder Ejecutivo"/>
    <s v="0204 - MINISTERIO DE RELACIONES EXTERIORES"/>
    <x v="2"/>
    <x v="9"/>
    <x v="20"/>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x v="20"/>
    <s v="2.1 - REMUNERACIONES Y CONTRIBUCIONES"/>
    <s v="2.1.5 - CONTRIBUCIONES A LA SEGURIDAD SOCIAL"/>
    <s v="N"/>
    <s v="00 - N/A"/>
    <s v="10 - FONDO GENERAL"/>
    <s v="(en blanco)"/>
    <s v="01 - DISTRITO NACIONAL"/>
    <n v="13973900"/>
    <n v="13973900"/>
    <n v="4155138.9599999995"/>
  </r>
  <r>
    <s v="2023"/>
    <x v="0"/>
    <x v="0"/>
    <x v="0"/>
    <x v="0"/>
    <s v="2 - Poder Ejecutivo"/>
    <s v="0204 - MINISTERIO DE RELACIONES EXTERIORES"/>
    <x v="2"/>
    <x v="9"/>
    <x v="20"/>
    <s v="2.2 - CONTRATACIÓN DE SERVICIOS"/>
    <s v="2.2.1 - SERVICIOS BÁSICOS"/>
    <s v="N"/>
    <s v="00 - N/A"/>
    <s v="10 - FONDO GENERAL"/>
    <s v="(en blanco)"/>
    <s v="01 - DISTRITO NACIONAL"/>
    <n v="6930000"/>
    <n v="6930000"/>
    <n v="1611564.12"/>
  </r>
  <r>
    <s v="2023"/>
    <x v="0"/>
    <x v="0"/>
    <x v="0"/>
    <x v="0"/>
    <s v="2 - Poder Ejecutivo"/>
    <s v="0204 - MINISTERIO DE RELACIONES EXTERIORES"/>
    <x v="2"/>
    <x v="9"/>
    <x v="20"/>
    <s v="2.2 - CONTRATACIÓN DE SERVICIOS"/>
    <s v="2.2.2 - PUBLICIDAD, IMPRESIÓN Y ENCUADERNACIÓN"/>
    <s v="N"/>
    <s v="00 - N/A"/>
    <s v="10 - FONDO GENERAL"/>
    <s v="(en blanco)"/>
    <s v="01 - DISTRITO NACIONAL"/>
    <n v="644567"/>
    <n v="714567"/>
    <n v="99597.9"/>
  </r>
  <r>
    <s v="2023"/>
    <x v="0"/>
    <x v="0"/>
    <x v="0"/>
    <x v="0"/>
    <s v="2 - Poder Ejecutivo"/>
    <s v="0204 - MINISTERIO DE RELACIONES EXTERIORES"/>
    <x v="2"/>
    <x v="9"/>
    <x v="20"/>
    <s v="2.2 - CONTRATACIÓN DE SERVICIOS"/>
    <s v="2.2.3 - VIÁTICOS"/>
    <s v="N"/>
    <s v="00 - N/A"/>
    <s v="10 - FONDO GENERAL"/>
    <s v="(en blanco)"/>
    <s v="01 - DISTRITO NACIONAL"/>
    <n v="430298"/>
    <n v="430298"/>
    <n v="0"/>
  </r>
  <r>
    <s v="2023"/>
    <x v="0"/>
    <x v="0"/>
    <x v="0"/>
    <x v="0"/>
    <s v="2 - Poder Ejecutivo"/>
    <s v="0204 - MINISTERIO DE RELACIONES EXTERIORES"/>
    <x v="2"/>
    <x v="9"/>
    <x v="20"/>
    <s v="2.2 - CONTRATACIÓN DE SERVICIOS"/>
    <s v="2.2.4 - TRANSPORTE Y ALMACENAJE"/>
    <s v="N"/>
    <s v="00 - N/A"/>
    <s v="10 - FONDO GENERAL"/>
    <s v="(en blanco)"/>
    <s v="01 - DISTRITO NACIONAL"/>
    <n v="223071"/>
    <n v="223071"/>
    <n v="26500"/>
  </r>
  <r>
    <s v="2023"/>
    <x v="0"/>
    <x v="0"/>
    <x v="0"/>
    <x v="0"/>
    <s v="2 - Poder Ejecutivo"/>
    <s v="0204 - MINISTERIO DE RELACIONES EXTERIORES"/>
    <x v="2"/>
    <x v="9"/>
    <x v="20"/>
    <s v="2.2 - CONTRATACIÓN DE SERVICIOS"/>
    <s v="2.2.5 - ALQUILERES Y RENTAS"/>
    <s v="N"/>
    <s v="00 - N/A"/>
    <s v="10 - FONDO GENERAL"/>
    <s v="(en blanco)"/>
    <s v="01 - DISTRITO NACIONAL"/>
    <n v="1524064"/>
    <n v="2656164"/>
    <n v="950603.48"/>
  </r>
  <r>
    <s v="2023"/>
    <x v="0"/>
    <x v="0"/>
    <x v="0"/>
    <x v="0"/>
    <s v="2 - Poder Ejecutivo"/>
    <s v="0204 - MINISTERIO DE RELACIONES EXTERIORES"/>
    <x v="2"/>
    <x v="9"/>
    <x v="20"/>
    <s v="2.2 - CONTRATACIÓN DE SERVICIOS"/>
    <s v="2.2.6 - SEGUROS"/>
    <s v="N"/>
    <s v="00 - N/A"/>
    <s v="10 - FONDO GENERAL"/>
    <s v="(en blanco)"/>
    <s v="01 - DISTRITO NACIONAL"/>
    <n v="500000"/>
    <n v="500000"/>
    <n v="350465.87"/>
  </r>
  <r>
    <s v="2023"/>
    <x v="0"/>
    <x v="0"/>
    <x v="0"/>
    <x v="0"/>
    <s v="2 - Poder Ejecutivo"/>
    <s v="0204 - MINISTERIO DE RELACIONES EXTERIORES"/>
    <x v="2"/>
    <x v="9"/>
    <x v="20"/>
    <s v="2.2 - CONTRATACIÓN DE SERVICIOS"/>
    <s v="2.2.7 - SERVICIOS DE CONSERVACIÓN, REPARACIONES MENORES E INSTALACIONES TEMPORALES"/>
    <s v="N"/>
    <s v="00 - N/A"/>
    <s v="10 - FONDO GENERAL"/>
    <s v="(en blanco)"/>
    <s v="01 - DISTRITO NACIONAL"/>
    <n v="666640"/>
    <n v="1366640"/>
    <n v="212767.16999999998"/>
  </r>
  <r>
    <s v="2023"/>
    <x v="0"/>
    <x v="0"/>
    <x v="0"/>
    <x v="0"/>
    <s v="2 - Poder Ejecutivo"/>
    <s v="0204 - MINISTERIO DE RELACIONES EXTERIORES"/>
    <x v="2"/>
    <x v="9"/>
    <x v="20"/>
    <s v="2.2 - CONTRATACIÓN DE SERVICIOS"/>
    <s v="2.2.8 - OTROS SERVICIOS NO INCLUIDOS EN CONCEPTOS ANTERIORES"/>
    <s v="N"/>
    <s v="00 - N/A"/>
    <s v="10 - FONDO GENERAL"/>
    <s v="(en blanco)"/>
    <s v="01 - DISTRITO NACIONAL"/>
    <n v="8659800"/>
    <n v="6477700"/>
    <n v="1422354.7800000003"/>
  </r>
  <r>
    <s v="2023"/>
    <x v="0"/>
    <x v="0"/>
    <x v="0"/>
    <x v="0"/>
    <s v="2 - Poder Ejecutivo"/>
    <s v="0204 - MINISTERIO DE RELACIONES EXTERIORES"/>
    <x v="2"/>
    <x v="9"/>
    <x v="20"/>
    <s v="2.2 - CONTRATACIÓN DE SERVICIOS"/>
    <s v="2.2.9 - OTRAS CONTRATACIONES DE SERVICIOS"/>
    <s v="N"/>
    <s v="00 - N/A"/>
    <s v="10 - FONDO GENERAL"/>
    <s v="(en blanco)"/>
    <s v="01 - DISTRITO NACIONAL"/>
    <n v="1167842"/>
    <n v="1167842"/>
    <n v="258620.5"/>
  </r>
  <r>
    <s v="2023"/>
    <x v="0"/>
    <x v="0"/>
    <x v="0"/>
    <x v="0"/>
    <s v="2 - Poder Ejecutivo"/>
    <s v="0204 - MINISTERIO DE RELACIONES EXTERIORES"/>
    <x v="2"/>
    <x v="9"/>
    <x v="20"/>
    <s v="2.3 - MATERIALES Y SUMINISTROS"/>
    <s v="2.3.1 - ALIMENTOS Y PRODUCTOS AGROFORESTALES"/>
    <s v="N"/>
    <s v="00 - N/A"/>
    <s v="10 - FONDO GENERAL"/>
    <s v="(en blanco)"/>
    <s v="01 - DISTRITO NACIONAL"/>
    <n v="521000"/>
    <n v="521000"/>
    <n v="24200"/>
  </r>
  <r>
    <s v="2023"/>
    <x v="0"/>
    <x v="0"/>
    <x v="0"/>
    <x v="0"/>
    <s v="2 - Poder Ejecutivo"/>
    <s v="0204 - MINISTERIO DE RELACIONES EXTERIORES"/>
    <x v="2"/>
    <x v="9"/>
    <x v="20"/>
    <s v="2.3 - MATERIALES Y SUMINISTROS"/>
    <s v="2.3.2 - TEXTILES Y VESTUARIOS"/>
    <s v="N"/>
    <s v="00 - N/A"/>
    <s v="10 - FONDO GENERAL"/>
    <s v="(en blanco)"/>
    <s v="01 - DISTRITO NACIONAL"/>
    <n v="445819"/>
    <n v="445819"/>
    <n v="25096.33"/>
  </r>
  <r>
    <s v="2023"/>
    <x v="0"/>
    <x v="0"/>
    <x v="0"/>
    <x v="0"/>
    <s v="2 - Poder Ejecutivo"/>
    <s v="0204 - MINISTERIO DE RELACIONES EXTERIORES"/>
    <x v="2"/>
    <x v="9"/>
    <x v="20"/>
    <s v="2.3 - MATERIALES Y SUMINISTROS"/>
    <s v="2.3.3 - PAPEL, CARTÓN E IMPRESOS"/>
    <s v="N"/>
    <s v="00 - N/A"/>
    <s v="10 - FONDO GENERAL"/>
    <s v="(en blanco)"/>
    <s v="01 - DISTRITO NACIONAL"/>
    <n v="640000"/>
    <n v="740000"/>
    <n v="120410"/>
  </r>
  <r>
    <s v="2023"/>
    <x v="0"/>
    <x v="0"/>
    <x v="0"/>
    <x v="0"/>
    <s v="2 - Poder Ejecutivo"/>
    <s v="0204 - MINISTERIO DE RELACIONES EXTERIORES"/>
    <x v="2"/>
    <x v="9"/>
    <x v="20"/>
    <s v="2.3 - MATERIALES Y SUMINISTROS"/>
    <s v="2.3.4 - PRODUCTOS FARMACÉUTICOS"/>
    <s v="N"/>
    <s v="00 - N/A"/>
    <s v="10 - FONDO GENERAL"/>
    <s v="(en blanco)"/>
    <s v="01 - DISTRITO NACIONAL"/>
    <n v="20000"/>
    <n v="20000"/>
    <n v="16903.5"/>
  </r>
  <r>
    <s v="2023"/>
    <x v="0"/>
    <x v="0"/>
    <x v="0"/>
    <x v="0"/>
    <s v="2 - Poder Ejecutivo"/>
    <s v="0204 - MINISTERIO DE RELACIONES EXTERIORES"/>
    <x v="2"/>
    <x v="9"/>
    <x v="20"/>
    <s v="2.3 - MATERIALES Y SUMINISTROS"/>
    <s v="2.3.5 - CUERO, CAUCHO Y PLÁSTICO"/>
    <s v="N"/>
    <s v="00 - N/A"/>
    <s v="10 - FONDO GENERAL"/>
    <s v="(en blanco)"/>
    <s v="01 - DISTRITO NACIONAL"/>
    <n v="210477"/>
    <n v="210477"/>
    <n v="10919.96"/>
  </r>
  <r>
    <s v="2023"/>
    <x v="0"/>
    <x v="0"/>
    <x v="0"/>
    <x v="0"/>
    <s v="2 - Poder Ejecutivo"/>
    <s v="0204 - MINISTERIO DE RELACIONES EXTERIORES"/>
    <x v="2"/>
    <x v="9"/>
    <x v="20"/>
    <s v="2.3 - MATERIALES Y SUMINISTROS"/>
    <s v="2.3.6 - PRODUCTOS DE MINERALES, METÁLICOS Y NO METÁLICOS"/>
    <s v="N"/>
    <s v="00 - N/A"/>
    <s v="10 - FONDO GENERAL"/>
    <s v="(en blanco)"/>
    <s v="01 - DISTRITO NACIONAL"/>
    <n v="246506"/>
    <n v="246506"/>
    <n v="21183.18"/>
  </r>
  <r>
    <s v="2023"/>
    <x v="0"/>
    <x v="0"/>
    <x v="0"/>
    <x v="0"/>
    <s v="2 - Poder Ejecutivo"/>
    <s v="0204 - MINISTERIO DE RELACIONES EXTERIORES"/>
    <x v="2"/>
    <x v="9"/>
    <x v="20"/>
    <s v="2.3 - MATERIALES Y SUMINISTROS"/>
    <s v="2.3.7 - COMBUSTIBLES, LUBRICANTES, PRODUCTOS QUÍMICOS Y CONEXOS"/>
    <s v="N"/>
    <s v="00 - N/A"/>
    <s v="10 - FONDO GENERAL"/>
    <s v="(en blanco)"/>
    <s v="01 - DISTRITO NACIONAL"/>
    <n v="8954222"/>
    <n v="8954222"/>
    <n v="20618.05"/>
  </r>
  <r>
    <s v="2023"/>
    <x v="0"/>
    <x v="0"/>
    <x v="0"/>
    <x v="0"/>
    <s v="2 - Poder Ejecutivo"/>
    <s v="0204 - MINISTERIO DE RELACIONES EXTERIORES"/>
    <x v="2"/>
    <x v="9"/>
    <x v="20"/>
    <s v="2.3 - MATERIALES Y SUMINISTROS"/>
    <s v="2.3.9 - PRODUCTOS Y ÚTILES VARIOS"/>
    <s v="N"/>
    <s v="00 - N/A"/>
    <s v="10 - FONDO GENERAL"/>
    <s v="(en blanco)"/>
    <s v="01 - DISTRITO NACIONAL"/>
    <n v="6843880"/>
    <n v="1993880"/>
    <n v="629512.9"/>
  </r>
  <r>
    <s v="2023"/>
    <x v="0"/>
    <x v="0"/>
    <x v="0"/>
    <x v="0"/>
    <s v="2 - Poder Ejecutivo"/>
    <s v="0205 - MINISTERIO DE HACIENDA"/>
    <x v="0"/>
    <x v="0"/>
    <x v="2"/>
    <s v="2.1 - REMUNERACIONES Y CONTRIBUCIONES"/>
    <s v="2.1.1 - REMUNERACIONES"/>
    <s v="N"/>
    <s v="00 - N/A"/>
    <s v="10 - FONDO GENERAL"/>
    <s v="(en blanco)"/>
    <s v="01 - DISTRITO NACIONAL"/>
    <n v="2235416335"/>
    <n v="2267532880.9299998"/>
    <n v="661093789.70000005"/>
  </r>
  <r>
    <s v="2023"/>
    <x v="0"/>
    <x v="0"/>
    <x v="0"/>
    <x v="0"/>
    <s v="2 - Poder Ejecutivo"/>
    <s v="0205 - MINISTERIO DE HACIENDA"/>
    <x v="0"/>
    <x v="0"/>
    <x v="2"/>
    <s v="2.1 - REMUNERACIONES Y CONTRIBUCIONES"/>
    <s v="2.1.1 - REMUNERACIONES"/>
    <s v="N"/>
    <s v="00 - N/A"/>
    <s v="10 - FONDO GENERAL"/>
    <s v="(en blanco)"/>
    <s v="99 - MULTIPROVINCIAL"/>
    <n v="1006132923"/>
    <n v="999388910.52999997"/>
    <n v="268948850.67999995"/>
  </r>
  <r>
    <s v="2023"/>
    <x v="0"/>
    <x v="0"/>
    <x v="0"/>
    <x v="0"/>
    <s v="2 - Poder Ejecutivo"/>
    <s v="0205 - MINISTERIO DE HACIENDA"/>
    <x v="0"/>
    <x v="0"/>
    <x v="2"/>
    <s v="2.1 - REMUNERACIONES Y CONTRIBUCIONES"/>
    <s v="2.1.1 - REMUNERACIONES"/>
    <s v="N"/>
    <s v="00 - N/A"/>
    <s v="20 - FONDOS CON DESTINO ESPECÍFICO"/>
    <s v="(en blanco)"/>
    <s v="01 - DISTRITO NACIONAL"/>
    <n v="800000"/>
    <n v="800000"/>
    <n v="0"/>
  </r>
  <r>
    <s v="2023"/>
    <x v="0"/>
    <x v="0"/>
    <x v="0"/>
    <x v="0"/>
    <s v="2 - Poder Ejecutivo"/>
    <s v="0205 - MINISTERIO DE HACIENDA"/>
    <x v="0"/>
    <x v="0"/>
    <x v="2"/>
    <s v="2.1 - REMUNERACIONES Y CONTRIBUCIONES"/>
    <s v="2.1.1 - REMUNERACIONES"/>
    <s v="N"/>
    <s v="00 - N/A"/>
    <s v="70 - DONACION EXTERNA"/>
    <s v="(en blanco)"/>
    <s v="01 - DISTRITO NACIONAL"/>
    <n v="0"/>
    <n v="3357344.07"/>
    <n v="1970000"/>
  </r>
  <r>
    <s v="2023"/>
    <x v="0"/>
    <x v="0"/>
    <x v="0"/>
    <x v="0"/>
    <s v="2 - Poder Ejecutivo"/>
    <s v="0205 - MINISTERIO DE HACIENDA"/>
    <x v="0"/>
    <x v="0"/>
    <x v="2"/>
    <s v="2.1 - REMUNERACIONES Y CONTRIBUCIONES"/>
    <s v="2.1.1 - REMUNERACIONES"/>
    <s v="N"/>
    <s v="00 - N/A"/>
    <s v="70 - DONACION EXTERNA"/>
    <s v="(en blanco)"/>
    <s v="99 - MULTIPROVINCIAL"/>
    <n v="0"/>
    <n v="4550000"/>
    <n v="1200000"/>
  </r>
  <r>
    <s v="2023"/>
    <x v="0"/>
    <x v="0"/>
    <x v="0"/>
    <x v="0"/>
    <s v="2 - Poder Ejecutivo"/>
    <s v="0205 - MINISTERIO DE HACIENDA"/>
    <x v="0"/>
    <x v="0"/>
    <x v="2"/>
    <s v="2.1 - REMUNERACIONES Y CONTRIBUCIONES"/>
    <s v="2.1.2 - SOBRESUELDOS"/>
    <s v="N"/>
    <s v="00 - N/A"/>
    <s v="10 - FONDO GENERAL"/>
    <s v="(en blanco)"/>
    <s v="01 - DISTRITO NACIONAL"/>
    <n v="899350959"/>
    <n v="865233651.3900001"/>
    <n v="168622625.81999999"/>
  </r>
  <r>
    <s v="2023"/>
    <x v="0"/>
    <x v="0"/>
    <x v="0"/>
    <x v="0"/>
    <s v="2 - Poder Ejecutivo"/>
    <s v="0205 - MINISTERIO DE HACIENDA"/>
    <x v="0"/>
    <x v="0"/>
    <x v="2"/>
    <s v="2.1 - REMUNERACIONES Y CONTRIBUCIONES"/>
    <s v="2.1.2 - SOBRESUELDOS"/>
    <s v="N"/>
    <s v="00 - N/A"/>
    <s v="10 - FONDO GENERAL"/>
    <s v="(en blanco)"/>
    <s v="99 - MULTIPROVINCIAL"/>
    <n v="333970121"/>
    <n v="340029284.86000001"/>
    <n v="67658368.13000001"/>
  </r>
  <r>
    <s v="2023"/>
    <x v="0"/>
    <x v="0"/>
    <x v="0"/>
    <x v="0"/>
    <s v="2 - Poder Ejecutivo"/>
    <s v="0205 - MINISTERIO DE HACIENDA"/>
    <x v="0"/>
    <x v="0"/>
    <x v="2"/>
    <s v="2.1 - REMUNERACIONES Y CONTRIBUCIONES"/>
    <s v="2.1.2 - SOBRESUELDOS"/>
    <s v="N"/>
    <s v="00 - N/A"/>
    <s v="20 - FONDOS CON DESTINO ESPECÍFICO"/>
    <s v="(en blanco)"/>
    <s v="01 - DISTRITO NACIONAL"/>
    <n v="62000000"/>
    <n v="62000000"/>
    <n v="17865837.080000002"/>
  </r>
  <r>
    <s v="2023"/>
    <x v="0"/>
    <x v="0"/>
    <x v="0"/>
    <x v="0"/>
    <s v="2 - Poder Ejecutivo"/>
    <s v="0205 - MINISTERIO DE HACIENDA"/>
    <x v="0"/>
    <x v="0"/>
    <x v="2"/>
    <s v="2.1 - REMUNERACIONES Y CONTRIBUCIONES"/>
    <s v="2.1.2 - SOBRESUELDOS"/>
    <s v="N"/>
    <s v="00 - N/A"/>
    <s v="70 - DONACION EXTERNA"/>
    <s v="(en blanco)"/>
    <s v="99 - MULTIPROVINCIAL"/>
    <n v="0"/>
    <n v="1575000"/>
    <n v="125000"/>
  </r>
  <r>
    <s v="2023"/>
    <x v="0"/>
    <x v="0"/>
    <x v="0"/>
    <x v="0"/>
    <s v="2 - Poder Ejecutivo"/>
    <s v="0205 - MINISTERIO DE HACIENDA"/>
    <x v="0"/>
    <x v="0"/>
    <x v="2"/>
    <s v="2.1 - REMUNERACIONES Y CONTRIBUCIONES"/>
    <s v="2.1.3 - DIETAS Y GASTOS DE REPRESENTACIÓN"/>
    <s v="N"/>
    <s v="00 - N/A"/>
    <s v="10 - FONDO GENERAL"/>
    <s v="(en blanco)"/>
    <s v="01 - DISTRITO NACIONAL"/>
    <n v="200000"/>
    <n v="200000"/>
    <n v="0"/>
  </r>
  <r>
    <s v="2023"/>
    <x v="0"/>
    <x v="0"/>
    <x v="0"/>
    <x v="0"/>
    <s v="2 - Poder Ejecutivo"/>
    <s v="0205 - MINISTERIO DE HACIENDA"/>
    <x v="0"/>
    <x v="0"/>
    <x v="2"/>
    <s v="2.1 - REMUNERACIONES Y CONTRIBUCIONES"/>
    <s v="2.1.3 - DIETAS Y GASTOS DE REPRESENTACIÓN"/>
    <s v="N"/>
    <s v="00 - N/A"/>
    <s v="10 - FONDO GENERAL"/>
    <s v="(en blanco)"/>
    <s v="99 - MULTIPROVINCIAL"/>
    <n v="1000000"/>
    <n v="1100000"/>
    <n v="133203.39000000001"/>
  </r>
  <r>
    <s v="2023"/>
    <x v="0"/>
    <x v="0"/>
    <x v="0"/>
    <x v="0"/>
    <s v="2 - Poder Ejecutivo"/>
    <s v="0205 - MINISTERIO DE HACIENDA"/>
    <x v="0"/>
    <x v="0"/>
    <x v="2"/>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x v="2"/>
    <s v="2.1 - REMUNERACIONES Y CONTRIBUCIONES"/>
    <s v="2.1.4 - GRATIFICACIONES Y BONIFICACIONES"/>
    <s v="N"/>
    <s v="00 - N/A"/>
    <s v="10 - FONDO GENERAL"/>
    <s v="(en blanco)"/>
    <s v="99 - MULTIPROVINCIAL"/>
    <n v="22840000"/>
    <n v="22942041"/>
    <n v="0"/>
  </r>
  <r>
    <s v="2023"/>
    <x v="0"/>
    <x v="0"/>
    <x v="0"/>
    <x v="0"/>
    <s v="2 - Poder Ejecutivo"/>
    <s v="0205 - MINISTERIO DE HACIENDA"/>
    <x v="0"/>
    <x v="0"/>
    <x v="2"/>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70 - DONACION EXTERNA"/>
    <s v="(en blanco)"/>
    <s v="99 - MULTIPROVINCIAL"/>
    <n v="0"/>
    <n v="200000"/>
    <n v="0"/>
  </r>
  <r>
    <s v="2023"/>
    <x v="0"/>
    <x v="0"/>
    <x v="0"/>
    <x v="0"/>
    <s v="2 - Poder Ejecutivo"/>
    <s v="0205 - MINISTERIO DE HACIENDA"/>
    <x v="0"/>
    <x v="0"/>
    <x v="2"/>
    <s v="2.1 - REMUNERACIONES Y CONTRIBUCIONES"/>
    <s v="2.1.5 - CONTRIBUCIONES A LA SEGURIDAD SOCIAL"/>
    <s v="N"/>
    <s v="00 - N/A"/>
    <s v="10 - FONDO GENERAL"/>
    <s v="(en blanco)"/>
    <s v="01 - DISTRITO NACIONAL"/>
    <n v="293363253"/>
    <n v="305631259.68000001"/>
    <n v="97850296.299999908"/>
  </r>
  <r>
    <s v="2023"/>
    <x v="0"/>
    <x v="0"/>
    <x v="0"/>
    <x v="0"/>
    <s v="2 - Poder Ejecutivo"/>
    <s v="0205 - MINISTERIO DE HACIENDA"/>
    <x v="0"/>
    <x v="0"/>
    <x v="2"/>
    <s v="2.1 - REMUNERACIONES Y CONTRIBUCIONES"/>
    <s v="2.1.5 - CONTRIBUCIONES A LA SEGURIDAD SOCIAL"/>
    <s v="N"/>
    <s v="00 - N/A"/>
    <s v="10 - FONDO GENERAL"/>
    <s v="(en blanco)"/>
    <s v="99 - MULTIPROVINCIAL"/>
    <n v="121952355"/>
    <n v="123895727.61"/>
    <n v="38752389.789999977"/>
  </r>
  <r>
    <s v="2023"/>
    <x v="0"/>
    <x v="0"/>
    <x v="0"/>
    <x v="0"/>
    <s v="2 - Poder Ejecutivo"/>
    <s v="0205 - MINISTERIO DE HACIENDA"/>
    <x v="0"/>
    <x v="0"/>
    <x v="2"/>
    <s v="2.1 - REMUNERACIONES Y CONTRIBUCIONES"/>
    <s v="2.1.5 - CONTRIBUCIONES A LA SEGURIDAD SOCIAL"/>
    <s v="N"/>
    <s v="00 - N/A"/>
    <s v="70 - DONACION EXTERNA"/>
    <s v="(en blanco)"/>
    <s v="99 - MULTIPROVINCIAL"/>
    <n v="0"/>
    <n v="649000"/>
    <n v="183480"/>
  </r>
  <r>
    <s v="2023"/>
    <x v="0"/>
    <x v="0"/>
    <x v="0"/>
    <x v="0"/>
    <s v="2 - Poder Ejecutivo"/>
    <s v="0205 - MINISTERIO DE HACIENDA"/>
    <x v="0"/>
    <x v="0"/>
    <x v="2"/>
    <s v="2.2 - CONTRATACIÓN DE SERVICIOS"/>
    <s v="2.2.1 - SERVICIOS BÁSICOS"/>
    <s v="N"/>
    <s v="00 - N/A"/>
    <s v="10 - FONDO GENERAL"/>
    <s v="(en blanco)"/>
    <s v="01 - DISTRITO NACIONAL"/>
    <n v="107922686"/>
    <n v="107372686"/>
    <n v="28828402.410000008"/>
  </r>
  <r>
    <s v="2023"/>
    <x v="0"/>
    <x v="0"/>
    <x v="0"/>
    <x v="0"/>
    <s v="2 - Poder Ejecutivo"/>
    <s v="0205 - MINISTERIO DE HACIENDA"/>
    <x v="0"/>
    <x v="0"/>
    <x v="2"/>
    <s v="2.2 - CONTRATACIÓN DE SERVICIOS"/>
    <s v="2.2.1 - SERVICIOS BÁSICOS"/>
    <s v="N"/>
    <s v="00 - N/A"/>
    <s v="10 - FONDO GENERAL"/>
    <s v="(en blanco)"/>
    <s v="99 - MULTIPROVINCIAL"/>
    <n v="31613103"/>
    <n v="31751128"/>
    <n v="9545150.3499999978"/>
  </r>
  <r>
    <s v="2023"/>
    <x v="0"/>
    <x v="0"/>
    <x v="0"/>
    <x v="0"/>
    <s v="2 - Poder Ejecutivo"/>
    <s v="0205 - MINISTERIO DE HACIENDA"/>
    <x v="0"/>
    <x v="0"/>
    <x v="2"/>
    <s v="2.2 - CONTRATACIÓN DE SERVICIOS"/>
    <s v="2.2.1 - SERVICIOS BÁSICOS"/>
    <s v="N"/>
    <s v="00 - N/A"/>
    <s v="20 - FONDOS CON DESTINO ESPECÍFICO"/>
    <s v="(en blanco)"/>
    <s v="99 - MULTIPROVINCIAL"/>
    <n v="13668998"/>
    <n v="6510108"/>
    <n v="0"/>
  </r>
  <r>
    <s v="2023"/>
    <x v="0"/>
    <x v="0"/>
    <x v="0"/>
    <x v="0"/>
    <s v="2 - Poder Ejecutivo"/>
    <s v="0205 - MINISTERIO DE HACIENDA"/>
    <x v="0"/>
    <x v="0"/>
    <x v="2"/>
    <s v="2.2 - CONTRATACIÓN DE SERVICIOS"/>
    <s v="2.2.2 - PUBLICIDAD, IMPRESIÓN Y ENCUADERNACIÓN"/>
    <s v="N"/>
    <s v="00 - N/A"/>
    <s v="10 - FONDO GENERAL"/>
    <s v="(en blanco)"/>
    <s v="01 - DISTRITO NACIONAL"/>
    <n v="16564355"/>
    <n v="24139355"/>
    <n v="307307.5"/>
  </r>
  <r>
    <s v="2023"/>
    <x v="0"/>
    <x v="0"/>
    <x v="0"/>
    <x v="0"/>
    <s v="2 - Poder Ejecutivo"/>
    <s v="0205 - MINISTERIO DE HACIENDA"/>
    <x v="0"/>
    <x v="0"/>
    <x v="2"/>
    <s v="2.2 - CONTRATACIÓN DE SERVICIOS"/>
    <s v="2.2.2 - PUBLICIDAD, IMPRESIÓN Y ENCUADERNACIÓN"/>
    <s v="N"/>
    <s v="00 - N/A"/>
    <s v="10 - FONDO GENERAL"/>
    <s v="(en blanco)"/>
    <s v="99 - MULTIPROVINCIAL"/>
    <n v="3317072"/>
    <n v="3265393"/>
    <n v="156350.39999999999"/>
  </r>
  <r>
    <s v="2023"/>
    <x v="0"/>
    <x v="0"/>
    <x v="0"/>
    <x v="0"/>
    <s v="2 - Poder Ejecutivo"/>
    <s v="0205 - MINISTERIO DE HACIENDA"/>
    <x v="0"/>
    <x v="0"/>
    <x v="2"/>
    <s v="2.2 - CONTRATACIÓN DE SERVICIOS"/>
    <s v="2.2.2 - PUBLICIDAD, IMPRESIÓN Y ENCUADERNACIÓN"/>
    <s v="N"/>
    <s v="00 - N/A"/>
    <s v="20 - FONDOS CON DESTINO ESPECÍFICO"/>
    <s v="(en blanco)"/>
    <s v="01 - DISTRITO NACIONAL"/>
    <n v="10000000"/>
    <n v="10000000"/>
    <n v="235738.04"/>
  </r>
  <r>
    <s v="2023"/>
    <x v="0"/>
    <x v="0"/>
    <x v="0"/>
    <x v="0"/>
    <s v="2 - Poder Ejecutivo"/>
    <s v="0205 - MINISTERIO DE HACIENDA"/>
    <x v="0"/>
    <x v="0"/>
    <x v="2"/>
    <s v="2.2 - CONTRATACIÓN DE SERVICIOS"/>
    <s v="2.2.2 - PUBLICIDAD, IMPRESIÓN Y ENCUADERNACIÓN"/>
    <s v="N"/>
    <s v="00 - N/A"/>
    <s v="20 - FONDOS CON DESTINO ESPECÍFICO"/>
    <s v="(en blanco)"/>
    <s v="99 - MULTIPROVINCIAL"/>
    <n v="7207065"/>
    <n v="3707065"/>
    <n v="210532.99000000002"/>
  </r>
  <r>
    <s v="2023"/>
    <x v="0"/>
    <x v="0"/>
    <x v="0"/>
    <x v="0"/>
    <s v="2 - Poder Ejecutivo"/>
    <s v="0205 - MINISTERIO DE HACIENDA"/>
    <x v="0"/>
    <x v="0"/>
    <x v="2"/>
    <s v="2.2 - CONTRATACIÓN DE SERVICIOS"/>
    <s v="2.2.2 - PUBLICIDAD, IMPRESIÓN Y ENCUADERNACIÓN"/>
    <s v="N"/>
    <s v="00 - N/A"/>
    <s v="70 - DONACION EXTERNA"/>
    <s v="(en blanco)"/>
    <s v="01 - DISTRITO NACIONAL"/>
    <n v="0"/>
    <n v="2280187.7699999996"/>
    <n v="240578.36"/>
  </r>
  <r>
    <s v="2023"/>
    <x v="0"/>
    <x v="0"/>
    <x v="0"/>
    <x v="0"/>
    <s v="2 - Poder Ejecutivo"/>
    <s v="0205 - MINISTERIO DE HACIENDA"/>
    <x v="0"/>
    <x v="0"/>
    <x v="2"/>
    <s v="2.2 - CONTRATACIÓN DE SERVICIOS"/>
    <s v="2.2.2 - PUBLICIDAD, IMPRESIÓN Y ENCUADERNACIÓN"/>
    <s v="N"/>
    <s v="00 - N/A"/>
    <s v="70 - DONACION EXTERNA"/>
    <s v="(en blanco)"/>
    <s v="99 - MULTIPROVINCIAL"/>
    <n v="0"/>
    <n v="530000"/>
    <n v="0"/>
  </r>
  <r>
    <s v="2023"/>
    <x v="0"/>
    <x v="0"/>
    <x v="0"/>
    <x v="0"/>
    <s v="2 - Poder Ejecutivo"/>
    <s v="0205 - MINISTERIO DE HACIENDA"/>
    <x v="0"/>
    <x v="0"/>
    <x v="2"/>
    <s v="2.2 - CONTRATACIÓN DE SERVICIOS"/>
    <s v="2.2.3 - VIÁTICOS"/>
    <s v="N"/>
    <s v="00 - N/A"/>
    <s v="10 - FONDO GENERAL"/>
    <s v="(en blanco)"/>
    <s v="01 - DISTRITO NACIONAL"/>
    <n v="10842800"/>
    <n v="10842800"/>
    <n v="685702.69"/>
  </r>
  <r>
    <s v="2023"/>
    <x v="0"/>
    <x v="0"/>
    <x v="0"/>
    <x v="0"/>
    <s v="2 - Poder Ejecutivo"/>
    <s v="0205 - MINISTERIO DE HACIENDA"/>
    <x v="0"/>
    <x v="0"/>
    <x v="2"/>
    <s v="2.2 - CONTRATACIÓN DE SERVICIOS"/>
    <s v="2.2.3 - VIÁTICOS"/>
    <s v="N"/>
    <s v="00 - N/A"/>
    <s v="10 - FONDO GENERAL"/>
    <s v="(en blanco)"/>
    <s v="99 - MULTIPROVINCIAL"/>
    <n v="5046300"/>
    <n v="5738660.4000000004"/>
    <n v="1739376.38"/>
  </r>
  <r>
    <s v="2023"/>
    <x v="0"/>
    <x v="0"/>
    <x v="0"/>
    <x v="0"/>
    <s v="2 - Poder Ejecutivo"/>
    <s v="0205 - MINISTERIO DE HACIENDA"/>
    <x v="0"/>
    <x v="0"/>
    <x v="2"/>
    <s v="2.2 - CONTRATACIÓN DE SERVICIOS"/>
    <s v="2.2.3 - VIÁTICOS"/>
    <s v="N"/>
    <s v="00 - N/A"/>
    <s v="20 - FONDOS CON DESTINO ESPECÍFICO"/>
    <s v="(en blanco)"/>
    <s v="01 - DISTRITO NACIONAL"/>
    <n v="10000000"/>
    <n v="10000000"/>
    <n v="1019300"/>
  </r>
  <r>
    <s v="2023"/>
    <x v="0"/>
    <x v="0"/>
    <x v="0"/>
    <x v="0"/>
    <s v="2 - Poder Ejecutivo"/>
    <s v="0205 - MINISTERIO DE HACIENDA"/>
    <x v="0"/>
    <x v="0"/>
    <x v="2"/>
    <s v="2.2 - CONTRATACIÓN DE SERVICIOS"/>
    <s v="2.2.3 - VIÁTICOS"/>
    <s v="N"/>
    <s v="00 - N/A"/>
    <s v="20 - FONDOS CON DESTINO ESPECÍFICO"/>
    <s v="(en blanco)"/>
    <s v="99 - MULTIPROVINCIAL"/>
    <n v="5000000"/>
    <n v="5000000"/>
    <n v="0"/>
  </r>
  <r>
    <s v="2023"/>
    <x v="0"/>
    <x v="0"/>
    <x v="0"/>
    <x v="0"/>
    <s v="2 - Poder Ejecutivo"/>
    <s v="0205 - MINISTERIO DE HACIENDA"/>
    <x v="0"/>
    <x v="0"/>
    <x v="2"/>
    <s v="2.2 - CONTRATACIÓN DE SERVICIOS"/>
    <s v="2.2.3 - VIÁTICOS"/>
    <s v="N"/>
    <s v="00 - N/A"/>
    <s v="70 - DONACION EXTERNA"/>
    <s v="(en blanco)"/>
    <s v="99 - MULTIPROVINCIAL"/>
    <n v="0"/>
    <n v="2086880"/>
    <n v="0"/>
  </r>
  <r>
    <s v="2023"/>
    <x v="0"/>
    <x v="0"/>
    <x v="0"/>
    <x v="0"/>
    <s v="2 - Poder Ejecutivo"/>
    <s v="0205 - MINISTERIO DE HACIENDA"/>
    <x v="0"/>
    <x v="0"/>
    <x v="2"/>
    <s v="2.2 - CONTRATACIÓN DE SERVICIOS"/>
    <s v="2.2.4 - TRANSPORTE Y ALMACENAJE"/>
    <s v="N"/>
    <s v="00 - N/A"/>
    <s v="10 - FONDO GENERAL"/>
    <s v="(en blanco)"/>
    <s v="01 - DISTRITO NACIONAL"/>
    <n v="6627862"/>
    <n v="6631862"/>
    <n v="113888.88"/>
  </r>
  <r>
    <s v="2023"/>
    <x v="0"/>
    <x v="0"/>
    <x v="0"/>
    <x v="0"/>
    <s v="2 - Poder Ejecutivo"/>
    <s v="0205 - MINISTERIO DE HACIENDA"/>
    <x v="0"/>
    <x v="0"/>
    <x v="2"/>
    <s v="2.2 - CONTRATACIÓN DE SERVICIOS"/>
    <s v="2.2.4 - TRANSPORTE Y ALMACENAJE"/>
    <s v="N"/>
    <s v="00 - N/A"/>
    <s v="10 - FONDO GENERAL"/>
    <s v="(en blanco)"/>
    <s v="99 - MULTIPROVINCIAL"/>
    <n v="447000"/>
    <n v="504925.26"/>
    <n v="107296.92"/>
  </r>
  <r>
    <s v="2023"/>
    <x v="0"/>
    <x v="0"/>
    <x v="0"/>
    <x v="0"/>
    <s v="2 - Poder Ejecutivo"/>
    <s v="0205 - MINISTERIO DE HACIENDA"/>
    <x v="0"/>
    <x v="0"/>
    <x v="2"/>
    <s v="2.2 - CONTRATACIÓN DE SERVICIOS"/>
    <s v="2.2.4 - TRANSPORTE Y ALMACENAJE"/>
    <s v="N"/>
    <s v="00 - N/A"/>
    <s v="20 - FONDOS CON DESTINO ESPECÍFICO"/>
    <s v="(en blanco)"/>
    <s v="01 - DISTRITO NACIONAL"/>
    <n v="4000000"/>
    <n v="4000000"/>
    <n v="200000"/>
  </r>
  <r>
    <s v="2023"/>
    <x v="0"/>
    <x v="0"/>
    <x v="0"/>
    <x v="0"/>
    <s v="2 - Poder Ejecutivo"/>
    <s v="0205 - MINISTERIO DE HACIENDA"/>
    <x v="0"/>
    <x v="0"/>
    <x v="2"/>
    <s v="2.2 - CONTRATACIÓN DE SERVICIOS"/>
    <s v="2.2.4 - TRANSPORTE Y ALMACENAJE"/>
    <s v="N"/>
    <s v="00 - N/A"/>
    <s v="20 - FONDOS CON DESTINO ESPECÍFICO"/>
    <s v="(en blanco)"/>
    <s v="99 - MULTIPROVINCIAL"/>
    <n v="460000"/>
    <n v="460000"/>
    <n v="0"/>
  </r>
  <r>
    <s v="2023"/>
    <x v="0"/>
    <x v="0"/>
    <x v="0"/>
    <x v="0"/>
    <s v="2 - Poder Ejecutivo"/>
    <s v="0205 - MINISTERIO DE HACIENDA"/>
    <x v="0"/>
    <x v="0"/>
    <x v="2"/>
    <s v="2.2 - CONTRATACIÓN DE SERVICIOS"/>
    <s v="2.2.4 - TRANSPORTE Y ALMACENAJE"/>
    <s v="N"/>
    <s v="00 - N/A"/>
    <s v="70 - DONACION EXTERNA"/>
    <s v="(en blanco)"/>
    <s v="99 - MULTIPROVINCIAL"/>
    <n v="0"/>
    <n v="40000"/>
    <n v="40000"/>
  </r>
  <r>
    <s v="2023"/>
    <x v="0"/>
    <x v="0"/>
    <x v="0"/>
    <x v="0"/>
    <s v="2 - Poder Ejecutivo"/>
    <s v="0205 - MINISTERIO DE HACIENDA"/>
    <x v="0"/>
    <x v="0"/>
    <x v="2"/>
    <s v="2.2 - CONTRATACIÓN DE SERVICIOS"/>
    <s v="2.2.5 - ALQUILERES Y RENTAS"/>
    <s v="N"/>
    <s v="00 - N/A"/>
    <s v="10 - FONDO GENERAL"/>
    <s v="(en blanco)"/>
    <s v="01 - DISTRITO NACIONAL"/>
    <n v="552448419"/>
    <n v="545609594"/>
    <n v="109221381.41000001"/>
  </r>
  <r>
    <s v="2023"/>
    <x v="0"/>
    <x v="0"/>
    <x v="0"/>
    <x v="0"/>
    <s v="2 - Poder Ejecutivo"/>
    <s v="0205 - MINISTERIO DE HACIENDA"/>
    <x v="0"/>
    <x v="0"/>
    <x v="2"/>
    <s v="2.2 - CONTRATACIÓN DE SERVICIOS"/>
    <s v="2.2.5 - ALQUILERES Y RENTAS"/>
    <s v="N"/>
    <s v="00 - N/A"/>
    <s v="10 - FONDO GENERAL"/>
    <s v="(en blanco)"/>
    <s v="99 - MULTIPROVINCIAL"/>
    <n v="16808123"/>
    <n v="14170790"/>
    <n v="1234090"/>
  </r>
  <r>
    <s v="2023"/>
    <x v="0"/>
    <x v="0"/>
    <x v="0"/>
    <x v="0"/>
    <s v="2 - Poder Ejecutivo"/>
    <s v="0205 - MINISTERIO DE HACIENDA"/>
    <x v="0"/>
    <x v="0"/>
    <x v="2"/>
    <s v="2.2 - CONTRATACIÓN DE SERVICIOS"/>
    <s v="2.2.5 - ALQUILERES Y RENTAS"/>
    <s v="N"/>
    <s v="00 - N/A"/>
    <s v="20 - FONDOS CON DESTINO ESPECÍFICO"/>
    <s v="(en blanco)"/>
    <s v="01 - DISTRITO NACIONAL"/>
    <n v="104922092"/>
    <n v="105122092"/>
    <n v="1792361.65"/>
  </r>
  <r>
    <s v="2023"/>
    <x v="0"/>
    <x v="0"/>
    <x v="0"/>
    <x v="0"/>
    <s v="2 - Poder Ejecutivo"/>
    <s v="0205 - MINISTERIO DE HACIENDA"/>
    <x v="0"/>
    <x v="0"/>
    <x v="2"/>
    <s v="2.2 - CONTRATACIÓN DE SERVICIOS"/>
    <s v="2.2.5 - ALQUILERES Y RENTAS"/>
    <s v="N"/>
    <s v="00 - N/A"/>
    <s v="20 - FONDOS CON DESTINO ESPECÍFICO"/>
    <s v="(en blanco)"/>
    <s v="99 - MULTIPROVINCIAL"/>
    <n v="5041342"/>
    <n v="7819342"/>
    <n v="58971.95"/>
  </r>
  <r>
    <s v="2023"/>
    <x v="0"/>
    <x v="0"/>
    <x v="0"/>
    <x v="0"/>
    <s v="2 - Poder Ejecutivo"/>
    <s v="0205 - MINISTERIO DE HACIENDA"/>
    <x v="0"/>
    <x v="0"/>
    <x v="2"/>
    <s v="2.2 - CONTRATACIÓN DE SERVICIOS"/>
    <s v="2.2.5 - ALQUILERES Y RENTAS"/>
    <s v="N"/>
    <s v="00 - N/A"/>
    <s v="70 - DONACION EXTERNA"/>
    <s v="(en blanco)"/>
    <s v="01 - DISTRITO NACIONAL"/>
    <n v="0"/>
    <n v="14056110.449999999"/>
    <n v="6438152.0300000003"/>
  </r>
  <r>
    <s v="2023"/>
    <x v="0"/>
    <x v="0"/>
    <x v="0"/>
    <x v="0"/>
    <s v="2 - Poder Ejecutivo"/>
    <s v="0205 - MINISTERIO DE HACIENDA"/>
    <x v="0"/>
    <x v="0"/>
    <x v="2"/>
    <s v="2.2 - CONTRATACIÓN DE SERVICIOS"/>
    <s v="2.2.5 - ALQUILERES Y RENTAS"/>
    <s v="N"/>
    <s v="00 - N/A"/>
    <s v="70 - DONACION EXTERNA"/>
    <s v="(en blanco)"/>
    <s v="99 - MULTIPROVINCIAL"/>
    <n v="0"/>
    <n v="339891.11"/>
    <n v="100000"/>
  </r>
  <r>
    <s v="2023"/>
    <x v="0"/>
    <x v="0"/>
    <x v="0"/>
    <x v="0"/>
    <s v="2 - Poder Ejecutivo"/>
    <s v="0205 - MINISTERIO DE HACIENDA"/>
    <x v="0"/>
    <x v="0"/>
    <x v="2"/>
    <s v="2.2 - CONTRATACIÓN DE SERVICIOS"/>
    <s v="2.2.6 - SEGUROS"/>
    <s v="N"/>
    <s v="00 - N/A"/>
    <s v="10 - FONDO GENERAL"/>
    <s v="(en blanco)"/>
    <s v="01 - DISTRITO NACIONAL"/>
    <n v="83951484"/>
    <n v="85656684"/>
    <n v="23456468.5"/>
  </r>
  <r>
    <s v="2023"/>
    <x v="0"/>
    <x v="0"/>
    <x v="0"/>
    <x v="0"/>
    <s v="2 - Poder Ejecutivo"/>
    <s v="0205 - MINISTERIO DE HACIENDA"/>
    <x v="0"/>
    <x v="0"/>
    <x v="2"/>
    <s v="2.2 - CONTRATACIÓN DE SERVICIOS"/>
    <s v="2.2.6 - SEGUROS"/>
    <s v="N"/>
    <s v="00 - N/A"/>
    <s v="10 - FONDO GENERAL"/>
    <s v="(en blanco)"/>
    <s v="99 - MULTIPROVINCIAL"/>
    <n v="15520000"/>
    <n v="17282774.420000002"/>
    <n v="5117169.4800000014"/>
  </r>
  <r>
    <s v="2023"/>
    <x v="0"/>
    <x v="0"/>
    <x v="0"/>
    <x v="0"/>
    <s v="2 - Poder Ejecutivo"/>
    <s v="0205 - MINISTERIO DE HACIENDA"/>
    <x v="0"/>
    <x v="0"/>
    <x v="2"/>
    <s v="2.2 - CONTRATACIÓN DE SERVICIOS"/>
    <s v="2.2.6 - SEGUROS"/>
    <s v="N"/>
    <s v="00 - N/A"/>
    <s v="20 - FONDOS CON DESTINO ESPECÍFICO"/>
    <s v="(en blanco)"/>
    <s v="01 - DISTRITO NACIONAL"/>
    <n v="13000000"/>
    <n v="13000000"/>
    <n v="0"/>
  </r>
  <r>
    <s v="2023"/>
    <x v="0"/>
    <x v="0"/>
    <x v="0"/>
    <x v="0"/>
    <s v="2 - Poder Ejecutivo"/>
    <s v="0205 - MINISTERIO DE HACIENDA"/>
    <x v="0"/>
    <x v="0"/>
    <x v="2"/>
    <s v="2.2 - CONTRATACIÓN DE SERVICIOS"/>
    <s v="2.2.6 - SEGUROS"/>
    <s v="N"/>
    <s v="00 - N/A"/>
    <s v="20 - FONDOS CON DESTINO ESPECÍFICO"/>
    <s v="(en blanco)"/>
    <s v="99 - MULTIPROVINCIAL"/>
    <n v="4500000"/>
    <n v="4500000"/>
    <n v="288934.81"/>
  </r>
  <r>
    <s v="2023"/>
    <x v="0"/>
    <x v="0"/>
    <x v="0"/>
    <x v="0"/>
    <s v="2 - Poder Ejecutivo"/>
    <s v="0205 - MINISTERIO DE HACIENDA"/>
    <x v="0"/>
    <x v="0"/>
    <x v="2"/>
    <s v="2.2 - CONTRATACIÓN DE SERVICIOS"/>
    <s v="2.2.7 - SERVICIOS DE CONSERVACIÓN, REPARACIONES MENORES E INSTALACIONES TEMPORALES"/>
    <s v="N"/>
    <s v="00 - N/A"/>
    <s v="10 - FONDO GENERAL"/>
    <s v="(en blanco)"/>
    <s v="01 - DISTRITO NACIONAL"/>
    <n v="68237850"/>
    <n v="65922778"/>
    <n v="5652956.4400000004"/>
  </r>
  <r>
    <s v="2023"/>
    <x v="0"/>
    <x v="0"/>
    <x v="0"/>
    <x v="0"/>
    <s v="2 - Poder Ejecutivo"/>
    <s v="0205 - MINISTERIO DE HACIENDA"/>
    <x v="0"/>
    <x v="0"/>
    <x v="2"/>
    <s v="2.2 - CONTRATACIÓN DE SERVICIOS"/>
    <s v="2.2.7 - SERVICIOS DE CONSERVACIÓN, REPARACIONES MENORES E INSTALACIONES TEMPORALES"/>
    <s v="N"/>
    <s v="00 - N/A"/>
    <s v="10 - FONDO GENERAL"/>
    <s v="(en blanco)"/>
    <s v="99 - MULTIPROVINCIAL"/>
    <n v="5589800"/>
    <n v="4956001"/>
    <n v="182883.87999999998"/>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01 - DISTRITO NACIONAL"/>
    <n v="25000000"/>
    <n v="25050000"/>
    <n v="545800.01"/>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99 - MULTIPROVINCIAL"/>
    <n v="3650000"/>
    <n v="4100000"/>
    <n v="699372.07000000007"/>
  </r>
  <r>
    <s v="2023"/>
    <x v="0"/>
    <x v="0"/>
    <x v="0"/>
    <x v="0"/>
    <s v="2 - Poder Ejecutivo"/>
    <s v="0205 - MINISTERIO DE HACIENDA"/>
    <x v="0"/>
    <x v="0"/>
    <x v="2"/>
    <s v="2.2 - CONTRATACIÓN DE SERVICIOS"/>
    <s v="2.2.8 - OTROS SERVICIOS NO INCLUIDOS EN CONCEPTOS ANTERIORES"/>
    <s v="N"/>
    <s v="00 - N/A"/>
    <s v="10 - FONDO GENERAL"/>
    <s v="(en blanco)"/>
    <s v="01 - DISTRITO NACIONAL"/>
    <n v="199116420"/>
    <n v="172535975"/>
    <n v="8106520.4000000004"/>
  </r>
  <r>
    <s v="2023"/>
    <x v="0"/>
    <x v="0"/>
    <x v="0"/>
    <x v="0"/>
    <s v="2 - Poder Ejecutivo"/>
    <s v="0205 - MINISTERIO DE HACIENDA"/>
    <x v="0"/>
    <x v="0"/>
    <x v="2"/>
    <s v="2.2 - CONTRATACIÓN DE SERVICIOS"/>
    <s v="2.2.8 - OTROS SERVICIOS NO INCLUIDOS EN CONCEPTOS ANTERIORES"/>
    <s v="N"/>
    <s v="00 - N/A"/>
    <s v="10 - FONDO GENERAL"/>
    <s v="(en blanco)"/>
    <s v="99 - MULTIPROVINCIAL"/>
    <n v="25193626"/>
    <n v="23034176.779999997"/>
    <n v="2453114.2400000002"/>
  </r>
  <r>
    <s v="2023"/>
    <x v="0"/>
    <x v="0"/>
    <x v="0"/>
    <x v="0"/>
    <s v="2 - Poder Ejecutivo"/>
    <s v="0205 - MINISTERIO DE HACIENDA"/>
    <x v="0"/>
    <x v="0"/>
    <x v="2"/>
    <s v="2.2 - CONTRATACIÓN DE SERVICIOS"/>
    <s v="2.2.8 - OTROS SERVICIOS NO INCLUIDOS EN CONCEPTOS ANTERIORES"/>
    <s v="N"/>
    <s v="00 - N/A"/>
    <s v="20 - FONDOS CON DESTINO ESPECÍFICO"/>
    <s v="(en blanco)"/>
    <s v="01 - DISTRITO NACIONAL"/>
    <n v="299874330"/>
    <n v="298724330"/>
    <n v="2885703.24"/>
  </r>
  <r>
    <s v="2023"/>
    <x v="0"/>
    <x v="0"/>
    <x v="0"/>
    <x v="0"/>
    <s v="2 - Poder Ejecutivo"/>
    <s v="0205 - MINISTERIO DE HACIENDA"/>
    <x v="0"/>
    <x v="0"/>
    <x v="2"/>
    <s v="2.2 - CONTRATACIÓN DE SERVICIOS"/>
    <s v="2.2.8 - OTROS SERVICIOS NO INCLUIDOS EN CONCEPTOS ANTERIORES"/>
    <s v="N"/>
    <s v="00 - N/A"/>
    <s v="20 - FONDOS CON DESTINO ESPECÍFICO"/>
    <s v="(en blanco)"/>
    <s v="99 - MULTIPROVINCIAL"/>
    <n v="669998"/>
    <n v="804998"/>
    <n v="105100"/>
  </r>
  <r>
    <s v="2023"/>
    <x v="0"/>
    <x v="0"/>
    <x v="0"/>
    <x v="0"/>
    <s v="2 - Poder Ejecutivo"/>
    <s v="0205 - MINISTERIO DE HACIENDA"/>
    <x v="0"/>
    <x v="0"/>
    <x v="2"/>
    <s v="2.2 - CONTRATACIÓN DE SERVICIOS"/>
    <s v="2.2.8 - OTROS SERVICIOS NO INCLUIDOS EN CONCEPTOS ANTERIORES"/>
    <s v="N"/>
    <s v="00 - N/A"/>
    <s v="70 - DONACION EXTERNA"/>
    <s v="(en blanco)"/>
    <s v="01 - DISTRITO NACIONAL"/>
    <n v="0"/>
    <n v="77247424.590000018"/>
    <n v="3036088.5300000003"/>
  </r>
  <r>
    <s v="2023"/>
    <x v="0"/>
    <x v="0"/>
    <x v="0"/>
    <x v="0"/>
    <s v="2 - Poder Ejecutivo"/>
    <s v="0205 - MINISTERIO DE HACIENDA"/>
    <x v="0"/>
    <x v="0"/>
    <x v="2"/>
    <s v="2.2 - CONTRATACIÓN DE SERVICIOS"/>
    <s v="2.2.8 - OTROS SERVICIOS NO INCLUIDOS EN CONCEPTOS ANTERIORES"/>
    <s v="N"/>
    <s v="00 - N/A"/>
    <s v="70 - DONACION EXTERNA"/>
    <s v="(en blanco)"/>
    <s v="99 - MULTIPROVINCIAL"/>
    <n v="0"/>
    <n v="28510500.960000001"/>
    <n v="320000"/>
  </r>
  <r>
    <s v="2023"/>
    <x v="0"/>
    <x v="0"/>
    <x v="0"/>
    <x v="0"/>
    <s v="2 - Poder Ejecutivo"/>
    <s v="0205 - MINISTERIO DE HACIENDA"/>
    <x v="0"/>
    <x v="0"/>
    <x v="2"/>
    <s v="2.2 - CONTRATACIÓN DE SERVICIOS"/>
    <s v="2.2.9 - OTRAS CONTRATACIONES DE SERVICIOS"/>
    <s v="N"/>
    <s v="00 - N/A"/>
    <s v="10 - FONDO GENERAL"/>
    <s v="(en blanco)"/>
    <s v="01 - DISTRITO NACIONAL"/>
    <n v="77515808"/>
    <n v="81015808"/>
    <n v="22022433.489999998"/>
  </r>
  <r>
    <s v="2023"/>
    <x v="0"/>
    <x v="0"/>
    <x v="0"/>
    <x v="0"/>
    <s v="2 - Poder Ejecutivo"/>
    <s v="0205 - MINISTERIO DE HACIENDA"/>
    <x v="0"/>
    <x v="0"/>
    <x v="2"/>
    <s v="2.2 - CONTRATACIÓN DE SERVICIOS"/>
    <s v="2.2.9 - OTRAS CONTRATACIONES DE SERVICIOS"/>
    <s v="N"/>
    <s v="00 - N/A"/>
    <s v="10 - FONDO GENERAL"/>
    <s v="(en blanco)"/>
    <s v="99 - MULTIPROVINCIAL"/>
    <n v="19695635"/>
    <n v="16806743.820000004"/>
    <n v="1944760.6000000003"/>
  </r>
  <r>
    <s v="2023"/>
    <x v="0"/>
    <x v="0"/>
    <x v="0"/>
    <x v="0"/>
    <s v="2 - Poder Ejecutivo"/>
    <s v="0205 - MINISTERIO DE HACIENDA"/>
    <x v="0"/>
    <x v="0"/>
    <x v="2"/>
    <s v="2.2 - CONTRATACIÓN DE SERVICIOS"/>
    <s v="2.2.9 - OTRAS CONTRATACIONES DE SERVICIOS"/>
    <s v="N"/>
    <s v="00 - N/A"/>
    <s v="20 - FONDOS CON DESTINO ESPECÍFICO"/>
    <s v="(en blanco)"/>
    <s v="01 - DISTRITO NACIONAL"/>
    <n v="6200000"/>
    <n v="6200000"/>
    <n v="150522.89000000001"/>
  </r>
  <r>
    <s v="2023"/>
    <x v="0"/>
    <x v="0"/>
    <x v="0"/>
    <x v="0"/>
    <s v="2 - Poder Ejecutivo"/>
    <s v="0205 - MINISTERIO DE HACIENDA"/>
    <x v="0"/>
    <x v="0"/>
    <x v="2"/>
    <s v="2.2 - CONTRATACIÓN DE SERVICIOS"/>
    <s v="2.2.9 - OTRAS CONTRATACIONES DE SERVICIOS"/>
    <s v="N"/>
    <s v="00 - N/A"/>
    <s v="20 - FONDOS CON DESTINO ESPECÍFICO"/>
    <s v="(en blanco)"/>
    <s v="99 - MULTIPROVINCIAL"/>
    <n v="0"/>
    <n v="137000"/>
    <n v="136644"/>
  </r>
  <r>
    <s v="2023"/>
    <x v="0"/>
    <x v="0"/>
    <x v="0"/>
    <x v="0"/>
    <s v="2 - Poder Ejecutivo"/>
    <s v="0205 - MINISTERIO DE HACIENDA"/>
    <x v="0"/>
    <x v="0"/>
    <x v="2"/>
    <s v="2.2 - CONTRATACIÓN DE SERVICIOS"/>
    <s v="2.2.9 - OTRAS CONTRATACIONES DE SERVICIOS"/>
    <s v="N"/>
    <s v="00 - N/A"/>
    <s v="70 - DONACION EXTERNA"/>
    <s v="(en blanco)"/>
    <s v="01 - DISTRITO NACIONAL"/>
    <n v="0"/>
    <n v="944500"/>
    <n v="0"/>
  </r>
  <r>
    <s v="2023"/>
    <x v="0"/>
    <x v="0"/>
    <x v="0"/>
    <x v="0"/>
    <s v="2 - Poder Ejecutivo"/>
    <s v="0205 - MINISTERIO DE HACIENDA"/>
    <x v="0"/>
    <x v="0"/>
    <x v="2"/>
    <s v="2.2 - CONTRATACIÓN DE SERVICIOS"/>
    <s v="2.2.9 - OTRAS CONTRATACIONES DE SERVICIOS"/>
    <s v="N"/>
    <s v="00 - N/A"/>
    <s v="70 - DONACION EXTERNA"/>
    <s v="(en blanco)"/>
    <s v="99 - MULTIPROVINCIAL"/>
    <n v="0"/>
    <n v="3270358.89"/>
    <n v="157943"/>
  </r>
  <r>
    <s v="2023"/>
    <x v="0"/>
    <x v="0"/>
    <x v="0"/>
    <x v="0"/>
    <s v="2 - Poder Ejecutivo"/>
    <s v="0205 - MINISTERIO DE HACIENDA"/>
    <x v="0"/>
    <x v="0"/>
    <x v="2"/>
    <s v="2.3 - MATERIALES Y SUMINISTROS"/>
    <s v="2.3.1 - ALIMENTOS Y PRODUCTOS AGROFORESTALES"/>
    <s v="N"/>
    <s v="00 - N/A"/>
    <s v="10 - FONDO GENERAL"/>
    <s v="(en blanco)"/>
    <s v="01 - DISTRITO NACIONAL"/>
    <n v="14231203"/>
    <n v="13758203"/>
    <n v="1680276.0899999999"/>
  </r>
  <r>
    <s v="2023"/>
    <x v="0"/>
    <x v="0"/>
    <x v="0"/>
    <x v="0"/>
    <s v="2 - Poder Ejecutivo"/>
    <s v="0205 - MINISTERIO DE HACIENDA"/>
    <x v="0"/>
    <x v="0"/>
    <x v="2"/>
    <s v="2.3 - MATERIALES Y SUMINISTROS"/>
    <s v="2.3.1 - ALIMENTOS Y PRODUCTOS AGROFORESTALES"/>
    <s v="N"/>
    <s v="00 - N/A"/>
    <s v="10 - FONDO GENERAL"/>
    <s v="(en blanco)"/>
    <s v="99 - MULTIPROVINCIAL"/>
    <n v="886000"/>
    <n v="927970"/>
    <n v="112554.8"/>
  </r>
  <r>
    <s v="2023"/>
    <x v="0"/>
    <x v="0"/>
    <x v="0"/>
    <x v="0"/>
    <s v="2 - Poder Ejecutivo"/>
    <s v="0205 - MINISTERIO DE HACIENDA"/>
    <x v="0"/>
    <x v="0"/>
    <x v="2"/>
    <s v="2.3 - MATERIALES Y SUMINISTROS"/>
    <s v="2.3.1 - ALIMENTOS Y PRODUCTOS AGROFORESTALES"/>
    <s v="N"/>
    <s v="00 - N/A"/>
    <s v="20 - FONDOS CON DESTINO ESPECÍFICO"/>
    <s v="(en blanco)"/>
    <s v="01 - DISTRITO NACIONAL"/>
    <n v="4358500"/>
    <n v="4358500"/>
    <n v="191518.32"/>
  </r>
  <r>
    <s v="2023"/>
    <x v="0"/>
    <x v="0"/>
    <x v="0"/>
    <x v="0"/>
    <s v="2 - Poder Ejecutivo"/>
    <s v="0205 - MINISTERIO DE HACIENDA"/>
    <x v="0"/>
    <x v="0"/>
    <x v="2"/>
    <s v="2.3 - MATERIALES Y SUMINISTROS"/>
    <s v="2.3.1 - ALIMENTOS Y PRODUCTOS AGROFORESTALES"/>
    <s v="N"/>
    <s v="00 - N/A"/>
    <s v="20 - FONDOS CON DESTINO ESPECÍFICO"/>
    <s v="(en blanco)"/>
    <s v="99 - MULTIPROVINCIAL"/>
    <n v="2252020"/>
    <n v="2438020"/>
    <n v="415887.16000000003"/>
  </r>
  <r>
    <s v="2023"/>
    <x v="0"/>
    <x v="0"/>
    <x v="0"/>
    <x v="0"/>
    <s v="2 - Poder Ejecutivo"/>
    <s v="0205 - MINISTERIO DE HACIENDA"/>
    <x v="0"/>
    <x v="0"/>
    <x v="2"/>
    <s v="2.3 - MATERIALES Y SUMINISTROS"/>
    <s v="2.3.2 - TEXTILES Y VESTUARIOS"/>
    <s v="N"/>
    <s v="00 - N/A"/>
    <s v="10 - FONDO GENERAL"/>
    <s v="(en blanco)"/>
    <s v="01 - DISTRITO NACIONAL"/>
    <n v="16353481"/>
    <n v="15917364.25"/>
    <n v="1001093.41"/>
  </r>
  <r>
    <s v="2023"/>
    <x v="0"/>
    <x v="0"/>
    <x v="0"/>
    <x v="0"/>
    <s v="2 - Poder Ejecutivo"/>
    <s v="0205 - MINISTERIO DE HACIENDA"/>
    <x v="0"/>
    <x v="0"/>
    <x v="2"/>
    <s v="2.3 - MATERIALES Y SUMINISTROS"/>
    <s v="2.3.2 - TEXTILES Y VESTUARIOS"/>
    <s v="N"/>
    <s v="00 - N/A"/>
    <s v="10 - FONDO GENERAL"/>
    <s v="(en blanco)"/>
    <s v="99 - MULTIPROVINCIAL"/>
    <n v="4156298"/>
    <n v="3655482"/>
    <n v="0"/>
  </r>
  <r>
    <s v="2023"/>
    <x v="0"/>
    <x v="0"/>
    <x v="0"/>
    <x v="0"/>
    <s v="2 - Poder Ejecutivo"/>
    <s v="0205 - MINISTERIO DE HACIENDA"/>
    <x v="0"/>
    <x v="0"/>
    <x v="2"/>
    <s v="2.3 - MATERIALES Y SUMINISTROS"/>
    <s v="2.3.2 - TEXTILES Y VESTUARIOS"/>
    <s v="N"/>
    <s v="00 - N/A"/>
    <s v="20 - FONDOS CON DESTINO ESPECÍFICO"/>
    <s v="(en blanco)"/>
    <s v="01 - DISTRITO NACIONAL"/>
    <n v="4000000"/>
    <n v="4000000"/>
    <n v="110536.5"/>
  </r>
  <r>
    <s v="2023"/>
    <x v="0"/>
    <x v="0"/>
    <x v="0"/>
    <x v="0"/>
    <s v="2 - Poder Ejecutivo"/>
    <s v="0205 - MINISTERIO DE HACIENDA"/>
    <x v="0"/>
    <x v="0"/>
    <x v="2"/>
    <s v="2.3 - MATERIALES Y SUMINISTROS"/>
    <s v="2.3.2 - TEXTILES Y VESTUARIOS"/>
    <s v="N"/>
    <s v="00 - N/A"/>
    <s v="20 - FONDOS CON DESTINO ESPECÍFICO"/>
    <s v="(en blanco)"/>
    <s v="99 - MULTIPROVINCIAL"/>
    <n v="340360"/>
    <n v="347360"/>
    <n v="0"/>
  </r>
  <r>
    <s v="2023"/>
    <x v="0"/>
    <x v="0"/>
    <x v="0"/>
    <x v="0"/>
    <s v="2 - Poder Ejecutivo"/>
    <s v="0205 - MINISTERIO DE HACIENDA"/>
    <x v="0"/>
    <x v="0"/>
    <x v="2"/>
    <s v="2.3 - MATERIALES Y SUMINISTROS"/>
    <s v="2.3.3 - PAPEL, CARTÓN E IMPRESOS"/>
    <s v="N"/>
    <s v="00 - N/A"/>
    <s v="10 - FONDO GENERAL"/>
    <s v="(en blanco)"/>
    <s v="01 - DISTRITO NACIONAL"/>
    <n v="62917231"/>
    <n v="65228895"/>
    <n v="13343113.460000001"/>
  </r>
  <r>
    <s v="2023"/>
    <x v="0"/>
    <x v="0"/>
    <x v="0"/>
    <x v="0"/>
    <s v="2 - Poder Ejecutivo"/>
    <s v="0205 - MINISTERIO DE HACIENDA"/>
    <x v="0"/>
    <x v="0"/>
    <x v="2"/>
    <s v="2.3 - MATERIALES Y SUMINISTROS"/>
    <s v="2.3.3 - PAPEL, CARTÓN E IMPRESOS"/>
    <s v="N"/>
    <s v="00 - N/A"/>
    <s v="10 - FONDO GENERAL"/>
    <s v="(en blanco)"/>
    <s v="99 - MULTIPROVINCIAL"/>
    <n v="2349552"/>
    <n v="2454226.31"/>
    <n v="652835"/>
  </r>
  <r>
    <s v="2023"/>
    <x v="0"/>
    <x v="0"/>
    <x v="0"/>
    <x v="0"/>
    <s v="2 - Poder Ejecutivo"/>
    <s v="0205 - MINISTERIO DE HACIENDA"/>
    <x v="0"/>
    <x v="0"/>
    <x v="2"/>
    <s v="2.3 - MATERIALES Y SUMINISTROS"/>
    <s v="2.3.3 - PAPEL, CARTÓN E IMPRESOS"/>
    <s v="N"/>
    <s v="00 - N/A"/>
    <s v="20 - FONDOS CON DESTINO ESPECÍFICO"/>
    <s v="(en blanco)"/>
    <s v="01 - DISTRITO NACIONAL"/>
    <n v="7982444"/>
    <n v="7982444"/>
    <n v="77075"/>
  </r>
  <r>
    <s v="2023"/>
    <x v="0"/>
    <x v="0"/>
    <x v="0"/>
    <x v="0"/>
    <s v="2 - Poder Ejecutivo"/>
    <s v="0205 - MINISTERIO DE HACIENDA"/>
    <x v="0"/>
    <x v="0"/>
    <x v="2"/>
    <s v="2.3 - MATERIALES Y SUMINISTROS"/>
    <s v="2.3.3 - PAPEL, CARTÓN E IMPRESOS"/>
    <s v="N"/>
    <s v="00 - N/A"/>
    <s v="20 - FONDOS CON DESTINO ESPECÍFICO"/>
    <s v="(en blanco)"/>
    <s v="99 - MULTIPROVINCIAL"/>
    <n v="3810361"/>
    <n v="3810361"/>
    <n v="248295.6"/>
  </r>
  <r>
    <s v="2023"/>
    <x v="0"/>
    <x v="0"/>
    <x v="0"/>
    <x v="0"/>
    <s v="2 - Poder Ejecutivo"/>
    <s v="0205 - MINISTERIO DE HACIENDA"/>
    <x v="0"/>
    <x v="0"/>
    <x v="2"/>
    <s v="2.3 - MATERIALES Y SUMINISTROS"/>
    <s v="2.3.3 - PAPEL, CARTÓN E IMPRESOS"/>
    <s v="N"/>
    <s v="00 - N/A"/>
    <s v="70 - DONACION EXTERNA"/>
    <s v="(en blanco)"/>
    <s v="01 - DISTRITO NACIONAL"/>
    <n v="0"/>
    <n v="540000"/>
    <n v="0"/>
  </r>
  <r>
    <s v="2023"/>
    <x v="0"/>
    <x v="0"/>
    <x v="0"/>
    <x v="0"/>
    <s v="2 - Poder Ejecutivo"/>
    <s v="0205 - MINISTERIO DE HACIENDA"/>
    <x v="0"/>
    <x v="0"/>
    <x v="2"/>
    <s v="2.3 - MATERIALES Y SUMINISTROS"/>
    <s v="2.3.4 - PRODUCTOS FARMACÉUTICOS"/>
    <s v="N"/>
    <s v="00 - N/A"/>
    <s v="10 - FONDO GENERAL"/>
    <s v="(en blanco)"/>
    <s v="01 - DISTRITO NACIONAL"/>
    <n v="1563252"/>
    <n v="1208252"/>
    <n v="105953.22"/>
  </r>
  <r>
    <s v="2023"/>
    <x v="0"/>
    <x v="0"/>
    <x v="0"/>
    <x v="0"/>
    <s v="2 - Poder Ejecutivo"/>
    <s v="0205 - MINISTERIO DE HACIENDA"/>
    <x v="0"/>
    <x v="0"/>
    <x v="2"/>
    <s v="2.3 - MATERIALES Y SUMINISTROS"/>
    <s v="2.3.4 - PRODUCTOS FARMACÉUTICOS"/>
    <s v="N"/>
    <s v="00 - N/A"/>
    <s v="20 - FONDOS CON DESTINO ESPECÍFICO"/>
    <s v="(en blanco)"/>
    <s v="01 - DISTRITO NACIONAL"/>
    <n v="2500000"/>
    <n v="2500000"/>
    <n v="42362"/>
  </r>
  <r>
    <s v="2023"/>
    <x v="0"/>
    <x v="0"/>
    <x v="0"/>
    <x v="0"/>
    <s v="2 - Poder Ejecutivo"/>
    <s v="0205 - MINISTERIO DE HACIENDA"/>
    <x v="0"/>
    <x v="0"/>
    <x v="2"/>
    <s v="2.3 - MATERIALES Y SUMINISTROS"/>
    <s v="2.3.4 - PRODUCTOS FARMACÉUTICOS"/>
    <s v="N"/>
    <s v="00 - N/A"/>
    <s v="20 - FONDOS CON DESTINO ESPECÍFICO"/>
    <s v="(en blanco)"/>
    <s v="99 - MULTIPROVINCIAL"/>
    <n v="592620"/>
    <n v="592620"/>
    <n v="0"/>
  </r>
  <r>
    <s v="2023"/>
    <x v="0"/>
    <x v="0"/>
    <x v="0"/>
    <x v="0"/>
    <s v="2 - Poder Ejecutivo"/>
    <s v="0205 - MINISTERIO DE HACIENDA"/>
    <x v="0"/>
    <x v="0"/>
    <x v="2"/>
    <s v="2.3 - MATERIALES Y SUMINISTROS"/>
    <s v="2.3.5 - CUERO, CAUCHO Y PLÁSTICO"/>
    <s v="N"/>
    <s v="00 - N/A"/>
    <s v="10 - FONDO GENERAL"/>
    <s v="(en blanco)"/>
    <s v="01 - DISTRITO NACIONAL"/>
    <n v="4047727"/>
    <n v="3856727"/>
    <n v="24572.780000000002"/>
  </r>
  <r>
    <s v="2023"/>
    <x v="0"/>
    <x v="0"/>
    <x v="0"/>
    <x v="0"/>
    <s v="2 - Poder Ejecutivo"/>
    <s v="0205 - MINISTERIO DE HACIENDA"/>
    <x v="0"/>
    <x v="0"/>
    <x v="2"/>
    <s v="2.3 - MATERIALES Y SUMINISTROS"/>
    <s v="2.3.5 - CUERO, CAUCHO Y PLÁSTICO"/>
    <s v="N"/>
    <s v="00 - N/A"/>
    <s v="10 - FONDO GENERAL"/>
    <s v="(en blanco)"/>
    <s v="99 - MULTIPROVINCIAL"/>
    <n v="350000"/>
    <n v="200000"/>
    <n v="0"/>
  </r>
  <r>
    <s v="2023"/>
    <x v="0"/>
    <x v="0"/>
    <x v="0"/>
    <x v="0"/>
    <s v="2 - Poder Ejecutivo"/>
    <s v="0205 - MINISTERIO DE HACIENDA"/>
    <x v="0"/>
    <x v="0"/>
    <x v="2"/>
    <s v="2.3 - MATERIALES Y SUMINISTROS"/>
    <s v="2.3.5 - CUERO, CAUCHO Y PLÁSTICO"/>
    <s v="N"/>
    <s v="00 - N/A"/>
    <s v="20 - FONDOS CON DESTINO ESPECÍFICO"/>
    <s v="(en blanco)"/>
    <s v="01 - DISTRITO NACIONAL"/>
    <n v="2500000"/>
    <n v="2500000"/>
    <n v="0.01"/>
  </r>
  <r>
    <s v="2023"/>
    <x v="0"/>
    <x v="0"/>
    <x v="0"/>
    <x v="0"/>
    <s v="2 - Poder Ejecutivo"/>
    <s v="0205 - MINISTERIO DE HACIENDA"/>
    <x v="0"/>
    <x v="0"/>
    <x v="2"/>
    <s v="2.3 - MATERIALES Y SUMINISTROS"/>
    <s v="2.3.5 - CUERO, CAUCHO Y PLÁSTICO"/>
    <s v="N"/>
    <s v="00 - N/A"/>
    <s v="20 - FONDOS CON DESTINO ESPECÍFICO"/>
    <s v="(en blanco)"/>
    <s v="99 - MULTIPROVINCIAL"/>
    <n v="1023918"/>
    <n v="1163918"/>
    <n v="0"/>
  </r>
  <r>
    <s v="2023"/>
    <x v="0"/>
    <x v="0"/>
    <x v="0"/>
    <x v="0"/>
    <s v="2 - Poder Ejecutivo"/>
    <s v="0205 - MINISTERIO DE HACIENDA"/>
    <x v="0"/>
    <x v="0"/>
    <x v="2"/>
    <s v="2.3 - MATERIALES Y SUMINISTROS"/>
    <s v="2.3.6 - PRODUCTOS DE MINERALES, METÁLICOS Y NO METÁLICOS"/>
    <s v="N"/>
    <s v="00 - N/A"/>
    <s v="10 - FONDO GENERAL"/>
    <s v="(en blanco)"/>
    <s v="01 - DISTRITO NACIONAL"/>
    <n v="3497866"/>
    <n v="3587602"/>
    <n v="144125.84"/>
  </r>
  <r>
    <s v="2023"/>
    <x v="0"/>
    <x v="0"/>
    <x v="0"/>
    <x v="0"/>
    <s v="2 - Poder Ejecutivo"/>
    <s v="0205 - MINISTERIO DE HACIENDA"/>
    <x v="0"/>
    <x v="0"/>
    <x v="2"/>
    <s v="2.3 - MATERIALES Y SUMINISTROS"/>
    <s v="2.3.6 - PRODUCTOS DE MINERALES, METÁLICOS Y NO METÁLICOS"/>
    <s v="N"/>
    <s v="00 - N/A"/>
    <s v="10 - FONDO GENERAL"/>
    <s v="(en blanco)"/>
    <s v="99 - MULTIPROVINCIAL"/>
    <n v="344728"/>
    <n v="427219"/>
    <n v="0"/>
  </r>
  <r>
    <s v="2023"/>
    <x v="0"/>
    <x v="0"/>
    <x v="0"/>
    <x v="0"/>
    <s v="2 - Poder Ejecutivo"/>
    <s v="0205 - MINISTERIO DE HACIENDA"/>
    <x v="0"/>
    <x v="0"/>
    <x v="2"/>
    <s v="2.3 - MATERIALES Y SUMINISTROS"/>
    <s v="2.3.6 - PRODUCTOS DE MINERALES, METÁLICOS Y NO METÁLICOS"/>
    <s v="N"/>
    <s v="00 - N/A"/>
    <s v="20 - FONDOS CON DESTINO ESPECÍFICO"/>
    <s v="(en blanco)"/>
    <s v="01 - DISTRITO NACIONAL"/>
    <n v="3500000"/>
    <n v="3500000"/>
    <n v="186063.61"/>
  </r>
  <r>
    <s v="2023"/>
    <x v="0"/>
    <x v="0"/>
    <x v="0"/>
    <x v="0"/>
    <s v="2 - Poder Ejecutivo"/>
    <s v="0205 - MINISTERIO DE HACIENDA"/>
    <x v="0"/>
    <x v="0"/>
    <x v="2"/>
    <s v="2.3 - MATERIALES Y SUMINISTROS"/>
    <s v="2.3.6 - PRODUCTOS DE MINERALES, METÁLICOS Y NO METÁLICOS"/>
    <s v="N"/>
    <s v="00 - N/A"/>
    <s v="20 - FONDOS CON DESTINO ESPECÍFICO"/>
    <s v="(en blanco)"/>
    <s v="99 - MULTIPROVINCIAL"/>
    <n v="1400000"/>
    <n v="1506000"/>
    <n v="23290.84"/>
  </r>
  <r>
    <s v="2023"/>
    <x v="0"/>
    <x v="0"/>
    <x v="0"/>
    <x v="0"/>
    <s v="2 - Poder Ejecutivo"/>
    <s v="0205 - MINISTERIO DE HACIENDA"/>
    <x v="0"/>
    <x v="0"/>
    <x v="2"/>
    <s v="2.3 - MATERIALES Y SUMINISTROS"/>
    <s v="2.3.6 - PRODUCTOS DE MINERALES, METÁLICOS Y NO METÁLICOS"/>
    <s v="N"/>
    <s v="00 - N/A"/>
    <s v="70 - DONACION EXTERNA"/>
    <s v="(en blanco)"/>
    <s v="99 - MULTIPROVINCIAL"/>
    <n v="0"/>
    <n v="32495"/>
    <n v="0"/>
  </r>
  <r>
    <s v="2023"/>
    <x v="0"/>
    <x v="0"/>
    <x v="0"/>
    <x v="0"/>
    <s v="2 - Poder Ejecutivo"/>
    <s v="0205 - MINISTERIO DE HACIENDA"/>
    <x v="0"/>
    <x v="0"/>
    <x v="2"/>
    <s v="2.3 - MATERIALES Y SUMINISTROS"/>
    <s v="2.3.7 - COMBUSTIBLES, LUBRICANTES, PRODUCTOS QUÍMICOS Y CONEXOS"/>
    <s v="N"/>
    <s v="00 - N/A"/>
    <s v="10 - FONDO GENERAL"/>
    <s v="(en blanco)"/>
    <s v="01 - DISTRITO NACIONAL"/>
    <n v="73613428"/>
    <n v="75335330.189999998"/>
    <n v="12261363.120000003"/>
  </r>
  <r>
    <s v="2023"/>
    <x v="0"/>
    <x v="0"/>
    <x v="0"/>
    <x v="0"/>
    <s v="2 - Poder Ejecutivo"/>
    <s v="0205 - MINISTERIO DE HACIENDA"/>
    <x v="0"/>
    <x v="0"/>
    <x v="2"/>
    <s v="2.3 - MATERIALES Y SUMINISTROS"/>
    <s v="2.3.7 - COMBUSTIBLES, LUBRICANTES, PRODUCTOS QUÍMICOS Y CONEXOS"/>
    <s v="N"/>
    <s v="00 - N/A"/>
    <s v="10 - FONDO GENERAL"/>
    <s v="(en blanco)"/>
    <s v="99 - MULTIPROVINCIAL"/>
    <n v="25444075"/>
    <n v="25522501"/>
    <n v="5801200"/>
  </r>
  <r>
    <s v="2023"/>
    <x v="0"/>
    <x v="0"/>
    <x v="0"/>
    <x v="0"/>
    <s v="2 - Poder Ejecutivo"/>
    <s v="0205 - MINISTERIO DE HACIENDA"/>
    <x v="0"/>
    <x v="0"/>
    <x v="2"/>
    <s v="2.3 - MATERIALES Y SUMINISTROS"/>
    <s v="2.3.7 - COMBUSTIBLES, LUBRICANTES, PRODUCTOS QUÍMICOS Y CONEXOS"/>
    <s v="N"/>
    <s v="00 - N/A"/>
    <s v="20 - FONDOS CON DESTINO ESPECÍFICO"/>
    <s v="(en blanco)"/>
    <s v="01 - DISTRITO NACIONAL"/>
    <n v="10000000"/>
    <n v="10200000"/>
    <n v="545824.6"/>
  </r>
  <r>
    <s v="2023"/>
    <x v="0"/>
    <x v="0"/>
    <x v="0"/>
    <x v="0"/>
    <s v="2 - Poder Ejecutivo"/>
    <s v="0205 - MINISTERIO DE HACIENDA"/>
    <x v="0"/>
    <x v="0"/>
    <x v="2"/>
    <s v="2.3 - MATERIALES Y SUMINISTROS"/>
    <s v="2.3.7 - COMBUSTIBLES, LUBRICANTES, PRODUCTOS QUÍMICOS Y CONEXOS"/>
    <s v="N"/>
    <s v="00 - N/A"/>
    <s v="20 - FONDOS CON DESTINO ESPECÍFICO"/>
    <s v="(en blanco)"/>
    <s v="99 - MULTIPROVINCIAL"/>
    <n v="6336990"/>
    <n v="6356990"/>
    <n v="1374372"/>
  </r>
  <r>
    <s v="2023"/>
    <x v="0"/>
    <x v="0"/>
    <x v="0"/>
    <x v="0"/>
    <s v="2 - Poder Ejecutivo"/>
    <s v="0205 - MINISTERIO DE HACIENDA"/>
    <x v="0"/>
    <x v="0"/>
    <x v="2"/>
    <s v="2.3 - MATERIALES Y SUMINISTROS"/>
    <s v="2.3.7 - COMBUSTIBLES, LUBRICANTES, PRODUCTOS QUÍMICOS Y CONEXOS"/>
    <s v="N"/>
    <s v="00 - N/A"/>
    <s v="70 - DONACION EXTERNA"/>
    <s v="(en blanco)"/>
    <s v="99 - MULTIPROVINCIAL"/>
    <n v="0"/>
    <n v="2346710"/>
    <n v="0"/>
  </r>
  <r>
    <s v="2023"/>
    <x v="0"/>
    <x v="0"/>
    <x v="0"/>
    <x v="0"/>
    <s v="2 - Poder Ejecutivo"/>
    <s v="0205 - MINISTERIO DE HACIENDA"/>
    <x v="0"/>
    <x v="0"/>
    <x v="2"/>
    <s v="2.3 - MATERIALES Y SUMINISTROS"/>
    <s v="2.3.9 - PRODUCTOS Y ÚTILES VARIOS"/>
    <s v="N"/>
    <s v="00 - N/A"/>
    <s v="10 - FONDO GENERAL"/>
    <s v="(en blanco)"/>
    <s v="01 - DISTRITO NACIONAL"/>
    <n v="58637112"/>
    <n v="57829223.560000002"/>
    <n v="6070726.2399999993"/>
  </r>
  <r>
    <s v="2023"/>
    <x v="0"/>
    <x v="0"/>
    <x v="0"/>
    <x v="0"/>
    <s v="2 - Poder Ejecutivo"/>
    <s v="0205 - MINISTERIO DE HACIENDA"/>
    <x v="0"/>
    <x v="0"/>
    <x v="2"/>
    <s v="2.3 - MATERIALES Y SUMINISTROS"/>
    <s v="2.3.9 - PRODUCTOS Y ÚTILES VARIOS"/>
    <s v="N"/>
    <s v="00 - N/A"/>
    <s v="10 - FONDO GENERAL"/>
    <s v="(en blanco)"/>
    <s v="99 - MULTIPROVINCIAL"/>
    <n v="9143671"/>
    <n v="9859558.7399999984"/>
    <n v="475843.55000000005"/>
  </r>
  <r>
    <s v="2023"/>
    <x v="0"/>
    <x v="0"/>
    <x v="0"/>
    <x v="0"/>
    <s v="2 - Poder Ejecutivo"/>
    <s v="0205 - MINISTERIO DE HACIENDA"/>
    <x v="0"/>
    <x v="0"/>
    <x v="2"/>
    <s v="2.3 - MATERIALES Y SUMINISTROS"/>
    <s v="2.3.9 - PRODUCTOS Y ÚTILES VARIOS"/>
    <s v="N"/>
    <s v="00 - N/A"/>
    <s v="20 - FONDOS CON DESTINO ESPECÍFICO"/>
    <s v="(en blanco)"/>
    <s v="01 - DISTRITO NACIONAL"/>
    <n v="26159971"/>
    <n v="26159971"/>
    <n v="682895.33"/>
  </r>
  <r>
    <s v="2023"/>
    <x v="0"/>
    <x v="0"/>
    <x v="0"/>
    <x v="0"/>
    <s v="2 - Poder Ejecutivo"/>
    <s v="0205 - MINISTERIO DE HACIENDA"/>
    <x v="0"/>
    <x v="0"/>
    <x v="2"/>
    <s v="2.3 - MATERIALES Y SUMINISTROS"/>
    <s v="2.3.9 - PRODUCTOS Y ÚTILES VARIOS"/>
    <s v="N"/>
    <s v="00 - N/A"/>
    <s v="20 - FONDOS CON DESTINO ESPECÍFICO"/>
    <s v="(en blanco)"/>
    <s v="99 - MULTIPROVINCIAL"/>
    <n v="7369522"/>
    <n v="8517522"/>
    <n v="1144938.94"/>
  </r>
  <r>
    <s v="2023"/>
    <x v="0"/>
    <x v="0"/>
    <x v="0"/>
    <x v="0"/>
    <s v="2 - Poder Ejecutivo"/>
    <s v="0205 - MINISTERIO DE HACIENDA"/>
    <x v="0"/>
    <x v="0"/>
    <x v="2"/>
    <s v="2.3 - MATERIALES Y SUMINISTROS"/>
    <s v="2.3.9 - PRODUCTOS Y ÚTILES VARIOS"/>
    <s v="N"/>
    <s v="00 - N/A"/>
    <s v="70 - DONACION EXTERNA"/>
    <s v="(en blanco)"/>
    <s v="01 - DISTRITO NACIONAL"/>
    <n v="0"/>
    <n v="602543"/>
    <n v="0"/>
  </r>
  <r>
    <s v="2023"/>
    <x v="0"/>
    <x v="0"/>
    <x v="0"/>
    <x v="0"/>
    <s v="2 - Poder Ejecutivo"/>
    <s v="0205 - MINISTERIO DE HACIENDA"/>
    <x v="0"/>
    <x v="0"/>
    <x v="2"/>
    <s v="2.3 - MATERIALES Y SUMINISTROS"/>
    <s v="2.3.9 - PRODUCTOS Y ÚTILES VARIOS"/>
    <s v="N"/>
    <s v="00 - N/A"/>
    <s v="70 - DONACION EXTERNA"/>
    <s v="(en blanco)"/>
    <s v="99 - MULTIPROVINCIAL"/>
    <n v="0"/>
    <n v="388500"/>
    <n v="3831.28"/>
  </r>
  <r>
    <s v="2023"/>
    <x v="0"/>
    <x v="0"/>
    <x v="0"/>
    <x v="0"/>
    <s v="2 - Poder Ejecutivo"/>
    <s v="0205 - MINISTERIO DE HACIENDA"/>
    <x v="0"/>
    <x v="0"/>
    <x v="31"/>
    <s v="2.1 - REMUNERACIONES Y CONTRIBUCIONES"/>
    <s v="2.1.1 - REMUNERACIONES"/>
    <s v="N"/>
    <s v="00 - N/A"/>
    <s v="10 - FONDO GENERAL"/>
    <s v="(en blanco)"/>
    <s v="99 - MULTIPROVINCIAL"/>
    <n v="1462500"/>
    <n v="112500"/>
    <n v="0"/>
  </r>
  <r>
    <s v="2023"/>
    <x v="0"/>
    <x v="0"/>
    <x v="0"/>
    <x v="0"/>
    <s v="2 - Poder Ejecutivo"/>
    <s v="0205 - MINISTERIO DE HACIENDA"/>
    <x v="0"/>
    <x v="0"/>
    <x v="31"/>
    <s v="2.1 - REMUNERACIONES Y CONTRIBUCIONES"/>
    <s v="2.1.2 - SOBRESUELDOS"/>
    <s v="N"/>
    <s v="00 - N/A"/>
    <s v="10 - FONDO GENERAL"/>
    <s v="(en blanco)"/>
    <s v="99 - MULTIPROVINCIAL"/>
    <n v="506250"/>
    <n v="506250"/>
    <n v="0"/>
  </r>
  <r>
    <s v="2023"/>
    <x v="0"/>
    <x v="0"/>
    <x v="0"/>
    <x v="0"/>
    <s v="2 - Poder Ejecutivo"/>
    <s v="0205 - MINISTERIO DE HACIENDA"/>
    <x v="0"/>
    <x v="0"/>
    <x v="31"/>
    <s v="2.1 - REMUNERACIONES Y CONTRIBUCIONES"/>
    <s v="2.1.4 - GRATIFICACIONES Y BONIFICACIONES"/>
    <s v="N"/>
    <s v="00 - N/A"/>
    <s v="10 - FONDO GENERAL"/>
    <s v="(en blanco)"/>
    <s v="99 - MULTIPROVINCIAL"/>
    <n v="102041"/>
    <n v="102041"/>
    <n v="0"/>
  </r>
  <r>
    <s v="2023"/>
    <x v="0"/>
    <x v="0"/>
    <x v="0"/>
    <x v="0"/>
    <s v="2 - Poder Ejecutivo"/>
    <s v="0205 - MINISTERIO DE HACIENDA"/>
    <x v="0"/>
    <x v="0"/>
    <x v="31"/>
    <s v="2.1 - REMUNERACIONES Y CONTRIBUCIONES"/>
    <s v="2.1.5 - CONTRIBUCIONES A LA SEGURIDAD SOCIAL"/>
    <s v="N"/>
    <s v="00 - N/A"/>
    <s v="10 - FONDO GENERAL"/>
    <s v="(en blanco)"/>
    <s v="99 - MULTIPROVINCIAL"/>
    <n v="206415"/>
    <n v="95850"/>
    <n v="0"/>
  </r>
  <r>
    <s v="2023"/>
    <x v="0"/>
    <x v="0"/>
    <x v="0"/>
    <x v="0"/>
    <s v="2 - Poder Ejecutivo"/>
    <s v="0205 - MINISTERIO DE HACIENDA"/>
    <x v="0"/>
    <x v="0"/>
    <x v="31"/>
    <s v="2.2 - CONTRATACIÓN DE SERVICIOS"/>
    <s v="2.2.2 - PUBLICIDAD, IMPRESIÓN Y ENCUADERNACIÓN"/>
    <s v="N"/>
    <s v="00 - N/A"/>
    <s v="10 - FONDO GENERAL"/>
    <s v="(en blanco)"/>
    <s v="99 - MULTIPROVINCIAL"/>
    <n v="30000"/>
    <n v="30000"/>
    <n v="0"/>
  </r>
  <r>
    <s v="2023"/>
    <x v="0"/>
    <x v="0"/>
    <x v="0"/>
    <x v="0"/>
    <s v="2 - Poder Ejecutivo"/>
    <s v="0205 - MINISTERIO DE HACIENDA"/>
    <x v="0"/>
    <x v="0"/>
    <x v="31"/>
    <s v="2.2 - CONTRATACIÓN DE SERVICIOS"/>
    <s v="2.2.8 - OTROS SERVICIOS NO INCLUIDOS EN CONCEPTOS ANTERIORES"/>
    <s v="N"/>
    <s v="00 - N/A"/>
    <s v="10 - FONDO GENERAL"/>
    <s v="(en blanco)"/>
    <s v="99 - MULTIPROVINCIAL"/>
    <n v="870000"/>
    <n v="450000"/>
    <n v="0"/>
  </r>
  <r>
    <s v="2023"/>
    <x v="0"/>
    <x v="0"/>
    <x v="0"/>
    <x v="0"/>
    <s v="2 - Poder Ejecutivo"/>
    <s v="0205 - MINISTERIO DE HACIENDA"/>
    <x v="0"/>
    <x v="0"/>
    <x v="31"/>
    <s v="2.2 - CONTRATACIÓN DE SERVICIOS"/>
    <s v="2.2.9 - OTRAS CONTRATACIONES DE SERVICIOS"/>
    <s v="N"/>
    <s v="00 - N/A"/>
    <s v="10 - FONDO GENERAL"/>
    <s v="(en blanco)"/>
    <s v="99 - MULTIPROVINCIAL"/>
    <n v="99438"/>
    <n v="91312.5"/>
    <n v="0"/>
  </r>
  <r>
    <s v="2023"/>
    <x v="0"/>
    <x v="0"/>
    <x v="0"/>
    <x v="0"/>
    <s v="2 - Poder Ejecutivo"/>
    <s v="0205 - MINISTERIO DE HACIENDA"/>
    <x v="3"/>
    <x v="12"/>
    <x v="32"/>
    <s v="2.2 - CONTRATACIÓN DE SERVICIOS"/>
    <s v="2.2.9 - OTRAS CONTRATACIONES DE SERVICIOS"/>
    <s v="N"/>
    <s v="00 - N/A"/>
    <s v="10 - FONDO GENERAL"/>
    <s v="(en blanco)"/>
    <s v="99 - MULTIPROVINCIAL"/>
    <n v="200000"/>
    <n v="200000"/>
    <n v="0"/>
  </r>
  <r>
    <s v="2023"/>
    <x v="0"/>
    <x v="0"/>
    <x v="0"/>
    <x v="0"/>
    <s v="2 - Poder Ejecutivo"/>
    <s v="0206 - MINISTERIO DE EDUCACIÓN"/>
    <x v="1"/>
    <x v="4"/>
    <x v="7"/>
    <s v="2.1 - REMUNERACIONES Y CONTRIBUCIONES"/>
    <s v="2.1.1 - REMUNERACIONES"/>
    <s v="N"/>
    <s v="00 - N/A"/>
    <s v="10 - FONDO GENERAL"/>
    <s v="(en blanco)"/>
    <s v="99 - MULTIPROVINCIAL"/>
    <n v="26441274"/>
    <n v="26441274"/>
    <n v="6276753.8999999994"/>
  </r>
  <r>
    <s v="2023"/>
    <x v="0"/>
    <x v="0"/>
    <x v="0"/>
    <x v="0"/>
    <s v="2 - Poder Ejecutivo"/>
    <s v="0206 - MINISTERIO DE EDUCACIÓN"/>
    <x v="1"/>
    <x v="4"/>
    <x v="7"/>
    <s v="2.1 - REMUNERACIONES Y CONTRIBUCIONES"/>
    <s v="2.1.5 - CONTRIBUCIONES A LA SEGURIDAD SOCIAL"/>
    <s v="N"/>
    <s v="00 - N/A"/>
    <s v="10 - FONDO GENERAL"/>
    <s v="(en blanco)"/>
    <s v="99 - MULTIPROVINCIAL"/>
    <n v="3757338"/>
    <n v="3757338"/>
    <n v="949612.64999999979"/>
  </r>
  <r>
    <s v="2023"/>
    <x v="0"/>
    <x v="0"/>
    <x v="0"/>
    <x v="0"/>
    <s v="2 - Poder Ejecutivo"/>
    <s v="0206 - MINISTERIO DE EDUCACIÓN"/>
    <x v="1"/>
    <x v="4"/>
    <x v="7"/>
    <s v="2.2 - CONTRATACIÓN DE SERVICIOS"/>
    <s v="2.2.2 - PUBLICIDAD, IMPRESIÓN Y ENCUADERNACIÓN"/>
    <s v="N"/>
    <s v="00 - N/A"/>
    <s v="10 - FONDO GENERAL"/>
    <s v="(en blanco)"/>
    <s v="99 - MULTIPROVINCIAL"/>
    <n v="3793267"/>
    <n v="3793267"/>
    <n v="0"/>
  </r>
  <r>
    <s v="2023"/>
    <x v="0"/>
    <x v="0"/>
    <x v="0"/>
    <x v="0"/>
    <s v="2 - Poder Ejecutivo"/>
    <s v="0206 - MINISTERIO DE EDUCACIÓN"/>
    <x v="1"/>
    <x v="4"/>
    <x v="7"/>
    <s v="2.2 - CONTRATACIÓN DE SERVICIOS"/>
    <s v="2.2.3 - VIÁTICOS"/>
    <s v="N"/>
    <s v="00 - N/A"/>
    <s v="10 - FONDO GENERAL"/>
    <s v="(en blanco)"/>
    <s v="99 - MULTIPROVINCIAL"/>
    <n v="1598400"/>
    <n v="1598400"/>
    <n v="0"/>
  </r>
  <r>
    <s v="2023"/>
    <x v="0"/>
    <x v="0"/>
    <x v="0"/>
    <x v="0"/>
    <s v="2 - Poder Ejecutivo"/>
    <s v="0206 - MINISTERIO DE EDUCACIÓN"/>
    <x v="1"/>
    <x v="4"/>
    <x v="7"/>
    <s v="2.2 - CONTRATACIÓN DE SERVICIOS"/>
    <s v="2.2.4 - TRANSPORTE Y ALMACENAJE"/>
    <s v="N"/>
    <s v="00 - N/A"/>
    <s v="10 - FONDO GENERAL"/>
    <s v="(en blanco)"/>
    <s v="99 - MULTIPROVINCIAL"/>
    <n v="498000"/>
    <n v="498000"/>
    <n v="0"/>
  </r>
  <r>
    <s v="2023"/>
    <x v="0"/>
    <x v="0"/>
    <x v="0"/>
    <x v="0"/>
    <s v="2 - Poder Ejecutivo"/>
    <s v="0206 - MINISTERIO DE EDUCACIÓN"/>
    <x v="1"/>
    <x v="4"/>
    <x v="7"/>
    <s v="2.2 - CONTRATACIÓN DE SERVICIOS"/>
    <s v="2.2.5 - ALQUILERES Y RENTAS"/>
    <s v="N"/>
    <s v="00 - N/A"/>
    <s v="10 - FONDO GENERAL"/>
    <s v="(en blanco)"/>
    <s v="99 - MULTIPROVINCIAL"/>
    <n v="2990000"/>
    <n v="2990000"/>
    <n v="0"/>
  </r>
  <r>
    <s v="2023"/>
    <x v="0"/>
    <x v="0"/>
    <x v="0"/>
    <x v="0"/>
    <s v="2 - Poder Ejecutivo"/>
    <s v="0206 - MINISTERIO DE EDUCACIÓN"/>
    <x v="1"/>
    <x v="4"/>
    <x v="7"/>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x v="7"/>
    <s v="2.2 - CONTRATACIÓN DE SERVICIOS"/>
    <s v="2.2.9 - OTRAS CONTRATACIONES DE SERVICIOS"/>
    <s v="N"/>
    <s v="00 - N/A"/>
    <s v="10 - FONDO GENERAL"/>
    <s v="(en blanco)"/>
    <s v="99 - MULTIPROVINCIAL"/>
    <n v="2072500"/>
    <n v="2072500"/>
    <n v="0"/>
  </r>
  <r>
    <s v="2023"/>
    <x v="0"/>
    <x v="0"/>
    <x v="0"/>
    <x v="0"/>
    <s v="2 - Poder Ejecutivo"/>
    <s v="0206 - MINISTERIO DE EDUCACIÓN"/>
    <x v="1"/>
    <x v="4"/>
    <x v="7"/>
    <s v="2.3 - MATERIALES Y SUMINISTROS"/>
    <s v="2.3.2 - TEXTILES Y VESTUARIOS"/>
    <s v="N"/>
    <s v="00 - N/A"/>
    <s v="10 - FONDO GENERAL"/>
    <s v="(en blanco)"/>
    <s v="99 - MULTIPROVINCIAL"/>
    <n v="155750"/>
    <n v="155750"/>
    <n v="0"/>
  </r>
  <r>
    <s v="2023"/>
    <x v="0"/>
    <x v="0"/>
    <x v="0"/>
    <x v="0"/>
    <s v="2 - Poder Ejecutivo"/>
    <s v="0206 - MINISTERIO DE EDUCACIÓN"/>
    <x v="1"/>
    <x v="4"/>
    <x v="7"/>
    <s v="2.3 - MATERIALES Y SUMINISTROS"/>
    <s v="2.3.3 - PAPEL, CARTÓN E IMPRESOS"/>
    <s v="N"/>
    <s v="00 - N/A"/>
    <s v="10 - FONDO GENERAL"/>
    <s v="(en blanco)"/>
    <s v="99 - MULTIPROVINCIAL"/>
    <n v="52761"/>
    <n v="50761"/>
    <n v="0"/>
  </r>
  <r>
    <s v="2023"/>
    <x v="0"/>
    <x v="0"/>
    <x v="0"/>
    <x v="0"/>
    <s v="2 - Poder Ejecutivo"/>
    <s v="0206 - MINISTERIO DE EDUCACIÓN"/>
    <x v="1"/>
    <x v="4"/>
    <x v="7"/>
    <s v="2.3 - MATERIALES Y SUMINISTROS"/>
    <s v="2.3.6 - PRODUCTOS DE MINERALES, METÁLICOS Y NO METÁLICOS"/>
    <s v="N"/>
    <s v="00 - N/A"/>
    <s v="10 - FONDO GENERAL"/>
    <s v="(en blanco)"/>
    <s v="99 - MULTIPROVINCIAL"/>
    <n v="1000"/>
    <n v="0"/>
    <n v="0"/>
  </r>
  <r>
    <s v="2023"/>
    <x v="0"/>
    <x v="0"/>
    <x v="0"/>
    <x v="0"/>
    <s v="2 - Poder Ejecutivo"/>
    <s v="0206 - MINISTERIO DE EDUCACIÓN"/>
    <x v="1"/>
    <x v="4"/>
    <x v="7"/>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x v="7"/>
    <s v="2.3 - MATERIALES Y SUMINISTROS"/>
    <s v="2.3.9 - PRODUCTOS Y ÚTILES VARIOS"/>
    <s v="N"/>
    <s v="00 - N/A"/>
    <s v="10 - FONDO GENERAL"/>
    <s v="(en blanco)"/>
    <s v="99 - MULTIPROVINCIAL"/>
    <n v="87480"/>
    <n v="54705"/>
    <n v="0"/>
  </r>
  <r>
    <s v="2023"/>
    <x v="0"/>
    <x v="0"/>
    <x v="0"/>
    <x v="0"/>
    <s v="2 - Poder Ejecutivo"/>
    <s v="0206 - MINISTERIO DE EDUCACIÓN"/>
    <x v="2"/>
    <x v="6"/>
    <x v="26"/>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x v="26"/>
    <s v="2.2 - CONTRATACIÓN DE SERVICIOS"/>
    <s v="2.2.3 - VIÁTICOS"/>
    <s v="N"/>
    <s v="00 - N/A"/>
    <s v="10 - FONDO GENERAL"/>
    <s v="(en blanco)"/>
    <s v="99 - MULTIPROVINCIAL"/>
    <n v="10611200"/>
    <n v="10611200"/>
    <n v="2325600"/>
  </r>
  <r>
    <s v="2023"/>
    <x v="0"/>
    <x v="0"/>
    <x v="0"/>
    <x v="0"/>
    <s v="2 - Poder Ejecutivo"/>
    <s v="0206 - MINISTERIO DE EDUCACIÓN"/>
    <x v="2"/>
    <x v="6"/>
    <x v="26"/>
    <s v="2.2 - CONTRATACIÓN DE SERVICIOS"/>
    <s v="2.2.5 - ALQUILERES Y RENTAS"/>
    <s v="N"/>
    <s v="00 - N/A"/>
    <s v="10 - FONDO GENERAL"/>
    <s v="(en blanco)"/>
    <s v="99 - MULTIPROVINCIAL"/>
    <n v="10953000"/>
    <n v="10953000"/>
    <n v="951552"/>
  </r>
  <r>
    <s v="2023"/>
    <x v="0"/>
    <x v="0"/>
    <x v="0"/>
    <x v="0"/>
    <s v="2 - Poder Ejecutivo"/>
    <s v="0206 - MINISTERIO DE EDUCACIÓN"/>
    <x v="2"/>
    <x v="6"/>
    <x v="26"/>
    <s v="2.2 - CONTRATACIÓN DE SERVICIOS"/>
    <s v="2.2.8 - OTROS SERVICIOS NO INCLUIDOS EN CONCEPTOS ANTERIORES"/>
    <s v="N"/>
    <s v="00 - N/A"/>
    <s v="10 - FONDO GENERAL"/>
    <s v="(en blanco)"/>
    <s v="99 - MULTIPROVINCIAL"/>
    <n v="88403149"/>
    <n v="75328149"/>
    <n v="649000"/>
  </r>
  <r>
    <s v="2023"/>
    <x v="0"/>
    <x v="0"/>
    <x v="0"/>
    <x v="0"/>
    <s v="2 - Poder Ejecutivo"/>
    <s v="0206 - MINISTERIO DE EDUCACIÓN"/>
    <x v="2"/>
    <x v="6"/>
    <x v="26"/>
    <s v="2.2 - CONTRATACIÓN DE SERVICIOS"/>
    <s v="2.2.9 - OTRAS CONTRATACIONES DE SERVICIOS"/>
    <s v="N"/>
    <s v="00 - N/A"/>
    <s v="10 - FONDO GENERAL"/>
    <s v="(en blanco)"/>
    <s v="99 - MULTIPROVINCIAL"/>
    <n v="345000"/>
    <n v="345000"/>
    <n v="0"/>
  </r>
  <r>
    <s v="2023"/>
    <x v="0"/>
    <x v="0"/>
    <x v="0"/>
    <x v="0"/>
    <s v="2 - Poder Ejecutivo"/>
    <s v="0206 - MINISTERIO DE EDUCACIÓN"/>
    <x v="2"/>
    <x v="6"/>
    <x v="26"/>
    <s v="2.3 - MATERIALES Y SUMINISTROS"/>
    <s v="2.3.1 - ALIMENTOS Y PRODUCTOS AGROFORESTALES"/>
    <s v="N"/>
    <s v="00 - N/A"/>
    <s v="10 - FONDO GENERAL"/>
    <s v="(en blanco)"/>
    <s v="99 - MULTIPROVINCIAL"/>
    <n v="0"/>
    <n v="100000"/>
    <n v="20000"/>
  </r>
  <r>
    <s v="2023"/>
    <x v="0"/>
    <x v="0"/>
    <x v="0"/>
    <x v="0"/>
    <s v="2 - Poder Ejecutivo"/>
    <s v="0206 - MINISTERIO DE EDUCACIÓN"/>
    <x v="2"/>
    <x v="6"/>
    <x v="26"/>
    <s v="2.3 - MATERIALES Y SUMINISTROS"/>
    <s v="2.3.2 - TEXTILES Y VESTUARIOS"/>
    <s v="N"/>
    <s v="00 - N/A"/>
    <s v="10 - FONDO GENERAL"/>
    <s v="(en blanco)"/>
    <s v="99 - MULTIPROVINCIAL"/>
    <n v="45512500"/>
    <n v="46512500"/>
    <n v="0"/>
  </r>
  <r>
    <s v="2023"/>
    <x v="0"/>
    <x v="0"/>
    <x v="0"/>
    <x v="0"/>
    <s v="2 - Poder Ejecutivo"/>
    <s v="0206 - MINISTERIO DE EDUCACIÓN"/>
    <x v="2"/>
    <x v="6"/>
    <x v="26"/>
    <s v="2.3 - MATERIALES Y SUMINISTROS"/>
    <s v="2.3.3 - PAPEL, CARTÓN E IMPRESOS"/>
    <s v="N"/>
    <s v="00 - N/A"/>
    <s v="10 - FONDO GENERAL"/>
    <s v="(en blanco)"/>
    <s v="99 - MULTIPROVINCIAL"/>
    <n v="0"/>
    <n v="250000"/>
    <n v="0"/>
  </r>
  <r>
    <s v="2023"/>
    <x v="0"/>
    <x v="0"/>
    <x v="0"/>
    <x v="0"/>
    <s v="2 - Poder Ejecutivo"/>
    <s v="0206 - MINISTERIO DE EDUCACIÓN"/>
    <x v="2"/>
    <x v="6"/>
    <x v="26"/>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x v="26"/>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x v="26"/>
    <s v="2.3 - MATERIALES Y SUMINISTROS"/>
    <s v="2.3.9 - PRODUCTOS Y ÚTILES VARIOS"/>
    <s v="N"/>
    <s v="00 - N/A"/>
    <s v="10 - FONDO GENERAL"/>
    <s v="(en blanco)"/>
    <s v="99 - MULTIPROVINCIAL"/>
    <n v="115735335"/>
    <n v="101660335"/>
    <n v="0"/>
  </r>
  <r>
    <s v="2023"/>
    <x v="0"/>
    <x v="0"/>
    <x v="0"/>
    <x v="0"/>
    <s v="2 - Poder Ejecutivo"/>
    <s v="0206 - MINISTERIO DE EDUCACIÓN"/>
    <x v="2"/>
    <x v="9"/>
    <x v="33"/>
    <s v="2.1 - REMUNERACIONES Y CONTRIBUCIONES"/>
    <s v="2.1.1 - REMUNERACIONES"/>
    <s v="N"/>
    <s v="00 - N/A"/>
    <s v="10 - FONDO GENERAL"/>
    <s v="(en blanco)"/>
    <s v="99 - MULTIPROVINCIAL"/>
    <n v="870284767"/>
    <n v="870284767"/>
    <n v="219034765.51000002"/>
  </r>
  <r>
    <s v="2023"/>
    <x v="0"/>
    <x v="0"/>
    <x v="0"/>
    <x v="0"/>
    <s v="2 - Poder Ejecutivo"/>
    <s v="0206 - MINISTERIO DE EDUCACIÓN"/>
    <x v="2"/>
    <x v="9"/>
    <x v="33"/>
    <s v="2.1 - REMUNERACIONES Y CONTRIBUCIONES"/>
    <s v="2.1.5 - CONTRIBUCIONES A LA SEGURIDAD SOCIAL"/>
    <s v="N"/>
    <s v="00 - N/A"/>
    <s v="10 - FONDO GENERAL"/>
    <s v="(en blanco)"/>
    <s v="99 - MULTIPROVINCIAL"/>
    <n v="134300996"/>
    <n v="134300996"/>
    <n v="36610443.970000014"/>
  </r>
  <r>
    <s v="2023"/>
    <x v="0"/>
    <x v="0"/>
    <x v="0"/>
    <x v="0"/>
    <s v="2 - Poder Ejecutivo"/>
    <s v="0206 - MINISTERIO DE EDUCACIÓN"/>
    <x v="2"/>
    <x v="9"/>
    <x v="33"/>
    <s v="2.2 - CONTRATACIÓN DE SERVICIOS"/>
    <s v="2.2.1 - SERVICIOS BÁSICOS"/>
    <s v="N"/>
    <s v="00 - N/A"/>
    <s v="10 - FONDO GENERAL"/>
    <s v="(en blanco)"/>
    <s v="99 - MULTIPROVINCIAL"/>
    <n v="548988"/>
    <n v="0"/>
    <n v="0"/>
  </r>
  <r>
    <s v="2023"/>
    <x v="0"/>
    <x v="0"/>
    <x v="0"/>
    <x v="0"/>
    <s v="2 - Poder Ejecutivo"/>
    <s v="0206 - MINISTERIO DE EDUCACIÓN"/>
    <x v="2"/>
    <x v="9"/>
    <x v="33"/>
    <s v="2.2 - CONTRATACIÓN DE SERVICIOS"/>
    <s v="2.2.2 - PUBLICIDAD, IMPRESIÓN Y ENCUADERNACIÓN"/>
    <s v="N"/>
    <s v="00 - N/A"/>
    <s v="10 - FONDO GENERAL"/>
    <s v="(en blanco)"/>
    <s v="99 - MULTIPROVINCIAL"/>
    <n v="161359550"/>
    <n v="131546550"/>
    <n v="0"/>
  </r>
  <r>
    <s v="2023"/>
    <x v="0"/>
    <x v="0"/>
    <x v="0"/>
    <x v="0"/>
    <s v="2 - Poder Ejecutivo"/>
    <s v="0206 - MINISTERIO DE EDUCACIÓN"/>
    <x v="2"/>
    <x v="9"/>
    <x v="33"/>
    <s v="2.2 - CONTRATACIÓN DE SERVICIOS"/>
    <s v="2.2.3 - VIÁTICOS"/>
    <s v="N"/>
    <s v="00 - N/A"/>
    <s v="10 - FONDO GENERAL"/>
    <s v="(en blanco)"/>
    <s v="99 - MULTIPROVINCIAL"/>
    <n v="16626600"/>
    <n v="3144367.91"/>
    <n v="0"/>
  </r>
  <r>
    <s v="2023"/>
    <x v="0"/>
    <x v="0"/>
    <x v="0"/>
    <x v="0"/>
    <s v="2 - Poder Ejecutivo"/>
    <s v="0206 - MINISTERIO DE EDUCACIÓN"/>
    <x v="2"/>
    <x v="9"/>
    <x v="33"/>
    <s v="2.2 - CONTRATACIÓN DE SERVICIOS"/>
    <s v="2.2.4 - TRANSPORTE Y ALMACENAJE"/>
    <s v="N"/>
    <s v="00 - N/A"/>
    <s v="10 - FONDO GENERAL"/>
    <s v="(en blanco)"/>
    <s v="99 - MULTIPROVINCIAL"/>
    <n v="16423850"/>
    <n v="14844000"/>
    <n v="4040"/>
  </r>
  <r>
    <s v="2023"/>
    <x v="0"/>
    <x v="0"/>
    <x v="0"/>
    <x v="0"/>
    <s v="2 - Poder Ejecutivo"/>
    <s v="0206 - MINISTERIO DE EDUCACIÓN"/>
    <x v="2"/>
    <x v="9"/>
    <x v="33"/>
    <s v="2.2 - CONTRATACIÓN DE SERVICIOS"/>
    <s v="2.2.5 - ALQUILERES Y RENTAS"/>
    <s v="N"/>
    <s v="00 - N/A"/>
    <s v="10 - FONDO GENERAL"/>
    <s v="(en blanco)"/>
    <s v="99 - MULTIPROVINCIAL"/>
    <n v="13026100"/>
    <n v="18426100"/>
    <n v="0"/>
  </r>
  <r>
    <s v="2023"/>
    <x v="0"/>
    <x v="0"/>
    <x v="0"/>
    <x v="0"/>
    <s v="2 - Poder Ejecutivo"/>
    <s v="0206 - MINISTERIO DE EDUCACIÓN"/>
    <x v="2"/>
    <x v="9"/>
    <x v="33"/>
    <s v="2.2 - CONTRATACIÓN DE SERVICIOS"/>
    <s v="2.2.6 - SEGUROS"/>
    <s v="N"/>
    <s v="00 - N/A"/>
    <s v="10 - FONDO GENERAL"/>
    <s v="(en blanco)"/>
    <s v="99 - MULTIPROVINCIAL"/>
    <n v="17045292"/>
    <n v="1"/>
    <n v="0"/>
  </r>
  <r>
    <s v="2023"/>
    <x v="0"/>
    <x v="0"/>
    <x v="0"/>
    <x v="0"/>
    <s v="2 - Poder Ejecutivo"/>
    <s v="0206 - MINISTERIO DE EDUCACIÓN"/>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s v="2.2 - CONTRATACIÓN DE SERVICIOS"/>
    <s v="2.2.8 - OTROS SERVICIOS NO INCLUIDOS EN CONCEPTOS ANTERIORES"/>
    <s v="N"/>
    <s v="00 - N/A"/>
    <s v="10 - FONDO GENERAL"/>
    <s v="(en blanco)"/>
    <s v="99 - MULTIPROVINCIAL"/>
    <n v="165421300"/>
    <n v="14045965"/>
    <n v="0"/>
  </r>
  <r>
    <s v="2023"/>
    <x v="0"/>
    <x v="0"/>
    <x v="0"/>
    <x v="0"/>
    <s v="2 - Poder Ejecutivo"/>
    <s v="0206 - MINISTERIO DE EDUCACIÓN"/>
    <x v="2"/>
    <x v="9"/>
    <x v="33"/>
    <s v="2.2 - CONTRATACIÓN DE SERVICIOS"/>
    <s v="2.2.9 - OTRAS CONTRATACIONES DE SERVICIOS"/>
    <s v="N"/>
    <s v="00 - N/A"/>
    <s v="10 - FONDO GENERAL"/>
    <s v="(en blanco)"/>
    <s v="99 - MULTIPROVINCIAL"/>
    <n v="59925900"/>
    <n v="34436400"/>
    <n v="124864"/>
  </r>
  <r>
    <s v="2023"/>
    <x v="0"/>
    <x v="0"/>
    <x v="0"/>
    <x v="0"/>
    <s v="2 - Poder Ejecutivo"/>
    <s v="0206 - MINISTERIO DE EDUCACIÓN"/>
    <x v="2"/>
    <x v="9"/>
    <x v="33"/>
    <s v="2.3 - MATERIALES Y SUMINISTROS"/>
    <s v="2.3.1 - ALIMENTOS Y PRODUCTOS AGROFORESTALES"/>
    <s v="N"/>
    <s v="00 - N/A"/>
    <s v="10 - FONDO GENERAL"/>
    <s v="(en blanco)"/>
    <s v="99 - MULTIPROVINCIAL"/>
    <n v="15405000"/>
    <n v="30000"/>
    <n v="28407.45"/>
  </r>
  <r>
    <s v="2023"/>
    <x v="0"/>
    <x v="0"/>
    <x v="0"/>
    <x v="0"/>
    <s v="2 - Poder Ejecutivo"/>
    <s v="0206 - MINISTERIO DE EDUCACIÓN"/>
    <x v="2"/>
    <x v="9"/>
    <x v="33"/>
    <s v="2.3 - MATERIALES Y SUMINISTROS"/>
    <s v="2.3.2 - TEXTILES Y VESTUARIOS"/>
    <s v="N"/>
    <s v="00 - N/A"/>
    <s v="10 - FONDO GENERAL"/>
    <s v="(en blanco)"/>
    <s v="99 - MULTIPROVINCIAL"/>
    <n v="1460000"/>
    <n v="375000"/>
    <n v="0"/>
  </r>
  <r>
    <s v="2023"/>
    <x v="0"/>
    <x v="0"/>
    <x v="0"/>
    <x v="0"/>
    <s v="2 - Poder Ejecutivo"/>
    <s v="0206 - MINISTERIO DE EDUCACIÓN"/>
    <x v="2"/>
    <x v="9"/>
    <x v="33"/>
    <s v="2.3 - MATERIALES Y SUMINISTROS"/>
    <s v="2.3.3 - PAPEL, CARTÓN E IMPRESOS"/>
    <s v="N"/>
    <s v="00 - N/A"/>
    <s v="10 - FONDO GENERAL"/>
    <s v="(en blanco)"/>
    <s v="99 - MULTIPROVINCIAL"/>
    <n v="489598312"/>
    <n v="20718169.920000002"/>
    <n v="4865040"/>
  </r>
  <r>
    <s v="2023"/>
    <x v="0"/>
    <x v="0"/>
    <x v="0"/>
    <x v="0"/>
    <s v="2 - Poder Ejecutivo"/>
    <s v="0206 - MINISTERIO DE EDUCACIÓN"/>
    <x v="2"/>
    <x v="9"/>
    <x v="33"/>
    <s v="2.3 - MATERIALES Y SUMINISTROS"/>
    <s v="2.3.4 - PRODUCTOS FARMACÉUTICOS"/>
    <s v="N"/>
    <s v="00 - N/A"/>
    <s v="10 - FONDO GENERAL"/>
    <s v="(en blanco)"/>
    <s v="99 - MULTIPROVINCIAL"/>
    <n v="23800000"/>
    <n v="0"/>
    <n v="0"/>
  </r>
  <r>
    <s v="2023"/>
    <x v="0"/>
    <x v="0"/>
    <x v="0"/>
    <x v="0"/>
    <s v="2 - Poder Ejecutivo"/>
    <s v="0206 - MINISTERIO DE EDUCACIÓN"/>
    <x v="2"/>
    <x v="9"/>
    <x v="33"/>
    <s v="2.3 - MATERIALES Y SUMINISTROS"/>
    <s v="2.3.5 - CUERO, CAUCHO Y PLÁSTICO"/>
    <s v="N"/>
    <s v="00 - N/A"/>
    <s v="10 - FONDO GENERAL"/>
    <s v="(en blanco)"/>
    <s v="99 - MULTIPROVINCIAL"/>
    <n v="7000000"/>
    <n v="0"/>
    <n v="0"/>
  </r>
  <r>
    <s v="2023"/>
    <x v="0"/>
    <x v="0"/>
    <x v="0"/>
    <x v="0"/>
    <s v="2 - Poder Ejecutivo"/>
    <s v="0206 - MINISTERIO DE EDUCACIÓN"/>
    <x v="2"/>
    <x v="9"/>
    <x v="33"/>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x v="33"/>
    <s v="2.3 - MATERIALES Y SUMINISTROS"/>
    <s v="2.3.7 - COMBUSTIBLES, LUBRICANTES, PRODUCTOS QUÍMICOS Y CONEXOS"/>
    <s v="N"/>
    <s v="00 - N/A"/>
    <s v="10 - FONDO GENERAL"/>
    <s v="(en blanco)"/>
    <s v="99 - MULTIPROVINCIAL"/>
    <n v="23232191"/>
    <n v="20000000"/>
    <n v="0"/>
  </r>
  <r>
    <s v="2023"/>
    <x v="0"/>
    <x v="0"/>
    <x v="0"/>
    <x v="0"/>
    <s v="2 - Poder Ejecutivo"/>
    <s v="0206 - MINISTERIO DE EDUCACIÓN"/>
    <x v="2"/>
    <x v="9"/>
    <x v="33"/>
    <s v="2.3 - MATERIALES Y SUMINISTROS"/>
    <s v="2.3.9 - PRODUCTOS Y ÚTILES VARIOS"/>
    <s v="N"/>
    <s v="00 - N/A"/>
    <s v="10 - FONDO GENERAL"/>
    <s v="(en blanco)"/>
    <s v="99 - MULTIPROVINCIAL"/>
    <n v="28278543"/>
    <n v="142653230.75"/>
    <n v="16346467.07"/>
  </r>
  <r>
    <s v="2023"/>
    <x v="0"/>
    <x v="0"/>
    <x v="0"/>
    <x v="0"/>
    <s v="2 - Poder Ejecutivo"/>
    <s v="0206 - MINISTERIO DE EDUCACIÓN"/>
    <x v="2"/>
    <x v="9"/>
    <x v="34"/>
    <s v="2.1 - REMUNERACIONES Y CONTRIBUCIONES"/>
    <s v="2.1.1 - REMUNERACIONES"/>
    <s v="N"/>
    <s v="00 - N/A"/>
    <s v="10 - FONDO GENERAL"/>
    <s v="(en blanco)"/>
    <s v="99 - MULTIPROVINCIAL"/>
    <n v="76541440609"/>
    <n v="76541440609"/>
    <n v="23496449535.030006"/>
  </r>
  <r>
    <s v="2023"/>
    <x v="0"/>
    <x v="0"/>
    <x v="0"/>
    <x v="0"/>
    <s v="2 - Poder Ejecutivo"/>
    <s v="0206 - MINISTERIO DE EDUCACIÓN"/>
    <x v="2"/>
    <x v="9"/>
    <x v="34"/>
    <s v="2.1 - REMUNERACIONES Y CONTRIBUCIONES"/>
    <s v="2.1.5 - CONTRIBUCIONES A LA SEGURIDAD SOCIAL"/>
    <s v="N"/>
    <s v="00 - N/A"/>
    <s v="10 - FONDO GENERAL"/>
    <s v="(en blanco)"/>
    <s v="99 - MULTIPROVINCIAL"/>
    <n v="12027621058"/>
    <n v="12027621058"/>
    <n v="4004471100.5999999"/>
  </r>
  <r>
    <s v="2023"/>
    <x v="0"/>
    <x v="0"/>
    <x v="0"/>
    <x v="0"/>
    <s v="2 - Poder Ejecutivo"/>
    <s v="0206 - MINISTERIO DE EDUCACIÓN"/>
    <x v="2"/>
    <x v="9"/>
    <x v="34"/>
    <s v="2.2 - CONTRATACIÓN DE SERVICIOS"/>
    <s v="2.2.2 - PUBLICIDAD, IMPRESIÓN Y ENCUADERNACIÓN"/>
    <s v="N"/>
    <s v="00 - N/A"/>
    <s v="10 - FONDO GENERAL"/>
    <s v="(en blanco)"/>
    <s v="99 - MULTIPROVINCIAL"/>
    <n v="184361138"/>
    <n v="787625138"/>
    <n v="0"/>
  </r>
  <r>
    <s v="2023"/>
    <x v="0"/>
    <x v="0"/>
    <x v="0"/>
    <x v="0"/>
    <s v="2 - Poder Ejecutivo"/>
    <s v="0206 - MINISTERIO DE EDUCACIÓN"/>
    <x v="2"/>
    <x v="9"/>
    <x v="34"/>
    <s v="2.2 - CONTRATACIÓN DE SERVICIOS"/>
    <s v="2.2.3 - VIÁTICOS"/>
    <s v="N"/>
    <s v="00 - N/A"/>
    <s v="10 - FONDO GENERAL"/>
    <s v="(en blanco)"/>
    <s v="99 - MULTIPROVINCIAL"/>
    <n v="13434750"/>
    <n v="7976451"/>
    <n v="0"/>
  </r>
  <r>
    <s v="2023"/>
    <x v="0"/>
    <x v="0"/>
    <x v="0"/>
    <x v="0"/>
    <s v="2 - Poder Ejecutivo"/>
    <s v="0206 - MINISTERIO DE EDUCACIÓN"/>
    <x v="2"/>
    <x v="9"/>
    <x v="34"/>
    <s v="2.2 - CONTRATACIÓN DE SERVICIOS"/>
    <s v="2.2.4 - TRANSPORTE Y ALMACENAJE"/>
    <s v="N"/>
    <s v="00 - N/A"/>
    <s v="10 - FONDO GENERAL"/>
    <s v="(en blanco)"/>
    <s v="99 - MULTIPROVINCIAL"/>
    <n v="126748800"/>
    <n v="32876400"/>
    <n v="16913.3"/>
  </r>
  <r>
    <s v="2023"/>
    <x v="0"/>
    <x v="0"/>
    <x v="0"/>
    <x v="0"/>
    <s v="2 - Poder Ejecutivo"/>
    <s v="0206 - MINISTERIO DE EDUCACIÓN"/>
    <x v="2"/>
    <x v="9"/>
    <x v="34"/>
    <s v="2.2 - CONTRATACIÓN DE SERVICIOS"/>
    <s v="2.2.5 - ALQUILERES Y RENTAS"/>
    <s v="N"/>
    <s v="00 - N/A"/>
    <s v="10 - FONDO GENERAL"/>
    <s v="(en blanco)"/>
    <s v="99 - MULTIPROVINCIAL"/>
    <n v="15985900"/>
    <n v="28767900"/>
    <n v="0"/>
  </r>
  <r>
    <s v="2023"/>
    <x v="0"/>
    <x v="0"/>
    <x v="0"/>
    <x v="0"/>
    <s v="2 - Poder Ejecutivo"/>
    <s v="0206 - MINISTERIO DE EDUCACIÓN"/>
    <x v="2"/>
    <x v="9"/>
    <x v="34"/>
    <s v="2.2 - CONTRATACIÓN DE SERVICIOS"/>
    <s v="2.2.8 - OTROS SERVICIOS NO INCLUIDOS EN CONCEPTOS ANTERIORES"/>
    <s v="N"/>
    <s v="00 - N/A"/>
    <s v="10 - FONDO GENERAL"/>
    <s v="(en blanco)"/>
    <s v="99 - MULTIPROVINCIAL"/>
    <n v="0"/>
    <n v="221279988.94"/>
    <n v="126284016.61"/>
  </r>
  <r>
    <s v="2023"/>
    <x v="0"/>
    <x v="0"/>
    <x v="0"/>
    <x v="0"/>
    <s v="2 - Poder Ejecutivo"/>
    <s v="0206 - MINISTERIO DE EDUCACIÓN"/>
    <x v="2"/>
    <x v="9"/>
    <x v="34"/>
    <s v="2.2 - CONTRATACIÓN DE SERVICIOS"/>
    <s v="2.2.9 - OTRAS CONTRATACIONES DE SERVICIOS"/>
    <s v="N"/>
    <s v="00 - N/A"/>
    <s v="10 - FONDO GENERAL"/>
    <s v="(en blanco)"/>
    <s v="99 - MULTIPROVINCIAL"/>
    <n v="38714900"/>
    <n v="38714900"/>
    <n v="0"/>
  </r>
  <r>
    <s v="2023"/>
    <x v="0"/>
    <x v="0"/>
    <x v="0"/>
    <x v="0"/>
    <s v="2 - Poder Ejecutivo"/>
    <s v="0206 - MINISTERIO DE EDUCACIÓN"/>
    <x v="2"/>
    <x v="9"/>
    <x v="34"/>
    <s v="2.3 - MATERIALES Y SUMINISTROS"/>
    <s v="2.3.3 - PAPEL, CARTÓN E IMPRESOS"/>
    <s v="N"/>
    <s v="00 - N/A"/>
    <s v="10 - FONDO GENERAL"/>
    <s v="(en blanco)"/>
    <s v="99 - MULTIPROVINCIAL"/>
    <n v="1691312948"/>
    <n v="717269350.94000006"/>
    <n v="0"/>
  </r>
  <r>
    <s v="2023"/>
    <x v="0"/>
    <x v="0"/>
    <x v="0"/>
    <x v="0"/>
    <s v="2 - Poder Ejecutivo"/>
    <s v="0206 - MINISTERIO DE EDUCACIÓN"/>
    <x v="2"/>
    <x v="9"/>
    <x v="34"/>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x v="34"/>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x v="34"/>
    <s v="2.3 - MATERIALES Y SUMINISTROS"/>
    <s v="2.3.9 - PRODUCTOS Y ÚTILES VARIOS"/>
    <s v="N"/>
    <s v="00 - N/A"/>
    <s v="10 - FONDO GENERAL"/>
    <s v="(en blanco)"/>
    <s v="99 - MULTIPROVINCIAL"/>
    <n v="18011770"/>
    <n v="26632587"/>
    <n v="0"/>
  </r>
  <r>
    <s v="2023"/>
    <x v="0"/>
    <x v="0"/>
    <x v="0"/>
    <x v="0"/>
    <s v="2 - Poder Ejecutivo"/>
    <s v="0206 - MINISTERIO DE EDUCACIÓN"/>
    <x v="2"/>
    <x v="9"/>
    <x v="35"/>
    <s v="2.1 - REMUNERACIONES Y CONTRIBUCIONES"/>
    <s v="2.1.1 - REMUNERACIONES"/>
    <s v="N"/>
    <s v="00 - N/A"/>
    <s v="10 - FONDO GENERAL"/>
    <s v="(en blanco)"/>
    <s v="99 - MULTIPROVINCIAL"/>
    <n v="22669706985"/>
    <n v="22375706985"/>
    <n v="6886604924.1400023"/>
  </r>
  <r>
    <s v="2023"/>
    <x v="0"/>
    <x v="0"/>
    <x v="0"/>
    <x v="0"/>
    <s v="2 - Poder Ejecutivo"/>
    <s v="0206 - MINISTERIO DE EDUCACIÓN"/>
    <x v="2"/>
    <x v="9"/>
    <x v="35"/>
    <s v="2.1 - REMUNERACIONES Y CONTRIBUCIONES"/>
    <s v="2.1.5 - CONTRIBUCIONES A LA SEGURIDAD SOCIAL"/>
    <s v="N"/>
    <s v="00 - N/A"/>
    <s v="10 - FONDO GENERAL"/>
    <s v="(en blanco)"/>
    <s v="99 - MULTIPROVINCIAL"/>
    <n v="3568643498"/>
    <n v="3518453498"/>
    <n v="1175130507.9400001"/>
  </r>
  <r>
    <s v="2023"/>
    <x v="0"/>
    <x v="0"/>
    <x v="0"/>
    <x v="0"/>
    <s v="2 - Poder Ejecutivo"/>
    <s v="0206 - MINISTERIO DE EDUCACIÓN"/>
    <x v="2"/>
    <x v="9"/>
    <x v="35"/>
    <s v="2.2 - CONTRATACIÓN DE SERVICIOS"/>
    <s v="2.2.2 - PUBLICIDAD, IMPRESIÓN Y ENCUADERNACIÓN"/>
    <s v="N"/>
    <s v="00 - N/A"/>
    <s v="10 - FONDO GENERAL"/>
    <s v="(en blanco)"/>
    <s v="99 - MULTIPROVINCIAL"/>
    <n v="296351365"/>
    <n v="857672360.64999998"/>
    <n v="7316"/>
  </r>
  <r>
    <s v="2023"/>
    <x v="0"/>
    <x v="0"/>
    <x v="0"/>
    <x v="0"/>
    <s v="2 - Poder Ejecutivo"/>
    <s v="0206 - MINISTERIO DE EDUCACIÓN"/>
    <x v="2"/>
    <x v="9"/>
    <x v="35"/>
    <s v="2.2 - CONTRATACIÓN DE SERVICIOS"/>
    <s v="2.2.3 - VIÁTICOS"/>
    <s v="N"/>
    <s v="00 - N/A"/>
    <s v="10 - FONDO GENERAL"/>
    <s v="(en blanco)"/>
    <s v="99 - MULTIPROVINCIAL"/>
    <n v="16981165"/>
    <n v="8206680.8499999996"/>
    <n v="118120.58"/>
  </r>
  <r>
    <s v="2023"/>
    <x v="0"/>
    <x v="0"/>
    <x v="0"/>
    <x v="0"/>
    <s v="2 - Poder Ejecutivo"/>
    <s v="0206 - MINISTERIO DE EDUCACIÓN"/>
    <x v="2"/>
    <x v="9"/>
    <x v="35"/>
    <s v="2.2 - CONTRATACIÓN DE SERVICIOS"/>
    <s v="2.2.4 - TRANSPORTE Y ALMACENAJE"/>
    <s v="N"/>
    <s v="00 - N/A"/>
    <s v="10 - FONDO GENERAL"/>
    <s v="(en blanco)"/>
    <s v="99 - MULTIPROVINCIAL"/>
    <n v="45561480"/>
    <n v="37548780"/>
    <n v="2062745.79"/>
  </r>
  <r>
    <s v="2023"/>
    <x v="0"/>
    <x v="0"/>
    <x v="0"/>
    <x v="0"/>
    <s v="2 - Poder Ejecutivo"/>
    <s v="0206 - MINISTERIO DE EDUCACIÓN"/>
    <x v="2"/>
    <x v="9"/>
    <x v="35"/>
    <s v="2.2 - CONTRATACIÓN DE SERVICIOS"/>
    <s v="2.2.5 - ALQUILERES Y RENTAS"/>
    <s v="N"/>
    <s v="00 - N/A"/>
    <s v="10 - FONDO GENERAL"/>
    <s v="(en blanco)"/>
    <s v="99 - MULTIPROVINCIAL"/>
    <n v="18596850"/>
    <n v="13976122"/>
    <n v="0"/>
  </r>
  <r>
    <s v="2023"/>
    <x v="0"/>
    <x v="0"/>
    <x v="0"/>
    <x v="0"/>
    <s v="2 - Poder Ejecutivo"/>
    <s v="0206 - MINISTERIO DE EDUCACIÓN"/>
    <x v="2"/>
    <x v="9"/>
    <x v="35"/>
    <s v="2.2 - CONTRATACIÓN DE SERVICIOS"/>
    <s v="2.2.8 - OTROS SERVICIOS NO INCLUIDOS EN CONCEPTOS ANTERIORES"/>
    <s v="N"/>
    <s v="00 - N/A"/>
    <s v="10 - FONDO GENERAL"/>
    <s v="(en blanco)"/>
    <s v="99 - MULTIPROVINCIAL"/>
    <n v="58050330"/>
    <n v="240418335"/>
    <n v="43600000"/>
  </r>
  <r>
    <s v="2023"/>
    <x v="0"/>
    <x v="0"/>
    <x v="0"/>
    <x v="0"/>
    <s v="2 - Poder Ejecutivo"/>
    <s v="0206 - MINISTERIO DE EDUCACIÓN"/>
    <x v="2"/>
    <x v="9"/>
    <x v="35"/>
    <s v="2.2 - CONTRATACIÓN DE SERVICIOS"/>
    <s v="2.2.9 - OTRAS CONTRATACIONES DE SERVICIOS"/>
    <s v="N"/>
    <s v="00 - N/A"/>
    <s v="10 - FONDO GENERAL"/>
    <s v="(en blanco)"/>
    <s v="99 - MULTIPROVINCIAL"/>
    <n v="90636000"/>
    <n v="54950314.560000002"/>
    <n v="6086.54"/>
  </r>
  <r>
    <s v="2023"/>
    <x v="0"/>
    <x v="0"/>
    <x v="0"/>
    <x v="0"/>
    <s v="2 - Poder Ejecutivo"/>
    <s v="0206 - MINISTERIO DE EDUCACIÓN"/>
    <x v="2"/>
    <x v="9"/>
    <x v="35"/>
    <s v="2.3 - MATERIALES Y SUMINISTROS"/>
    <s v="2.3.1 - ALIMENTOS Y PRODUCTOS AGROFORESTALES"/>
    <s v="N"/>
    <s v="00 - N/A"/>
    <s v="10 - FONDO GENERAL"/>
    <s v="(en blanco)"/>
    <s v="99 - MULTIPROVINCIAL"/>
    <n v="0"/>
    <n v="25000"/>
    <n v="20414.2"/>
  </r>
  <r>
    <s v="2023"/>
    <x v="0"/>
    <x v="0"/>
    <x v="0"/>
    <x v="0"/>
    <s v="2 - Poder Ejecutivo"/>
    <s v="0206 - MINISTERIO DE EDUCACIÓN"/>
    <x v="2"/>
    <x v="9"/>
    <x v="35"/>
    <s v="2.3 - MATERIALES Y SUMINISTROS"/>
    <s v="2.3.2 - TEXTILES Y VESTUARIOS"/>
    <s v="N"/>
    <s v="00 - N/A"/>
    <s v="10 - FONDO GENERAL"/>
    <s v="(en blanco)"/>
    <s v="99 - MULTIPROVINCIAL"/>
    <n v="772500"/>
    <n v="740000"/>
    <n v="0"/>
  </r>
  <r>
    <s v="2023"/>
    <x v="0"/>
    <x v="0"/>
    <x v="0"/>
    <x v="0"/>
    <s v="2 - Poder Ejecutivo"/>
    <s v="0206 - MINISTERIO DE EDUCACIÓN"/>
    <x v="2"/>
    <x v="9"/>
    <x v="35"/>
    <s v="2.3 - MATERIALES Y SUMINISTROS"/>
    <s v="2.3.3 - PAPEL, CARTÓN E IMPRESOS"/>
    <s v="N"/>
    <s v="00 - N/A"/>
    <s v="10 - FONDO GENERAL"/>
    <s v="(en blanco)"/>
    <s v="99 - MULTIPROVINCIAL"/>
    <n v="1084549302"/>
    <n v="8034306.1399999857"/>
    <n v="4520.45"/>
  </r>
  <r>
    <s v="2023"/>
    <x v="0"/>
    <x v="0"/>
    <x v="0"/>
    <x v="0"/>
    <s v="2 - Poder Ejecutivo"/>
    <s v="0206 - MINISTERIO DE EDUCACIÓN"/>
    <x v="2"/>
    <x v="9"/>
    <x v="35"/>
    <s v="2.3 - MATERIALES Y SUMINISTROS"/>
    <s v="2.3.6 - PRODUCTOS DE MINERALES, METÁLICOS Y NO METÁLICOS"/>
    <s v="N"/>
    <s v="00 - N/A"/>
    <s v="10 - FONDO GENERAL"/>
    <s v="(en blanco)"/>
    <s v="99 - MULTIPROVINCIAL"/>
    <n v="825"/>
    <n v="0"/>
    <n v="0"/>
  </r>
  <r>
    <s v="2023"/>
    <x v="0"/>
    <x v="0"/>
    <x v="0"/>
    <x v="0"/>
    <s v="2 - Poder Ejecutivo"/>
    <s v="0206 - MINISTERIO DE EDUCACIÓN"/>
    <x v="2"/>
    <x v="9"/>
    <x v="35"/>
    <s v="2.3 - MATERIALES Y SUMINISTROS"/>
    <s v="2.3.7 - COMBUSTIBLES, LUBRICANTES, PRODUCTOS QUÍMICOS Y CONEXOS"/>
    <s v="N"/>
    <s v="00 - N/A"/>
    <s v="10 - FONDO GENERAL"/>
    <s v="(en blanco)"/>
    <s v="99 - MULTIPROVINCIAL"/>
    <n v="714670"/>
    <n v="169685"/>
    <n v="5449.3"/>
  </r>
  <r>
    <s v="2023"/>
    <x v="0"/>
    <x v="0"/>
    <x v="0"/>
    <x v="0"/>
    <s v="2 - Poder Ejecutivo"/>
    <s v="0206 - MINISTERIO DE EDUCACIÓN"/>
    <x v="2"/>
    <x v="9"/>
    <x v="35"/>
    <s v="2.3 - MATERIALES Y SUMINISTROS"/>
    <s v="2.3.9 - PRODUCTOS Y ÚTILES VARIOS"/>
    <s v="N"/>
    <s v="00 - N/A"/>
    <s v="10 - FONDO GENERAL"/>
    <s v="(en blanco)"/>
    <s v="99 - MULTIPROVINCIAL"/>
    <n v="9775171"/>
    <n v="94510987"/>
    <n v="1525"/>
  </r>
  <r>
    <s v="2023"/>
    <x v="0"/>
    <x v="0"/>
    <x v="0"/>
    <x v="0"/>
    <s v="2 - Poder Ejecutivo"/>
    <s v="0206 - MINISTERIO DE EDUCACIÓN"/>
    <x v="2"/>
    <x v="9"/>
    <x v="20"/>
    <s v="2.1 - REMUNERACIONES Y CONTRIBUCIONES"/>
    <s v="2.1.1 - REMUNERACIONES"/>
    <s v="N"/>
    <s v="00 - N/A"/>
    <s v="10 - FONDO GENERAL"/>
    <s v="(en blanco)"/>
    <s v="99 - MULTIPROVINCIAL"/>
    <n v="1098877528"/>
    <n v="1086077528"/>
    <n v="327729392.82999998"/>
  </r>
  <r>
    <s v="2023"/>
    <x v="0"/>
    <x v="0"/>
    <x v="0"/>
    <x v="0"/>
    <s v="2 - Poder Ejecutivo"/>
    <s v="0206 - MINISTERIO DE EDUCACIÓN"/>
    <x v="2"/>
    <x v="9"/>
    <x v="20"/>
    <s v="2.1 - REMUNERACIONES Y CONTRIBUCIONES"/>
    <s v="2.1.2 - SOBRESUELDOS"/>
    <s v="N"/>
    <s v="00 - N/A"/>
    <s v="10 - FONDO GENERAL"/>
    <s v="(en blanco)"/>
    <s v="99 - MULTIPROVINCIAL"/>
    <n v="130734854"/>
    <n v="143534854"/>
    <n v="3038379.41"/>
  </r>
  <r>
    <s v="2023"/>
    <x v="0"/>
    <x v="0"/>
    <x v="0"/>
    <x v="0"/>
    <s v="2 - Poder Ejecutivo"/>
    <s v="0206 - MINISTERIO DE EDUCACIÓN"/>
    <x v="2"/>
    <x v="9"/>
    <x v="20"/>
    <s v="2.1 - REMUNERACIONES Y CONTRIBUCIONES"/>
    <s v="2.1.3 - DIETAS Y GASTOS DE REPRESENTACIÓN"/>
    <s v="N"/>
    <s v="00 - N/A"/>
    <s v="10 - FONDO GENERAL"/>
    <s v="(en blanco)"/>
    <s v="99 - MULTIPROVINCIAL"/>
    <n v="100000"/>
    <n v="100000"/>
    <n v="0"/>
  </r>
  <r>
    <s v="2023"/>
    <x v="0"/>
    <x v="0"/>
    <x v="0"/>
    <x v="0"/>
    <s v="2 - Poder Ejecutivo"/>
    <s v="0206 - MINISTERIO DE EDUCACIÓN"/>
    <x v="2"/>
    <x v="9"/>
    <x v="20"/>
    <s v="2.1 - REMUNERACIONES Y CONTRIBUCIONES"/>
    <s v="2.1.4 - GRATIFICACIONES Y BONIFICACIONES"/>
    <s v="N"/>
    <s v="00 - N/A"/>
    <s v="10 - FONDO GENERAL"/>
    <s v="(en blanco)"/>
    <s v="99 - MULTIPROVINCIAL"/>
    <n v="900000"/>
    <n v="900000"/>
    <n v="0"/>
  </r>
  <r>
    <s v="2023"/>
    <x v="0"/>
    <x v="0"/>
    <x v="0"/>
    <x v="0"/>
    <s v="2 - Poder Ejecutivo"/>
    <s v="0206 - MINISTERIO DE EDUCACIÓN"/>
    <x v="2"/>
    <x v="9"/>
    <x v="20"/>
    <s v="2.1 - REMUNERACIONES Y CONTRIBUCIONES"/>
    <s v="2.1.5 - CONTRIBUCIONES A LA SEGURIDAD SOCIAL"/>
    <s v="N"/>
    <s v="00 - N/A"/>
    <s v="10 - FONDO GENERAL"/>
    <s v="(en blanco)"/>
    <s v="99 - MULTIPROVINCIAL"/>
    <n v="158405140"/>
    <n v="158405140"/>
    <n v="50566433.269999988"/>
  </r>
  <r>
    <s v="2023"/>
    <x v="0"/>
    <x v="0"/>
    <x v="0"/>
    <x v="0"/>
    <s v="2 - Poder Ejecutivo"/>
    <s v="0206 - MINISTERIO DE EDUCACIÓN"/>
    <x v="2"/>
    <x v="9"/>
    <x v="20"/>
    <s v="2.2 - CONTRATACIÓN DE SERVICIOS"/>
    <s v="2.2.1 - SERVICIOS BÁSICOS"/>
    <s v="N"/>
    <s v="00 - N/A"/>
    <s v="10 - FONDO GENERAL"/>
    <s v="(en blanco)"/>
    <s v="99 - MULTIPROVINCIAL"/>
    <n v="29725000"/>
    <n v="29725000"/>
    <n v="9754118.8399999999"/>
  </r>
  <r>
    <s v="2023"/>
    <x v="0"/>
    <x v="0"/>
    <x v="0"/>
    <x v="0"/>
    <s v="2 - Poder Ejecutivo"/>
    <s v="0206 - MINISTERIO DE EDUCACIÓN"/>
    <x v="2"/>
    <x v="9"/>
    <x v="20"/>
    <s v="2.2 - CONTRATACIÓN DE SERVICIOS"/>
    <s v="2.2.2 - PUBLICIDAD, IMPRESIÓN Y ENCUADERNACIÓN"/>
    <s v="N"/>
    <s v="00 - N/A"/>
    <s v="10 - FONDO GENERAL"/>
    <s v="(en blanco)"/>
    <s v="99 - MULTIPROVINCIAL"/>
    <n v="19657200"/>
    <n v="32190181"/>
    <n v="4130829.59"/>
  </r>
  <r>
    <s v="2023"/>
    <x v="0"/>
    <x v="0"/>
    <x v="0"/>
    <x v="0"/>
    <s v="2 - Poder Ejecutivo"/>
    <s v="0206 - MINISTERIO DE EDUCACIÓN"/>
    <x v="2"/>
    <x v="9"/>
    <x v="20"/>
    <s v="2.2 - CONTRATACIÓN DE SERVICIOS"/>
    <s v="2.2.3 - VIÁTICOS"/>
    <s v="N"/>
    <s v="00 - N/A"/>
    <s v="10 - FONDO GENERAL"/>
    <s v="(en blanco)"/>
    <s v="99 - MULTIPROVINCIAL"/>
    <n v="2701000"/>
    <n v="3701000"/>
    <n v="3378200"/>
  </r>
  <r>
    <s v="2023"/>
    <x v="0"/>
    <x v="0"/>
    <x v="0"/>
    <x v="0"/>
    <s v="2 - Poder Ejecutivo"/>
    <s v="0206 - MINISTERIO DE EDUCACIÓN"/>
    <x v="2"/>
    <x v="9"/>
    <x v="20"/>
    <s v="2.2 - CONTRATACIÓN DE SERVICIOS"/>
    <s v="2.2.4 - TRANSPORTE Y ALMACENAJE"/>
    <s v="N"/>
    <s v="00 - N/A"/>
    <s v="10 - FONDO GENERAL"/>
    <s v="(en blanco)"/>
    <s v="99 - MULTIPROVINCIAL"/>
    <n v="603000"/>
    <n v="4695963"/>
    <n v="1002511"/>
  </r>
  <r>
    <s v="2023"/>
    <x v="0"/>
    <x v="0"/>
    <x v="0"/>
    <x v="0"/>
    <s v="2 - Poder Ejecutivo"/>
    <s v="0206 - MINISTERIO DE EDUCACIÓN"/>
    <x v="2"/>
    <x v="9"/>
    <x v="20"/>
    <s v="2.2 - CONTRATACIÓN DE SERVICIOS"/>
    <s v="2.2.5 - ALQUILERES Y RENTAS"/>
    <s v="N"/>
    <s v="00 - N/A"/>
    <s v="10 - FONDO GENERAL"/>
    <s v="(en blanco)"/>
    <s v="99 - MULTIPROVINCIAL"/>
    <n v="52654608"/>
    <n v="53754608"/>
    <n v="14973037.979999999"/>
  </r>
  <r>
    <s v="2023"/>
    <x v="0"/>
    <x v="0"/>
    <x v="0"/>
    <x v="0"/>
    <s v="2 - Poder Ejecutivo"/>
    <s v="0206 - MINISTERIO DE EDUCACIÓN"/>
    <x v="2"/>
    <x v="9"/>
    <x v="20"/>
    <s v="2.2 - CONTRATACIÓN DE SERVICIOS"/>
    <s v="2.2.6 - SEGUROS"/>
    <s v="N"/>
    <s v="00 - N/A"/>
    <s v="10 - FONDO GENERAL"/>
    <s v="(en blanco)"/>
    <s v="99 - MULTIPROVINCIAL"/>
    <n v="31603224"/>
    <n v="31603224"/>
    <n v="10751105.729999999"/>
  </r>
  <r>
    <s v="2023"/>
    <x v="0"/>
    <x v="0"/>
    <x v="0"/>
    <x v="0"/>
    <s v="2 - Poder Ejecutivo"/>
    <s v="0206 - MINISTERIO DE EDUCACIÓN"/>
    <x v="2"/>
    <x v="9"/>
    <x v="20"/>
    <s v="2.2 - CONTRATACIÓN DE SERVICIOS"/>
    <s v="2.2.7 - SERVICIOS DE CONSERVACIÓN, REPARACIONES MENORES E INSTALACIONES TEMPORALES"/>
    <s v="N"/>
    <s v="00 - N/A"/>
    <s v="10 - FONDO GENERAL"/>
    <s v="(en blanco)"/>
    <s v="99 - MULTIPROVINCIAL"/>
    <n v="36127905"/>
    <n v="92110494"/>
    <n v="15980011.439999999"/>
  </r>
  <r>
    <s v="2023"/>
    <x v="0"/>
    <x v="0"/>
    <x v="0"/>
    <x v="0"/>
    <s v="2 - Poder Ejecutivo"/>
    <s v="0206 - MINISTERIO DE EDUCACIÓN"/>
    <x v="2"/>
    <x v="9"/>
    <x v="20"/>
    <s v="2.2 - CONTRATACIÓN DE SERVICIOS"/>
    <s v="2.2.8 - OTROS SERVICIOS NO INCLUIDOS EN CONCEPTOS ANTERIORES"/>
    <s v="N"/>
    <s v="00 - N/A"/>
    <s v="10 - FONDO GENERAL"/>
    <s v="(en blanco)"/>
    <s v="99 - MULTIPROVINCIAL"/>
    <n v="176004330"/>
    <n v="176004330"/>
    <n v="42072974.559999995"/>
  </r>
  <r>
    <s v="2023"/>
    <x v="0"/>
    <x v="0"/>
    <x v="0"/>
    <x v="0"/>
    <s v="2 - Poder Ejecutivo"/>
    <s v="0206 - MINISTERIO DE EDUCACIÓN"/>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s v="2.2 - CONTRATACIÓN DE SERVICIOS"/>
    <s v="2.2.9 - OTRAS CONTRATACIONES DE SERVICIOS"/>
    <s v="N"/>
    <s v="00 - N/A"/>
    <s v="10 - FONDO GENERAL"/>
    <s v="(en blanco)"/>
    <s v="99 - MULTIPROVINCIAL"/>
    <n v="24272500"/>
    <n v="30802500"/>
    <n v="8911924.6899999976"/>
  </r>
  <r>
    <s v="2023"/>
    <x v="0"/>
    <x v="0"/>
    <x v="0"/>
    <x v="0"/>
    <s v="2 - Poder Ejecutivo"/>
    <s v="0206 - MINISTERIO DE EDUCACIÓN"/>
    <x v="2"/>
    <x v="9"/>
    <x v="20"/>
    <s v="2.3 - MATERIALES Y SUMINISTROS"/>
    <s v="2.3.1 - ALIMENTOS Y PRODUCTOS AGROFORESTALES"/>
    <s v="N"/>
    <s v="00 - N/A"/>
    <s v="10 - FONDO GENERAL"/>
    <s v="(en blanco)"/>
    <s v="99 - MULTIPROVINCIAL"/>
    <n v="363420479"/>
    <n v="239953479"/>
    <n v="11559258.370000001"/>
  </r>
  <r>
    <s v="2023"/>
    <x v="0"/>
    <x v="0"/>
    <x v="0"/>
    <x v="0"/>
    <s v="2 - Poder Ejecutivo"/>
    <s v="0206 - MINISTERIO DE EDUCACIÓN"/>
    <x v="2"/>
    <x v="9"/>
    <x v="20"/>
    <s v="2.3 - MATERIALES Y SUMINISTROS"/>
    <s v="2.3.2 - TEXTILES Y VESTUARIOS"/>
    <s v="N"/>
    <s v="00 - N/A"/>
    <s v="10 - FONDO GENERAL"/>
    <s v="(en blanco)"/>
    <s v="99 - MULTIPROVINCIAL"/>
    <n v="4994600"/>
    <n v="6529600"/>
    <n v="2923997.0500000003"/>
  </r>
  <r>
    <s v="2023"/>
    <x v="0"/>
    <x v="0"/>
    <x v="0"/>
    <x v="0"/>
    <s v="2 - Poder Ejecutivo"/>
    <s v="0206 - MINISTERIO DE EDUCACIÓN"/>
    <x v="2"/>
    <x v="9"/>
    <x v="20"/>
    <s v="2.3 - MATERIALES Y SUMINISTROS"/>
    <s v="2.3.3 - PAPEL, CARTÓN E IMPRESOS"/>
    <s v="N"/>
    <s v="00 - N/A"/>
    <s v="10 - FONDO GENERAL"/>
    <s v="(en blanco)"/>
    <s v="99 - MULTIPROVINCIAL"/>
    <n v="6084845"/>
    <n v="6384845"/>
    <n v="2599750.79"/>
  </r>
  <r>
    <s v="2023"/>
    <x v="0"/>
    <x v="0"/>
    <x v="0"/>
    <x v="0"/>
    <s v="2 - Poder Ejecutivo"/>
    <s v="0206 - MINISTERIO DE EDUCACIÓN"/>
    <x v="2"/>
    <x v="9"/>
    <x v="20"/>
    <s v="2.3 - MATERIALES Y SUMINISTROS"/>
    <s v="2.3.4 - PRODUCTOS FARMACÉUTICOS"/>
    <s v="N"/>
    <s v="00 - N/A"/>
    <s v="10 - FONDO GENERAL"/>
    <s v="(en blanco)"/>
    <s v="99 - MULTIPROVINCIAL"/>
    <n v="100000"/>
    <n v="600000"/>
    <n v="0"/>
  </r>
  <r>
    <s v="2023"/>
    <x v="0"/>
    <x v="0"/>
    <x v="0"/>
    <x v="0"/>
    <s v="2 - Poder Ejecutivo"/>
    <s v="0206 - MINISTERIO DE EDUCACIÓN"/>
    <x v="2"/>
    <x v="9"/>
    <x v="20"/>
    <s v="2.3 - MATERIALES Y SUMINISTROS"/>
    <s v="2.3.5 - CUERO, CAUCHO Y PLÁSTICO"/>
    <s v="N"/>
    <s v="00 - N/A"/>
    <s v="10 - FONDO GENERAL"/>
    <s v="(en blanco)"/>
    <s v="99 - MULTIPROVINCIAL"/>
    <n v="1710000"/>
    <n v="2767900"/>
    <n v="143700.4"/>
  </r>
  <r>
    <s v="2023"/>
    <x v="0"/>
    <x v="0"/>
    <x v="0"/>
    <x v="0"/>
    <s v="2 - Poder Ejecutivo"/>
    <s v="0206 - MINISTERIO DE EDUCACIÓN"/>
    <x v="2"/>
    <x v="9"/>
    <x v="20"/>
    <s v="2.3 - MATERIALES Y SUMINISTROS"/>
    <s v="2.3.6 - PRODUCTOS DE MINERALES, METÁLICOS Y NO METÁLICOS"/>
    <s v="N"/>
    <s v="00 - N/A"/>
    <s v="10 - FONDO GENERAL"/>
    <s v="(en blanco)"/>
    <s v="99 - MULTIPROVINCIAL"/>
    <n v="600000"/>
    <n v="3820080"/>
    <n v="245801.08"/>
  </r>
  <r>
    <s v="2023"/>
    <x v="0"/>
    <x v="0"/>
    <x v="0"/>
    <x v="0"/>
    <s v="2 - Poder Ejecutivo"/>
    <s v="0206 - MINISTERIO DE EDUCACIÓN"/>
    <x v="2"/>
    <x v="9"/>
    <x v="20"/>
    <s v="2.3 - MATERIALES Y SUMINISTROS"/>
    <s v="2.3.7 - COMBUSTIBLES, LUBRICANTES, PRODUCTOS QUÍMICOS Y CONEXOS"/>
    <s v="N"/>
    <s v="00 - N/A"/>
    <s v="10 - FONDO GENERAL"/>
    <s v="(en blanco)"/>
    <s v="99 - MULTIPROVINCIAL"/>
    <n v="34041720"/>
    <n v="35416720"/>
    <n v="6190941.8200000003"/>
  </r>
  <r>
    <s v="2023"/>
    <x v="0"/>
    <x v="0"/>
    <x v="0"/>
    <x v="0"/>
    <s v="2 - Poder Ejecutivo"/>
    <s v="0206 - MINISTERIO DE EDUCACIÓN"/>
    <x v="2"/>
    <x v="9"/>
    <x v="20"/>
    <s v="2.3 - MATERIALES Y SUMINISTROS"/>
    <s v="2.3.9 - PRODUCTOS Y ÚTILES VARIOS"/>
    <s v="N"/>
    <s v="00 - N/A"/>
    <s v="10 - FONDO GENERAL"/>
    <s v="(en blanco)"/>
    <s v="99 - MULTIPROVINCIAL"/>
    <n v="13228254"/>
    <n v="25197912"/>
    <n v="7112717.3700000029"/>
  </r>
  <r>
    <s v="2023"/>
    <x v="0"/>
    <x v="0"/>
    <x v="0"/>
    <x v="0"/>
    <s v="2 - Poder Ejecutivo"/>
    <s v="0206 - MINISTERIO DE EDUCACIÓN"/>
    <x v="2"/>
    <x v="9"/>
    <x v="36"/>
    <s v="2.1 - REMUNERACIONES Y CONTRIBUCIONES"/>
    <s v="2.1.1 - REMUNERACIONES"/>
    <s v="N"/>
    <s v="00 - N/A"/>
    <s v="10 - FONDO GENERAL"/>
    <s v="(en blanco)"/>
    <s v="99 - MULTIPROVINCIAL"/>
    <n v="3625475957"/>
    <n v="3857015957"/>
    <n v="854738094.96000016"/>
  </r>
  <r>
    <s v="2023"/>
    <x v="0"/>
    <x v="0"/>
    <x v="0"/>
    <x v="0"/>
    <s v="2 - Poder Ejecutivo"/>
    <s v="0206 - MINISTERIO DE EDUCACIÓN"/>
    <x v="2"/>
    <x v="9"/>
    <x v="36"/>
    <s v="2.1 - REMUNERACIONES Y CONTRIBUCIONES"/>
    <s v="2.1.5 - CONTRIBUCIONES A LA SEGURIDAD SOCIAL"/>
    <s v="N"/>
    <s v="00 - N/A"/>
    <s v="10 - FONDO GENERAL"/>
    <s v="(en blanco)"/>
    <s v="99 - MULTIPROVINCIAL"/>
    <n v="569864520"/>
    <n v="569864520"/>
    <n v="144994424.78999993"/>
  </r>
  <r>
    <s v="2023"/>
    <x v="0"/>
    <x v="0"/>
    <x v="0"/>
    <x v="0"/>
    <s v="2 - Poder Ejecutivo"/>
    <s v="0206 - MINISTERIO DE EDUCACIÓN"/>
    <x v="2"/>
    <x v="9"/>
    <x v="36"/>
    <s v="2.2 - CONTRATACIÓN DE SERVICIOS"/>
    <s v="2.2.1 - SERVICIOS BÁSICOS"/>
    <s v="N"/>
    <s v="00 - N/A"/>
    <s v="10 - FONDO GENERAL"/>
    <s v="(en blanco)"/>
    <s v="99 - MULTIPROVINCIAL"/>
    <n v="7380000"/>
    <n v="1845000"/>
    <n v="0"/>
  </r>
  <r>
    <s v="2023"/>
    <x v="0"/>
    <x v="0"/>
    <x v="0"/>
    <x v="0"/>
    <s v="2 - Poder Ejecutivo"/>
    <s v="0206 - MINISTERIO DE EDUCACIÓN"/>
    <x v="2"/>
    <x v="9"/>
    <x v="36"/>
    <s v="2.2 - CONTRATACIÓN DE SERVICIOS"/>
    <s v="2.2.2 - PUBLICIDAD, IMPRESIÓN Y ENCUADERNACIÓN"/>
    <s v="N"/>
    <s v="00 - N/A"/>
    <s v="10 - FONDO GENERAL"/>
    <s v="(en blanco)"/>
    <s v="99 - MULTIPROVINCIAL"/>
    <n v="77683132"/>
    <n v="309612130"/>
    <n v="226946.87"/>
  </r>
  <r>
    <s v="2023"/>
    <x v="0"/>
    <x v="0"/>
    <x v="0"/>
    <x v="0"/>
    <s v="2 - Poder Ejecutivo"/>
    <s v="0206 - MINISTERIO DE EDUCACIÓN"/>
    <x v="2"/>
    <x v="9"/>
    <x v="36"/>
    <s v="2.2 - CONTRATACIÓN DE SERVICIOS"/>
    <s v="2.2.3 - VIÁTICOS"/>
    <s v="N"/>
    <s v="00 - N/A"/>
    <s v="10 - FONDO GENERAL"/>
    <s v="(en blanco)"/>
    <s v="99 - MULTIPROVINCIAL"/>
    <n v="25386740"/>
    <n v="10423710"/>
    <n v="0"/>
  </r>
  <r>
    <s v="2023"/>
    <x v="0"/>
    <x v="0"/>
    <x v="0"/>
    <x v="0"/>
    <s v="2 - Poder Ejecutivo"/>
    <s v="0206 - MINISTERIO DE EDUCACIÓN"/>
    <x v="2"/>
    <x v="9"/>
    <x v="36"/>
    <s v="2.2 - CONTRATACIÓN DE SERVICIOS"/>
    <s v="2.2.4 - TRANSPORTE Y ALMACENAJE"/>
    <s v="N"/>
    <s v="00 - N/A"/>
    <s v="10 - FONDO GENERAL"/>
    <s v="(en blanco)"/>
    <s v="99 - MULTIPROVINCIAL"/>
    <n v="24943044"/>
    <n v="14208515"/>
    <n v="0"/>
  </r>
  <r>
    <s v="2023"/>
    <x v="0"/>
    <x v="0"/>
    <x v="0"/>
    <x v="0"/>
    <s v="2 - Poder Ejecutivo"/>
    <s v="0206 - MINISTERIO DE EDUCACIÓN"/>
    <x v="2"/>
    <x v="9"/>
    <x v="36"/>
    <s v="2.2 - CONTRATACIÓN DE SERVICIOS"/>
    <s v="2.2.5 - ALQUILERES Y RENTAS"/>
    <s v="N"/>
    <s v="00 - N/A"/>
    <s v="10 - FONDO GENERAL"/>
    <s v="(en blanco)"/>
    <s v="99 - MULTIPROVINCIAL"/>
    <n v="39459800"/>
    <n v="100214000"/>
    <n v="0"/>
  </r>
  <r>
    <s v="2023"/>
    <x v="0"/>
    <x v="0"/>
    <x v="0"/>
    <x v="0"/>
    <s v="2 - Poder Ejecutivo"/>
    <s v="0206 - MINISTERIO DE EDUCACIÓN"/>
    <x v="2"/>
    <x v="9"/>
    <x v="36"/>
    <s v="2.2 - CONTRATACIÓN DE SERVICIOS"/>
    <s v="2.2.6 - SEGUROS"/>
    <s v="N"/>
    <s v="00 - N/A"/>
    <s v="10 - FONDO GENERAL"/>
    <s v="(en blanco)"/>
    <s v="99 - MULTIPROVINCIAL"/>
    <n v="86065670"/>
    <n v="21516417"/>
    <n v="0"/>
  </r>
  <r>
    <s v="2023"/>
    <x v="0"/>
    <x v="0"/>
    <x v="0"/>
    <x v="0"/>
    <s v="2 - Poder Ejecutivo"/>
    <s v="0206 - MINISTERIO DE EDUCACIÓN"/>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s v="2.2 - CONTRATACIÓN DE SERVICIOS"/>
    <s v="2.2.8 - OTROS SERVICIOS NO INCLUIDOS EN CONCEPTOS ANTERIORES"/>
    <s v="N"/>
    <s v="00 - N/A"/>
    <s v="10 - FONDO GENERAL"/>
    <s v="(en blanco)"/>
    <s v="99 - MULTIPROVINCIAL"/>
    <n v="695049484"/>
    <n v="305911736.09999996"/>
    <n v="3791155.3"/>
  </r>
  <r>
    <s v="2023"/>
    <x v="0"/>
    <x v="0"/>
    <x v="0"/>
    <x v="0"/>
    <s v="2 - Poder Ejecutivo"/>
    <s v="0206 - MINISTERIO DE EDUCACIÓN"/>
    <x v="2"/>
    <x v="9"/>
    <x v="36"/>
    <s v="2.2 - CONTRATACIÓN DE SERVICIOS"/>
    <s v="2.2.9 - OTRAS CONTRATACIONES DE SERVICIOS"/>
    <s v="N"/>
    <s v="00 - N/A"/>
    <s v="10 - FONDO GENERAL"/>
    <s v="(en blanco)"/>
    <s v="99 - MULTIPROVINCIAL"/>
    <n v="132110125"/>
    <n v="94016406.25"/>
    <n v="0"/>
  </r>
  <r>
    <s v="2023"/>
    <x v="0"/>
    <x v="0"/>
    <x v="0"/>
    <x v="0"/>
    <s v="2 - Poder Ejecutivo"/>
    <s v="0206 - MINISTERIO DE EDUCACIÓN"/>
    <x v="2"/>
    <x v="9"/>
    <x v="36"/>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x v="36"/>
    <s v="2.3 - MATERIALES Y SUMINISTROS"/>
    <s v="2.3.2 - TEXTILES Y VESTUARIOS"/>
    <s v="N"/>
    <s v="00 - N/A"/>
    <s v="10 - FONDO GENERAL"/>
    <s v="(en blanco)"/>
    <s v="99 - MULTIPROVINCIAL"/>
    <n v="63860000"/>
    <n v="79097188.75"/>
    <n v="0"/>
  </r>
  <r>
    <s v="2023"/>
    <x v="0"/>
    <x v="0"/>
    <x v="0"/>
    <x v="0"/>
    <s v="2 - Poder Ejecutivo"/>
    <s v="0206 - MINISTERIO DE EDUCACIÓN"/>
    <x v="2"/>
    <x v="9"/>
    <x v="36"/>
    <s v="2.3 - MATERIALES Y SUMINISTROS"/>
    <s v="2.3.3 - PAPEL, CARTÓN E IMPRESOS"/>
    <s v="N"/>
    <s v="00 - N/A"/>
    <s v="10 - FONDO GENERAL"/>
    <s v="(en blanco)"/>
    <s v="99 - MULTIPROVINCIAL"/>
    <n v="243572150"/>
    <n v="25918028"/>
    <n v="0"/>
  </r>
  <r>
    <s v="2023"/>
    <x v="0"/>
    <x v="0"/>
    <x v="0"/>
    <x v="0"/>
    <s v="2 - Poder Ejecutivo"/>
    <s v="0206 - MINISTERIO DE EDUCACIÓN"/>
    <x v="2"/>
    <x v="9"/>
    <x v="36"/>
    <s v="2.3 - MATERIALES Y SUMINISTROS"/>
    <s v="2.3.5 - CUERO, CAUCHO Y PLÁSTICO"/>
    <s v="N"/>
    <s v="00 - N/A"/>
    <s v="10 - FONDO GENERAL"/>
    <s v="(en blanco)"/>
    <s v="99 - MULTIPROVINCIAL"/>
    <n v="9600000"/>
    <n v="2400000"/>
    <n v="0"/>
  </r>
  <r>
    <s v="2023"/>
    <x v="0"/>
    <x v="0"/>
    <x v="0"/>
    <x v="0"/>
    <s v="2 - Poder Ejecutivo"/>
    <s v="0206 - MINISTERIO DE EDUCACIÓN"/>
    <x v="2"/>
    <x v="9"/>
    <x v="36"/>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x v="36"/>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x v="36"/>
    <s v="2.3 - MATERIALES Y SUMINISTROS"/>
    <s v="2.3.9 - PRODUCTOS Y ÚTILES VARIOS"/>
    <s v="N"/>
    <s v="00 - N/A"/>
    <s v="10 - FONDO GENERAL"/>
    <s v="(en blanco)"/>
    <s v="99 - MULTIPROVINCIAL"/>
    <n v="17586217"/>
    <n v="72050060.5"/>
    <n v="17651.099999999999"/>
  </r>
  <r>
    <s v="2023"/>
    <x v="0"/>
    <x v="0"/>
    <x v="0"/>
    <x v="0"/>
    <s v="2 - Poder Ejecutivo"/>
    <s v="0206 - MINISTERIO DE EDUCACIÓN"/>
    <x v="2"/>
    <x v="9"/>
    <x v="37"/>
    <s v="2.1 - REMUNERACIONES Y CONTRIBUCIONES"/>
    <s v="2.1.1 - REMUNERACIONES"/>
    <s v="N"/>
    <s v="00 - N/A"/>
    <s v="10 - FONDO GENERAL"/>
    <s v="(en blanco)"/>
    <s v="99 - MULTIPROVINCIAL"/>
    <n v="6427141060"/>
    <n v="6721141060"/>
    <n v="2010595147.1800003"/>
  </r>
  <r>
    <s v="2023"/>
    <x v="0"/>
    <x v="0"/>
    <x v="0"/>
    <x v="0"/>
    <s v="2 - Poder Ejecutivo"/>
    <s v="0206 - MINISTERIO DE EDUCACIÓN"/>
    <x v="2"/>
    <x v="9"/>
    <x v="37"/>
    <s v="2.1 - REMUNERACIONES Y CONTRIBUCIONES"/>
    <s v="2.1.5 - CONTRIBUCIONES A LA SEGURIDAD SOCIAL"/>
    <s v="N"/>
    <s v="00 - N/A"/>
    <s v="10 - FONDO GENERAL"/>
    <s v="(en blanco)"/>
    <s v="99 - MULTIPROVINCIAL"/>
    <n v="1003555506"/>
    <n v="1053745506"/>
    <n v="340300837.50999993"/>
  </r>
  <r>
    <s v="2023"/>
    <x v="0"/>
    <x v="0"/>
    <x v="0"/>
    <x v="0"/>
    <s v="2 - Poder Ejecutivo"/>
    <s v="0206 - MINISTERIO DE EDUCACIÓN"/>
    <x v="2"/>
    <x v="9"/>
    <x v="37"/>
    <s v="2.2 - CONTRATACIÓN DE SERVICIOS"/>
    <s v="2.2.2 - PUBLICIDAD, IMPRESIÓN Y ENCUADERNACIÓN"/>
    <s v="N"/>
    <s v="00 - N/A"/>
    <s v="10 - FONDO GENERAL"/>
    <s v="(en blanco)"/>
    <s v="99 - MULTIPROVINCIAL"/>
    <n v="7124463"/>
    <n v="9824463"/>
    <n v="0"/>
  </r>
  <r>
    <s v="2023"/>
    <x v="0"/>
    <x v="0"/>
    <x v="0"/>
    <x v="0"/>
    <s v="2 - Poder Ejecutivo"/>
    <s v="0206 - MINISTERIO DE EDUCACIÓN"/>
    <x v="2"/>
    <x v="9"/>
    <x v="37"/>
    <s v="2.2 - CONTRATACIÓN DE SERVICIOS"/>
    <s v="2.2.3 - VIÁTICOS"/>
    <s v="N"/>
    <s v="00 - N/A"/>
    <s v="10 - FONDO GENERAL"/>
    <s v="(en blanco)"/>
    <s v="99 - MULTIPROVINCIAL"/>
    <n v="28956340"/>
    <n v="28956340"/>
    <n v="169957.18"/>
  </r>
  <r>
    <s v="2023"/>
    <x v="0"/>
    <x v="0"/>
    <x v="0"/>
    <x v="0"/>
    <s v="2 - Poder Ejecutivo"/>
    <s v="0206 - MINISTERIO DE EDUCACIÓN"/>
    <x v="2"/>
    <x v="9"/>
    <x v="37"/>
    <s v="2.2 - CONTRATACIÓN DE SERVICIOS"/>
    <s v="2.2.4 - TRANSPORTE Y ALMACENAJE"/>
    <s v="N"/>
    <s v="00 - N/A"/>
    <s v="10 - FONDO GENERAL"/>
    <s v="(en blanco)"/>
    <s v="99 - MULTIPROVINCIAL"/>
    <n v="14008133"/>
    <n v="14008133"/>
    <n v="40683.5"/>
  </r>
  <r>
    <s v="2023"/>
    <x v="0"/>
    <x v="0"/>
    <x v="0"/>
    <x v="0"/>
    <s v="2 - Poder Ejecutivo"/>
    <s v="0206 - MINISTERIO DE EDUCACIÓN"/>
    <x v="2"/>
    <x v="9"/>
    <x v="37"/>
    <s v="2.2 - CONTRATACIÓN DE SERVICIOS"/>
    <s v="2.2.5 - ALQUILERES Y RENTAS"/>
    <s v="N"/>
    <s v="00 - N/A"/>
    <s v="10 - FONDO GENERAL"/>
    <s v="(en blanco)"/>
    <s v="99 - MULTIPROVINCIAL"/>
    <n v="154599915"/>
    <n v="12111500"/>
    <n v="0"/>
  </r>
  <r>
    <s v="2023"/>
    <x v="0"/>
    <x v="0"/>
    <x v="0"/>
    <x v="0"/>
    <s v="2 - Poder Ejecutivo"/>
    <s v="0206 - MINISTERIO DE EDUCACIÓN"/>
    <x v="2"/>
    <x v="9"/>
    <x v="37"/>
    <s v="2.2 - CONTRATACIÓN DE SERVICIOS"/>
    <s v="2.2.7 - SERVICIOS DE CONSERVACIÓN, REPARACIONES MENORES E INSTALACIONES TEMPORALES"/>
    <s v="N"/>
    <s v="00 - N/A"/>
    <s v="10 - FONDO GENERAL"/>
    <s v="(en blanco)"/>
    <s v="99 - MULTIPROVINCIAL"/>
    <n v="0"/>
    <n v="1108148.72"/>
    <n v="167075.53999999998"/>
  </r>
  <r>
    <s v="2023"/>
    <x v="0"/>
    <x v="0"/>
    <x v="0"/>
    <x v="0"/>
    <s v="2 - Poder Ejecutivo"/>
    <s v="0206 - MINISTERIO DE EDUCACIÓN"/>
    <x v="2"/>
    <x v="9"/>
    <x v="37"/>
    <s v="2.2 - CONTRATACIÓN DE SERVICIOS"/>
    <s v="2.2.8 - OTROS SERVICIOS NO INCLUIDOS EN CONCEPTOS ANTERIORES"/>
    <s v="N"/>
    <s v="00 - N/A"/>
    <s v="10 - FONDO GENERAL"/>
    <s v="(en blanco)"/>
    <s v="99 - MULTIPROVINCIAL"/>
    <n v="75190000"/>
    <n v="69697717.719999999"/>
    <n v="3970843.3899999997"/>
  </r>
  <r>
    <s v="2023"/>
    <x v="0"/>
    <x v="0"/>
    <x v="0"/>
    <x v="0"/>
    <s v="2 - Poder Ejecutivo"/>
    <s v="0206 - MINISTERIO DE EDUCACIÓN"/>
    <x v="2"/>
    <x v="9"/>
    <x v="37"/>
    <s v="2.2 - CONTRATACIÓN DE SERVICIOS"/>
    <s v="2.2.9 - OTRAS CONTRATACIONES DE SERVICIOS"/>
    <s v="N"/>
    <s v="00 - N/A"/>
    <s v="10 - FONDO GENERAL"/>
    <s v="(en blanco)"/>
    <s v="99 - MULTIPROVINCIAL"/>
    <n v="6995633"/>
    <n v="6995633"/>
    <n v="0"/>
  </r>
  <r>
    <s v="2023"/>
    <x v="0"/>
    <x v="0"/>
    <x v="0"/>
    <x v="0"/>
    <s v="2 - Poder Ejecutivo"/>
    <s v="0206 - MINISTERIO DE EDUCACIÓN"/>
    <x v="2"/>
    <x v="9"/>
    <x v="37"/>
    <s v="2.3 - MATERIALES Y SUMINISTROS"/>
    <s v="2.3.1 - ALIMENTOS Y PRODUCTOS AGROFORESTALES"/>
    <s v="N"/>
    <s v="00 - N/A"/>
    <s v="10 - FONDO GENERAL"/>
    <s v="(en blanco)"/>
    <s v="99 - MULTIPROVINCIAL"/>
    <n v="0"/>
    <n v="800000"/>
    <n v="0"/>
  </r>
  <r>
    <s v="2023"/>
    <x v="0"/>
    <x v="0"/>
    <x v="0"/>
    <x v="0"/>
    <s v="2 - Poder Ejecutivo"/>
    <s v="0206 - MINISTERIO DE EDUCACIÓN"/>
    <x v="2"/>
    <x v="9"/>
    <x v="37"/>
    <s v="2.3 - MATERIALES Y SUMINISTROS"/>
    <s v="2.3.2 - TEXTILES Y VESTUARIOS"/>
    <s v="N"/>
    <s v="00 - N/A"/>
    <s v="10 - FONDO GENERAL"/>
    <s v="(en blanco)"/>
    <s v="99 - MULTIPROVINCIAL"/>
    <n v="390000"/>
    <n v="530000.03"/>
    <n v="0"/>
  </r>
  <r>
    <s v="2023"/>
    <x v="0"/>
    <x v="0"/>
    <x v="0"/>
    <x v="0"/>
    <s v="2 - Poder Ejecutivo"/>
    <s v="0206 - MINISTERIO DE EDUCACIÓN"/>
    <x v="2"/>
    <x v="9"/>
    <x v="37"/>
    <s v="2.3 - MATERIALES Y SUMINISTROS"/>
    <s v="2.3.3 - PAPEL, CARTÓN E IMPRESOS"/>
    <s v="N"/>
    <s v="00 - N/A"/>
    <s v="10 - FONDO GENERAL"/>
    <s v="(en blanco)"/>
    <s v="99 - MULTIPROVINCIAL"/>
    <n v="39920310"/>
    <n v="16685310"/>
    <n v="0"/>
  </r>
  <r>
    <s v="2023"/>
    <x v="0"/>
    <x v="0"/>
    <x v="0"/>
    <x v="0"/>
    <s v="2 - Poder Ejecutivo"/>
    <s v="0206 - MINISTERIO DE EDUCACIÓN"/>
    <x v="2"/>
    <x v="9"/>
    <x v="37"/>
    <s v="2.3 - MATERIALES Y SUMINISTROS"/>
    <s v="2.3.5 - CUERO, CAUCHO Y PLÁSTICO"/>
    <s v="N"/>
    <s v="00 - N/A"/>
    <s v="10 - FONDO GENERAL"/>
    <s v="(en blanco)"/>
    <s v="99 - MULTIPROVINCIAL"/>
    <n v="220000"/>
    <n v="1671640"/>
    <n v="77408"/>
  </r>
  <r>
    <s v="2023"/>
    <x v="0"/>
    <x v="0"/>
    <x v="0"/>
    <x v="0"/>
    <s v="2 - Poder Ejecutivo"/>
    <s v="0206 - MINISTERIO DE EDUCACIÓN"/>
    <x v="2"/>
    <x v="9"/>
    <x v="37"/>
    <s v="2.3 - MATERIALES Y SUMINISTROS"/>
    <s v="2.3.6 - PRODUCTOS DE MINERALES, METÁLICOS Y NO METÁLICOS"/>
    <s v="N"/>
    <s v="00 - N/A"/>
    <s v="10 - FONDO GENERAL"/>
    <s v="(en blanco)"/>
    <s v="99 - MULTIPROVINCIAL"/>
    <n v="0"/>
    <n v="6926104.9299999997"/>
    <n v="64789.31"/>
  </r>
  <r>
    <s v="2023"/>
    <x v="0"/>
    <x v="0"/>
    <x v="0"/>
    <x v="0"/>
    <s v="2 - Poder Ejecutivo"/>
    <s v="0206 - MINISTERIO DE EDUCACIÓN"/>
    <x v="2"/>
    <x v="9"/>
    <x v="37"/>
    <s v="2.3 - MATERIALES Y SUMINISTROS"/>
    <s v="2.3.7 - COMBUSTIBLES, LUBRICANTES, PRODUCTOS QUÍMICOS Y CONEXOS"/>
    <s v="N"/>
    <s v="00 - N/A"/>
    <s v="10 - FONDO GENERAL"/>
    <s v="(en blanco)"/>
    <s v="99 - MULTIPROVINCIAL"/>
    <n v="2420"/>
    <n v="122420"/>
    <n v="18834.47"/>
  </r>
  <r>
    <s v="2023"/>
    <x v="0"/>
    <x v="0"/>
    <x v="0"/>
    <x v="0"/>
    <s v="2 - Poder Ejecutivo"/>
    <s v="0206 - MINISTERIO DE EDUCACIÓN"/>
    <x v="2"/>
    <x v="9"/>
    <x v="37"/>
    <s v="2.3 - MATERIALES Y SUMINISTROS"/>
    <s v="2.3.9 - PRODUCTOS Y ÚTILES VARIOS"/>
    <s v="N"/>
    <s v="00 - N/A"/>
    <s v="10 - FONDO GENERAL"/>
    <s v="(en blanco)"/>
    <s v="99 - MULTIPROVINCIAL"/>
    <n v="65289362"/>
    <n v="50169247.989999995"/>
    <n v="4516829.67"/>
  </r>
  <r>
    <s v="2023"/>
    <x v="0"/>
    <x v="0"/>
    <x v="0"/>
    <x v="0"/>
    <s v="2 - Poder Ejecutivo"/>
    <s v="0206 - MINISTERIO DE EDUCACIÓN"/>
    <x v="2"/>
    <x v="9"/>
    <x v="27"/>
    <s v="2.1 - REMUNERACIONES Y CONTRIBUCIONES"/>
    <s v="2.1.1 - REMUNERACIONES"/>
    <s v="N"/>
    <s v="00 - N/A"/>
    <s v="10 - FONDO GENERAL"/>
    <s v="(en blanco)"/>
    <s v="99 - MULTIPROVINCIAL"/>
    <n v="318033614"/>
    <n v="318033614"/>
    <n v="90491790.840000004"/>
  </r>
  <r>
    <s v="2023"/>
    <x v="0"/>
    <x v="0"/>
    <x v="0"/>
    <x v="0"/>
    <s v="2 - Poder Ejecutivo"/>
    <s v="0206 - MINISTERIO DE EDUCACIÓN"/>
    <x v="2"/>
    <x v="9"/>
    <x v="27"/>
    <s v="2.1 - REMUNERACIONES Y CONTRIBUCIONES"/>
    <s v="2.1.5 - CONTRIBUCIONES A LA SEGURIDAD SOCIAL"/>
    <s v="N"/>
    <s v="00 - N/A"/>
    <s v="10 - FONDO GENERAL"/>
    <s v="(en blanco)"/>
    <s v="99 - MULTIPROVINCIAL"/>
    <n v="49690125"/>
    <n v="49690125"/>
    <n v="15292795.539999999"/>
  </r>
  <r>
    <s v="2023"/>
    <x v="0"/>
    <x v="0"/>
    <x v="0"/>
    <x v="0"/>
    <s v="2 - Poder Ejecutivo"/>
    <s v="0206 - MINISTERIO DE EDUCACIÓN"/>
    <x v="2"/>
    <x v="9"/>
    <x v="27"/>
    <s v="2.2 - CONTRATACIÓN DE SERVICIOS"/>
    <s v="2.2.2 - PUBLICIDAD, IMPRESIÓN Y ENCUADERNACIÓN"/>
    <s v="N"/>
    <s v="00 - N/A"/>
    <s v="10 - FONDO GENERAL"/>
    <s v="(en blanco)"/>
    <s v="99 - MULTIPROVINCIAL"/>
    <n v="16256716"/>
    <n v="17264216"/>
    <n v="0"/>
  </r>
  <r>
    <s v="2023"/>
    <x v="0"/>
    <x v="0"/>
    <x v="0"/>
    <x v="0"/>
    <s v="2 - Poder Ejecutivo"/>
    <s v="0206 - MINISTERIO DE EDUCACIÓN"/>
    <x v="2"/>
    <x v="9"/>
    <x v="27"/>
    <s v="2.2 - CONTRATACIÓN DE SERVICIOS"/>
    <s v="2.2.3 - VIÁTICOS"/>
    <s v="N"/>
    <s v="00 - N/A"/>
    <s v="10 - FONDO GENERAL"/>
    <s v="(en blanco)"/>
    <s v="99 - MULTIPROVINCIAL"/>
    <n v="2284600"/>
    <n v="3052750"/>
    <n v="0"/>
  </r>
  <r>
    <s v="2023"/>
    <x v="0"/>
    <x v="0"/>
    <x v="0"/>
    <x v="0"/>
    <s v="2 - Poder Ejecutivo"/>
    <s v="0206 - MINISTERIO DE EDUCACIÓN"/>
    <x v="2"/>
    <x v="9"/>
    <x v="27"/>
    <s v="2.2 - CONTRATACIÓN DE SERVICIOS"/>
    <s v="2.2.4 - TRANSPORTE Y ALMACENAJE"/>
    <s v="N"/>
    <s v="00 - N/A"/>
    <s v="10 - FONDO GENERAL"/>
    <s v="(en blanco)"/>
    <s v="99 - MULTIPROVINCIAL"/>
    <n v="5122980"/>
    <n v="5243700"/>
    <n v="0"/>
  </r>
  <r>
    <s v="2023"/>
    <x v="0"/>
    <x v="0"/>
    <x v="0"/>
    <x v="0"/>
    <s v="2 - Poder Ejecutivo"/>
    <s v="0206 - MINISTERIO DE EDUCACIÓN"/>
    <x v="2"/>
    <x v="9"/>
    <x v="27"/>
    <s v="2.2 - CONTRATACIÓN DE SERVICIOS"/>
    <s v="2.2.5 - ALQUILERES Y RENTAS"/>
    <s v="N"/>
    <s v="00 - N/A"/>
    <s v="10 - FONDO GENERAL"/>
    <s v="(en blanco)"/>
    <s v="99 - MULTIPROVINCIAL"/>
    <n v="539000"/>
    <n v="6100000"/>
    <n v="0"/>
  </r>
  <r>
    <s v="2023"/>
    <x v="0"/>
    <x v="0"/>
    <x v="0"/>
    <x v="0"/>
    <s v="2 - Poder Ejecutivo"/>
    <s v="0206 - MINISTERIO DE EDUCACIÓN"/>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s v="2.2 - CONTRATACIÓN DE SERVICIOS"/>
    <s v="2.2.8 - OTROS SERVICIOS NO INCLUIDOS EN CONCEPTOS ANTERIORES"/>
    <s v="N"/>
    <s v="00 - N/A"/>
    <s v="10 - FONDO GENERAL"/>
    <s v="(en blanco)"/>
    <s v="99 - MULTIPROVINCIAL"/>
    <n v="19367300"/>
    <n v="16647300"/>
    <n v="3946578.44"/>
  </r>
  <r>
    <s v="2023"/>
    <x v="0"/>
    <x v="0"/>
    <x v="0"/>
    <x v="0"/>
    <s v="2 - Poder Ejecutivo"/>
    <s v="0206 - MINISTERIO DE EDUCACIÓN"/>
    <x v="2"/>
    <x v="9"/>
    <x v="27"/>
    <s v="2.2 - CONTRATACIÓN DE SERVICIOS"/>
    <s v="2.2.9 - OTRAS CONTRATACIONES DE SERVICIOS"/>
    <s v="N"/>
    <s v="00 - N/A"/>
    <s v="10 - FONDO GENERAL"/>
    <s v="(en blanco)"/>
    <s v="99 - MULTIPROVINCIAL"/>
    <n v="6725000"/>
    <n v="10045000"/>
    <n v="0"/>
  </r>
  <r>
    <s v="2023"/>
    <x v="0"/>
    <x v="0"/>
    <x v="0"/>
    <x v="0"/>
    <s v="2 - Poder Ejecutivo"/>
    <s v="0206 - MINISTERIO DE EDUCACIÓN"/>
    <x v="2"/>
    <x v="9"/>
    <x v="27"/>
    <s v="2.3 - MATERIALES Y SUMINISTROS"/>
    <s v="2.3.1 - ALIMENTOS Y PRODUCTOS AGROFORESTALES"/>
    <s v="N"/>
    <s v="00 - N/A"/>
    <s v="10 - FONDO GENERAL"/>
    <s v="(en blanco)"/>
    <s v="99 - MULTIPROVINCIAL"/>
    <n v="150000"/>
    <n v="150000"/>
    <n v="0"/>
  </r>
  <r>
    <s v="2023"/>
    <x v="0"/>
    <x v="0"/>
    <x v="0"/>
    <x v="0"/>
    <s v="2 - Poder Ejecutivo"/>
    <s v="0206 - MINISTERIO DE EDUCACIÓN"/>
    <x v="2"/>
    <x v="9"/>
    <x v="27"/>
    <s v="2.3 - MATERIALES Y SUMINISTROS"/>
    <s v="2.3.2 - TEXTILES Y VESTUARIOS"/>
    <s v="N"/>
    <s v="00 - N/A"/>
    <s v="10 - FONDO GENERAL"/>
    <s v="(en blanco)"/>
    <s v="99 - MULTIPROVINCIAL"/>
    <n v="17650096"/>
    <n v="17650096"/>
    <n v="11849.08"/>
  </r>
  <r>
    <s v="2023"/>
    <x v="0"/>
    <x v="0"/>
    <x v="0"/>
    <x v="0"/>
    <s v="2 - Poder Ejecutivo"/>
    <s v="0206 - MINISTERIO DE EDUCACIÓN"/>
    <x v="2"/>
    <x v="9"/>
    <x v="27"/>
    <s v="2.3 - MATERIALES Y SUMINISTROS"/>
    <s v="2.3.3 - PAPEL, CARTÓN E IMPRESOS"/>
    <s v="N"/>
    <s v="00 - N/A"/>
    <s v="10 - FONDO GENERAL"/>
    <s v="(en blanco)"/>
    <s v="99 - MULTIPROVINCIAL"/>
    <n v="12154855"/>
    <n v="9845995"/>
    <n v="2700.72"/>
  </r>
  <r>
    <s v="2023"/>
    <x v="0"/>
    <x v="0"/>
    <x v="0"/>
    <x v="0"/>
    <s v="2 - Poder Ejecutivo"/>
    <s v="0206 - MINISTERIO DE EDUCACIÓN"/>
    <x v="2"/>
    <x v="9"/>
    <x v="27"/>
    <s v="2.3 - MATERIALES Y SUMINISTROS"/>
    <s v="2.3.5 - CUERO, CAUCHO Y PLÁSTICO"/>
    <s v="N"/>
    <s v="00 - N/A"/>
    <s v="10 - FONDO GENERAL"/>
    <s v="(en blanco)"/>
    <s v="99 - MULTIPROVINCIAL"/>
    <n v="0"/>
    <n v="70000"/>
    <n v="6442.8"/>
  </r>
  <r>
    <s v="2023"/>
    <x v="0"/>
    <x v="0"/>
    <x v="0"/>
    <x v="0"/>
    <s v="2 - Poder Ejecutivo"/>
    <s v="0206 - MINISTERIO DE EDUCACIÓN"/>
    <x v="2"/>
    <x v="9"/>
    <x v="27"/>
    <s v="2.3 - MATERIALES Y SUMINISTROS"/>
    <s v="2.3.6 - PRODUCTOS DE MINERALES, METÁLICOS Y NO METÁLICOS"/>
    <s v="N"/>
    <s v="00 - N/A"/>
    <s v="10 - FONDO GENERAL"/>
    <s v="(en blanco)"/>
    <s v="99 - MULTIPROVINCIAL"/>
    <n v="2435500"/>
    <n v="2365500"/>
    <n v="0"/>
  </r>
  <r>
    <s v="2023"/>
    <x v="0"/>
    <x v="0"/>
    <x v="0"/>
    <x v="0"/>
    <s v="2 - Poder Ejecutivo"/>
    <s v="0206 - MINISTERIO DE EDUCACIÓN"/>
    <x v="2"/>
    <x v="9"/>
    <x v="27"/>
    <s v="2.3 - MATERIALES Y SUMINISTROS"/>
    <s v="2.3.7 - COMBUSTIBLES, LUBRICANTES, PRODUCTOS QUÍMICOS Y CONEXOS"/>
    <s v="N"/>
    <s v="00 - N/A"/>
    <s v="10 - FONDO GENERAL"/>
    <s v="(en blanco)"/>
    <s v="99 - MULTIPROVINCIAL"/>
    <n v="5206691"/>
    <n v="6759101"/>
    <n v="7516.6"/>
  </r>
  <r>
    <s v="2023"/>
    <x v="0"/>
    <x v="0"/>
    <x v="0"/>
    <x v="0"/>
    <s v="2 - Poder Ejecutivo"/>
    <s v="0206 - MINISTERIO DE EDUCACIÓN"/>
    <x v="2"/>
    <x v="9"/>
    <x v="27"/>
    <s v="2.3 - MATERIALES Y SUMINISTROS"/>
    <s v="2.3.9 - PRODUCTOS Y ÚTILES VARIOS"/>
    <s v="N"/>
    <s v="00 - N/A"/>
    <s v="10 - FONDO GENERAL"/>
    <s v="(en blanco)"/>
    <s v="99 - MULTIPROVINCIAL"/>
    <n v="10457993"/>
    <n v="13403354"/>
    <n v="478538.35000000003"/>
  </r>
  <r>
    <s v="2023"/>
    <x v="0"/>
    <x v="0"/>
    <x v="0"/>
    <x v="0"/>
    <s v="2 - Poder Ejecutivo"/>
    <s v="0206 - MINISTERIO DE EDUCACIÓN"/>
    <x v="2"/>
    <x v="9"/>
    <x v="38"/>
    <s v="2.1 - REMUNERACIONES Y CONTRIBUCIONES"/>
    <s v="2.1.1 - REMUNERACIONES"/>
    <s v="N"/>
    <s v="00 - N/A"/>
    <s v="10 - FONDO GENERAL"/>
    <s v="(en blanco)"/>
    <s v="99 - MULTIPROVINCIAL"/>
    <n v="360378081"/>
    <n v="396038868.96000004"/>
    <n v="110017671.67000002"/>
  </r>
  <r>
    <s v="2023"/>
    <x v="0"/>
    <x v="0"/>
    <x v="0"/>
    <x v="0"/>
    <s v="2 - Poder Ejecutivo"/>
    <s v="0206 - MINISTERIO DE EDUCACIÓN"/>
    <x v="2"/>
    <x v="9"/>
    <x v="38"/>
    <s v="2.1 - REMUNERACIONES Y CONTRIBUCIONES"/>
    <s v="2.1.2 - SOBRESUELDOS"/>
    <s v="N"/>
    <s v="00 - N/A"/>
    <s v="10 - FONDO GENERAL"/>
    <s v="(en blanco)"/>
    <s v="99 - MULTIPROVINCIAL"/>
    <n v="24529858"/>
    <n v="51766858"/>
    <n v="11685154.77"/>
  </r>
  <r>
    <s v="2023"/>
    <x v="0"/>
    <x v="0"/>
    <x v="0"/>
    <x v="0"/>
    <s v="2 - Poder Ejecutivo"/>
    <s v="0206 - MINISTERIO DE EDUCACIÓN"/>
    <x v="2"/>
    <x v="9"/>
    <x v="38"/>
    <s v="2.1 - REMUNERACIONES Y CONTRIBUCIONES"/>
    <s v="2.1.5 - CONTRIBUCIONES A LA SEGURIDAD SOCIAL"/>
    <s v="N"/>
    <s v="00 - N/A"/>
    <s v="10 - FONDO GENERAL"/>
    <s v="(en blanco)"/>
    <s v="99 - MULTIPROVINCIAL"/>
    <n v="49914929"/>
    <n v="52954177"/>
    <n v="16884834.990000006"/>
  </r>
  <r>
    <s v="2023"/>
    <x v="0"/>
    <x v="0"/>
    <x v="0"/>
    <x v="0"/>
    <s v="2 - Poder Ejecutivo"/>
    <s v="0206 - MINISTERIO DE EDUCACIÓN"/>
    <x v="2"/>
    <x v="9"/>
    <x v="38"/>
    <s v="2.2 - CONTRATACIÓN DE SERVICIOS"/>
    <s v="2.2.1 - SERVICIOS BÁSICOS"/>
    <s v="N"/>
    <s v="00 - N/A"/>
    <s v="10 - FONDO GENERAL"/>
    <s v="(en blanco)"/>
    <s v="99 - MULTIPROVINCIAL"/>
    <n v="10701640"/>
    <n v="10974640"/>
    <n v="2585461.2400000002"/>
  </r>
  <r>
    <s v="2023"/>
    <x v="0"/>
    <x v="0"/>
    <x v="0"/>
    <x v="0"/>
    <s v="2 - Poder Ejecutivo"/>
    <s v="0206 - MINISTERIO DE EDUCACIÓN"/>
    <x v="2"/>
    <x v="9"/>
    <x v="38"/>
    <s v="2.2 - CONTRATACIÓN DE SERVICIOS"/>
    <s v="2.2.2 - PUBLICIDAD, IMPRESIÓN Y ENCUADERNACIÓN"/>
    <s v="N"/>
    <s v="00 - N/A"/>
    <s v="10 - FONDO GENERAL"/>
    <s v="(en blanco)"/>
    <s v="99 - MULTIPROVINCIAL"/>
    <n v="9933000"/>
    <n v="46906346.719999999"/>
    <n v="890862.29"/>
  </r>
  <r>
    <s v="2023"/>
    <x v="0"/>
    <x v="0"/>
    <x v="0"/>
    <x v="0"/>
    <s v="2 - Poder Ejecutivo"/>
    <s v="0206 - MINISTERIO DE EDUCACIÓN"/>
    <x v="2"/>
    <x v="9"/>
    <x v="38"/>
    <s v="2.2 - CONTRATACIÓN DE SERVICIOS"/>
    <s v="2.2.3 - VIÁTICOS"/>
    <s v="N"/>
    <s v="00 - N/A"/>
    <s v="10 - FONDO GENERAL"/>
    <s v="(en blanco)"/>
    <s v="99 - MULTIPROVINCIAL"/>
    <n v="4462700"/>
    <n v="4462700"/>
    <n v="1246750"/>
  </r>
  <r>
    <s v="2023"/>
    <x v="0"/>
    <x v="0"/>
    <x v="0"/>
    <x v="0"/>
    <s v="2 - Poder Ejecutivo"/>
    <s v="0206 - MINISTERIO DE EDUCACIÓN"/>
    <x v="2"/>
    <x v="9"/>
    <x v="38"/>
    <s v="2.2 - CONTRATACIÓN DE SERVICIOS"/>
    <s v="2.2.4 - TRANSPORTE Y ALMACENAJE"/>
    <s v="N"/>
    <s v="00 - N/A"/>
    <s v="10 - FONDO GENERAL"/>
    <s v="(en blanco)"/>
    <s v="99 - MULTIPROVINCIAL"/>
    <n v="3529024"/>
    <n v="4529024"/>
    <n v="266799"/>
  </r>
  <r>
    <s v="2023"/>
    <x v="0"/>
    <x v="0"/>
    <x v="0"/>
    <x v="0"/>
    <s v="2 - Poder Ejecutivo"/>
    <s v="0206 - MINISTERIO DE EDUCACIÓN"/>
    <x v="2"/>
    <x v="9"/>
    <x v="38"/>
    <s v="2.2 - CONTRATACIÓN DE SERVICIOS"/>
    <s v="2.2.5 - ALQUILERES Y RENTAS"/>
    <s v="N"/>
    <s v="00 - N/A"/>
    <s v="10 - FONDO GENERAL"/>
    <s v="(en blanco)"/>
    <s v="99 - MULTIPROVINCIAL"/>
    <n v="25095394"/>
    <n v="24295394"/>
    <n v="685417.2"/>
  </r>
  <r>
    <s v="2023"/>
    <x v="0"/>
    <x v="0"/>
    <x v="0"/>
    <x v="0"/>
    <s v="2 - Poder Ejecutivo"/>
    <s v="0206 - MINISTERIO DE EDUCACIÓN"/>
    <x v="2"/>
    <x v="9"/>
    <x v="38"/>
    <s v="2.2 - CONTRATACIÓN DE SERVICIOS"/>
    <s v="2.2.6 - SEGUROS"/>
    <s v="N"/>
    <s v="00 - N/A"/>
    <s v="10 - FONDO GENERAL"/>
    <s v="(en blanco)"/>
    <s v="99 - MULTIPROVINCIAL"/>
    <n v="5436500"/>
    <n v="3991500"/>
    <n v="738865.3"/>
  </r>
  <r>
    <s v="2023"/>
    <x v="0"/>
    <x v="0"/>
    <x v="0"/>
    <x v="0"/>
    <s v="2 - Poder Ejecutivo"/>
    <s v="0206 - MINISTERIO DE EDUCACIÓN"/>
    <x v="2"/>
    <x v="9"/>
    <x v="38"/>
    <s v="2.2 - CONTRATACIÓN DE SERVICIOS"/>
    <s v="2.2.7 - SERVICIOS DE CONSERVACIÓN, REPARACIONES MENORES E INSTALACIONES TEMPORALES"/>
    <s v="N"/>
    <s v="00 - N/A"/>
    <s v="10 - FONDO GENERAL"/>
    <s v="(en blanco)"/>
    <s v="99 - MULTIPROVINCIAL"/>
    <n v="8454616"/>
    <n v="9564616"/>
    <n v="809455.22000000009"/>
  </r>
  <r>
    <s v="2023"/>
    <x v="0"/>
    <x v="0"/>
    <x v="0"/>
    <x v="0"/>
    <s v="2 - Poder Ejecutivo"/>
    <s v="0206 - MINISTERIO DE EDUCACIÓN"/>
    <x v="2"/>
    <x v="9"/>
    <x v="38"/>
    <s v="2.2 - CONTRATACIÓN DE SERVICIOS"/>
    <s v="2.2.8 - OTROS SERVICIOS NO INCLUIDOS EN CONCEPTOS ANTERIORES"/>
    <s v="N"/>
    <s v="00 - N/A"/>
    <s v="10 - FONDO GENERAL"/>
    <s v="(en blanco)"/>
    <s v="99 - MULTIPROVINCIAL"/>
    <n v="28132470"/>
    <n v="216370212.28"/>
    <n v="12742794.01"/>
  </r>
  <r>
    <s v="2023"/>
    <x v="0"/>
    <x v="0"/>
    <x v="0"/>
    <x v="0"/>
    <s v="2 - Poder Ejecutivo"/>
    <s v="0206 - MINISTERIO DE EDUCACIÓN"/>
    <x v="2"/>
    <x v="9"/>
    <x v="38"/>
    <s v="2.2 - CONTRATACIÓN DE SERVICIOS"/>
    <s v="2.2.9 - OTRAS CONTRATACIONES DE SERVICIOS"/>
    <s v="N"/>
    <s v="00 - N/A"/>
    <s v="10 - FONDO GENERAL"/>
    <s v="(en blanco)"/>
    <s v="99 - MULTIPROVINCIAL"/>
    <n v="10774000"/>
    <n v="19962111.130000003"/>
    <n v="148542.1"/>
  </r>
  <r>
    <s v="2023"/>
    <x v="0"/>
    <x v="0"/>
    <x v="0"/>
    <x v="0"/>
    <s v="2 - Poder Ejecutivo"/>
    <s v="0206 - MINISTERIO DE EDUCACIÓN"/>
    <x v="2"/>
    <x v="9"/>
    <x v="38"/>
    <s v="2.3 - MATERIALES Y SUMINISTROS"/>
    <s v="2.3.1 - ALIMENTOS Y PRODUCTOS AGROFORESTALES"/>
    <s v="N"/>
    <s v="00 - N/A"/>
    <s v="10 - FONDO GENERAL"/>
    <s v="(en blanco)"/>
    <s v="99 - MULTIPROVINCIAL"/>
    <n v="1899000"/>
    <n v="2910000"/>
    <n v="252889.85"/>
  </r>
  <r>
    <s v="2023"/>
    <x v="0"/>
    <x v="0"/>
    <x v="0"/>
    <x v="0"/>
    <s v="2 - Poder Ejecutivo"/>
    <s v="0206 - MINISTERIO DE EDUCACIÓN"/>
    <x v="2"/>
    <x v="9"/>
    <x v="38"/>
    <s v="2.3 - MATERIALES Y SUMINISTROS"/>
    <s v="2.3.2 - TEXTILES Y VESTUARIOS"/>
    <s v="N"/>
    <s v="00 - N/A"/>
    <s v="10 - FONDO GENERAL"/>
    <s v="(en blanco)"/>
    <s v="99 - MULTIPROVINCIAL"/>
    <n v="1719732"/>
    <n v="58533172.229999997"/>
    <n v="326597.05"/>
  </r>
  <r>
    <s v="2023"/>
    <x v="0"/>
    <x v="0"/>
    <x v="0"/>
    <x v="0"/>
    <s v="2 - Poder Ejecutivo"/>
    <s v="0206 - MINISTERIO DE EDUCACIÓN"/>
    <x v="2"/>
    <x v="9"/>
    <x v="38"/>
    <s v="2.3 - MATERIALES Y SUMINISTROS"/>
    <s v="2.3.3 - PAPEL, CARTÓN E IMPRESOS"/>
    <s v="N"/>
    <s v="00 - N/A"/>
    <s v="10 - FONDO GENERAL"/>
    <s v="(en blanco)"/>
    <s v="99 - MULTIPROVINCIAL"/>
    <n v="768000"/>
    <n v="1069500"/>
    <n v="41917.619999999995"/>
  </r>
  <r>
    <s v="2023"/>
    <x v="0"/>
    <x v="0"/>
    <x v="0"/>
    <x v="0"/>
    <s v="2 - Poder Ejecutivo"/>
    <s v="0206 - MINISTERIO DE EDUCACIÓN"/>
    <x v="2"/>
    <x v="9"/>
    <x v="38"/>
    <s v="2.3 - MATERIALES Y SUMINISTROS"/>
    <s v="2.3.4 - PRODUCTOS FARMACÉUTICOS"/>
    <s v="N"/>
    <s v="00 - N/A"/>
    <s v="10 - FONDO GENERAL"/>
    <s v="(en blanco)"/>
    <s v="99 - MULTIPROVINCIAL"/>
    <n v="0"/>
    <n v="100000"/>
    <n v="0"/>
  </r>
  <r>
    <s v="2023"/>
    <x v="0"/>
    <x v="0"/>
    <x v="0"/>
    <x v="0"/>
    <s v="2 - Poder Ejecutivo"/>
    <s v="0206 - MINISTERIO DE EDUCACIÓN"/>
    <x v="2"/>
    <x v="9"/>
    <x v="38"/>
    <s v="2.3 - MATERIALES Y SUMINISTROS"/>
    <s v="2.3.5 - CUERO, CAUCHO Y PLÁSTICO"/>
    <s v="N"/>
    <s v="00 - N/A"/>
    <s v="10 - FONDO GENERAL"/>
    <s v="(en blanco)"/>
    <s v="99 - MULTIPROVINCIAL"/>
    <n v="693600"/>
    <n v="882352"/>
    <n v="310420.92"/>
  </r>
  <r>
    <s v="2023"/>
    <x v="0"/>
    <x v="0"/>
    <x v="0"/>
    <x v="0"/>
    <s v="2 - Poder Ejecutivo"/>
    <s v="0206 - MINISTERIO DE EDUCACIÓN"/>
    <x v="2"/>
    <x v="9"/>
    <x v="38"/>
    <s v="2.3 - MATERIALES Y SUMINISTROS"/>
    <s v="2.3.6 - PRODUCTOS DE MINERALES, METÁLICOS Y NO METÁLICOS"/>
    <s v="N"/>
    <s v="00 - N/A"/>
    <s v="10 - FONDO GENERAL"/>
    <s v="(en blanco)"/>
    <s v="99 - MULTIPROVINCIAL"/>
    <n v="1500000"/>
    <n v="1730000"/>
    <n v="20478.849999999999"/>
  </r>
  <r>
    <s v="2023"/>
    <x v="0"/>
    <x v="0"/>
    <x v="0"/>
    <x v="0"/>
    <s v="2 - Poder Ejecutivo"/>
    <s v="0206 - MINISTERIO DE EDUCACIÓN"/>
    <x v="2"/>
    <x v="9"/>
    <x v="38"/>
    <s v="2.3 - MATERIALES Y SUMINISTROS"/>
    <s v="2.3.7 - COMBUSTIBLES, LUBRICANTES, PRODUCTOS QUÍMICOS Y CONEXOS"/>
    <s v="N"/>
    <s v="00 - N/A"/>
    <s v="10 - FONDO GENERAL"/>
    <s v="(en blanco)"/>
    <s v="99 - MULTIPROVINCIAL"/>
    <n v="19031000"/>
    <n v="19201000"/>
    <n v="85231.4"/>
  </r>
  <r>
    <s v="2023"/>
    <x v="0"/>
    <x v="0"/>
    <x v="0"/>
    <x v="0"/>
    <s v="2 - Poder Ejecutivo"/>
    <s v="0206 - MINISTERIO DE EDUCACIÓN"/>
    <x v="2"/>
    <x v="9"/>
    <x v="38"/>
    <s v="2.3 - MATERIALES Y SUMINISTROS"/>
    <s v="2.3.9 - PRODUCTOS Y ÚTILES VARIOS"/>
    <s v="N"/>
    <s v="00 - N/A"/>
    <s v="10 - FONDO GENERAL"/>
    <s v="(en blanco)"/>
    <s v="99 - MULTIPROVINCIAL"/>
    <n v="5498900"/>
    <n v="62806576.060000002"/>
    <n v="944634.66"/>
  </r>
  <r>
    <s v="2023"/>
    <x v="0"/>
    <x v="0"/>
    <x v="0"/>
    <x v="0"/>
    <s v="2 - Poder Ejecutivo"/>
    <s v="0206 - MINISTERIO DE EDUCACIÓN"/>
    <x v="2"/>
    <x v="9"/>
    <x v="39"/>
    <s v="2.1 - REMUNERACIONES Y CONTRIBUCIONES"/>
    <s v="2.1.1 - REMUNERACIONES"/>
    <s v="N"/>
    <s v="00 - N/A"/>
    <s v="10 - FONDO GENERAL"/>
    <s v="(en blanco)"/>
    <s v="99 - MULTIPROVINCIAL"/>
    <n v="18490115556"/>
    <n v="18133224451.440002"/>
    <n v="3641294886.2100015"/>
  </r>
  <r>
    <s v="2023"/>
    <x v="0"/>
    <x v="0"/>
    <x v="0"/>
    <x v="0"/>
    <s v="2 - Poder Ejecutivo"/>
    <s v="0206 - MINISTERIO DE EDUCACIÓN"/>
    <x v="2"/>
    <x v="9"/>
    <x v="39"/>
    <s v="2.1 - REMUNERACIONES Y CONTRIBUCIONES"/>
    <s v="2.1.2 - SOBRESUELDOS"/>
    <s v="N"/>
    <s v="00 - N/A"/>
    <s v="10 - FONDO GENERAL"/>
    <s v="(en blanco)"/>
    <s v="99 - MULTIPROVINCIAL"/>
    <n v="2419116734"/>
    <n v="2771206838.5600004"/>
    <n v="226852251.94000003"/>
  </r>
  <r>
    <s v="2023"/>
    <x v="0"/>
    <x v="0"/>
    <x v="0"/>
    <x v="0"/>
    <s v="2 - Poder Ejecutivo"/>
    <s v="0206 - MINISTERIO DE EDUCACIÓN"/>
    <x v="2"/>
    <x v="9"/>
    <x v="39"/>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x v="39"/>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x v="39"/>
    <s v="2.1 - REMUNERACIONES Y CONTRIBUCIONES"/>
    <s v="2.1.5 - CONTRIBUCIONES A LA SEGURIDAD SOCIAL"/>
    <s v="N"/>
    <s v="00 - N/A"/>
    <s v="10 - FONDO GENERAL"/>
    <s v="(en blanco)"/>
    <s v="99 - MULTIPROVINCIAL"/>
    <n v="1823754984"/>
    <n v="1826234984"/>
    <n v="543525483.87999916"/>
  </r>
  <r>
    <s v="2023"/>
    <x v="0"/>
    <x v="0"/>
    <x v="0"/>
    <x v="0"/>
    <s v="2 - Poder Ejecutivo"/>
    <s v="0206 - MINISTERIO DE EDUCACIÓN"/>
    <x v="2"/>
    <x v="9"/>
    <x v="39"/>
    <s v="2.2 - CONTRATACIÓN DE SERVICIOS"/>
    <s v="2.2.1 - SERVICIOS BÁSICOS"/>
    <s v="N"/>
    <s v="00 - N/A"/>
    <s v="10 - FONDO GENERAL"/>
    <s v="(en blanco)"/>
    <s v="99 - MULTIPROVINCIAL"/>
    <n v="1285103490"/>
    <n v="1287206545"/>
    <n v="629125785.94000018"/>
  </r>
  <r>
    <s v="2023"/>
    <x v="0"/>
    <x v="0"/>
    <x v="0"/>
    <x v="0"/>
    <s v="2 - Poder Ejecutivo"/>
    <s v="0206 - MINISTERIO DE EDUCACIÓN"/>
    <x v="2"/>
    <x v="9"/>
    <x v="39"/>
    <s v="2.2 - CONTRATACIÓN DE SERVICIOS"/>
    <s v="2.2.2 - PUBLICIDAD, IMPRESIÓN Y ENCUADERNACIÓN"/>
    <s v="N"/>
    <s v="00 - N/A"/>
    <s v="10 - FONDO GENERAL"/>
    <s v="(en blanco)"/>
    <s v="99 - MULTIPROVINCIAL"/>
    <n v="612344318"/>
    <n v="736502239.26999998"/>
    <n v="6051091.1400000015"/>
  </r>
  <r>
    <s v="2023"/>
    <x v="0"/>
    <x v="0"/>
    <x v="0"/>
    <x v="0"/>
    <s v="2 - Poder Ejecutivo"/>
    <s v="0206 - MINISTERIO DE EDUCACIÓN"/>
    <x v="2"/>
    <x v="9"/>
    <x v="39"/>
    <s v="2.2 - CONTRATACIÓN DE SERVICIOS"/>
    <s v="2.2.3 - VIÁTICOS"/>
    <s v="N"/>
    <s v="00 - N/A"/>
    <s v="10 - FONDO GENERAL"/>
    <s v="(en blanco)"/>
    <s v="99 - MULTIPROVINCIAL"/>
    <n v="683972724"/>
    <n v="641236004"/>
    <n v="27312799.509999994"/>
  </r>
  <r>
    <s v="2023"/>
    <x v="0"/>
    <x v="0"/>
    <x v="0"/>
    <x v="0"/>
    <s v="2 - Poder Ejecutivo"/>
    <s v="0206 - MINISTERIO DE EDUCACIÓN"/>
    <x v="2"/>
    <x v="9"/>
    <x v="39"/>
    <s v="2.2 - CONTRATACIÓN DE SERVICIOS"/>
    <s v="2.2.4 - TRANSPORTE Y ALMACENAJE"/>
    <s v="N"/>
    <s v="00 - N/A"/>
    <s v="10 - FONDO GENERAL"/>
    <s v="(en blanco)"/>
    <s v="99 - MULTIPROVINCIAL"/>
    <n v="165872489"/>
    <n v="197782541.72"/>
    <n v="12466842.459999999"/>
  </r>
  <r>
    <s v="2023"/>
    <x v="0"/>
    <x v="0"/>
    <x v="0"/>
    <x v="0"/>
    <s v="2 - Poder Ejecutivo"/>
    <s v="0206 - MINISTERIO DE EDUCACIÓN"/>
    <x v="2"/>
    <x v="9"/>
    <x v="39"/>
    <s v="2.2 - CONTRATACIÓN DE SERVICIOS"/>
    <s v="2.2.5 - ALQUILERES Y RENTAS"/>
    <s v="N"/>
    <s v="00 - N/A"/>
    <s v="10 - FONDO GENERAL"/>
    <s v="(en blanco)"/>
    <s v="99 - MULTIPROVINCIAL"/>
    <n v="2885974005"/>
    <n v="1198064468.3400002"/>
    <n v="257334458.20999998"/>
  </r>
  <r>
    <s v="2023"/>
    <x v="0"/>
    <x v="0"/>
    <x v="0"/>
    <x v="0"/>
    <s v="2 - Poder Ejecutivo"/>
    <s v="0206 - MINISTERIO DE EDUCACIÓN"/>
    <x v="2"/>
    <x v="9"/>
    <x v="39"/>
    <s v="2.2 - CONTRATACIÓN DE SERVICIOS"/>
    <s v="2.2.6 - SEGUROS"/>
    <s v="N"/>
    <s v="00 - N/A"/>
    <s v="10 - FONDO GENERAL"/>
    <s v="(en blanco)"/>
    <s v="99 - MULTIPROVINCIAL"/>
    <n v="859725140"/>
    <n v="859625140"/>
    <n v="195505795.67000002"/>
  </r>
  <r>
    <s v="2023"/>
    <x v="0"/>
    <x v="0"/>
    <x v="0"/>
    <x v="0"/>
    <s v="2 - Poder Ejecutivo"/>
    <s v="0206 - MINISTERIO DE EDUCACIÓN"/>
    <x v="2"/>
    <x v="9"/>
    <x v="39"/>
    <s v="2.2 - CONTRATACIÓN DE SERVICIOS"/>
    <s v="2.2.7 - SERVICIOS DE CONSERVACIÓN, REPARACIONES MENORES E INSTALACIONES TEMPORALES"/>
    <s v="N"/>
    <s v="00 - N/A"/>
    <s v="10 - FONDO GENERAL"/>
    <s v="(en blanco)"/>
    <s v="99 - MULTIPROVINCIAL"/>
    <n v="270751125"/>
    <n v="296962485.30000001"/>
    <n v="21832209.789999995"/>
  </r>
  <r>
    <s v="2023"/>
    <x v="0"/>
    <x v="0"/>
    <x v="0"/>
    <x v="0"/>
    <s v="2 - Poder Ejecutivo"/>
    <s v="0206 - MINISTERIO DE EDUCACIÓN"/>
    <x v="2"/>
    <x v="9"/>
    <x v="39"/>
    <s v="2.2 - CONTRATACIÓN DE SERVICIOS"/>
    <s v="2.2.8 - OTROS SERVICIOS NO INCLUIDOS EN CONCEPTOS ANTERIORES"/>
    <s v="N"/>
    <s v="00 - N/A"/>
    <s v="10 - FONDO GENERAL"/>
    <s v="(en blanco)"/>
    <s v="99 - MULTIPROVINCIAL"/>
    <n v="1771873086"/>
    <n v="1448062851.1199999"/>
    <n v="109622317.42"/>
  </r>
  <r>
    <s v="2023"/>
    <x v="0"/>
    <x v="0"/>
    <x v="0"/>
    <x v="0"/>
    <s v="2 - Poder Ejecutivo"/>
    <s v="0206 - MINISTERIO DE EDUCACIÓN"/>
    <x v="2"/>
    <x v="9"/>
    <x v="39"/>
    <s v="2.2 - CONTRATACIÓN DE SERVICIOS"/>
    <s v="2.2.9 - OTRAS CONTRATACIONES DE SERVICIOS"/>
    <s v="N"/>
    <s v="00 - N/A"/>
    <s v="10 - FONDO GENERAL"/>
    <s v="(en blanco)"/>
    <s v="99 - MULTIPROVINCIAL"/>
    <n v="31748481620"/>
    <n v="30739913185.580002"/>
    <n v="7461568596.2700033"/>
  </r>
  <r>
    <s v="2023"/>
    <x v="0"/>
    <x v="0"/>
    <x v="0"/>
    <x v="0"/>
    <s v="2 - Poder Ejecutivo"/>
    <s v="0206 - MINISTERIO DE EDUCACIÓN"/>
    <x v="2"/>
    <x v="9"/>
    <x v="39"/>
    <s v="2.3 - MATERIALES Y SUMINISTROS"/>
    <s v="2.3.1 - ALIMENTOS Y PRODUCTOS AGROFORESTALES"/>
    <s v="N"/>
    <s v="00 - N/A"/>
    <s v="10 - FONDO GENERAL"/>
    <s v="(en blanco)"/>
    <s v="99 - MULTIPROVINCIAL"/>
    <n v="27555984"/>
    <n v="435801514"/>
    <n v="1674582.9700000002"/>
  </r>
  <r>
    <s v="2023"/>
    <x v="0"/>
    <x v="0"/>
    <x v="0"/>
    <x v="0"/>
    <s v="2 - Poder Ejecutivo"/>
    <s v="0206 - MINISTERIO DE EDUCACIÓN"/>
    <x v="2"/>
    <x v="9"/>
    <x v="39"/>
    <s v="2.3 - MATERIALES Y SUMINISTROS"/>
    <s v="2.3.2 - TEXTILES Y VESTUARIOS"/>
    <s v="N"/>
    <s v="00 - N/A"/>
    <s v="10 - FONDO GENERAL"/>
    <s v="(en blanco)"/>
    <s v="99 - MULTIPROVINCIAL"/>
    <n v="910622909"/>
    <n v="1395571212.9399998"/>
    <n v="186137495.20000005"/>
  </r>
  <r>
    <s v="2023"/>
    <x v="0"/>
    <x v="0"/>
    <x v="0"/>
    <x v="0"/>
    <s v="2 - Poder Ejecutivo"/>
    <s v="0206 - MINISTERIO DE EDUCACIÓN"/>
    <x v="2"/>
    <x v="9"/>
    <x v="39"/>
    <s v="2.3 - MATERIALES Y SUMINISTROS"/>
    <s v="2.3.3 - PAPEL, CARTÓN E IMPRESOS"/>
    <s v="N"/>
    <s v="00 - N/A"/>
    <s v="10 - FONDO GENERAL"/>
    <s v="(en blanco)"/>
    <s v="99 - MULTIPROVINCIAL"/>
    <n v="498344119"/>
    <n v="121150858.29000002"/>
    <n v="6378686.2400000002"/>
  </r>
  <r>
    <s v="2023"/>
    <x v="0"/>
    <x v="0"/>
    <x v="0"/>
    <x v="0"/>
    <s v="2 - Poder Ejecutivo"/>
    <s v="0206 - MINISTERIO DE EDUCACIÓN"/>
    <x v="2"/>
    <x v="9"/>
    <x v="39"/>
    <s v="2.3 - MATERIALES Y SUMINISTROS"/>
    <s v="2.3.4 - PRODUCTOS FARMACÉUTICOS"/>
    <s v="N"/>
    <s v="00 - N/A"/>
    <s v="10 - FONDO GENERAL"/>
    <s v="(en blanco)"/>
    <s v="99 - MULTIPROVINCIAL"/>
    <n v="64554868"/>
    <n v="68301073.879999995"/>
    <n v="7972689.4700000007"/>
  </r>
  <r>
    <s v="2023"/>
    <x v="0"/>
    <x v="0"/>
    <x v="0"/>
    <x v="0"/>
    <s v="2 - Poder Ejecutivo"/>
    <s v="0206 - MINISTERIO DE EDUCACIÓN"/>
    <x v="2"/>
    <x v="9"/>
    <x v="39"/>
    <s v="2.3 - MATERIALES Y SUMINISTROS"/>
    <s v="2.3.5 - CUERO, CAUCHO Y PLÁSTICO"/>
    <s v="N"/>
    <s v="00 - N/A"/>
    <s v="10 - FONDO GENERAL"/>
    <s v="(en blanco)"/>
    <s v="99 - MULTIPROVINCIAL"/>
    <n v="21717105"/>
    <n v="24788120.59"/>
    <n v="4949923.03"/>
  </r>
  <r>
    <s v="2023"/>
    <x v="0"/>
    <x v="0"/>
    <x v="0"/>
    <x v="0"/>
    <s v="2 - Poder Ejecutivo"/>
    <s v="0206 - MINISTERIO DE EDUCACIÓN"/>
    <x v="2"/>
    <x v="9"/>
    <x v="39"/>
    <s v="2.3 - MATERIALES Y SUMINISTROS"/>
    <s v="2.3.6 - PRODUCTOS DE MINERALES, METÁLICOS Y NO METÁLICOS"/>
    <s v="N"/>
    <s v="00 - N/A"/>
    <s v="10 - FONDO GENERAL"/>
    <s v="(en blanco)"/>
    <s v="99 - MULTIPROVINCIAL"/>
    <n v="17840144"/>
    <n v="125067336"/>
    <n v="20958302.190000001"/>
  </r>
  <r>
    <s v="2023"/>
    <x v="0"/>
    <x v="0"/>
    <x v="0"/>
    <x v="0"/>
    <s v="2 - Poder Ejecutivo"/>
    <s v="0206 - MINISTERIO DE EDUCACIÓN"/>
    <x v="2"/>
    <x v="9"/>
    <x v="39"/>
    <s v="2.3 - MATERIALES Y SUMINISTROS"/>
    <s v="2.3.7 - COMBUSTIBLES, LUBRICANTES, PRODUCTOS QUÍMICOS Y CONEXOS"/>
    <s v="N"/>
    <s v="00 - N/A"/>
    <s v="10 - FONDO GENERAL"/>
    <s v="(en blanco)"/>
    <s v="99 - MULTIPROVINCIAL"/>
    <n v="183227144"/>
    <n v="236097558.27000001"/>
    <n v="60338833.729999997"/>
  </r>
  <r>
    <s v="2023"/>
    <x v="0"/>
    <x v="0"/>
    <x v="0"/>
    <x v="0"/>
    <s v="2 - Poder Ejecutivo"/>
    <s v="0206 - MINISTERIO DE EDUCACIÓN"/>
    <x v="2"/>
    <x v="9"/>
    <x v="39"/>
    <s v="2.3 - MATERIALES Y SUMINISTROS"/>
    <s v="2.3.9 - PRODUCTOS Y ÚTILES VARIOS"/>
    <s v="N"/>
    <s v="00 - N/A"/>
    <s v="10 - FONDO GENERAL"/>
    <s v="(en blanco)"/>
    <s v="99 - MULTIPROVINCIAL"/>
    <n v="9364288306"/>
    <n v="10182907952.570002"/>
    <n v="277026459.02999985"/>
  </r>
  <r>
    <s v="2023"/>
    <x v="0"/>
    <x v="0"/>
    <x v="0"/>
    <x v="0"/>
    <s v="2 - Poder Ejecutivo"/>
    <s v="0206 - MINISTERIO DE EDUCACIÓN"/>
    <x v="2"/>
    <x v="13"/>
    <x v="40"/>
    <s v="2.1 - REMUNERACIONES Y CONTRIBUCIONES"/>
    <s v="2.1.1 - REMUNERACIONES"/>
    <s v="N"/>
    <s v="00 - N/A"/>
    <s v="10 - FONDO GENERAL"/>
    <s v="(en blanco)"/>
    <s v="99 - MULTIPROVINCIAL"/>
    <n v="24101955"/>
    <n v="24101955"/>
    <n v="8696754.4000000004"/>
  </r>
  <r>
    <s v="2023"/>
    <x v="0"/>
    <x v="0"/>
    <x v="0"/>
    <x v="0"/>
    <s v="2 - Poder Ejecutivo"/>
    <s v="0206 - MINISTERIO DE EDUCACIÓN"/>
    <x v="2"/>
    <x v="13"/>
    <x v="40"/>
    <s v="2.1 - REMUNERACIONES Y CONTRIBUCIONES"/>
    <s v="2.1.5 - CONTRIBUCIONES A LA SEGURIDAD SOCIAL"/>
    <s v="N"/>
    <s v="00 - N/A"/>
    <s v="10 - FONDO GENERAL"/>
    <s v="(en blanco)"/>
    <s v="99 - MULTIPROVINCIAL"/>
    <n v="3498053"/>
    <n v="3498053"/>
    <n v="1384900.3699999999"/>
  </r>
  <r>
    <s v="2023"/>
    <x v="0"/>
    <x v="0"/>
    <x v="0"/>
    <x v="0"/>
    <s v="2 - Poder Ejecutivo"/>
    <s v="0206 - MINISTERIO DE EDUCACIÓN"/>
    <x v="2"/>
    <x v="13"/>
    <x v="40"/>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x v="40"/>
    <s v="2.2 - CONTRATACIÓN DE SERVICIOS"/>
    <s v="2.2.3 - VIÁTICOS"/>
    <s v="N"/>
    <s v="00 - N/A"/>
    <s v="10 - FONDO GENERAL"/>
    <s v="(en blanco)"/>
    <s v="99 - MULTIPROVINCIAL"/>
    <n v="4942200"/>
    <n v="4953150"/>
    <n v="70496.58"/>
  </r>
  <r>
    <s v="2023"/>
    <x v="0"/>
    <x v="0"/>
    <x v="0"/>
    <x v="0"/>
    <s v="2 - Poder Ejecutivo"/>
    <s v="0206 - MINISTERIO DE EDUCACIÓN"/>
    <x v="2"/>
    <x v="13"/>
    <x v="40"/>
    <s v="2.2 - CONTRATACIÓN DE SERVICIOS"/>
    <s v="2.2.4 - TRANSPORTE Y ALMACENAJE"/>
    <s v="N"/>
    <s v="00 - N/A"/>
    <s v="10 - FONDO GENERAL"/>
    <s v="(en blanco)"/>
    <s v="99 - MULTIPROVINCIAL"/>
    <n v="6716900"/>
    <n v="6723950"/>
    <n v="900"/>
  </r>
  <r>
    <s v="2023"/>
    <x v="0"/>
    <x v="0"/>
    <x v="0"/>
    <x v="0"/>
    <s v="2 - Poder Ejecutivo"/>
    <s v="0206 - MINISTERIO DE EDUCACIÓN"/>
    <x v="2"/>
    <x v="13"/>
    <x v="40"/>
    <s v="2.2 - CONTRATACIÓN DE SERVICIOS"/>
    <s v="2.2.5 - ALQUILERES Y RENTAS"/>
    <s v="N"/>
    <s v="00 - N/A"/>
    <s v="10 - FONDO GENERAL"/>
    <s v="(en blanco)"/>
    <s v="99 - MULTIPROVINCIAL"/>
    <n v="656300"/>
    <n v="656300"/>
    <n v="0"/>
  </r>
  <r>
    <s v="2023"/>
    <x v="0"/>
    <x v="0"/>
    <x v="0"/>
    <x v="0"/>
    <s v="2 - Poder Ejecutivo"/>
    <s v="0206 - MINISTERIO DE EDUCACIÓN"/>
    <x v="2"/>
    <x v="13"/>
    <x v="40"/>
    <s v="2.2 - CONTRATACIÓN DE SERVICIOS"/>
    <s v="2.2.8 - OTROS SERVICIOS NO INCLUIDOS EN CONCEPTOS ANTERIORES"/>
    <s v="N"/>
    <s v="00 - N/A"/>
    <s v="10 - FONDO GENERAL"/>
    <s v="(en blanco)"/>
    <s v="99 - MULTIPROVINCIAL"/>
    <n v="12690000"/>
    <n v="12690000"/>
    <n v="323510.77999999997"/>
  </r>
  <r>
    <s v="2023"/>
    <x v="0"/>
    <x v="0"/>
    <x v="0"/>
    <x v="0"/>
    <s v="2 - Poder Ejecutivo"/>
    <s v="0206 - MINISTERIO DE EDUCACIÓN"/>
    <x v="2"/>
    <x v="13"/>
    <x v="40"/>
    <s v="2.2 - CONTRATACIÓN DE SERVICIOS"/>
    <s v="2.2.9 - OTRAS CONTRATACIONES DE SERVICIOS"/>
    <s v="N"/>
    <s v="00 - N/A"/>
    <s v="10 - FONDO GENERAL"/>
    <s v="(en blanco)"/>
    <s v="99 - MULTIPROVINCIAL"/>
    <n v="23004000"/>
    <n v="23134000"/>
    <n v="20085.599999999999"/>
  </r>
  <r>
    <s v="2023"/>
    <x v="0"/>
    <x v="0"/>
    <x v="0"/>
    <x v="0"/>
    <s v="2 - Poder Ejecutivo"/>
    <s v="0206 - MINISTERIO DE EDUCACIÓN"/>
    <x v="2"/>
    <x v="13"/>
    <x v="40"/>
    <s v="2.3 - MATERIALES Y SUMINISTROS"/>
    <s v="2.3.1 - ALIMENTOS Y PRODUCTOS AGROFORESTALES"/>
    <s v="N"/>
    <s v="00 - N/A"/>
    <s v="10 - FONDO GENERAL"/>
    <s v="(en blanco)"/>
    <s v="99 - MULTIPROVINCIAL"/>
    <n v="0"/>
    <n v="62000"/>
    <n v="0"/>
  </r>
  <r>
    <s v="2023"/>
    <x v="0"/>
    <x v="0"/>
    <x v="0"/>
    <x v="0"/>
    <s v="2 - Poder Ejecutivo"/>
    <s v="0206 - MINISTERIO DE EDUCACIÓN"/>
    <x v="2"/>
    <x v="13"/>
    <x v="40"/>
    <s v="2.3 - MATERIALES Y SUMINISTROS"/>
    <s v="2.3.2 - TEXTILES Y VESTUARIOS"/>
    <s v="N"/>
    <s v="00 - N/A"/>
    <s v="10 - FONDO GENERAL"/>
    <s v="(en blanco)"/>
    <s v="99 - MULTIPROVINCIAL"/>
    <n v="779250"/>
    <n v="694644"/>
    <n v="0"/>
  </r>
  <r>
    <s v="2023"/>
    <x v="0"/>
    <x v="0"/>
    <x v="0"/>
    <x v="0"/>
    <s v="2 - Poder Ejecutivo"/>
    <s v="0206 - MINISTERIO DE EDUCACIÓN"/>
    <x v="2"/>
    <x v="13"/>
    <x v="40"/>
    <s v="2.3 - MATERIALES Y SUMINISTROS"/>
    <s v="2.3.3 - PAPEL, CARTÓN E IMPRESOS"/>
    <s v="N"/>
    <s v="00 - N/A"/>
    <s v="10 - FONDO GENERAL"/>
    <s v="(en blanco)"/>
    <s v="99 - MULTIPROVINCIAL"/>
    <n v="1175860"/>
    <n v="937560"/>
    <n v="0"/>
  </r>
  <r>
    <s v="2023"/>
    <x v="0"/>
    <x v="0"/>
    <x v="0"/>
    <x v="0"/>
    <s v="2 - Poder Ejecutivo"/>
    <s v="0206 - MINISTERIO DE EDUCACIÓN"/>
    <x v="2"/>
    <x v="13"/>
    <x v="40"/>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x v="40"/>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x v="40"/>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x v="31"/>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x v="31"/>
    <s v="2.2 - CONTRATACIÓN DE SERVICIOS"/>
    <s v="2.2.3 - VIÁTICOS"/>
    <s v="N"/>
    <s v="00 - N/A"/>
    <s v="10 - FONDO GENERAL"/>
    <s v="(en blanco)"/>
    <s v="99 - MULTIPROVINCIAL"/>
    <n v="1123200"/>
    <n v="1123200"/>
    <n v="61991.360000000001"/>
  </r>
  <r>
    <s v="2023"/>
    <x v="0"/>
    <x v="0"/>
    <x v="0"/>
    <x v="0"/>
    <s v="2 - Poder Ejecutivo"/>
    <s v="0207 - MINISTERIO DE SALUD PÚBLICA Y ASISTENCIA SOCIAL"/>
    <x v="0"/>
    <x v="0"/>
    <x v="31"/>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x v="31"/>
    <s v="2.2 - CONTRATACIÓN DE SERVICIOS"/>
    <s v="2.2.8 - OTROS SERVICIOS NO INCLUIDOS EN CONCEPTOS ANTERIORES"/>
    <s v="N"/>
    <s v="00 - N/A"/>
    <s v="10 - FONDO GENERAL"/>
    <s v="(en blanco)"/>
    <s v="99 - MULTIPROVINCIAL"/>
    <n v="7368500"/>
    <n v="7368500"/>
    <n v="70800"/>
  </r>
  <r>
    <s v="2023"/>
    <x v="0"/>
    <x v="0"/>
    <x v="0"/>
    <x v="0"/>
    <s v="2 - Poder Ejecutivo"/>
    <s v="0207 - MINISTERIO DE SALUD PÚBLICA Y ASISTENCIA SOCIAL"/>
    <x v="0"/>
    <x v="0"/>
    <x v="31"/>
    <s v="2.2 - CONTRATACIÓN DE SERVICIOS"/>
    <s v="2.2.9 - OTRAS CONTRATACIONES DE SERVICIOS"/>
    <s v="N"/>
    <s v="00 - N/A"/>
    <s v="10 - FONDO GENERAL"/>
    <s v="(en blanco)"/>
    <s v="99 - MULTIPROVINCIAL"/>
    <n v="2713000"/>
    <n v="3058200"/>
    <n v="1345200"/>
  </r>
  <r>
    <s v="2023"/>
    <x v="0"/>
    <x v="0"/>
    <x v="0"/>
    <x v="0"/>
    <s v="2 - Poder Ejecutivo"/>
    <s v="0207 - MINISTERIO DE SALUD PÚBLICA Y ASISTENCIA SOCIAL"/>
    <x v="0"/>
    <x v="0"/>
    <x v="31"/>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x v="31"/>
    <s v="2.3 - MATERIALES Y SUMINISTROS"/>
    <s v="2.3.3 - PAPEL, CARTÓN E IMPRESOS"/>
    <s v="N"/>
    <s v="00 - N/A"/>
    <s v="10 - FONDO GENERAL"/>
    <s v="(en blanco)"/>
    <s v="99 - MULTIPROVINCIAL"/>
    <n v="0"/>
    <n v="4000"/>
    <n v="3879.84"/>
  </r>
  <r>
    <s v="2023"/>
    <x v="0"/>
    <x v="0"/>
    <x v="0"/>
    <x v="0"/>
    <s v="2 - Poder Ejecutivo"/>
    <s v="0207 - MINISTERIO DE SALUD PÚBLICA Y ASISTENCIA SOCIAL"/>
    <x v="0"/>
    <x v="0"/>
    <x v="31"/>
    <s v="2.3 - MATERIALES Y SUMINISTROS"/>
    <s v="2.3.9 - PRODUCTOS Y ÚTILES VARIOS"/>
    <s v="N"/>
    <s v="00 - N/A"/>
    <s v="10 - FONDO GENERAL"/>
    <s v="(en blanco)"/>
    <s v="99 - MULTIPROVINCIAL"/>
    <n v="83000"/>
    <n v="433000"/>
    <n v="374185.22000000003"/>
  </r>
  <r>
    <s v="2023"/>
    <x v="0"/>
    <x v="0"/>
    <x v="0"/>
    <x v="0"/>
    <s v="2 - Poder Ejecutivo"/>
    <s v="0207 - MINISTERIO DE SALUD PÚBLICA Y ASISTENCIA SOCIAL"/>
    <x v="2"/>
    <x v="5"/>
    <x v="41"/>
    <s v="2.1 - REMUNERACIONES Y CONTRIBUCIONES"/>
    <s v="2.1.1 - REMUNERACIONES"/>
    <s v="N"/>
    <s v="00 - N/A"/>
    <s v="10 - FONDO GENERAL"/>
    <s v="(en blanco)"/>
    <s v="99 - MULTIPROVINCIAL"/>
    <n v="9500000"/>
    <n v="9500000"/>
    <n v="0"/>
  </r>
  <r>
    <s v="2023"/>
    <x v="0"/>
    <x v="0"/>
    <x v="0"/>
    <x v="0"/>
    <s v="2 - Poder Ejecutivo"/>
    <s v="0207 - MINISTERIO DE SALUD PÚBLICA Y ASISTENCIA SOCIAL"/>
    <x v="2"/>
    <x v="5"/>
    <x v="41"/>
    <s v="2.1 - REMUNERACIONES Y CONTRIBUCIONES"/>
    <s v="2.1.2 - SOBRESUELDOS"/>
    <s v="N"/>
    <s v="00 - N/A"/>
    <s v="10 - FONDO GENERAL"/>
    <s v="(en blanco)"/>
    <s v="99 - MULTIPROVINCIAL"/>
    <n v="250000"/>
    <n v="250000"/>
    <n v="0"/>
  </r>
  <r>
    <s v="2023"/>
    <x v="0"/>
    <x v="0"/>
    <x v="0"/>
    <x v="0"/>
    <s v="2 - Poder Ejecutivo"/>
    <s v="0207 - MINISTERIO DE SALUD PÚBLICA Y ASISTENCIA SOCIAL"/>
    <x v="2"/>
    <x v="5"/>
    <x v="41"/>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x v="41"/>
    <s v="2.2 - CONTRATACIÓN DE SERVICIOS"/>
    <s v="2.2.2 - PUBLICIDAD, IMPRESIÓN Y ENCUADERNACIÓN"/>
    <s v="N"/>
    <s v="00 - N/A"/>
    <s v="10 - FONDO GENERAL"/>
    <s v="(en blanco)"/>
    <s v="99 - MULTIPROVINCIAL"/>
    <n v="33012741"/>
    <n v="29559439"/>
    <n v="94400"/>
  </r>
  <r>
    <s v="2023"/>
    <x v="0"/>
    <x v="0"/>
    <x v="0"/>
    <x v="0"/>
    <s v="2 - Poder Ejecutivo"/>
    <s v="0207 - MINISTERIO DE SALUD PÚBLICA Y ASISTENCIA SOCIAL"/>
    <x v="2"/>
    <x v="5"/>
    <x v="41"/>
    <s v="2.2 - CONTRATACIÓN DE SERVICIOS"/>
    <s v="2.2.3 - VIÁTICOS"/>
    <s v="N"/>
    <s v="00 - N/A"/>
    <s v="10 - FONDO GENERAL"/>
    <s v="(en blanco)"/>
    <s v="99 - MULTIPROVINCIAL"/>
    <n v="12275804"/>
    <n v="12275804"/>
    <n v="0"/>
  </r>
  <r>
    <s v="2023"/>
    <x v="0"/>
    <x v="0"/>
    <x v="0"/>
    <x v="0"/>
    <s v="2 - Poder Ejecutivo"/>
    <s v="0207 - MINISTERIO DE SALUD PÚBLICA Y ASISTENCIA SOCIAL"/>
    <x v="2"/>
    <x v="5"/>
    <x v="41"/>
    <s v="2.2 - CONTRATACIÓN DE SERVICIOS"/>
    <s v="2.2.4 - TRANSPORTE Y ALMACENAJE"/>
    <s v="N"/>
    <s v="00 - N/A"/>
    <s v="10 - FONDO GENERAL"/>
    <s v="(en blanco)"/>
    <s v="99 - MULTIPROVINCIAL"/>
    <n v="30176163"/>
    <n v="23915000"/>
    <n v="0"/>
  </r>
  <r>
    <s v="2023"/>
    <x v="0"/>
    <x v="0"/>
    <x v="0"/>
    <x v="0"/>
    <s v="2 - Poder Ejecutivo"/>
    <s v="0207 - MINISTERIO DE SALUD PÚBLICA Y ASISTENCIA SOCIAL"/>
    <x v="2"/>
    <x v="5"/>
    <x v="41"/>
    <s v="2.2 - CONTRATACIÓN DE SERVICIOS"/>
    <s v="2.2.5 - ALQUILERES Y RENTAS"/>
    <s v="N"/>
    <s v="00 - N/A"/>
    <s v="10 - FONDO GENERAL"/>
    <s v="(en blanco)"/>
    <s v="99 - MULTIPROVINCIAL"/>
    <n v="14902241"/>
    <n v="14902241"/>
    <n v="368160"/>
  </r>
  <r>
    <s v="2023"/>
    <x v="0"/>
    <x v="0"/>
    <x v="0"/>
    <x v="0"/>
    <s v="2 - Poder Ejecutivo"/>
    <s v="0207 - MINISTERIO DE SALUD PÚBLICA Y ASISTENCIA SOCIAL"/>
    <x v="2"/>
    <x v="5"/>
    <x v="41"/>
    <s v="2.2 - CONTRATACIÓN DE SERVICIOS"/>
    <s v="2.2.6 - SEGUROS"/>
    <s v="N"/>
    <s v="00 - N/A"/>
    <s v="10 - FONDO GENERAL"/>
    <s v="(en blanco)"/>
    <s v="99 - MULTIPROVINCIAL"/>
    <n v="0"/>
    <n v="0"/>
    <n v="0"/>
  </r>
  <r>
    <s v="2023"/>
    <x v="0"/>
    <x v="0"/>
    <x v="0"/>
    <x v="0"/>
    <s v="2 - Poder Ejecutivo"/>
    <s v="0207 - MINISTERIO DE SALUD PÚBLICA Y ASISTENCIA SOCIAL"/>
    <x v="2"/>
    <x v="5"/>
    <x v="41"/>
    <s v="2.2 - CONTRATACIÓN DE SERVICIOS"/>
    <s v="2.2.7 - SERVICIOS DE CONSERVACIÓN, REPARACIONES MENORES E INSTALACIONES TEMPORALES"/>
    <s v="N"/>
    <s v="00 - N/A"/>
    <s v="10 - FONDO GENERAL"/>
    <s v="(en blanco)"/>
    <s v="99 - MULTIPROVINCIAL"/>
    <n v="100000"/>
    <n v="160000"/>
    <n v="0"/>
  </r>
  <r>
    <s v="2023"/>
    <x v="0"/>
    <x v="0"/>
    <x v="0"/>
    <x v="0"/>
    <s v="2 - Poder Ejecutivo"/>
    <s v="0207 - MINISTERIO DE SALUD PÚBLICA Y ASISTENCIA SOCIAL"/>
    <x v="2"/>
    <x v="5"/>
    <x v="41"/>
    <s v="2.2 - CONTRATACIÓN DE SERVICIOS"/>
    <s v="2.2.8 - OTROS SERVICIOS NO INCLUIDOS EN CONCEPTOS ANTERIORES"/>
    <s v="N"/>
    <s v="00 - N/A"/>
    <s v="10 - FONDO GENERAL"/>
    <s v="(en blanco)"/>
    <s v="99 - MULTIPROVINCIAL"/>
    <n v="63836987"/>
    <n v="70038150"/>
    <n v="399076"/>
  </r>
  <r>
    <s v="2023"/>
    <x v="0"/>
    <x v="0"/>
    <x v="0"/>
    <x v="0"/>
    <s v="2 - Poder Ejecutivo"/>
    <s v="0207 - MINISTERIO DE SALUD PÚBLICA Y ASISTENCIA SOCIAL"/>
    <x v="2"/>
    <x v="5"/>
    <x v="41"/>
    <s v="2.2 - CONTRATACIÓN DE SERVICIOS"/>
    <s v="2.2.9 - OTRAS CONTRATACIONES DE SERVICIOS"/>
    <s v="N"/>
    <s v="00 - N/A"/>
    <s v="10 - FONDO GENERAL"/>
    <s v="(en blanco)"/>
    <s v="99 - MULTIPROVINCIAL"/>
    <n v="14354353"/>
    <n v="15572353"/>
    <n v="131749.75"/>
  </r>
  <r>
    <s v="2023"/>
    <x v="0"/>
    <x v="0"/>
    <x v="0"/>
    <x v="0"/>
    <s v="2 - Poder Ejecutivo"/>
    <s v="0207 - MINISTERIO DE SALUD PÚBLICA Y ASISTENCIA SOCIAL"/>
    <x v="2"/>
    <x v="5"/>
    <x v="41"/>
    <s v="2.3 - MATERIALES Y SUMINISTROS"/>
    <s v="2.3.1 - ALIMENTOS Y PRODUCTOS AGROFORESTALES"/>
    <s v="N"/>
    <s v="00 - N/A"/>
    <s v="10 - FONDO GENERAL"/>
    <s v="(en blanco)"/>
    <s v="99 - MULTIPROVINCIAL"/>
    <n v="8455405"/>
    <n v="8455405"/>
    <n v="0"/>
  </r>
  <r>
    <s v="2023"/>
    <x v="0"/>
    <x v="0"/>
    <x v="0"/>
    <x v="0"/>
    <s v="2 - Poder Ejecutivo"/>
    <s v="0207 - MINISTERIO DE SALUD PÚBLICA Y ASISTENCIA SOCIAL"/>
    <x v="2"/>
    <x v="5"/>
    <x v="41"/>
    <s v="2.3 - MATERIALES Y SUMINISTROS"/>
    <s v="2.3.2 - TEXTILES Y VESTUARIOS"/>
    <s v="N"/>
    <s v="00 - N/A"/>
    <s v="10 - FONDO GENERAL"/>
    <s v="(en blanco)"/>
    <s v="99 - MULTIPROVINCIAL"/>
    <n v="300000"/>
    <n v="337465"/>
    <n v="37465"/>
  </r>
  <r>
    <s v="2023"/>
    <x v="0"/>
    <x v="0"/>
    <x v="0"/>
    <x v="0"/>
    <s v="2 - Poder Ejecutivo"/>
    <s v="0207 - MINISTERIO DE SALUD PÚBLICA Y ASISTENCIA SOCIAL"/>
    <x v="2"/>
    <x v="5"/>
    <x v="41"/>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x v="41"/>
    <s v="2.3 - MATERIALES Y SUMINISTROS"/>
    <s v="2.3.4 - PRODUCTOS FARMACÉUTICOS"/>
    <s v="N"/>
    <s v="00 - N/A"/>
    <s v="10 - FONDO GENERAL"/>
    <s v="(en blanco)"/>
    <s v="99 - MULTIPROVINCIAL"/>
    <n v="780336158"/>
    <n v="582943730.63999999"/>
    <n v="4119096.0300000003"/>
  </r>
  <r>
    <s v="2023"/>
    <x v="0"/>
    <x v="0"/>
    <x v="0"/>
    <x v="0"/>
    <s v="2 - Poder Ejecutivo"/>
    <s v="0207 - MINISTERIO DE SALUD PÚBLICA Y ASISTENCIA SOCIAL"/>
    <x v="2"/>
    <x v="5"/>
    <x v="41"/>
    <s v="2.3 - MATERIALES Y SUMINISTROS"/>
    <s v="2.3.7 - COMBUSTIBLES, LUBRICANTES, PRODUCTOS QUÍMICOS Y CONEXOS"/>
    <s v="N"/>
    <s v="00 - N/A"/>
    <s v="10 - FONDO GENERAL"/>
    <s v="(en blanco)"/>
    <s v="99 - MULTIPROVINCIAL"/>
    <n v="92162099"/>
    <n v="164962099"/>
    <n v="0"/>
  </r>
  <r>
    <s v="2023"/>
    <x v="0"/>
    <x v="0"/>
    <x v="0"/>
    <x v="0"/>
    <s v="2 - Poder Ejecutivo"/>
    <s v="0207 - MINISTERIO DE SALUD PÚBLICA Y ASISTENCIA SOCIAL"/>
    <x v="2"/>
    <x v="5"/>
    <x v="41"/>
    <s v="2.3 - MATERIALES Y SUMINISTROS"/>
    <s v="2.3.9 - PRODUCTOS Y ÚTILES VARIOS"/>
    <s v="N"/>
    <s v="00 - N/A"/>
    <s v="10 - FONDO GENERAL"/>
    <s v="(en blanco)"/>
    <s v="99 - MULTIPROVINCIAL"/>
    <n v="94458603"/>
    <n v="104745719"/>
    <n v="55526"/>
  </r>
  <r>
    <s v="2023"/>
    <x v="0"/>
    <x v="0"/>
    <x v="0"/>
    <x v="0"/>
    <s v="2 - Poder Ejecutivo"/>
    <s v="0207 - MINISTERIO DE SALUD PÚBLICA Y ASISTENCIA SOCIAL"/>
    <x v="2"/>
    <x v="5"/>
    <x v="42"/>
    <s v="2.2 - CONTRATACIÓN DE SERVICIOS"/>
    <s v="2.2.2 - PUBLICIDAD, IMPRESIÓN Y ENCUADERNACIÓN"/>
    <s v="N"/>
    <s v="00 - N/A"/>
    <s v="10 - FONDO GENERAL"/>
    <s v="(en blanco)"/>
    <s v="99 - MULTIPROVINCIAL"/>
    <n v="800000"/>
    <n v="800000"/>
    <n v="0"/>
  </r>
  <r>
    <s v="2023"/>
    <x v="0"/>
    <x v="0"/>
    <x v="0"/>
    <x v="0"/>
    <s v="2 - Poder Ejecutivo"/>
    <s v="0207 - MINISTERIO DE SALUD PÚBLICA Y ASISTENCIA SOCIAL"/>
    <x v="2"/>
    <x v="5"/>
    <x v="42"/>
    <s v="2.2 - CONTRATACIÓN DE SERVICIOS"/>
    <s v="2.2.3 - VIÁTICOS"/>
    <s v="N"/>
    <s v="00 - N/A"/>
    <s v="10 - FONDO GENERAL"/>
    <s v="(en blanco)"/>
    <s v="99 - MULTIPROVINCIAL"/>
    <n v="500000"/>
    <n v="500000"/>
    <n v="0"/>
  </r>
  <r>
    <s v="2023"/>
    <x v="0"/>
    <x v="0"/>
    <x v="0"/>
    <x v="0"/>
    <s v="2 - Poder Ejecutivo"/>
    <s v="0207 - MINISTERIO DE SALUD PÚBLICA Y ASISTENCIA SOCIAL"/>
    <x v="2"/>
    <x v="5"/>
    <x v="42"/>
    <s v="2.2 - CONTRATACIÓN DE SERVICIOS"/>
    <s v="2.2.5 - ALQUILERES Y RENTAS"/>
    <s v="N"/>
    <s v="00 - N/A"/>
    <s v="10 - FONDO GENERAL"/>
    <s v="(en blanco)"/>
    <s v="99 - MULTIPROVINCIAL"/>
    <n v="3500000"/>
    <n v="3500000"/>
    <n v="0"/>
  </r>
  <r>
    <s v="2023"/>
    <x v="0"/>
    <x v="0"/>
    <x v="0"/>
    <x v="0"/>
    <s v="2 - Poder Ejecutivo"/>
    <s v="0207 - MINISTERIO DE SALUD PÚBLICA Y ASISTENCIA SOCIAL"/>
    <x v="2"/>
    <x v="5"/>
    <x v="42"/>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x v="42"/>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x v="11"/>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x v="11"/>
    <s v="2.2 - CONTRATACIÓN DE SERVICIOS"/>
    <s v="2.2.3 - VIÁTICOS"/>
    <s v="N"/>
    <s v="00 - N/A"/>
    <s v="10 - FONDO GENERAL"/>
    <s v="(en blanco)"/>
    <s v="99 - MULTIPROVINCIAL"/>
    <n v="225000"/>
    <n v="225000"/>
    <n v="0"/>
  </r>
  <r>
    <s v="2023"/>
    <x v="0"/>
    <x v="0"/>
    <x v="0"/>
    <x v="0"/>
    <s v="2 - Poder Ejecutivo"/>
    <s v="0207 - MINISTERIO DE SALUD PÚBLICA Y ASISTENCIA SOCIAL"/>
    <x v="2"/>
    <x v="5"/>
    <x v="11"/>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x v="11"/>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x v="11"/>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x v="11"/>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x v="11"/>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x v="11"/>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x v="43"/>
    <s v="2.1 - REMUNERACIONES Y CONTRIBUCIONES"/>
    <s v="2.1.1 - REMUNERACIONES"/>
    <s v="N"/>
    <s v="00 - N/A"/>
    <s v="10 - FONDO GENERAL"/>
    <s v="(en blanco)"/>
    <s v="99 - MULTIPROVINCIAL"/>
    <n v="5737331068"/>
    <n v="5722426183.6400003"/>
    <n v="1762618671.0200005"/>
  </r>
  <r>
    <s v="2023"/>
    <x v="0"/>
    <x v="0"/>
    <x v="0"/>
    <x v="0"/>
    <s v="2 - Poder Ejecutivo"/>
    <s v="0207 - MINISTERIO DE SALUD PÚBLICA Y ASISTENCIA SOCIAL"/>
    <x v="2"/>
    <x v="5"/>
    <x v="43"/>
    <s v="2.1 - REMUNERACIONES Y CONTRIBUCIONES"/>
    <s v="2.1.2 - SOBRESUELDOS"/>
    <s v="N"/>
    <s v="00 - N/A"/>
    <s v="10 - FONDO GENERAL"/>
    <s v="(en blanco)"/>
    <s v="99 - MULTIPROVINCIAL"/>
    <n v="725651415"/>
    <n v="720981159.22000003"/>
    <n v="49575008.969999991"/>
  </r>
  <r>
    <s v="2023"/>
    <x v="0"/>
    <x v="0"/>
    <x v="0"/>
    <x v="0"/>
    <s v="2 - Poder Ejecutivo"/>
    <s v="0207 - MINISTERIO DE SALUD PÚBLICA Y ASISTENCIA SOCIAL"/>
    <x v="2"/>
    <x v="5"/>
    <x v="43"/>
    <s v="2.1 - REMUNERACIONES Y CONTRIBUCIONES"/>
    <s v="2.1.5 - CONTRIBUCIONES A LA SEGURIDAD SOCIAL"/>
    <s v="N"/>
    <s v="00 - N/A"/>
    <s v="10 - FONDO GENERAL"/>
    <s v="(en blanco)"/>
    <s v="99 - MULTIPROVINCIAL"/>
    <n v="828960599"/>
    <n v="827807939.1400001"/>
    <n v="266578000.94999987"/>
  </r>
  <r>
    <s v="2023"/>
    <x v="0"/>
    <x v="0"/>
    <x v="0"/>
    <x v="0"/>
    <s v="2 - Poder Ejecutivo"/>
    <s v="0207 - MINISTERIO DE SALUD PÚBLICA Y ASISTENCIA SOCIAL"/>
    <x v="2"/>
    <x v="5"/>
    <x v="43"/>
    <s v="2.2 - CONTRATACIÓN DE SERVICIOS"/>
    <s v="2.2.1 - SERVICIOS BÁSICOS"/>
    <s v="N"/>
    <s v="00 - N/A"/>
    <s v="10 - FONDO GENERAL"/>
    <s v="(en blanco)"/>
    <s v="99 - MULTIPROVINCIAL"/>
    <n v="423720418"/>
    <n v="439779861"/>
    <n v="115982549.22"/>
  </r>
  <r>
    <s v="2023"/>
    <x v="0"/>
    <x v="0"/>
    <x v="0"/>
    <x v="0"/>
    <s v="2 - Poder Ejecutivo"/>
    <s v="0207 - MINISTERIO DE SALUD PÚBLICA Y ASISTENCIA SOCIAL"/>
    <x v="2"/>
    <x v="5"/>
    <x v="43"/>
    <s v="2.2 - CONTRATACIÓN DE SERVICIOS"/>
    <s v="2.2.2 - PUBLICIDAD, IMPRESIÓN Y ENCUADERNACIÓN"/>
    <s v="N"/>
    <s v="00 - N/A"/>
    <s v="10 - FONDO GENERAL"/>
    <s v="(en blanco)"/>
    <s v="99 - MULTIPROVINCIAL"/>
    <n v="160151257"/>
    <n v="162569473"/>
    <n v="25784015.739999998"/>
  </r>
  <r>
    <s v="2023"/>
    <x v="0"/>
    <x v="0"/>
    <x v="0"/>
    <x v="0"/>
    <s v="2 - Poder Ejecutivo"/>
    <s v="0207 - MINISTERIO DE SALUD PÚBLICA Y ASISTENCIA SOCIAL"/>
    <x v="2"/>
    <x v="5"/>
    <x v="43"/>
    <s v="2.2 - CONTRATACIÓN DE SERVICIOS"/>
    <s v="2.2.3 - VIÁTICOS"/>
    <s v="N"/>
    <s v="00 - N/A"/>
    <s v="10 - FONDO GENERAL"/>
    <s v="(en blanco)"/>
    <s v="99 - MULTIPROVINCIAL"/>
    <n v="95911624"/>
    <n v="98311624"/>
    <n v="14461184.129999999"/>
  </r>
  <r>
    <s v="2023"/>
    <x v="0"/>
    <x v="0"/>
    <x v="0"/>
    <x v="0"/>
    <s v="2 - Poder Ejecutivo"/>
    <s v="0207 - MINISTERIO DE SALUD PÚBLICA Y ASISTENCIA SOCIAL"/>
    <x v="2"/>
    <x v="5"/>
    <x v="43"/>
    <s v="2.2 - CONTRATACIÓN DE SERVICIOS"/>
    <s v="2.2.4 - TRANSPORTE Y ALMACENAJE"/>
    <s v="N"/>
    <s v="00 - N/A"/>
    <s v="10 - FONDO GENERAL"/>
    <s v="(en blanco)"/>
    <s v="99 - MULTIPROVINCIAL"/>
    <n v="28822317"/>
    <n v="31124317"/>
    <n v="1346225.25"/>
  </r>
  <r>
    <s v="2023"/>
    <x v="0"/>
    <x v="0"/>
    <x v="0"/>
    <x v="0"/>
    <s v="2 - Poder Ejecutivo"/>
    <s v="0207 - MINISTERIO DE SALUD PÚBLICA Y ASISTENCIA SOCIAL"/>
    <x v="2"/>
    <x v="5"/>
    <x v="43"/>
    <s v="2.2 - CONTRATACIÓN DE SERVICIOS"/>
    <s v="2.2.5 - ALQUILERES Y RENTAS"/>
    <s v="N"/>
    <s v="00 - N/A"/>
    <s v="10 - FONDO GENERAL"/>
    <s v="(en blanco)"/>
    <s v="99 - MULTIPROVINCIAL"/>
    <n v="239754234"/>
    <n v="228629705.18000001"/>
    <n v="54144555.719999991"/>
  </r>
  <r>
    <s v="2023"/>
    <x v="0"/>
    <x v="0"/>
    <x v="0"/>
    <x v="0"/>
    <s v="2 - Poder Ejecutivo"/>
    <s v="0207 - MINISTERIO DE SALUD PÚBLICA Y ASISTENCIA SOCIAL"/>
    <x v="2"/>
    <x v="5"/>
    <x v="43"/>
    <s v="2.2 - CONTRATACIÓN DE SERVICIOS"/>
    <s v="2.2.5 - ALQUILERES Y RENTAS"/>
    <s v="N"/>
    <s v="00 - N/A"/>
    <s v="20 - FONDOS CON DESTINO ESPECÍFICO"/>
    <s v="(en blanco)"/>
    <s v="99 - MULTIPROVINCIAL"/>
    <n v="0"/>
    <n v="2301000"/>
    <n v="2301000"/>
  </r>
  <r>
    <s v="2023"/>
    <x v="0"/>
    <x v="0"/>
    <x v="0"/>
    <x v="0"/>
    <s v="2 - Poder Ejecutivo"/>
    <s v="0207 - MINISTERIO DE SALUD PÚBLICA Y ASISTENCIA SOCIAL"/>
    <x v="2"/>
    <x v="5"/>
    <x v="43"/>
    <s v="2.2 - CONTRATACIÓN DE SERVICIOS"/>
    <s v="2.2.5 - ALQUILERES Y RENTAS"/>
    <s v="N"/>
    <s v="00 - N/A"/>
    <s v="70 - DONACION EXTERNA"/>
    <s v="(en blanco)"/>
    <s v="99 - MULTIPROVINCIAL"/>
    <n v="0"/>
    <n v="7000000"/>
    <n v="0"/>
  </r>
  <r>
    <s v="2023"/>
    <x v="0"/>
    <x v="0"/>
    <x v="0"/>
    <x v="0"/>
    <s v="2 - Poder Ejecutivo"/>
    <s v="0207 - MINISTERIO DE SALUD PÚBLICA Y ASISTENCIA SOCIAL"/>
    <x v="2"/>
    <x v="5"/>
    <x v="43"/>
    <s v="2.2 - CONTRATACIÓN DE SERVICIOS"/>
    <s v="2.2.6 - SEGUROS"/>
    <s v="N"/>
    <s v="00 - N/A"/>
    <s v="10 - FONDO GENERAL"/>
    <s v="(en blanco)"/>
    <s v="99 - MULTIPROVINCIAL"/>
    <n v="65813156"/>
    <n v="75653527"/>
    <n v="16601116.09"/>
  </r>
  <r>
    <s v="2023"/>
    <x v="0"/>
    <x v="0"/>
    <x v="0"/>
    <x v="0"/>
    <s v="2 - Poder Ejecutivo"/>
    <s v="0207 - MINISTERIO DE SALUD PÚBLICA Y ASISTENCIA SOCIAL"/>
    <x v="2"/>
    <x v="5"/>
    <x v="43"/>
    <s v="2.2 - CONTRATACIÓN DE SERVICIOS"/>
    <s v="2.2.7 - SERVICIOS DE CONSERVACIÓN, REPARACIONES MENORES E INSTALACIONES TEMPORALES"/>
    <s v="N"/>
    <s v="00 - N/A"/>
    <s v="10 - FONDO GENERAL"/>
    <s v="(en blanco)"/>
    <s v="99 - MULTIPROVINCIAL"/>
    <n v="142794179"/>
    <n v="105532778.15000001"/>
    <n v="7321493.3500000006"/>
  </r>
  <r>
    <s v="2023"/>
    <x v="0"/>
    <x v="0"/>
    <x v="0"/>
    <x v="0"/>
    <s v="2 - Poder Ejecutivo"/>
    <s v="0207 - MINISTERIO DE SALUD PÚBLICA Y ASISTENCIA SOCIAL"/>
    <x v="2"/>
    <x v="5"/>
    <x v="43"/>
    <s v="2.2 - CONTRATACIÓN DE SERVICIOS"/>
    <s v="2.2.7 - SERVICIOS DE CONSERVACIÓN, REPARACIONES MENORES E INSTALACIONES TEMPORALES"/>
    <s v="N"/>
    <s v="00 - N/A"/>
    <s v="70 - DONACION EXTERNA"/>
    <s v="(en blanco)"/>
    <s v="99 - MULTIPROVINCIAL"/>
    <n v="0"/>
    <n v="5348.77"/>
    <n v="0"/>
  </r>
  <r>
    <s v="2023"/>
    <x v="0"/>
    <x v="0"/>
    <x v="0"/>
    <x v="0"/>
    <s v="2 - Poder Ejecutivo"/>
    <s v="0207 - MINISTERIO DE SALUD PÚBLICA Y ASISTENCIA SOCIAL"/>
    <x v="2"/>
    <x v="5"/>
    <x v="43"/>
    <s v="2.2 - CONTRATACIÓN DE SERVICIOS"/>
    <s v="2.2.8 - OTROS SERVICIOS NO INCLUIDOS EN CONCEPTOS ANTERIORES"/>
    <s v="N"/>
    <s v="00 - N/A"/>
    <s v="10 - FONDO GENERAL"/>
    <s v="(en blanco)"/>
    <s v="99 - MULTIPROVINCIAL"/>
    <n v="405120809"/>
    <n v="413613479.63999999"/>
    <n v="41873220.369999997"/>
  </r>
  <r>
    <s v="2023"/>
    <x v="0"/>
    <x v="0"/>
    <x v="0"/>
    <x v="0"/>
    <s v="2 - Poder Ejecutivo"/>
    <s v="0207 - MINISTERIO DE SALUD PÚBLICA Y ASISTENCIA SOCIAL"/>
    <x v="2"/>
    <x v="5"/>
    <x v="43"/>
    <s v="2.2 - CONTRATACIÓN DE SERVICIOS"/>
    <s v="2.2.8 - OTROS SERVICIOS NO INCLUIDOS EN CONCEPTOS ANTERIORES"/>
    <s v="N"/>
    <s v="00 - N/A"/>
    <s v="20 - FONDOS CON DESTINO ESPECÍFICO"/>
    <s v="(en blanco)"/>
    <s v="99 - MULTIPROVINCIAL"/>
    <n v="107891355"/>
    <n v="107891355"/>
    <n v="0"/>
  </r>
  <r>
    <s v="2023"/>
    <x v="0"/>
    <x v="0"/>
    <x v="0"/>
    <x v="0"/>
    <s v="2 - Poder Ejecutivo"/>
    <s v="0207 - MINISTERIO DE SALUD PÚBLICA Y ASISTENCIA SOCIAL"/>
    <x v="2"/>
    <x v="5"/>
    <x v="43"/>
    <s v="2.2 - CONTRATACIÓN DE SERVICIOS"/>
    <s v="2.2.9 - OTRAS CONTRATACIONES DE SERVICIOS"/>
    <s v="N"/>
    <s v="00 - N/A"/>
    <s v="10 - FONDO GENERAL"/>
    <s v="(en blanco)"/>
    <s v="99 - MULTIPROVINCIAL"/>
    <n v="102823514"/>
    <n v="114059846.47"/>
    <n v="22648190.989999995"/>
  </r>
  <r>
    <s v="2023"/>
    <x v="0"/>
    <x v="0"/>
    <x v="0"/>
    <x v="0"/>
    <s v="2 - Poder Ejecutivo"/>
    <s v="0207 - MINISTERIO DE SALUD PÚBLICA Y ASISTENCIA SOCIAL"/>
    <x v="2"/>
    <x v="5"/>
    <x v="43"/>
    <s v="2.3 - MATERIALES Y SUMINISTROS"/>
    <s v="2.3.1 - ALIMENTOS Y PRODUCTOS AGROFORESTALES"/>
    <s v="N"/>
    <s v="00 - N/A"/>
    <s v="10 - FONDO GENERAL"/>
    <s v="(en blanco)"/>
    <s v="99 - MULTIPROVINCIAL"/>
    <n v="40516091"/>
    <n v="41544691"/>
    <n v="4744571.5499999989"/>
  </r>
  <r>
    <s v="2023"/>
    <x v="0"/>
    <x v="0"/>
    <x v="0"/>
    <x v="0"/>
    <s v="2 - Poder Ejecutivo"/>
    <s v="0207 - MINISTERIO DE SALUD PÚBLICA Y ASISTENCIA SOCIAL"/>
    <x v="2"/>
    <x v="5"/>
    <x v="43"/>
    <s v="2.3 - MATERIALES Y SUMINISTROS"/>
    <s v="2.3.2 - TEXTILES Y VESTUARIOS"/>
    <s v="N"/>
    <s v="00 - N/A"/>
    <s v="10 - FONDO GENERAL"/>
    <s v="(en blanco)"/>
    <s v="99 - MULTIPROVINCIAL"/>
    <n v="35500423"/>
    <n v="53950916.310000002"/>
    <n v="8220019.4800000004"/>
  </r>
  <r>
    <s v="2023"/>
    <x v="0"/>
    <x v="0"/>
    <x v="0"/>
    <x v="0"/>
    <s v="2 - Poder Ejecutivo"/>
    <s v="0207 - MINISTERIO DE SALUD PÚBLICA Y ASISTENCIA SOCIAL"/>
    <x v="2"/>
    <x v="5"/>
    <x v="43"/>
    <s v="2.3 - MATERIALES Y SUMINISTROS"/>
    <s v="2.3.2 - TEXTILES Y VESTUARIOS"/>
    <s v="N"/>
    <s v="00 - N/A"/>
    <s v="70 - DONACION EXTERNA"/>
    <s v="(en blanco)"/>
    <s v="99 - MULTIPROVINCIAL"/>
    <n v="0"/>
    <n v="39462.74"/>
    <n v="0"/>
  </r>
  <r>
    <s v="2023"/>
    <x v="0"/>
    <x v="0"/>
    <x v="0"/>
    <x v="0"/>
    <s v="2 - Poder Ejecutivo"/>
    <s v="0207 - MINISTERIO DE SALUD PÚBLICA Y ASISTENCIA SOCIAL"/>
    <x v="2"/>
    <x v="5"/>
    <x v="43"/>
    <s v="2.3 - MATERIALES Y SUMINISTROS"/>
    <s v="2.3.3 - PAPEL, CARTÓN E IMPRESOS"/>
    <s v="N"/>
    <s v="00 - N/A"/>
    <s v="10 - FONDO GENERAL"/>
    <s v="(en blanco)"/>
    <s v="99 - MULTIPROVINCIAL"/>
    <n v="21713007"/>
    <n v="22177747"/>
    <n v="8349488.9300000006"/>
  </r>
  <r>
    <s v="2023"/>
    <x v="0"/>
    <x v="0"/>
    <x v="0"/>
    <x v="0"/>
    <s v="2 - Poder Ejecutivo"/>
    <s v="0207 - MINISTERIO DE SALUD PÚBLICA Y ASISTENCIA SOCIAL"/>
    <x v="2"/>
    <x v="5"/>
    <x v="43"/>
    <s v="2.3 - MATERIALES Y SUMINISTROS"/>
    <s v="2.3.3 - PAPEL, CARTÓN E IMPRESOS"/>
    <s v="N"/>
    <s v="00 - N/A"/>
    <s v="70 - DONACION EXTERNA"/>
    <s v="(en blanco)"/>
    <s v="99 - MULTIPROVINCIAL"/>
    <n v="0"/>
    <n v="2175466.37"/>
    <n v="362391"/>
  </r>
  <r>
    <s v="2023"/>
    <x v="0"/>
    <x v="0"/>
    <x v="0"/>
    <x v="0"/>
    <s v="2 - Poder Ejecutivo"/>
    <s v="0207 - MINISTERIO DE SALUD PÚBLICA Y ASISTENCIA SOCIAL"/>
    <x v="2"/>
    <x v="5"/>
    <x v="43"/>
    <s v="2.3 - MATERIALES Y SUMINISTROS"/>
    <s v="2.3.4 - PRODUCTOS FARMACÉUTICOS"/>
    <s v="N"/>
    <s v="00 - N/A"/>
    <s v="10 - FONDO GENERAL"/>
    <s v="(en blanco)"/>
    <s v="99 - MULTIPROVINCIAL"/>
    <n v="10893466559"/>
    <n v="11316743570.65"/>
    <n v="3588099828.4400001"/>
  </r>
  <r>
    <s v="2023"/>
    <x v="0"/>
    <x v="0"/>
    <x v="0"/>
    <x v="0"/>
    <s v="2 - Poder Ejecutivo"/>
    <s v="0207 - MINISTERIO DE SALUD PÚBLICA Y ASISTENCIA SOCIAL"/>
    <x v="2"/>
    <x v="5"/>
    <x v="43"/>
    <s v="2.3 - MATERIALES Y SUMINISTROS"/>
    <s v="2.3.4 - PRODUCTOS FARMACÉUTICOS"/>
    <s v="N"/>
    <s v="00 - N/A"/>
    <s v="20 - FONDOS CON DESTINO ESPECÍFICO"/>
    <s v="(en blanco)"/>
    <s v="99 - MULTIPROVINCIAL"/>
    <n v="474055620"/>
    <n v="428881672.38999999"/>
    <n v="49263981.600000001"/>
  </r>
  <r>
    <s v="2023"/>
    <x v="0"/>
    <x v="0"/>
    <x v="0"/>
    <x v="0"/>
    <s v="2 - Poder Ejecutivo"/>
    <s v="0207 - MINISTERIO DE SALUD PÚBLICA Y ASISTENCIA SOCIAL"/>
    <x v="2"/>
    <x v="5"/>
    <x v="43"/>
    <s v="2.3 - MATERIALES Y SUMINISTROS"/>
    <s v="2.3.4 - PRODUCTOS FARMACÉUTICOS"/>
    <s v="N"/>
    <s v="00 - N/A"/>
    <s v="70 - DONACION EXTERNA"/>
    <s v="(en blanco)"/>
    <s v="99 - MULTIPROVINCIAL"/>
    <n v="0"/>
    <n v="1500000"/>
    <n v="0"/>
  </r>
  <r>
    <s v="2023"/>
    <x v="0"/>
    <x v="0"/>
    <x v="0"/>
    <x v="0"/>
    <s v="2 - Poder Ejecutivo"/>
    <s v="0207 - MINISTERIO DE SALUD PÚBLICA Y ASISTENCIA SOCIAL"/>
    <x v="2"/>
    <x v="5"/>
    <x v="43"/>
    <s v="2.3 - MATERIALES Y SUMINISTROS"/>
    <s v="2.3.5 - CUERO, CAUCHO Y PLÁSTICO"/>
    <s v="N"/>
    <s v="00 - N/A"/>
    <s v="10 - FONDO GENERAL"/>
    <s v="(en blanco)"/>
    <s v="99 - MULTIPROVINCIAL"/>
    <n v="43519056"/>
    <n v="32451456"/>
    <n v="2204956.2500000005"/>
  </r>
  <r>
    <s v="2023"/>
    <x v="0"/>
    <x v="0"/>
    <x v="0"/>
    <x v="0"/>
    <s v="2 - Poder Ejecutivo"/>
    <s v="0207 - MINISTERIO DE SALUD PÚBLICA Y ASISTENCIA SOCIAL"/>
    <x v="2"/>
    <x v="5"/>
    <x v="43"/>
    <s v="2.3 - MATERIALES Y SUMINISTROS"/>
    <s v="2.3.6 - PRODUCTOS DE MINERALES, METÁLICOS Y NO METÁLICOS"/>
    <s v="N"/>
    <s v="00 - N/A"/>
    <s v="10 - FONDO GENERAL"/>
    <s v="(en blanco)"/>
    <s v="99 - MULTIPROVINCIAL"/>
    <n v="23669336"/>
    <n v="16757696"/>
    <n v="654614.22"/>
  </r>
  <r>
    <s v="2023"/>
    <x v="0"/>
    <x v="0"/>
    <x v="0"/>
    <x v="0"/>
    <s v="2 - Poder Ejecutivo"/>
    <s v="0207 - MINISTERIO DE SALUD PÚBLICA Y ASISTENCIA SOCIAL"/>
    <x v="2"/>
    <x v="5"/>
    <x v="43"/>
    <s v="2.3 - MATERIALES Y SUMINISTROS"/>
    <s v="2.3.6 - PRODUCTOS DE MINERALES, METÁLICOS Y NO METÁLICOS"/>
    <s v="N"/>
    <s v="00 - N/A"/>
    <s v="70 - DONACION EXTERNA"/>
    <s v="(en blanco)"/>
    <s v="99 - MULTIPROVINCIAL"/>
    <n v="0"/>
    <n v="20000"/>
    <n v="0"/>
  </r>
  <r>
    <s v="2023"/>
    <x v="0"/>
    <x v="0"/>
    <x v="0"/>
    <x v="0"/>
    <s v="2 - Poder Ejecutivo"/>
    <s v="0207 - MINISTERIO DE SALUD PÚBLICA Y ASISTENCIA SOCIAL"/>
    <x v="2"/>
    <x v="5"/>
    <x v="43"/>
    <s v="2.3 - MATERIALES Y SUMINISTROS"/>
    <s v="2.3.7 - COMBUSTIBLES, LUBRICANTES, PRODUCTOS QUÍMICOS Y CONEXOS"/>
    <s v="N"/>
    <s v="00 - N/A"/>
    <s v="10 - FONDO GENERAL"/>
    <s v="(en blanco)"/>
    <s v="99 - MULTIPROVINCIAL"/>
    <n v="411002590"/>
    <n v="581643495.84000003"/>
    <n v="124116289.48000002"/>
  </r>
  <r>
    <s v="2023"/>
    <x v="0"/>
    <x v="0"/>
    <x v="0"/>
    <x v="0"/>
    <s v="2 - Poder Ejecutivo"/>
    <s v="0207 - MINISTERIO DE SALUD PÚBLICA Y ASISTENCIA SOCIAL"/>
    <x v="2"/>
    <x v="5"/>
    <x v="43"/>
    <s v="2.3 - MATERIALES Y SUMINISTROS"/>
    <s v="2.3.7 - COMBUSTIBLES, LUBRICANTES, PRODUCTOS QUÍMICOS Y CONEXOS"/>
    <s v="N"/>
    <s v="00 - N/A"/>
    <s v="20 - FONDOS CON DESTINO ESPECÍFICO"/>
    <s v="(en blanco)"/>
    <s v="99 - MULTIPROVINCIAL"/>
    <n v="0"/>
    <n v="42872947.609999999"/>
    <n v="42872766.579999998"/>
  </r>
  <r>
    <s v="2023"/>
    <x v="0"/>
    <x v="0"/>
    <x v="0"/>
    <x v="0"/>
    <s v="2 - Poder Ejecutivo"/>
    <s v="0207 - MINISTERIO DE SALUD PÚBLICA Y ASISTENCIA SOCIAL"/>
    <x v="2"/>
    <x v="5"/>
    <x v="43"/>
    <s v="2.3 - MATERIALES Y SUMINISTROS"/>
    <s v="2.3.9 - PRODUCTOS Y ÚTILES VARIOS"/>
    <s v="N"/>
    <s v="00 - N/A"/>
    <s v="10 - FONDO GENERAL"/>
    <s v="(en blanco)"/>
    <s v="99 - MULTIPROVINCIAL"/>
    <n v="2008889197"/>
    <n v="1480560848.0300004"/>
    <n v="405358370.20999998"/>
  </r>
  <r>
    <s v="2023"/>
    <x v="0"/>
    <x v="0"/>
    <x v="0"/>
    <x v="0"/>
    <s v="2 - Poder Ejecutivo"/>
    <s v="0207 - MINISTERIO DE SALUD PÚBLICA Y ASISTENCIA SOCIAL"/>
    <x v="2"/>
    <x v="5"/>
    <x v="43"/>
    <s v="2.3 - MATERIALES Y SUMINISTROS"/>
    <s v="2.3.9 - PRODUCTOS Y ÚTILES VARIOS"/>
    <s v="N"/>
    <s v="00 - N/A"/>
    <s v="70 - DONACION EXTERNA"/>
    <s v="(en blanco)"/>
    <s v="99 - MULTIPROVINCIAL"/>
    <n v="0"/>
    <n v="12436894.020000001"/>
    <n v="0"/>
  </r>
  <r>
    <s v="2023"/>
    <x v="0"/>
    <x v="0"/>
    <x v="0"/>
    <x v="0"/>
    <s v="2 - Poder Ejecutivo"/>
    <s v="0208 - MINISTERIO DE DEPORTES Y RECREACIÓN"/>
    <x v="2"/>
    <x v="6"/>
    <x v="44"/>
    <s v="2.1 - REMUNERACIONES Y CONTRIBUCIONES"/>
    <s v="2.1.1 - REMUNERACIONES"/>
    <s v="N"/>
    <s v="00 - N/A"/>
    <s v="10 - FONDO GENERAL"/>
    <s v="(en blanco)"/>
    <s v="99 - MULTIPROVINCIAL"/>
    <n v="51647000"/>
    <n v="51647000"/>
    <n v="16729334.600000001"/>
  </r>
  <r>
    <s v="2023"/>
    <x v="0"/>
    <x v="0"/>
    <x v="0"/>
    <x v="0"/>
    <s v="2 - Poder Ejecutivo"/>
    <s v="0208 - MINISTERIO DE DEPORTES Y RECREACIÓN"/>
    <x v="2"/>
    <x v="6"/>
    <x v="44"/>
    <s v="2.1 - REMUNERACIONES Y CONTRIBUCIONES"/>
    <s v="2.1.5 - CONTRIBUCIONES A LA SEGURIDAD SOCIAL"/>
    <s v="N"/>
    <s v="00 - N/A"/>
    <s v="10 - FONDO GENERAL"/>
    <s v="(en blanco)"/>
    <s v="99 - MULTIPROVINCIAL"/>
    <n v="7138584"/>
    <n v="7138584"/>
    <n v="2541003.94"/>
  </r>
  <r>
    <s v="2023"/>
    <x v="0"/>
    <x v="0"/>
    <x v="0"/>
    <x v="0"/>
    <s v="2 - Poder Ejecutivo"/>
    <s v="0208 - MINISTERIO DE DEPORTES Y RECREACIÓN"/>
    <x v="2"/>
    <x v="6"/>
    <x v="44"/>
    <s v="2.2 - CONTRATACIÓN DE SERVICIOS"/>
    <s v="2.2.4 - TRANSPORTE Y ALMACENAJE"/>
    <s v="N"/>
    <s v="00 - N/A"/>
    <s v="10 - FONDO GENERAL"/>
    <s v="(en blanco)"/>
    <s v="99 - MULTIPROVINCIAL"/>
    <n v="6000000"/>
    <n v="6000000"/>
    <n v="0"/>
  </r>
  <r>
    <s v="2023"/>
    <x v="0"/>
    <x v="0"/>
    <x v="0"/>
    <x v="0"/>
    <s v="2 - Poder Ejecutivo"/>
    <s v="0208 - MINISTERIO DE DEPORTES Y RECREACIÓN"/>
    <x v="2"/>
    <x v="6"/>
    <x v="44"/>
    <s v="2.2 - CONTRATACIÓN DE SERVICIOS"/>
    <s v="2.2.6 - SEGUROS"/>
    <s v="N"/>
    <s v="00 - N/A"/>
    <s v="10 - FONDO GENERAL"/>
    <s v="(en blanco)"/>
    <s v="99 - MULTIPROVINCIAL"/>
    <n v="9000000"/>
    <n v="9000000"/>
    <n v="3486378.96"/>
  </r>
  <r>
    <s v="2023"/>
    <x v="0"/>
    <x v="0"/>
    <x v="0"/>
    <x v="0"/>
    <s v="2 - Poder Ejecutivo"/>
    <s v="0208 - MINISTERIO DE DEPORTES Y RECREACIÓN"/>
    <x v="2"/>
    <x v="6"/>
    <x v="44"/>
    <s v="2.2 - CONTRATACIÓN DE SERVICIOS"/>
    <s v="2.2.9 - OTRAS CONTRATACIONES DE SERVICIOS"/>
    <s v="N"/>
    <s v="00 - N/A"/>
    <s v="10 - FONDO GENERAL"/>
    <s v="(en blanco)"/>
    <s v="99 - MULTIPROVINCIAL"/>
    <n v="75000000"/>
    <n v="75000000"/>
    <n v="30337604.399999991"/>
  </r>
  <r>
    <s v="2023"/>
    <x v="0"/>
    <x v="0"/>
    <x v="0"/>
    <x v="0"/>
    <s v="2 - Poder Ejecutivo"/>
    <s v="0208 - MINISTERIO DE DEPORTES Y RECREACIÓN"/>
    <x v="2"/>
    <x v="6"/>
    <x v="44"/>
    <s v="2.3 - MATERIALES Y SUMINISTROS"/>
    <s v="2.3.1 - ALIMENTOS Y PRODUCTOS AGROFORESTALES"/>
    <s v="N"/>
    <s v="00 - N/A"/>
    <s v="10 - FONDO GENERAL"/>
    <s v="(en blanco)"/>
    <s v="99 - MULTIPROVINCIAL"/>
    <n v="1500000"/>
    <n v="1000000"/>
    <n v="0"/>
  </r>
  <r>
    <s v="2023"/>
    <x v="0"/>
    <x v="0"/>
    <x v="0"/>
    <x v="0"/>
    <s v="2 - Poder Ejecutivo"/>
    <s v="0208 - MINISTERIO DE DEPORTES Y RECREACIÓN"/>
    <x v="2"/>
    <x v="6"/>
    <x v="44"/>
    <s v="2.3 - MATERIALES Y SUMINISTROS"/>
    <s v="2.3.2 - TEXTILES Y VESTUARIOS"/>
    <s v="N"/>
    <s v="00 - N/A"/>
    <s v="10 - FONDO GENERAL"/>
    <s v="(en blanco)"/>
    <s v="99 - MULTIPROVINCIAL"/>
    <n v="2800000"/>
    <n v="31950000"/>
    <n v="5266550"/>
  </r>
  <r>
    <s v="2023"/>
    <x v="0"/>
    <x v="0"/>
    <x v="0"/>
    <x v="0"/>
    <s v="2 - Poder Ejecutivo"/>
    <s v="0208 - MINISTERIO DE DEPORTES Y RECREACIÓN"/>
    <x v="2"/>
    <x v="6"/>
    <x v="44"/>
    <s v="2.3 - MATERIALES Y SUMINISTROS"/>
    <s v="2.3.3 - PAPEL, CARTÓN E IMPRESOS"/>
    <s v="N"/>
    <s v="00 - N/A"/>
    <s v="10 - FONDO GENERAL"/>
    <s v="(en blanco)"/>
    <s v="99 - MULTIPROVINCIAL"/>
    <n v="200000"/>
    <n v="200000"/>
    <n v="0"/>
  </r>
  <r>
    <s v="2023"/>
    <x v="0"/>
    <x v="0"/>
    <x v="0"/>
    <x v="0"/>
    <s v="2 - Poder Ejecutivo"/>
    <s v="0208 - MINISTERIO DE DEPORTES Y RECREACIÓN"/>
    <x v="2"/>
    <x v="6"/>
    <x v="44"/>
    <s v="2.3 - MATERIALES Y SUMINISTROS"/>
    <s v="2.3.4 - PRODUCTOS FARMACÉUTICOS"/>
    <s v="N"/>
    <s v="00 - N/A"/>
    <s v="10 - FONDO GENERAL"/>
    <s v="(en blanco)"/>
    <s v="99 - MULTIPROVINCIAL"/>
    <n v="900000"/>
    <n v="800000"/>
    <n v="0"/>
  </r>
  <r>
    <s v="2023"/>
    <x v="0"/>
    <x v="0"/>
    <x v="0"/>
    <x v="0"/>
    <s v="2 - Poder Ejecutivo"/>
    <s v="0208 - MINISTERIO DE DEPORTES Y RECREACIÓN"/>
    <x v="2"/>
    <x v="6"/>
    <x v="44"/>
    <s v="2.3 - MATERIALES Y SUMINISTROS"/>
    <s v="2.3.6 - PRODUCTOS DE MINERALES, METÁLICOS Y NO METÁLICOS"/>
    <s v="N"/>
    <s v="00 - N/A"/>
    <s v="10 - FONDO GENERAL"/>
    <s v="(en blanco)"/>
    <s v="99 - MULTIPROVINCIAL"/>
    <n v="0"/>
    <n v="280000"/>
    <n v="0"/>
  </r>
  <r>
    <s v="2023"/>
    <x v="0"/>
    <x v="0"/>
    <x v="0"/>
    <x v="0"/>
    <s v="2 - Poder Ejecutivo"/>
    <s v="0208 - MINISTERIO DE DEPORTES Y RECREACIÓN"/>
    <x v="2"/>
    <x v="6"/>
    <x v="44"/>
    <s v="2.3 - MATERIALES Y SUMINISTROS"/>
    <s v="2.3.7 - COMBUSTIBLES, LUBRICANTES, PRODUCTOS QUÍMICOS Y CONEXOS"/>
    <s v="N"/>
    <s v="00 - N/A"/>
    <s v="10 - FONDO GENERAL"/>
    <s v="(en blanco)"/>
    <s v="99 - MULTIPROVINCIAL"/>
    <n v="220000"/>
    <n v="970000"/>
    <n v="0"/>
  </r>
  <r>
    <s v="2023"/>
    <x v="0"/>
    <x v="0"/>
    <x v="0"/>
    <x v="0"/>
    <s v="2 - Poder Ejecutivo"/>
    <s v="0208 - MINISTERIO DE DEPORTES Y RECREACIÓN"/>
    <x v="2"/>
    <x v="6"/>
    <x v="44"/>
    <s v="2.3 - MATERIALES Y SUMINISTROS"/>
    <s v="2.3.9 - PRODUCTOS Y ÚTILES VARIOS"/>
    <s v="N"/>
    <s v="00 - N/A"/>
    <s v="10 - FONDO GENERAL"/>
    <s v="(en blanco)"/>
    <s v="99 - MULTIPROVINCIAL"/>
    <n v="3879202"/>
    <n v="3039202"/>
    <n v="0"/>
  </r>
  <r>
    <s v="2023"/>
    <x v="0"/>
    <x v="0"/>
    <x v="0"/>
    <x v="0"/>
    <s v="2 - Poder Ejecutivo"/>
    <s v="0208 - MINISTERIO DE DEPORTES Y RECREACIÓN"/>
    <x v="2"/>
    <x v="6"/>
    <x v="26"/>
    <s v="2.1 - REMUNERACIONES Y CONTRIBUCIONES"/>
    <s v="2.1.1 - REMUNERACIONES"/>
    <s v="N"/>
    <s v="00 - N/A"/>
    <s v="10 - FONDO GENERAL"/>
    <s v="(en blanco)"/>
    <s v="99 - MULTIPROVINCIAL"/>
    <n v="49535770"/>
    <n v="49535770"/>
    <n v="18474662.57"/>
  </r>
  <r>
    <s v="2023"/>
    <x v="0"/>
    <x v="0"/>
    <x v="0"/>
    <x v="0"/>
    <s v="2 - Poder Ejecutivo"/>
    <s v="0208 - MINISTERIO DE DEPORTES Y RECREACIÓN"/>
    <x v="2"/>
    <x v="6"/>
    <x v="26"/>
    <s v="2.1 - REMUNERACIONES Y CONTRIBUCIONES"/>
    <s v="2.1.5 - CONTRIBUCIONES A LA SEGURIDAD SOCIAL"/>
    <s v="N"/>
    <s v="00 - N/A"/>
    <s v="10 - FONDO GENERAL"/>
    <s v="(en blanco)"/>
    <s v="99 - MULTIPROVINCIAL"/>
    <n v="6842476"/>
    <n v="6842476"/>
    <n v="2806725.4500000007"/>
  </r>
  <r>
    <s v="2023"/>
    <x v="0"/>
    <x v="0"/>
    <x v="0"/>
    <x v="0"/>
    <s v="2 - Poder Ejecutivo"/>
    <s v="0208 - MINISTERIO DE DEPORTES Y RECREACIÓN"/>
    <x v="2"/>
    <x v="6"/>
    <x v="26"/>
    <s v="2.2 - CONTRATACIÓN DE SERVICIOS"/>
    <s v="2.2.2 - PUBLICIDAD, IMPRESIÓN Y ENCUADERNACIÓN"/>
    <s v="N"/>
    <s v="00 - N/A"/>
    <s v="10 - FONDO GENERAL"/>
    <s v="(en blanco)"/>
    <s v="99 - MULTIPROVINCIAL"/>
    <n v="300000"/>
    <n v="300000"/>
    <n v="0"/>
  </r>
  <r>
    <s v="2023"/>
    <x v="0"/>
    <x v="0"/>
    <x v="0"/>
    <x v="0"/>
    <s v="2 - Poder Ejecutivo"/>
    <s v="0208 - MINISTERIO DE DEPORTES Y RECREACIÓN"/>
    <x v="2"/>
    <x v="6"/>
    <x v="26"/>
    <s v="2.2 - CONTRATACIÓN DE SERVICIOS"/>
    <s v="2.2.3 - VIÁTICOS"/>
    <s v="N"/>
    <s v="00 - N/A"/>
    <s v="10 - FONDO GENERAL"/>
    <s v="(en blanco)"/>
    <s v="99 - MULTIPROVINCIAL"/>
    <n v="8200000"/>
    <n v="14200000"/>
    <n v="104300"/>
  </r>
  <r>
    <s v="2023"/>
    <x v="0"/>
    <x v="0"/>
    <x v="0"/>
    <x v="0"/>
    <s v="2 - Poder Ejecutivo"/>
    <s v="0208 - MINISTERIO DE DEPORTES Y RECREACIÓN"/>
    <x v="2"/>
    <x v="6"/>
    <x v="26"/>
    <s v="2.2 - CONTRATACIÓN DE SERVICIOS"/>
    <s v="2.2.4 - TRANSPORTE Y ALMACENAJE"/>
    <s v="N"/>
    <s v="00 - N/A"/>
    <s v="10 - FONDO GENERAL"/>
    <s v="(en blanco)"/>
    <s v="99 - MULTIPROVINCIAL"/>
    <n v="3500000"/>
    <n v="3500000"/>
    <n v="0"/>
  </r>
  <r>
    <s v="2023"/>
    <x v="0"/>
    <x v="0"/>
    <x v="0"/>
    <x v="0"/>
    <s v="2 - Poder Ejecutivo"/>
    <s v="0208 - MINISTERIO DE DEPORTES Y RECREACIÓN"/>
    <x v="2"/>
    <x v="6"/>
    <x v="26"/>
    <s v="2.2 - CONTRATACIÓN DE SERVICIOS"/>
    <s v="2.2.5 - ALQUILERES Y RENTAS"/>
    <s v="N"/>
    <s v="00 - N/A"/>
    <s v="10 - FONDO GENERAL"/>
    <s v="(en blanco)"/>
    <s v="99 - MULTIPROVINCIAL"/>
    <n v="1200000"/>
    <n v="1200000"/>
    <n v="0"/>
  </r>
  <r>
    <s v="2023"/>
    <x v="0"/>
    <x v="0"/>
    <x v="0"/>
    <x v="0"/>
    <s v="2 - Poder Ejecutivo"/>
    <s v="0208 - MINISTERIO DE DEPORTES Y RECREACIÓN"/>
    <x v="2"/>
    <x v="6"/>
    <x v="26"/>
    <s v="2.2 - CONTRATACIÓN DE SERVICIOS"/>
    <s v="2.2.8 - OTROS SERVICIOS NO INCLUIDOS EN CONCEPTOS ANTERIORES"/>
    <s v="N"/>
    <s v="00 - N/A"/>
    <s v="10 - FONDO GENERAL"/>
    <s v="(en blanco)"/>
    <s v="99 - MULTIPROVINCIAL"/>
    <n v="5500000"/>
    <n v="5500000"/>
    <n v="203255"/>
  </r>
  <r>
    <s v="2023"/>
    <x v="0"/>
    <x v="0"/>
    <x v="0"/>
    <x v="0"/>
    <s v="2 - Poder Ejecutivo"/>
    <s v="0208 - MINISTERIO DE DEPORTES Y RECREACIÓN"/>
    <x v="2"/>
    <x v="6"/>
    <x v="26"/>
    <s v="2.2 - CONTRATACIÓN DE SERVICIOS"/>
    <s v="2.2.9 - OTRAS CONTRATACIONES DE SERVICIOS"/>
    <s v="N"/>
    <s v="00 - N/A"/>
    <s v="10 - FONDO GENERAL"/>
    <s v="(en blanco)"/>
    <s v="99 - MULTIPROVINCIAL"/>
    <n v="4000000"/>
    <n v="3000000"/>
    <n v="0"/>
  </r>
  <r>
    <s v="2023"/>
    <x v="0"/>
    <x v="0"/>
    <x v="0"/>
    <x v="0"/>
    <s v="2 - Poder Ejecutivo"/>
    <s v="0208 - MINISTERIO DE DEPORTES Y RECREACIÓN"/>
    <x v="2"/>
    <x v="6"/>
    <x v="26"/>
    <s v="2.3 - MATERIALES Y SUMINISTROS"/>
    <s v="2.3.1 - ALIMENTOS Y PRODUCTOS AGROFORESTALES"/>
    <s v="N"/>
    <s v="00 - N/A"/>
    <s v="10 - FONDO GENERAL"/>
    <s v="(en blanco)"/>
    <s v="99 - MULTIPROVINCIAL"/>
    <n v="2800000"/>
    <n v="4000000"/>
    <n v="0"/>
  </r>
  <r>
    <s v="2023"/>
    <x v="0"/>
    <x v="0"/>
    <x v="0"/>
    <x v="0"/>
    <s v="2 - Poder Ejecutivo"/>
    <s v="0208 - MINISTERIO DE DEPORTES Y RECREACIÓN"/>
    <x v="2"/>
    <x v="6"/>
    <x v="26"/>
    <s v="2.3 - MATERIALES Y SUMINISTROS"/>
    <s v="2.3.2 - TEXTILES Y VESTUARIOS"/>
    <s v="N"/>
    <s v="00 - N/A"/>
    <s v="10 - FONDO GENERAL"/>
    <s v="(en blanco)"/>
    <s v="99 - MULTIPROVINCIAL"/>
    <n v="6500000"/>
    <n v="7000000"/>
    <n v="0"/>
  </r>
  <r>
    <s v="2023"/>
    <x v="0"/>
    <x v="0"/>
    <x v="0"/>
    <x v="0"/>
    <s v="2 - Poder Ejecutivo"/>
    <s v="0208 - MINISTERIO DE DEPORTES Y RECREACIÓN"/>
    <x v="2"/>
    <x v="6"/>
    <x v="26"/>
    <s v="2.3 - MATERIALES Y SUMINISTROS"/>
    <s v="2.3.3 - PAPEL, CARTÓN E IMPRESOS"/>
    <s v="N"/>
    <s v="00 - N/A"/>
    <s v="10 - FONDO GENERAL"/>
    <s v="(en blanco)"/>
    <s v="99 - MULTIPROVINCIAL"/>
    <n v="1200000"/>
    <n v="1200000"/>
    <n v="0"/>
  </r>
  <r>
    <s v="2023"/>
    <x v="0"/>
    <x v="0"/>
    <x v="0"/>
    <x v="0"/>
    <s v="2 - Poder Ejecutivo"/>
    <s v="0208 - MINISTERIO DE DEPORTES Y RECREACIÓN"/>
    <x v="2"/>
    <x v="6"/>
    <x v="26"/>
    <s v="2.3 - MATERIALES Y SUMINISTROS"/>
    <s v="2.3.5 - CUERO, CAUCHO Y PLÁSTICO"/>
    <s v="N"/>
    <s v="00 - N/A"/>
    <s v="10 - FONDO GENERAL"/>
    <s v="(en blanco)"/>
    <s v="99 - MULTIPROVINCIAL"/>
    <n v="500000"/>
    <n v="500000"/>
    <n v="0"/>
  </r>
  <r>
    <s v="2023"/>
    <x v="0"/>
    <x v="0"/>
    <x v="0"/>
    <x v="0"/>
    <s v="2 - Poder Ejecutivo"/>
    <s v="0208 - MINISTERIO DE DEPORTES Y RECREACIÓN"/>
    <x v="2"/>
    <x v="6"/>
    <x v="26"/>
    <s v="2.3 - MATERIALES Y SUMINISTROS"/>
    <s v="2.3.9 - PRODUCTOS Y ÚTILES VARIOS"/>
    <s v="N"/>
    <s v="00 - N/A"/>
    <s v="10 - FONDO GENERAL"/>
    <s v="(en blanco)"/>
    <s v="99 - MULTIPROVINCIAL"/>
    <n v="6400000"/>
    <n v="6400000"/>
    <n v="0"/>
  </r>
  <r>
    <s v="2023"/>
    <x v="0"/>
    <x v="0"/>
    <x v="0"/>
    <x v="0"/>
    <s v="2 - Poder Ejecutivo"/>
    <s v="0208 - MINISTERIO DE DEPORTES Y RECREACIÓN"/>
    <x v="2"/>
    <x v="6"/>
    <x v="45"/>
    <s v="2.1 - REMUNERACIONES Y CONTRIBUCIONES"/>
    <s v="2.1.1 - REMUNERACIONES"/>
    <s v="N"/>
    <s v="00 - N/A"/>
    <s v="10 - FONDO GENERAL"/>
    <s v="(en blanco)"/>
    <s v="99 - MULTIPROVINCIAL"/>
    <n v="819189579"/>
    <n v="637194779.75"/>
    <n v="234378991.85999998"/>
  </r>
  <r>
    <s v="2023"/>
    <x v="0"/>
    <x v="0"/>
    <x v="0"/>
    <x v="0"/>
    <s v="2 - Poder Ejecutivo"/>
    <s v="0208 - MINISTERIO DE DEPORTES Y RECREACIÓN"/>
    <x v="2"/>
    <x v="6"/>
    <x v="45"/>
    <s v="2.1 - REMUNERACIONES Y CONTRIBUCIONES"/>
    <s v="2.1.2 - SOBRESUELDOS"/>
    <s v="N"/>
    <s v="00 - N/A"/>
    <s v="10 - FONDO GENERAL"/>
    <s v="(en blanco)"/>
    <s v="99 - MULTIPROVINCIAL"/>
    <n v="227056000"/>
    <n v="227056000"/>
    <n v="29779214.190000001"/>
  </r>
  <r>
    <s v="2023"/>
    <x v="0"/>
    <x v="0"/>
    <x v="0"/>
    <x v="0"/>
    <s v="2 - Poder Ejecutivo"/>
    <s v="0208 - MINISTERIO DE DEPORTES Y RECREACIÓN"/>
    <x v="2"/>
    <x v="6"/>
    <x v="45"/>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x v="45"/>
    <s v="2.1 - REMUNERACIONES Y CONTRIBUCIONES"/>
    <s v="2.1.5 - CONTRIBUCIONES A LA SEGURIDAD SOCIAL"/>
    <s v="N"/>
    <s v="00 - N/A"/>
    <s v="10 - FONDO GENERAL"/>
    <s v="(en blanco)"/>
    <s v="99 - MULTIPROVINCIAL"/>
    <n v="111715112"/>
    <n v="111715112"/>
    <n v="35428001.430000007"/>
  </r>
  <r>
    <s v="2023"/>
    <x v="0"/>
    <x v="0"/>
    <x v="0"/>
    <x v="0"/>
    <s v="2 - Poder Ejecutivo"/>
    <s v="0208 - MINISTERIO DE DEPORTES Y RECREACIÓN"/>
    <x v="2"/>
    <x v="6"/>
    <x v="45"/>
    <s v="2.2 - CONTRATACIÓN DE SERVICIOS"/>
    <s v="2.2.1 - SERVICIOS BÁSICOS"/>
    <s v="N"/>
    <s v="00 - N/A"/>
    <s v="10 - FONDO GENERAL"/>
    <s v="(en blanco)"/>
    <s v="99 - MULTIPROVINCIAL"/>
    <n v="183192579"/>
    <n v="183192579"/>
    <n v="82588982.680000007"/>
  </r>
  <r>
    <s v="2023"/>
    <x v="0"/>
    <x v="0"/>
    <x v="0"/>
    <x v="0"/>
    <s v="2 - Poder Ejecutivo"/>
    <s v="0208 - MINISTERIO DE DEPORTES Y RECREACIÓN"/>
    <x v="2"/>
    <x v="6"/>
    <x v="45"/>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x v="45"/>
    <s v="2.2 - CONTRATACIÓN DE SERVICIOS"/>
    <s v="2.2.2 - PUBLICIDAD, IMPRESIÓN Y ENCUADERNACIÓN"/>
    <s v="N"/>
    <s v="00 - N/A"/>
    <s v="10 - FONDO GENERAL"/>
    <s v="(en blanco)"/>
    <s v="99 - MULTIPROVINCIAL"/>
    <n v="6500000"/>
    <n v="6500000"/>
    <n v="1768972.81"/>
  </r>
  <r>
    <s v="2023"/>
    <x v="0"/>
    <x v="0"/>
    <x v="0"/>
    <x v="0"/>
    <s v="2 - Poder Ejecutivo"/>
    <s v="0208 - MINISTERIO DE DEPORTES Y RECREACIÓN"/>
    <x v="2"/>
    <x v="6"/>
    <x v="45"/>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s v="2.2 - CONTRATACIÓN DE SERVICIOS"/>
    <s v="2.2.3 - VIÁTICOS"/>
    <s v="N"/>
    <s v="00 - N/A"/>
    <s v="10 - FONDO GENERAL"/>
    <s v="(en blanco)"/>
    <s v="99 - MULTIPROVINCIAL"/>
    <n v="7000000"/>
    <n v="9000000"/>
    <n v="1784655"/>
  </r>
  <r>
    <s v="2023"/>
    <x v="0"/>
    <x v="0"/>
    <x v="0"/>
    <x v="0"/>
    <s v="2 - Poder Ejecutivo"/>
    <s v="0208 - MINISTERIO DE DEPORTES Y RECREACIÓN"/>
    <x v="2"/>
    <x v="6"/>
    <x v="45"/>
    <s v="2.2 - CONTRATACIÓN DE SERVICIOS"/>
    <s v="2.2.4 - TRANSPORTE Y ALMACENAJE"/>
    <s v="N"/>
    <s v="00 - N/A"/>
    <s v="10 - FONDO GENERAL"/>
    <s v="(en blanco)"/>
    <s v="99 - MULTIPROVINCIAL"/>
    <n v="2250000"/>
    <n v="2250000"/>
    <n v="227674"/>
  </r>
  <r>
    <s v="2023"/>
    <x v="0"/>
    <x v="0"/>
    <x v="0"/>
    <x v="0"/>
    <s v="2 - Poder Ejecutivo"/>
    <s v="0208 - MINISTERIO DE DEPORTES Y RECREACIÓN"/>
    <x v="2"/>
    <x v="6"/>
    <x v="45"/>
    <s v="2.2 - CONTRATACIÓN DE SERVICIOS"/>
    <s v="2.2.4 - TRANSPORTE Y ALMACENAJE"/>
    <s v="N"/>
    <s v="00 - N/A"/>
    <s v="20 - FONDOS CON DESTINO ESPECÍFICO"/>
    <s v="(en blanco)"/>
    <s v="99 - MULTIPROVINCIAL"/>
    <n v="0"/>
    <n v="6970000"/>
    <n v="0"/>
  </r>
  <r>
    <s v="2023"/>
    <x v="0"/>
    <x v="0"/>
    <x v="0"/>
    <x v="0"/>
    <s v="2 - Poder Ejecutivo"/>
    <s v="0208 - MINISTERIO DE DEPORTES Y RECREACIÓN"/>
    <x v="2"/>
    <x v="6"/>
    <x v="45"/>
    <s v="2.2 - CONTRATACIÓN DE SERVICIOS"/>
    <s v="2.2.5 - ALQUILERES Y RENTAS"/>
    <s v="N"/>
    <s v="00 - N/A"/>
    <s v="10 - FONDO GENERAL"/>
    <s v="(en blanco)"/>
    <s v="99 - MULTIPROVINCIAL"/>
    <n v="9750100"/>
    <n v="9250100"/>
    <n v="5197272.4000000004"/>
  </r>
  <r>
    <s v="2023"/>
    <x v="0"/>
    <x v="0"/>
    <x v="0"/>
    <x v="0"/>
    <s v="2 - Poder Ejecutivo"/>
    <s v="0208 - MINISTERIO DE DEPORTES Y RECREACIÓN"/>
    <x v="2"/>
    <x v="6"/>
    <x v="45"/>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x v="45"/>
    <s v="2.2 - CONTRATACIÓN DE SERVICIOS"/>
    <s v="2.2.6 - SEGUROS"/>
    <s v="N"/>
    <s v="00 - N/A"/>
    <s v="10 - FONDO GENERAL"/>
    <s v="(en blanco)"/>
    <s v="99 - MULTIPROVINCIAL"/>
    <n v="14700000"/>
    <n v="14700000"/>
    <n v="3292010.1"/>
  </r>
  <r>
    <s v="2023"/>
    <x v="0"/>
    <x v="0"/>
    <x v="0"/>
    <x v="0"/>
    <s v="2 - Poder Ejecutivo"/>
    <s v="0208 - MINISTERIO DE DEPORTES Y RECREACIÓN"/>
    <x v="2"/>
    <x v="6"/>
    <x v="45"/>
    <s v="2.2 - CONTRATACIÓN DE SERVICIOS"/>
    <s v="2.2.6 - SEGUROS"/>
    <s v="N"/>
    <s v="00 - N/A"/>
    <s v="20 - FONDOS CON DESTINO ESPECÍFICO"/>
    <s v="(en blanco)"/>
    <s v="99 - MULTIPROVINCIAL"/>
    <n v="479000"/>
    <n v="479000"/>
    <n v="0"/>
  </r>
  <r>
    <s v="2023"/>
    <x v="0"/>
    <x v="0"/>
    <x v="0"/>
    <x v="0"/>
    <s v="2 - Poder Ejecutivo"/>
    <s v="0208 - MINISTERIO DE DEPORTES Y RECREACIÓN"/>
    <x v="2"/>
    <x v="6"/>
    <x v="45"/>
    <s v="2.2 - CONTRATACIÓN DE SERVICIOS"/>
    <s v="2.2.7 - SERVICIOS DE CONSERVACIÓN, REPARACIONES MENORES E INSTALACIONES TEMPORALES"/>
    <s v="N"/>
    <s v="00 - N/A"/>
    <s v="10 - FONDO GENERAL"/>
    <s v="(en blanco)"/>
    <s v="99 - MULTIPROVINCIAL"/>
    <n v="13914930"/>
    <n v="12914930"/>
    <n v="7962476.4500000011"/>
  </r>
  <r>
    <s v="2023"/>
    <x v="0"/>
    <x v="0"/>
    <x v="0"/>
    <x v="0"/>
    <s v="2 - Poder Ejecutivo"/>
    <s v="0208 - MINISTERIO DE DEPORTES Y RECREACIÓN"/>
    <x v="2"/>
    <x v="6"/>
    <x v="45"/>
    <s v="2.2 - CONTRATACIÓN DE SERVICIOS"/>
    <s v="2.2.7 - SERVICIOS DE CONSERVACIÓN, REPARACIONES MENORES E INSTALACIONES TEMPORALES"/>
    <s v="N"/>
    <s v="00 - N/A"/>
    <s v="20 - FONDOS CON DESTINO ESPECÍFICO"/>
    <s v="(en blanco)"/>
    <s v="99 - MULTIPROVINCIAL"/>
    <n v="600000"/>
    <n v="5100000"/>
    <n v="0"/>
  </r>
  <r>
    <s v="2023"/>
    <x v="0"/>
    <x v="0"/>
    <x v="0"/>
    <x v="0"/>
    <s v="2 - Poder Ejecutivo"/>
    <s v="0208 - MINISTERIO DE DEPORTES Y RECREACIÓN"/>
    <x v="2"/>
    <x v="6"/>
    <x v="45"/>
    <s v="2.2 - CONTRATACIÓN DE SERVICIOS"/>
    <s v="2.2.8 - OTROS SERVICIOS NO INCLUIDOS EN CONCEPTOS ANTERIORES"/>
    <s v="N"/>
    <s v="00 - N/A"/>
    <s v="10 - FONDO GENERAL"/>
    <s v="(en blanco)"/>
    <s v="99 - MULTIPROVINCIAL"/>
    <n v="14799494"/>
    <n v="14699494"/>
    <n v="4510919.88"/>
  </r>
  <r>
    <s v="2023"/>
    <x v="0"/>
    <x v="0"/>
    <x v="0"/>
    <x v="0"/>
    <s v="2 - Poder Ejecutivo"/>
    <s v="0208 - MINISTERIO DE DEPORTES Y RECREACIÓN"/>
    <x v="2"/>
    <x v="6"/>
    <x v="45"/>
    <s v="2.2 - CONTRATACIÓN DE SERVICIOS"/>
    <s v="2.2.8 - OTROS SERVICIOS NO INCLUIDOS EN CONCEPTOS ANTERIORES"/>
    <s v="N"/>
    <s v="00 - N/A"/>
    <s v="20 - FONDOS CON DESTINO ESPECÍFICO"/>
    <s v="(en blanco)"/>
    <s v="99 - MULTIPROVINCIAL"/>
    <n v="960000"/>
    <n v="3660000"/>
    <n v="669852.38"/>
  </r>
  <r>
    <s v="2023"/>
    <x v="0"/>
    <x v="0"/>
    <x v="0"/>
    <x v="0"/>
    <s v="2 - Poder Ejecutivo"/>
    <s v="0208 - MINISTERIO DE DEPORTES Y RECREACIÓN"/>
    <x v="2"/>
    <x v="6"/>
    <x v="45"/>
    <s v="2.2 - CONTRATACIÓN DE SERVICIOS"/>
    <s v="2.2.9 - OTRAS CONTRATACIONES DE SERVICIOS"/>
    <s v="N"/>
    <s v="00 - N/A"/>
    <s v="10 - FONDO GENERAL"/>
    <s v="(en blanco)"/>
    <s v="99 - MULTIPROVINCIAL"/>
    <n v="21650000"/>
    <n v="21650000"/>
    <n v="10715512.449999999"/>
  </r>
  <r>
    <s v="2023"/>
    <x v="0"/>
    <x v="0"/>
    <x v="0"/>
    <x v="0"/>
    <s v="2 - Poder Ejecutivo"/>
    <s v="0208 - MINISTERIO DE DEPORTES Y RECREACIÓN"/>
    <x v="2"/>
    <x v="6"/>
    <x v="45"/>
    <s v="2.3 - MATERIALES Y SUMINISTROS"/>
    <s v="2.3.1 - ALIMENTOS Y PRODUCTOS AGROFORESTALES"/>
    <s v="N"/>
    <s v="00 - N/A"/>
    <s v="10 - FONDO GENERAL"/>
    <s v="(en blanco)"/>
    <s v="99 - MULTIPROVINCIAL"/>
    <n v="5400000"/>
    <n v="5400000"/>
    <n v="282982.5"/>
  </r>
  <r>
    <s v="2023"/>
    <x v="0"/>
    <x v="0"/>
    <x v="0"/>
    <x v="0"/>
    <s v="2 - Poder Ejecutivo"/>
    <s v="0208 - MINISTERIO DE DEPORTES Y RECREACIÓN"/>
    <x v="2"/>
    <x v="6"/>
    <x v="45"/>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x v="45"/>
    <s v="2.3 - MATERIALES Y SUMINISTROS"/>
    <s v="2.3.2 - TEXTILES Y VESTUARIOS"/>
    <s v="N"/>
    <s v="00 - N/A"/>
    <s v="10 - FONDO GENERAL"/>
    <s v="(en blanco)"/>
    <s v="99 - MULTIPROVINCIAL"/>
    <n v="3150000"/>
    <n v="2950000"/>
    <n v="0"/>
  </r>
  <r>
    <s v="2023"/>
    <x v="0"/>
    <x v="0"/>
    <x v="0"/>
    <x v="0"/>
    <s v="2 - Poder Ejecutivo"/>
    <s v="0208 - MINISTERIO DE DEPORTES Y RECREACIÓN"/>
    <x v="2"/>
    <x v="6"/>
    <x v="45"/>
    <s v="2.3 - MATERIALES Y SUMINISTROS"/>
    <s v="2.3.2 - TEXTILES Y VESTUARIOS"/>
    <s v="N"/>
    <s v="00 - N/A"/>
    <s v="20 - FONDOS CON DESTINO ESPECÍFICO"/>
    <s v="(en blanco)"/>
    <s v="99 - MULTIPROVINCIAL"/>
    <n v="34478060"/>
    <n v="28878060"/>
    <n v="0"/>
  </r>
  <r>
    <s v="2023"/>
    <x v="0"/>
    <x v="0"/>
    <x v="0"/>
    <x v="0"/>
    <s v="2 - Poder Ejecutivo"/>
    <s v="0208 - MINISTERIO DE DEPORTES Y RECREACIÓN"/>
    <x v="2"/>
    <x v="6"/>
    <x v="45"/>
    <s v="2.3 - MATERIALES Y SUMINISTROS"/>
    <s v="2.3.3 - PAPEL, CARTÓN E IMPRESOS"/>
    <s v="N"/>
    <s v="00 - N/A"/>
    <s v="10 - FONDO GENERAL"/>
    <s v="(en blanco)"/>
    <s v="99 - MULTIPROVINCIAL"/>
    <n v="4650000"/>
    <n v="6250000"/>
    <n v="577620"/>
  </r>
  <r>
    <s v="2023"/>
    <x v="0"/>
    <x v="0"/>
    <x v="0"/>
    <x v="0"/>
    <s v="2 - Poder Ejecutivo"/>
    <s v="0208 - MINISTERIO DE DEPORTES Y RECREACIÓN"/>
    <x v="2"/>
    <x v="6"/>
    <x v="45"/>
    <s v="2.3 - MATERIALES Y SUMINISTROS"/>
    <s v="2.3.4 - PRODUCTOS FARMACÉUTICOS"/>
    <s v="N"/>
    <s v="00 - N/A"/>
    <s v="10 - FONDO GENERAL"/>
    <s v="(en blanco)"/>
    <s v="99 - MULTIPROVINCIAL"/>
    <n v="250000"/>
    <n v="250000"/>
    <n v="0"/>
  </r>
  <r>
    <s v="2023"/>
    <x v="0"/>
    <x v="0"/>
    <x v="0"/>
    <x v="0"/>
    <s v="2 - Poder Ejecutivo"/>
    <s v="0208 - MINISTERIO DE DEPORTES Y RECREACIÓN"/>
    <x v="2"/>
    <x v="6"/>
    <x v="45"/>
    <s v="2.3 - MATERIALES Y SUMINISTROS"/>
    <s v="2.3.5 - CUERO, CAUCHO Y PLÁSTICO"/>
    <s v="N"/>
    <s v="00 - N/A"/>
    <s v="10 - FONDO GENERAL"/>
    <s v="(en blanco)"/>
    <s v="99 - MULTIPROVINCIAL"/>
    <n v="4900000"/>
    <n v="4900000"/>
    <n v="1684602.13"/>
  </r>
  <r>
    <s v="2023"/>
    <x v="0"/>
    <x v="0"/>
    <x v="0"/>
    <x v="0"/>
    <s v="2 - Poder Ejecutivo"/>
    <s v="0208 - MINISTERIO DE DEPORTES Y RECREACIÓN"/>
    <x v="2"/>
    <x v="6"/>
    <x v="45"/>
    <s v="2.3 - MATERIALES Y SUMINISTROS"/>
    <s v="2.3.5 - CUERO, CAUCHO Y PLÁSTICO"/>
    <s v="N"/>
    <s v="00 - N/A"/>
    <s v="20 - FONDOS CON DESTINO ESPECÍFICO"/>
    <s v="(en blanco)"/>
    <s v="99 - MULTIPROVINCIAL"/>
    <n v="0"/>
    <n v="600000"/>
    <n v="598624.74"/>
  </r>
  <r>
    <s v="2023"/>
    <x v="0"/>
    <x v="0"/>
    <x v="0"/>
    <x v="0"/>
    <s v="2 - Poder Ejecutivo"/>
    <s v="0208 - MINISTERIO DE DEPORTES Y RECREACIÓN"/>
    <x v="2"/>
    <x v="6"/>
    <x v="45"/>
    <s v="2.3 - MATERIALES Y SUMINISTROS"/>
    <s v="2.3.6 - PRODUCTOS DE MINERALES, METÁLICOS Y NO METÁLICOS"/>
    <s v="N"/>
    <s v="00 - N/A"/>
    <s v="10 - FONDO GENERAL"/>
    <s v="(en blanco)"/>
    <s v="99 - MULTIPROVINCIAL"/>
    <n v="6750000"/>
    <n v="6750000"/>
    <n v="197782.11000000002"/>
  </r>
  <r>
    <s v="2023"/>
    <x v="0"/>
    <x v="0"/>
    <x v="0"/>
    <x v="0"/>
    <s v="2 - Poder Ejecutivo"/>
    <s v="0208 - MINISTERIO DE DEPORTES Y RECREACIÓN"/>
    <x v="2"/>
    <x v="6"/>
    <x v="45"/>
    <s v="2.3 - MATERIALES Y SUMINISTROS"/>
    <s v="2.3.6 - PRODUCTOS DE MINERALES, METÁLICOS Y NO METÁLICOS"/>
    <s v="N"/>
    <s v="00 - N/A"/>
    <s v="20 - FONDOS CON DESTINO ESPECÍFICO"/>
    <s v="(en blanco)"/>
    <s v="99 - MULTIPROVINCIAL"/>
    <n v="144000"/>
    <n v="1774000"/>
    <n v="634401.04000000015"/>
  </r>
  <r>
    <s v="2023"/>
    <x v="0"/>
    <x v="0"/>
    <x v="0"/>
    <x v="0"/>
    <s v="2 - Poder Ejecutivo"/>
    <s v="0208 - MINISTERIO DE DEPORTES Y RECREACIÓN"/>
    <x v="2"/>
    <x v="6"/>
    <x v="45"/>
    <s v="2.3 - MATERIALES Y SUMINISTROS"/>
    <s v="2.3.7 - COMBUSTIBLES, LUBRICANTES, PRODUCTOS QUÍMICOS Y CONEXOS"/>
    <s v="N"/>
    <s v="00 - N/A"/>
    <s v="10 - FONDO GENERAL"/>
    <s v="(en blanco)"/>
    <s v="99 - MULTIPROVINCIAL"/>
    <n v="19650000"/>
    <n v="19750000"/>
    <n v="8420802.0399999991"/>
  </r>
  <r>
    <s v="2023"/>
    <x v="0"/>
    <x v="0"/>
    <x v="0"/>
    <x v="0"/>
    <s v="2 - Poder Ejecutivo"/>
    <s v="0208 - MINISTERIO DE DEPORTES Y RECREACIÓN"/>
    <x v="2"/>
    <x v="6"/>
    <x v="45"/>
    <s v="2.3 - MATERIALES Y SUMINISTROS"/>
    <s v="2.3.7 - COMBUSTIBLES, LUBRICANTES, PRODUCTOS QUÍMICOS Y CONEXOS"/>
    <s v="N"/>
    <s v="00 - N/A"/>
    <s v="20 - FONDOS CON DESTINO ESPECÍFICO"/>
    <s v="(en blanco)"/>
    <s v="99 - MULTIPROVINCIAL"/>
    <n v="73692632"/>
    <n v="31362632"/>
    <n v="6732091.8399999999"/>
  </r>
  <r>
    <s v="2023"/>
    <x v="0"/>
    <x v="0"/>
    <x v="0"/>
    <x v="0"/>
    <s v="2 - Poder Ejecutivo"/>
    <s v="0208 - MINISTERIO DE DEPORTES Y RECREACIÓN"/>
    <x v="2"/>
    <x v="6"/>
    <x v="45"/>
    <s v="2.3 - MATERIALES Y SUMINISTROS"/>
    <s v="2.3.9 - PRODUCTOS Y ÚTILES VARIOS"/>
    <s v="N"/>
    <s v="00 - N/A"/>
    <s v="10 - FONDO GENERAL"/>
    <s v="(en blanco)"/>
    <s v="99 - MULTIPROVINCIAL"/>
    <n v="19846932"/>
    <n v="23446932"/>
    <n v="4407734.17"/>
  </r>
  <r>
    <s v="2023"/>
    <x v="0"/>
    <x v="0"/>
    <x v="0"/>
    <x v="0"/>
    <s v="2 - Poder Ejecutivo"/>
    <s v="0208 - MINISTERIO DE DEPORTES Y RECREACIÓN"/>
    <x v="2"/>
    <x v="6"/>
    <x v="45"/>
    <s v="2.3 - MATERIALES Y SUMINISTROS"/>
    <s v="2.3.9 - PRODUCTOS Y ÚTILES VARIOS"/>
    <s v="N"/>
    <s v="00 - N/A"/>
    <s v="20 - FONDOS CON DESTINO ESPECÍFICO"/>
    <s v="(en blanco)"/>
    <s v="99 - MULTIPROVINCIAL"/>
    <n v="39103856"/>
    <n v="44733856"/>
    <n v="12862"/>
  </r>
  <r>
    <s v="2023"/>
    <x v="0"/>
    <x v="0"/>
    <x v="0"/>
    <x v="0"/>
    <s v="2 - Poder Ejecutivo"/>
    <s v="0208 - MINISTERIO DE DEPORTES Y RECREACIÓN"/>
    <x v="2"/>
    <x v="9"/>
    <x v="39"/>
    <s v="2.2 - CONTRATACIÓN DE SERVICIOS"/>
    <s v="2.2.3 - VIÁTICOS"/>
    <s v="N"/>
    <s v="00 - N/A"/>
    <s v="10 - FONDO GENERAL"/>
    <s v="(en blanco)"/>
    <s v="99 - MULTIPROVINCIAL"/>
    <n v="1500000"/>
    <n v="2500000"/>
    <n v="255552.5"/>
  </r>
  <r>
    <s v="2023"/>
    <x v="0"/>
    <x v="0"/>
    <x v="0"/>
    <x v="0"/>
    <s v="2 - Poder Ejecutivo"/>
    <s v="0208 - MINISTERIO DE DEPORTES Y RECREACIÓN"/>
    <x v="2"/>
    <x v="9"/>
    <x v="39"/>
    <s v="2.2 - CONTRATACIÓN DE SERVICIOS"/>
    <s v="2.2.8 - OTROS SERVICIOS NO INCLUIDOS EN CONCEPTOS ANTERIORES"/>
    <s v="N"/>
    <s v="00 - N/A"/>
    <s v="10 - FONDO GENERAL"/>
    <s v="(en blanco)"/>
    <s v="99 - MULTIPROVINCIAL"/>
    <n v="2700000"/>
    <n v="2700000"/>
    <n v="0"/>
  </r>
  <r>
    <s v="2023"/>
    <x v="0"/>
    <x v="0"/>
    <x v="0"/>
    <x v="0"/>
    <s v="2 - Poder Ejecutivo"/>
    <s v="0208 - MINISTERIO DE DEPORTES Y RECREACIÓN"/>
    <x v="2"/>
    <x v="9"/>
    <x v="39"/>
    <s v="2.2 - CONTRATACIÓN DE SERVICIOS"/>
    <s v="2.2.9 - OTRAS CONTRATACIONES DE SERVICIOS"/>
    <s v="N"/>
    <s v="00 - N/A"/>
    <s v="10 - FONDO GENERAL"/>
    <s v="(en blanco)"/>
    <s v="99 - MULTIPROVINCIAL"/>
    <n v="0"/>
    <n v="1500000"/>
    <n v="0"/>
  </r>
  <r>
    <s v="2023"/>
    <x v="0"/>
    <x v="0"/>
    <x v="0"/>
    <x v="0"/>
    <s v="2 - Poder Ejecutivo"/>
    <s v="0208 - MINISTERIO DE DEPORTES Y RECREACIÓN"/>
    <x v="2"/>
    <x v="9"/>
    <x v="39"/>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x v="39"/>
    <s v="2.3 - MATERIALES Y SUMINISTROS"/>
    <s v="2.3.2 - TEXTILES Y VESTUARIOS"/>
    <s v="N"/>
    <s v="00 - N/A"/>
    <s v="10 - FONDO GENERAL"/>
    <s v="(en blanco)"/>
    <s v="99 - MULTIPROVINCIAL"/>
    <n v="500000"/>
    <n v="1200000"/>
    <n v="0"/>
  </r>
  <r>
    <s v="2023"/>
    <x v="0"/>
    <x v="0"/>
    <x v="0"/>
    <x v="0"/>
    <s v="2 - Poder Ejecutivo"/>
    <s v="0208 - MINISTERIO DE DEPORTES Y RECREACIÓN"/>
    <x v="2"/>
    <x v="9"/>
    <x v="39"/>
    <s v="2.3 - MATERIALES Y SUMINISTROS"/>
    <s v="2.3.3 - PAPEL, CARTÓN E IMPRESOS"/>
    <s v="N"/>
    <s v="00 - N/A"/>
    <s v="10 - FONDO GENERAL"/>
    <s v="(en blanco)"/>
    <s v="99 - MULTIPROVINCIAL"/>
    <n v="400000"/>
    <n v="400000"/>
    <n v="0"/>
  </r>
  <r>
    <s v="2023"/>
    <x v="0"/>
    <x v="0"/>
    <x v="0"/>
    <x v="0"/>
    <s v="2 - Poder Ejecutivo"/>
    <s v="0209 - MINISTERIO DE TRABAJO"/>
    <x v="0"/>
    <x v="0"/>
    <x v="31"/>
    <s v="2.1 - REMUNERACIONES Y CONTRIBUCIONES"/>
    <s v="2.1.1 - REMUNERACIONES"/>
    <s v="N"/>
    <s v="00 - N/A"/>
    <s v="10 - FONDO GENERAL"/>
    <s v="(en blanco)"/>
    <s v="01 - DISTRITO NACIONAL"/>
    <n v="2118000"/>
    <n v="2118000"/>
    <n v="0"/>
  </r>
  <r>
    <s v="2023"/>
    <x v="0"/>
    <x v="0"/>
    <x v="0"/>
    <x v="0"/>
    <s v="2 - Poder Ejecutivo"/>
    <s v="0209 - MINISTERIO DE TRABAJO"/>
    <x v="0"/>
    <x v="0"/>
    <x v="31"/>
    <s v="2.1 - REMUNERACIONES Y CONTRIBUCIONES"/>
    <s v="2.1.5 - CONTRIBUCIONES A LA SEGURIDAD SOCIAL"/>
    <s v="N"/>
    <s v="00 - N/A"/>
    <s v="10 - FONDO GENERAL"/>
    <s v="(en blanco)"/>
    <s v="01 - DISTRITO NACIONAL"/>
    <n v="1035825"/>
    <n v="1035825"/>
    <n v="0"/>
  </r>
  <r>
    <s v="2023"/>
    <x v="0"/>
    <x v="0"/>
    <x v="0"/>
    <x v="0"/>
    <s v="2 - Poder Ejecutivo"/>
    <s v="0209 - MINISTERIO DE TRABAJO"/>
    <x v="0"/>
    <x v="0"/>
    <x v="31"/>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x v="31"/>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x v="31"/>
    <s v="2.3 - MATERIALES Y SUMINISTROS"/>
    <s v="2.3.9 - PRODUCTOS Y ÚTILES VARIOS"/>
    <s v="N"/>
    <s v="00 - N/A"/>
    <s v="10 - FONDO GENERAL"/>
    <s v="(en blanco)"/>
    <s v="01 - DISTRITO NACIONAL"/>
    <n v="423143"/>
    <n v="423143"/>
    <n v="0"/>
  </r>
  <r>
    <s v="2023"/>
    <x v="0"/>
    <x v="0"/>
    <x v="0"/>
    <x v="0"/>
    <s v="2 - Poder Ejecutivo"/>
    <s v="0209 - MINISTERIO DE TRABAJO"/>
    <x v="3"/>
    <x v="12"/>
    <x v="46"/>
    <s v="2.1 - REMUNERACIONES Y CONTRIBUCIONES"/>
    <s v="2.1.1 - REMUNERACIONES"/>
    <s v="N"/>
    <s v="00 - N/A"/>
    <s v="10 - FONDO GENERAL"/>
    <s v="(en blanco)"/>
    <s v="01 - DISTRITO NACIONAL"/>
    <n v="515579856"/>
    <n v="613510912"/>
    <n v="185761618.62"/>
  </r>
  <r>
    <s v="2023"/>
    <x v="0"/>
    <x v="0"/>
    <x v="0"/>
    <x v="0"/>
    <s v="2 - Poder Ejecutivo"/>
    <s v="0209 - MINISTERIO DE TRABAJO"/>
    <x v="3"/>
    <x v="12"/>
    <x v="46"/>
    <s v="2.1 - REMUNERACIONES Y CONTRIBUCIONES"/>
    <s v="2.1.1 - REMUNERACIONES"/>
    <s v="N"/>
    <s v="00 - N/A"/>
    <s v="10 - FONDO GENERAL"/>
    <s v="(en blanco)"/>
    <s v="99 - MULTIPROVINCIAL"/>
    <n v="77008666"/>
    <n v="87931870"/>
    <n v="28011100"/>
  </r>
  <r>
    <s v="2023"/>
    <x v="0"/>
    <x v="0"/>
    <x v="0"/>
    <x v="0"/>
    <s v="2 - Poder Ejecutivo"/>
    <s v="0209 - MINISTERIO DE TRABAJO"/>
    <x v="3"/>
    <x v="12"/>
    <x v="46"/>
    <s v="2.1 - REMUNERACIONES Y CONTRIBUCIONES"/>
    <s v="2.1.1 - REMUNERACIONES"/>
    <s v="N"/>
    <s v="00 - N/A"/>
    <s v="20 - FONDOS CON DESTINO ESPECÍFICO"/>
    <s v="(en blanco)"/>
    <s v="01 - DISTRITO NACIONAL"/>
    <n v="2136390"/>
    <n v="15627147"/>
    <n v="2466958.5499999998"/>
  </r>
  <r>
    <s v="2023"/>
    <x v="0"/>
    <x v="0"/>
    <x v="0"/>
    <x v="0"/>
    <s v="2 - Poder Ejecutivo"/>
    <s v="0209 - MINISTERIO DE TRABAJO"/>
    <x v="3"/>
    <x v="12"/>
    <x v="46"/>
    <s v="2.1 - REMUNERACIONES Y CONTRIBUCIONES"/>
    <s v="2.1.2 - SOBRESUELDOS"/>
    <s v="N"/>
    <s v="00 - N/A"/>
    <s v="10 - FONDO GENERAL"/>
    <s v="(en blanco)"/>
    <s v="01 - DISTRITO NACIONAL"/>
    <n v="67129753"/>
    <n v="49742886"/>
    <n v="9228000"/>
  </r>
  <r>
    <s v="2023"/>
    <x v="0"/>
    <x v="0"/>
    <x v="0"/>
    <x v="0"/>
    <s v="2 - Poder Ejecutivo"/>
    <s v="0209 - MINISTERIO DE TRABAJO"/>
    <x v="3"/>
    <x v="12"/>
    <x v="46"/>
    <s v="2.1 - REMUNERACIONES Y CONTRIBUCIONES"/>
    <s v="2.1.2 - SOBRESUELDOS"/>
    <s v="N"/>
    <s v="00 - N/A"/>
    <s v="10 - FONDO GENERAL"/>
    <s v="(en blanco)"/>
    <s v="99 - MULTIPROVINCIAL"/>
    <n v="1884000"/>
    <n v="1884000"/>
    <n v="269000"/>
  </r>
  <r>
    <s v="2023"/>
    <x v="0"/>
    <x v="0"/>
    <x v="0"/>
    <x v="0"/>
    <s v="2 - Poder Ejecutivo"/>
    <s v="0209 - MINISTERIO DE TRABAJO"/>
    <x v="3"/>
    <x v="12"/>
    <x v="46"/>
    <s v="2.1 - REMUNERACIONES Y CONTRIBUCIONES"/>
    <s v="2.1.2 - SOBRESUELDOS"/>
    <s v="N"/>
    <s v="00 - N/A"/>
    <s v="20 - FONDOS CON DESTINO ESPECÍFICO"/>
    <s v="(en blanco)"/>
    <s v="01 - DISTRITO NACIONAL"/>
    <n v="3895469"/>
    <n v="86744806"/>
    <n v="0"/>
  </r>
  <r>
    <s v="2023"/>
    <x v="0"/>
    <x v="0"/>
    <x v="0"/>
    <x v="0"/>
    <s v="2 - Poder Ejecutivo"/>
    <s v="0209 - MINISTERIO DE TRABAJO"/>
    <x v="3"/>
    <x v="12"/>
    <x v="46"/>
    <s v="2.1 - REMUNERACIONES Y CONTRIBUCIONES"/>
    <s v="2.1.3 - DIETAS Y GASTOS DE REPRESENTACIÓN"/>
    <s v="N"/>
    <s v="00 - N/A"/>
    <s v="10 - FONDO GENERAL"/>
    <s v="(en blanco)"/>
    <s v="01 - DISTRITO NACIONAL"/>
    <n v="6127200"/>
    <n v="6127200"/>
    <n v="1351200"/>
  </r>
  <r>
    <s v="2023"/>
    <x v="0"/>
    <x v="0"/>
    <x v="0"/>
    <x v="0"/>
    <s v="2 - Poder Ejecutivo"/>
    <s v="0209 - MINISTERIO DE TRABAJO"/>
    <x v="3"/>
    <x v="12"/>
    <x v="46"/>
    <s v="2.1 - REMUNERACIONES Y CONTRIBUCIONES"/>
    <s v="2.1.5 - CONTRIBUCIONES A LA SEGURIDAD SOCIAL"/>
    <s v="N"/>
    <s v="00 - N/A"/>
    <s v="10 - FONDO GENERAL"/>
    <s v="(en blanco)"/>
    <s v="01 - DISTRITO NACIONAL"/>
    <n v="85015338"/>
    <n v="85015338"/>
    <n v="28030908.110000003"/>
  </r>
  <r>
    <s v="2023"/>
    <x v="0"/>
    <x v="0"/>
    <x v="0"/>
    <x v="0"/>
    <s v="2 - Poder Ejecutivo"/>
    <s v="0209 - MINISTERIO DE TRABAJO"/>
    <x v="3"/>
    <x v="12"/>
    <x v="46"/>
    <s v="2.1 - REMUNERACIONES Y CONTRIBUCIONES"/>
    <s v="2.1.5 - CONTRIBUCIONES A LA SEGURIDAD SOCIAL"/>
    <s v="N"/>
    <s v="00 - N/A"/>
    <s v="10 - FONDO GENERAL"/>
    <s v="(en blanco)"/>
    <s v="99 - MULTIPROVINCIAL"/>
    <n v="11275274"/>
    <n v="11275274"/>
    <n v="4254528.26"/>
  </r>
  <r>
    <s v="2023"/>
    <x v="0"/>
    <x v="0"/>
    <x v="0"/>
    <x v="0"/>
    <s v="2 - Poder Ejecutivo"/>
    <s v="0209 - MINISTERIO DE TRABAJO"/>
    <x v="3"/>
    <x v="12"/>
    <x v="46"/>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x v="46"/>
    <s v="2.2 - CONTRATACIÓN DE SERVICIOS"/>
    <s v="2.2.1 - SERVICIOS BÁSICOS"/>
    <s v="N"/>
    <s v="00 - N/A"/>
    <s v="10 - FONDO GENERAL"/>
    <s v="(en blanco)"/>
    <s v="01 - DISTRITO NACIONAL"/>
    <n v="26040400"/>
    <n v="26040400"/>
    <n v="7826282.2400000012"/>
  </r>
  <r>
    <s v="2023"/>
    <x v="0"/>
    <x v="0"/>
    <x v="0"/>
    <x v="0"/>
    <s v="2 - Poder Ejecutivo"/>
    <s v="0209 - MINISTERIO DE TRABAJO"/>
    <x v="3"/>
    <x v="12"/>
    <x v="46"/>
    <s v="2.2 - CONTRATACIÓN DE SERVICIOS"/>
    <s v="2.2.2 - PUBLICIDAD, IMPRESIÓN Y ENCUADERNACIÓN"/>
    <s v="N"/>
    <s v="00 - N/A"/>
    <s v="10 - FONDO GENERAL"/>
    <s v="(en blanco)"/>
    <s v="01 - DISTRITO NACIONAL"/>
    <n v="4134264"/>
    <n v="4134264"/>
    <n v="1027095.6"/>
  </r>
  <r>
    <s v="2023"/>
    <x v="0"/>
    <x v="0"/>
    <x v="0"/>
    <x v="0"/>
    <s v="2 - Poder Ejecutivo"/>
    <s v="0209 - MINISTERIO DE TRABAJO"/>
    <x v="3"/>
    <x v="12"/>
    <x v="46"/>
    <s v="2.2 - CONTRATACIÓN DE SERVICIOS"/>
    <s v="2.2.2 - PUBLICIDAD, IMPRESIÓN Y ENCUADERNACIÓN"/>
    <s v="N"/>
    <s v="00 - N/A"/>
    <s v="10 - FONDO GENERAL"/>
    <s v="(en blanco)"/>
    <s v="99 - MULTIPROVINCIAL"/>
    <n v="6824000"/>
    <n v="6824000"/>
    <n v="0"/>
  </r>
  <r>
    <s v="2023"/>
    <x v="0"/>
    <x v="0"/>
    <x v="0"/>
    <x v="0"/>
    <s v="2 - Poder Ejecutivo"/>
    <s v="0209 - MINISTERIO DE TRABAJO"/>
    <x v="3"/>
    <x v="12"/>
    <x v="46"/>
    <s v="2.2 - CONTRATACIÓN DE SERVICIOS"/>
    <s v="2.2.2 - PUBLICIDAD, IMPRESIÓN Y ENCUADERNACIÓN"/>
    <s v="N"/>
    <s v="00 - N/A"/>
    <s v="20 - FONDOS CON DESTINO ESPECÍFICO"/>
    <s v="(en blanco)"/>
    <s v="01 - DISTRITO NACIONAL"/>
    <n v="150000"/>
    <n v="1850000"/>
    <n v="0"/>
  </r>
  <r>
    <s v="2023"/>
    <x v="0"/>
    <x v="0"/>
    <x v="0"/>
    <x v="0"/>
    <s v="2 - Poder Ejecutivo"/>
    <s v="0209 - MINISTERIO DE TRABAJO"/>
    <x v="3"/>
    <x v="12"/>
    <x v="46"/>
    <s v="2.2 - CONTRATACIÓN DE SERVICIOS"/>
    <s v="2.2.3 - VIÁTICOS"/>
    <s v="N"/>
    <s v="00 - N/A"/>
    <s v="10 - FONDO GENERAL"/>
    <s v="(en blanco)"/>
    <s v="01 - DISTRITO NACIONAL"/>
    <n v="3394488"/>
    <n v="3394488"/>
    <n v="2647727.5"/>
  </r>
  <r>
    <s v="2023"/>
    <x v="0"/>
    <x v="0"/>
    <x v="0"/>
    <x v="0"/>
    <s v="2 - Poder Ejecutivo"/>
    <s v="0209 - MINISTERIO DE TRABAJO"/>
    <x v="3"/>
    <x v="12"/>
    <x v="46"/>
    <s v="2.2 - CONTRATACIÓN DE SERVICIOS"/>
    <s v="2.2.3 - VIÁTICOS"/>
    <s v="N"/>
    <s v="00 - N/A"/>
    <s v="10 - FONDO GENERAL"/>
    <s v="(en blanco)"/>
    <s v="99 - MULTIPROVINCIAL"/>
    <n v="474019"/>
    <n v="8474019"/>
    <n v="4459795"/>
  </r>
  <r>
    <s v="2023"/>
    <x v="0"/>
    <x v="0"/>
    <x v="0"/>
    <x v="0"/>
    <s v="2 - Poder Ejecutivo"/>
    <s v="0209 - MINISTERIO DE TRABAJO"/>
    <x v="3"/>
    <x v="12"/>
    <x v="46"/>
    <s v="2.2 - CONTRATACIÓN DE SERVICIOS"/>
    <s v="2.2.3 - VIÁTICOS"/>
    <s v="N"/>
    <s v="00 - N/A"/>
    <s v="20 - FONDOS CON DESTINO ESPECÍFICO"/>
    <s v="(en blanco)"/>
    <s v="01 - DISTRITO NACIONAL"/>
    <n v="5885000"/>
    <n v="8493456"/>
    <n v="569077.5"/>
  </r>
  <r>
    <s v="2023"/>
    <x v="0"/>
    <x v="0"/>
    <x v="0"/>
    <x v="0"/>
    <s v="2 - Poder Ejecutivo"/>
    <s v="0209 - MINISTERIO DE TRABAJO"/>
    <x v="3"/>
    <x v="12"/>
    <x v="46"/>
    <s v="2.2 - CONTRATACIÓN DE SERVICIOS"/>
    <s v="2.2.4 - TRANSPORTE Y ALMACENAJE"/>
    <s v="N"/>
    <s v="00 - N/A"/>
    <s v="10 - FONDO GENERAL"/>
    <s v="(en blanco)"/>
    <s v="01 - DISTRITO NACIONAL"/>
    <n v="84940"/>
    <n v="84940"/>
    <n v="0"/>
  </r>
  <r>
    <s v="2023"/>
    <x v="0"/>
    <x v="0"/>
    <x v="0"/>
    <x v="0"/>
    <s v="2 - Poder Ejecutivo"/>
    <s v="0209 - MINISTERIO DE TRABAJO"/>
    <x v="3"/>
    <x v="12"/>
    <x v="46"/>
    <s v="2.2 - CONTRATACIÓN DE SERVICIOS"/>
    <s v="2.2.4 - TRANSPORTE Y ALMACENAJE"/>
    <s v="N"/>
    <s v="00 - N/A"/>
    <s v="10 - FONDO GENERAL"/>
    <s v="(en blanco)"/>
    <s v="99 - MULTIPROVINCIAL"/>
    <n v="80000"/>
    <n v="2166867"/>
    <n v="1783619.6199999999"/>
  </r>
  <r>
    <s v="2023"/>
    <x v="0"/>
    <x v="0"/>
    <x v="0"/>
    <x v="0"/>
    <s v="2 - Poder Ejecutivo"/>
    <s v="0209 - MINISTERIO DE TRABAJO"/>
    <x v="3"/>
    <x v="12"/>
    <x v="46"/>
    <s v="2.2 - CONTRATACIÓN DE SERVICIOS"/>
    <s v="2.2.4 - TRANSPORTE Y ALMACENAJE"/>
    <s v="N"/>
    <s v="00 - N/A"/>
    <s v="20 - FONDOS CON DESTINO ESPECÍFICO"/>
    <s v="(en blanco)"/>
    <s v="01 - DISTRITO NACIONAL"/>
    <n v="2385000"/>
    <n v="438000"/>
    <n v="370600"/>
  </r>
  <r>
    <s v="2023"/>
    <x v="0"/>
    <x v="0"/>
    <x v="0"/>
    <x v="0"/>
    <s v="2 - Poder Ejecutivo"/>
    <s v="0209 - MINISTERIO DE TRABAJO"/>
    <x v="3"/>
    <x v="12"/>
    <x v="46"/>
    <s v="2.2 - CONTRATACIÓN DE SERVICIOS"/>
    <s v="2.2.5 - ALQUILERES Y RENTAS"/>
    <s v="N"/>
    <s v="00 - N/A"/>
    <s v="10 - FONDO GENERAL"/>
    <s v="(en blanco)"/>
    <s v="01 - DISTRITO NACIONAL"/>
    <n v="20600000"/>
    <n v="20600000"/>
    <n v="4628373.2600000007"/>
  </r>
  <r>
    <s v="2023"/>
    <x v="0"/>
    <x v="0"/>
    <x v="0"/>
    <x v="0"/>
    <s v="2 - Poder Ejecutivo"/>
    <s v="0209 - MINISTERIO DE TRABAJO"/>
    <x v="3"/>
    <x v="12"/>
    <x v="46"/>
    <s v="2.2 - CONTRATACIÓN DE SERVICIOS"/>
    <s v="2.2.5 - ALQUILERES Y RENTAS"/>
    <s v="N"/>
    <s v="00 - N/A"/>
    <s v="10 - FONDO GENERAL"/>
    <s v="(en blanco)"/>
    <s v="99 - MULTIPROVINCIAL"/>
    <n v="2380000"/>
    <n v="2380000"/>
    <n v="31152"/>
  </r>
  <r>
    <s v="2023"/>
    <x v="0"/>
    <x v="0"/>
    <x v="0"/>
    <x v="0"/>
    <s v="2 - Poder Ejecutivo"/>
    <s v="0209 - MINISTERIO DE TRABAJO"/>
    <x v="3"/>
    <x v="12"/>
    <x v="46"/>
    <s v="2.2 - CONTRATACIÓN DE SERVICIOS"/>
    <s v="2.2.5 - ALQUILERES Y RENTAS"/>
    <s v="N"/>
    <s v="00 - N/A"/>
    <s v="20 - FONDOS CON DESTINO ESPECÍFICO"/>
    <s v="(en blanco)"/>
    <s v="01 - DISTRITO NACIONAL"/>
    <n v="0"/>
    <n v="50000"/>
    <n v="0"/>
  </r>
  <r>
    <s v="2023"/>
    <x v="0"/>
    <x v="0"/>
    <x v="0"/>
    <x v="0"/>
    <s v="2 - Poder Ejecutivo"/>
    <s v="0209 - MINISTERIO DE TRABAJO"/>
    <x v="3"/>
    <x v="12"/>
    <x v="46"/>
    <s v="2.2 - CONTRATACIÓN DE SERVICIOS"/>
    <s v="2.2.6 - SEGUROS"/>
    <s v="N"/>
    <s v="00 - N/A"/>
    <s v="10 - FONDO GENERAL"/>
    <s v="(en blanco)"/>
    <s v="01 - DISTRITO NACIONAL"/>
    <n v="11700000"/>
    <n v="11700000"/>
    <n v="1529762.9200000002"/>
  </r>
  <r>
    <s v="2023"/>
    <x v="0"/>
    <x v="0"/>
    <x v="0"/>
    <x v="0"/>
    <s v="2 - Poder Ejecutivo"/>
    <s v="0209 - MINISTERIO DE TRABAJO"/>
    <x v="3"/>
    <x v="12"/>
    <x v="46"/>
    <s v="2.2 - CONTRATACIÓN DE SERVICIOS"/>
    <s v="2.2.7 - SERVICIOS DE CONSERVACIÓN, REPARACIONES MENORES E INSTALACIONES TEMPORALES"/>
    <s v="N"/>
    <s v="00 - N/A"/>
    <s v="10 - FONDO GENERAL"/>
    <s v="(en blanco)"/>
    <s v="99 - MULTIPROVINCIAL"/>
    <n v="8779838"/>
    <n v="18779838"/>
    <n v="190152.28"/>
  </r>
  <r>
    <s v="2023"/>
    <x v="0"/>
    <x v="0"/>
    <x v="0"/>
    <x v="0"/>
    <s v="2 - Poder Ejecutivo"/>
    <s v="0209 - MINISTERIO DE TRABAJO"/>
    <x v="3"/>
    <x v="12"/>
    <x v="46"/>
    <s v="2.2 - CONTRATACIÓN DE SERVICIOS"/>
    <s v="2.2.7 - SERVICIOS DE CONSERVACIÓN, REPARACIONES MENORES E INSTALACIONES TEMPORALES"/>
    <s v="N"/>
    <s v="00 - N/A"/>
    <s v="20 - FONDOS CON DESTINO ESPECÍFICO"/>
    <s v="(en blanco)"/>
    <s v="01 - DISTRITO NACIONAL"/>
    <n v="5070004"/>
    <n v="5370504"/>
    <n v="616904"/>
  </r>
  <r>
    <s v="2023"/>
    <x v="0"/>
    <x v="0"/>
    <x v="0"/>
    <x v="0"/>
    <s v="2 - Poder Ejecutivo"/>
    <s v="0209 - MINISTERIO DE TRABAJO"/>
    <x v="3"/>
    <x v="12"/>
    <x v="46"/>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x v="3"/>
    <x v="12"/>
    <x v="46"/>
    <s v="2.2 - CONTRATACIÓN DE SERVICIOS"/>
    <s v="2.2.8 - OTROS SERVICIOS NO INCLUIDOS EN CONCEPTOS ANTERIORES"/>
    <s v="N"/>
    <s v="00 - N/A"/>
    <s v="10 - FONDO GENERAL"/>
    <s v="(en blanco)"/>
    <s v="99 - MULTIPROVINCIAL"/>
    <n v="11748814"/>
    <n v="24048814"/>
    <n v="1140588"/>
  </r>
  <r>
    <s v="2023"/>
    <x v="0"/>
    <x v="0"/>
    <x v="0"/>
    <x v="0"/>
    <s v="2 - Poder Ejecutivo"/>
    <s v="0209 - MINISTERIO DE TRABAJO"/>
    <x v="3"/>
    <x v="12"/>
    <x v="46"/>
    <s v="2.2 - CONTRATACIÓN DE SERVICIOS"/>
    <s v="2.2.8 - OTROS SERVICIOS NO INCLUIDOS EN CONCEPTOS ANTERIORES"/>
    <s v="N"/>
    <s v="00 - N/A"/>
    <s v="20 - FONDOS CON DESTINO ESPECÍFICO"/>
    <s v="(en blanco)"/>
    <s v="01 - DISTRITO NACIONAL"/>
    <n v="3522350"/>
    <n v="2922350"/>
    <n v="256532"/>
  </r>
  <r>
    <s v="2023"/>
    <x v="0"/>
    <x v="0"/>
    <x v="0"/>
    <x v="0"/>
    <s v="2 - Poder Ejecutivo"/>
    <s v="0209 - MINISTERIO DE TRABAJO"/>
    <x v="3"/>
    <x v="12"/>
    <x v="46"/>
    <s v="2.2 - CONTRATACIÓN DE SERVICIOS"/>
    <s v="2.2.9 - OTRAS CONTRATACIONES DE SERVICIOS"/>
    <s v="N"/>
    <s v="00 - N/A"/>
    <s v="10 - FONDO GENERAL"/>
    <s v="(en blanco)"/>
    <s v="01 - DISTRITO NACIONAL"/>
    <n v="500000"/>
    <n v="500000"/>
    <n v="350460"/>
  </r>
  <r>
    <s v="2023"/>
    <x v="0"/>
    <x v="0"/>
    <x v="0"/>
    <x v="0"/>
    <s v="2 - Poder Ejecutivo"/>
    <s v="0209 - MINISTERIO DE TRABAJO"/>
    <x v="3"/>
    <x v="12"/>
    <x v="46"/>
    <s v="2.2 - CONTRATACIÓN DE SERVICIOS"/>
    <s v="2.2.9 - OTRAS CONTRATACIONES DE SERVICIOS"/>
    <s v="N"/>
    <s v="00 - N/A"/>
    <s v="10 - FONDO GENERAL"/>
    <s v="(en blanco)"/>
    <s v="99 - MULTIPROVINCIAL"/>
    <n v="6526858"/>
    <n v="6526858"/>
    <n v="0"/>
  </r>
  <r>
    <s v="2023"/>
    <x v="0"/>
    <x v="0"/>
    <x v="0"/>
    <x v="0"/>
    <s v="2 - Poder Ejecutivo"/>
    <s v="0209 - MINISTERIO DE TRABAJO"/>
    <x v="3"/>
    <x v="12"/>
    <x v="46"/>
    <s v="2.2 - CONTRATACIÓN DE SERVICIOS"/>
    <s v="2.2.9 - OTRAS CONTRATACIONES DE SERVICIOS"/>
    <s v="N"/>
    <s v="00 - N/A"/>
    <s v="20 - FONDOS CON DESTINO ESPECÍFICO"/>
    <s v="(en blanco)"/>
    <s v="01 - DISTRITO NACIONAL"/>
    <n v="2669800"/>
    <n v="2019300"/>
    <n v="0"/>
  </r>
  <r>
    <s v="2023"/>
    <x v="0"/>
    <x v="0"/>
    <x v="0"/>
    <x v="0"/>
    <s v="2 - Poder Ejecutivo"/>
    <s v="0209 - MINISTERIO DE TRABAJO"/>
    <x v="3"/>
    <x v="12"/>
    <x v="46"/>
    <s v="2.3 - MATERIALES Y SUMINISTROS"/>
    <s v="2.3.1 - ALIMENTOS Y PRODUCTOS AGROFORESTALES"/>
    <s v="N"/>
    <s v="00 - N/A"/>
    <s v="10 - FONDO GENERAL"/>
    <s v="(en blanco)"/>
    <s v="01 - DISTRITO NACIONAL"/>
    <n v="250000"/>
    <n v="250000"/>
    <n v="78330"/>
  </r>
  <r>
    <s v="2023"/>
    <x v="0"/>
    <x v="0"/>
    <x v="0"/>
    <x v="0"/>
    <s v="2 - Poder Ejecutivo"/>
    <s v="0209 - MINISTERIO DE TRABAJO"/>
    <x v="3"/>
    <x v="12"/>
    <x v="46"/>
    <s v="2.3 - MATERIALES Y SUMINISTROS"/>
    <s v="2.3.1 - ALIMENTOS Y PRODUCTOS AGROFORESTALES"/>
    <s v="N"/>
    <s v="00 - N/A"/>
    <s v="10 - FONDO GENERAL"/>
    <s v="(en blanco)"/>
    <s v="99 - MULTIPROVINCIAL"/>
    <n v="52735320"/>
    <n v="1490000"/>
    <n v="41586"/>
  </r>
  <r>
    <s v="2023"/>
    <x v="0"/>
    <x v="0"/>
    <x v="0"/>
    <x v="0"/>
    <s v="2 - Poder Ejecutivo"/>
    <s v="0209 - MINISTERIO DE TRABAJO"/>
    <x v="3"/>
    <x v="12"/>
    <x v="46"/>
    <s v="2.3 - MATERIALES Y SUMINISTROS"/>
    <s v="2.3.1 - ALIMENTOS Y PRODUCTOS AGROFORESTALES"/>
    <s v="N"/>
    <s v="00 - N/A"/>
    <s v="20 - FONDOS CON DESTINO ESPECÍFICO"/>
    <s v="(en blanco)"/>
    <s v="01 - DISTRITO NACIONAL"/>
    <n v="800000"/>
    <n v="800000"/>
    <n v="12490.300000000003"/>
  </r>
  <r>
    <s v="2023"/>
    <x v="0"/>
    <x v="0"/>
    <x v="0"/>
    <x v="0"/>
    <s v="2 - Poder Ejecutivo"/>
    <s v="0209 - MINISTERIO DE TRABAJO"/>
    <x v="3"/>
    <x v="12"/>
    <x v="46"/>
    <s v="2.3 - MATERIALES Y SUMINISTROS"/>
    <s v="2.3.2 - TEXTILES Y VESTUARIOS"/>
    <s v="N"/>
    <s v="00 - N/A"/>
    <s v="10 - FONDO GENERAL"/>
    <s v="(en blanco)"/>
    <s v="99 - MULTIPROVINCIAL"/>
    <n v="1482385"/>
    <n v="1482385"/>
    <n v="0"/>
  </r>
  <r>
    <s v="2023"/>
    <x v="0"/>
    <x v="0"/>
    <x v="0"/>
    <x v="0"/>
    <s v="2 - Poder Ejecutivo"/>
    <s v="0209 - MINISTERIO DE TRABAJO"/>
    <x v="3"/>
    <x v="12"/>
    <x v="46"/>
    <s v="2.3 - MATERIALES Y SUMINISTROS"/>
    <s v="2.3.2 - TEXTILES Y VESTUARIOS"/>
    <s v="N"/>
    <s v="00 - N/A"/>
    <s v="20 - FONDOS CON DESTINO ESPECÍFICO"/>
    <s v="(en blanco)"/>
    <s v="01 - DISTRITO NACIONAL"/>
    <n v="752323"/>
    <n v="0"/>
    <n v="0"/>
  </r>
  <r>
    <s v="2023"/>
    <x v="0"/>
    <x v="0"/>
    <x v="0"/>
    <x v="0"/>
    <s v="2 - Poder Ejecutivo"/>
    <s v="0209 - MINISTERIO DE TRABAJO"/>
    <x v="3"/>
    <x v="12"/>
    <x v="46"/>
    <s v="2.3 - MATERIALES Y SUMINISTROS"/>
    <s v="2.3.3 - PAPEL, CARTÓN E IMPRESOS"/>
    <s v="N"/>
    <s v="00 - N/A"/>
    <s v="10 - FONDO GENERAL"/>
    <s v="(en blanco)"/>
    <s v="01 - DISTRITO NACIONAL"/>
    <n v="468650"/>
    <n v="468650"/>
    <n v="0"/>
  </r>
  <r>
    <s v="2023"/>
    <x v="0"/>
    <x v="0"/>
    <x v="0"/>
    <x v="0"/>
    <s v="2 - Poder Ejecutivo"/>
    <s v="0209 - MINISTERIO DE TRABAJO"/>
    <x v="3"/>
    <x v="12"/>
    <x v="46"/>
    <s v="2.3 - MATERIALES Y SUMINISTROS"/>
    <s v="2.3.3 - PAPEL, CARTÓN E IMPRESOS"/>
    <s v="N"/>
    <s v="00 - N/A"/>
    <s v="10 - FONDO GENERAL"/>
    <s v="(en blanco)"/>
    <s v="99 - MULTIPROVINCIAL"/>
    <n v="7436806"/>
    <n v="4703188"/>
    <n v="0"/>
  </r>
  <r>
    <s v="2023"/>
    <x v="0"/>
    <x v="0"/>
    <x v="0"/>
    <x v="0"/>
    <s v="2 - Poder Ejecutivo"/>
    <s v="0209 - MINISTERIO DE TRABAJO"/>
    <x v="3"/>
    <x v="12"/>
    <x v="46"/>
    <s v="2.3 - MATERIALES Y SUMINISTROS"/>
    <s v="2.3.3 - PAPEL, CARTÓN E IMPRESOS"/>
    <s v="N"/>
    <s v="00 - N/A"/>
    <s v="20 - FONDOS CON DESTINO ESPECÍFICO"/>
    <s v="(en blanco)"/>
    <s v="01 - DISTRITO NACIONAL"/>
    <n v="97266690"/>
    <n v="942600"/>
    <n v="0"/>
  </r>
  <r>
    <s v="2023"/>
    <x v="0"/>
    <x v="0"/>
    <x v="0"/>
    <x v="0"/>
    <s v="2 - Poder Ejecutivo"/>
    <s v="0209 - MINISTERIO DE TRABAJO"/>
    <x v="3"/>
    <x v="12"/>
    <x v="46"/>
    <s v="2.3 - MATERIALES Y SUMINISTROS"/>
    <s v="2.3.5 - CUERO, CAUCHO Y PLÁSTICO"/>
    <s v="N"/>
    <s v="00 - N/A"/>
    <s v="10 - FONDO GENERAL"/>
    <s v="(en blanco)"/>
    <s v="99 - MULTIPROVINCIAL"/>
    <n v="3997039"/>
    <n v="3997039"/>
    <n v="0"/>
  </r>
  <r>
    <s v="2023"/>
    <x v="0"/>
    <x v="0"/>
    <x v="0"/>
    <x v="0"/>
    <s v="2 - Poder Ejecutivo"/>
    <s v="0209 - MINISTERIO DE TRABAJO"/>
    <x v="3"/>
    <x v="12"/>
    <x v="46"/>
    <s v="2.3 - MATERIALES Y SUMINISTROS"/>
    <s v="2.3.5 - CUERO, CAUCHO Y PLÁSTICO"/>
    <s v="N"/>
    <s v="00 - N/A"/>
    <s v="20 - FONDOS CON DESTINO ESPECÍFICO"/>
    <s v="(en blanco)"/>
    <s v="01 - DISTRITO NACIONAL"/>
    <n v="500000"/>
    <n v="537000"/>
    <n v="535153.6"/>
  </r>
  <r>
    <s v="2023"/>
    <x v="0"/>
    <x v="0"/>
    <x v="0"/>
    <x v="0"/>
    <s v="2 - Poder Ejecutivo"/>
    <s v="0209 - MINISTERIO DE TRABAJO"/>
    <x v="3"/>
    <x v="12"/>
    <x v="46"/>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x v="46"/>
    <s v="2.3 - MATERIALES Y SUMINISTROS"/>
    <s v="2.3.6 - PRODUCTOS DE MINERALES, METÁLICOS Y NO METÁLICOS"/>
    <s v="N"/>
    <s v="00 - N/A"/>
    <s v="10 - FONDO GENERAL"/>
    <s v="(en blanco)"/>
    <s v="99 - MULTIPROVINCIAL"/>
    <n v="1959462"/>
    <n v="1959462"/>
    <n v="0"/>
  </r>
  <r>
    <s v="2023"/>
    <x v="0"/>
    <x v="0"/>
    <x v="0"/>
    <x v="0"/>
    <s v="2 - Poder Ejecutivo"/>
    <s v="0209 - MINISTERIO DE TRABAJO"/>
    <x v="3"/>
    <x v="12"/>
    <x v="46"/>
    <s v="2.3 - MATERIALES Y SUMINISTROS"/>
    <s v="2.3.6 - PRODUCTOS DE MINERALES, METÁLICOS Y NO METÁLICOS"/>
    <s v="N"/>
    <s v="00 - N/A"/>
    <s v="20 - FONDOS CON DESTINO ESPECÍFICO"/>
    <s v="(en blanco)"/>
    <s v="01 - DISTRITO NACIONAL"/>
    <n v="314888"/>
    <n v="44888"/>
    <n v="0"/>
  </r>
  <r>
    <s v="2023"/>
    <x v="0"/>
    <x v="0"/>
    <x v="0"/>
    <x v="0"/>
    <s v="2 - Poder Ejecutivo"/>
    <s v="0209 - MINISTERIO DE TRABAJO"/>
    <x v="3"/>
    <x v="12"/>
    <x v="46"/>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x v="46"/>
    <s v="2.3 - MATERIALES Y SUMINISTROS"/>
    <s v="2.3.7 - COMBUSTIBLES, LUBRICANTES, PRODUCTOS QUÍMICOS Y CONEXOS"/>
    <s v="N"/>
    <s v="00 - N/A"/>
    <s v="10 - FONDO GENERAL"/>
    <s v="(en blanco)"/>
    <s v="99 - MULTIPROVINCIAL"/>
    <n v="46236379"/>
    <n v="46236379"/>
    <n v="0"/>
  </r>
  <r>
    <s v="2023"/>
    <x v="0"/>
    <x v="0"/>
    <x v="0"/>
    <x v="0"/>
    <s v="2 - Poder Ejecutivo"/>
    <s v="0209 - MINISTERIO DE TRABAJO"/>
    <x v="3"/>
    <x v="12"/>
    <x v="46"/>
    <s v="2.3 - MATERIALES Y SUMINISTROS"/>
    <s v="2.3.9 - PRODUCTOS Y ÚTILES VARIOS"/>
    <s v="N"/>
    <s v="00 - N/A"/>
    <s v="10 - FONDO GENERAL"/>
    <s v="(en blanco)"/>
    <s v="01 - DISTRITO NACIONAL"/>
    <n v="58596589"/>
    <n v="1396589"/>
    <n v="24426"/>
  </r>
  <r>
    <s v="2023"/>
    <x v="0"/>
    <x v="0"/>
    <x v="0"/>
    <x v="0"/>
    <s v="2 - Poder Ejecutivo"/>
    <s v="0209 - MINISTERIO DE TRABAJO"/>
    <x v="3"/>
    <x v="12"/>
    <x v="46"/>
    <s v="2.3 - MATERIALES Y SUMINISTROS"/>
    <s v="2.3.9 - PRODUCTOS Y ÚTILES VARIOS"/>
    <s v="N"/>
    <s v="00 - N/A"/>
    <s v="10 - FONDO GENERAL"/>
    <s v="(en blanco)"/>
    <s v="99 - MULTIPROVINCIAL"/>
    <n v="12600505"/>
    <n v="12600505"/>
    <n v="659955.12"/>
  </r>
  <r>
    <s v="2023"/>
    <x v="0"/>
    <x v="0"/>
    <x v="0"/>
    <x v="0"/>
    <s v="2 - Poder Ejecutivo"/>
    <s v="0209 - MINISTERIO DE TRABAJO"/>
    <x v="3"/>
    <x v="12"/>
    <x v="46"/>
    <s v="2.3 - MATERIALES Y SUMINISTROS"/>
    <s v="2.3.9 - PRODUCTOS Y ÚTILES VARIOS"/>
    <s v="N"/>
    <s v="00 - N/A"/>
    <s v="20 - FONDOS CON DESTINO ESPECÍFICO"/>
    <s v="(en blanco)"/>
    <s v="01 - DISTRITO NACIONAL"/>
    <n v="0"/>
    <n v="1022323"/>
    <n v="151800.16"/>
  </r>
  <r>
    <s v="2023"/>
    <x v="0"/>
    <x v="0"/>
    <x v="0"/>
    <x v="0"/>
    <s v="2 - Poder Ejecutivo"/>
    <s v="0209 - MINISTERIO DE TRABAJO"/>
    <x v="3"/>
    <x v="12"/>
    <x v="32"/>
    <s v="2.1 - REMUNERACIONES Y CONTRIBUCIONES"/>
    <s v="2.1.1 - REMUNERACIONES"/>
    <s v="N"/>
    <s v="00 - N/A"/>
    <s v="10 - FONDO GENERAL"/>
    <s v="(en blanco)"/>
    <s v="01 - DISTRITO NACIONAL"/>
    <n v="4932000"/>
    <n v="4932000"/>
    <n v="0"/>
  </r>
  <r>
    <s v="2023"/>
    <x v="0"/>
    <x v="0"/>
    <x v="0"/>
    <x v="0"/>
    <s v="2 - Poder Ejecutivo"/>
    <s v="0209 - MINISTERIO DE TRABAJO"/>
    <x v="3"/>
    <x v="12"/>
    <x v="32"/>
    <s v="2.1 - REMUNERACIONES Y CONTRIBUCIONES"/>
    <s v="2.1.5 - CONTRIBUCIONES A LA SEGURIDAD SOCIAL"/>
    <s v="N"/>
    <s v="00 - N/A"/>
    <s v="10 - FONDO GENERAL"/>
    <s v="(en blanco)"/>
    <s v="01 - DISTRITO NACIONAL"/>
    <n v="749488"/>
    <n v="749488"/>
    <n v="0"/>
  </r>
  <r>
    <s v="2023"/>
    <x v="0"/>
    <x v="0"/>
    <x v="0"/>
    <x v="0"/>
    <s v="2 - Poder Ejecutivo"/>
    <s v="0209 - MINISTERIO DE TRABAJO"/>
    <x v="3"/>
    <x v="12"/>
    <x v="32"/>
    <s v="2.2 - CONTRATACIÓN DE SERVICIOS"/>
    <s v="2.2.2 - PUBLICIDAD, IMPRESIÓN Y ENCUADERNACIÓN"/>
    <s v="N"/>
    <s v="00 - N/A"/>
    <s v="10 - FONDO GENERAL"/>
    <s v="(en blanco)"/>
    <s v="01 - DISTRITO NACIONAL"/>
    <n v="220000"/>
    <n v="220000"/>
    <n v="0"/>
  </r>
  <r>
    <s v="2023"/>
    <x v="0"/>
    <x v="0"/>
    <x v="0"/>
    <x v="0"/>
    <s v="2 - Poder Ejecutivo"/>
    <s v="0209 - MINISTERIO DE TRABAJO"/>
    <x v="3"/>
    <x v="12"/>
    <x v="32"/>
    <s v="2.2 - CONTRATACIÓN DE SERVICIOS"/>
    <s v="2.2.3 - VIÁTICOS"/>
    <s v="N"/>
    <s v="00 - N/A"/>
    <s v="20 - FONDOS CON DESTINO ESPECÍFICO"/>
    <s v="(en blanco)"/>
    <s v="01 - DISTRITO NACIONAL"/>
    <n v="1450000"/>
    <n v="0"/>
    <n v="0"/>
  </r>
  <r>
    <s v="2023"/>
    <x v="0"/>
    <x v="0"/>
    <x v="0"/>
    <x v="0"/>
    <s v="2 - Poder Ejecutivo"/>
    <s v="0209 - MINISTERIO DE TRABAJO"/>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s v="2.3 - MATERIALES Y SUMINISTROS"/>
    <s v="2.3.9 - PRODUCTOS Y ÚTILES VARIOS"/>
    <s v="N"/>
    <s v="00 - N/A"/>
    <s v="10 - FONDO GENERAL"/>
    <s v="(en blanco)"/>
    <s v="01 - DISTRITO NACIONAL"/>
    <n v="250000"/>
    <n v="250000"/>
    <n v="0"/>
  </r>
  <r>
    <s v="2023"/>
    <x v="0"/>
    <x v="0"/>
    <x v="0"/>
    <x v="0"/>
    <s v="2 - Poder Ejecutivo"/>
    <s v="0210 - MINISTERIO DE AGRICULTURA"/>
    <x v="3"/>
    <x v="12"/>
    <x v="47"/>
    <s v="2.1 - REMUNERACIONES Y CONTRIBUCIONES"/>
    <s v="2.1.1 - REMUNERACIONES"/>
    <s v="N"/>
    <s v="00 - N/A"/>
    <s v="10 - FONDO GENERAL"/>
    <s v="(en blanco)"/>
    <s v="99 - MULTIPROVINCIAL"/>
    <n v="13080000"/>
    <n v="12930000"/>
    <n v="2900000"/>
  </r>
  <r>
    <s v="2023"/>
    <x v="0"/>
    <x v="0"/>
    <x v="0"/>
    <x v="0"/>
    <s v="2 - Poder Ejecutivo"/>
    <s v="0210 - MINISTERIO DE AGRICULTURA"/>
    <x v="3"/>
    <x v="12"/>
    <x v="47"/>
    <s v="2.1 - REMUNERACIONES Y CONTRIBUCIONES"/>
    <s v="2.1.2 - SOBRESUELDOS"/>
    <s v="N"/>
    <s v="00 - N/A"/>
    <s v="10 - FONDO GENERAL"/>
    <s v="(en blanco)"/>
    <s v="99 - MULTIPROVINCIAL"/>
    <n v="1215000"/>
    <n v="1894982"/>
    <n v="120000"/>
  </r>
  <r>
    <s v="2023"/>
    <x v="0"/>
    <x v="0"/>
    <x v="0"/>
    <x v="0"/>
    <s v="2 - Poder Ejecutivo"/>
    <s v="0210 - MINISTERIO DE AGRICULTURA"/>
    <x v="3"/>
    <x v="12"/>
    <x v="47"/>
    <s v="2.1 - REMUNERACIONES Y CONTRIBUCIONES"/>
    <s v="2.1.5 - CONTRIBUCIONES A LA SEGURIDAD SOCIAL"/>
    <s v="N"/>
    <s v="00 - N/A"/>
    <s v="10 - FONDO GENERAL"/>
    <s v="(en blanco)"/>
    <s v="99 - MULTIPROVINCIAL"/>
    <n v="1537229"/>
    <n v="1537229"/>
    <n v="432649.24"/>
  </r>
  <r>
    <s v="2023"/>
    <x v="0"/>
    <x v="0"/>
    <x v="0"/>
    <x v="0"/>
    <s v="2 - Poder Ejecutivo"/>
    <s v="0210 - MINISTERIO DE AGRICULTURA"/>
    <x v="3"/>
    <x v="12"/>
    <x v="47"/>
    <s v="2.2 - CONTRATACIÓN DE SERVICIOS"/>
    <s v="2.2.1 - SERVICIOS BÁSICOS"/>
    <s v="N"/>
    <s v="00 - N/A"/>
    <s v="10 - FONDO GENERAL"/>
    <s v="(en blanco)"/>
    <s v="99 - MULTIPROVINCIAL"/>
    <n v="630430"/>
    <n v="630430"/>
    <n v="83271.600000000006"/>
  </r>
  <r>
    <s v="2023"/>
    <x v="0"/>
    <x v="0"/>
    <x v="0"/>
    <x v="0"/>
    <s v="2 - Poder Ejecutivo"/>
    <s v="0210 - MINISTERIO DE AGRICULTURA"/>
    <x v="3"/>
    <x v="12"/>
    <x v="47"/>
    <s v="2.2 - CONTRATACIÓN DE SERVICIOS"/>
    <s v="2.2.2 - PUBLICIDAD, IMPRESIÓN Y ENCUADERNACIÓN"/>
    <s v="N"/>
    <s v="00 - N/A"/>
    <s v="10 - FONDO GENERAL"/>
    <s v="(en blanco)"/>
    <s v="99 - MULTIPROVINCIAL"/>
    <n v="1268800"/>
    <n v="1268800"/>
    <n v="0"/>
  </r>
  <r>
    <s v="2023"/>
    <x v="0"/>
    <x v="0"/>
    <x v="0"/>
    <x v="0"/>
    <s v="2 - Poder Ejecutivo"/>
    <s v="0210 - MINISTERIO DE AGRICULTURA"/>
    <x v="3"/>
    <x v="12"/>
    <x v="47"/>
    <s v="2.2 - CONTRATACIÓN DE SERVICIOS"/>
    <s v="2.2.3 - VIÁTICOS"/>
    <s v="N"/>
    <s v="00 - N/A"/>
    <s v="10 - FONDO GENERAL"/>
    <s v="(en blanco)"/>
    <s v="99 - MULTIPROVINCIAL"/>
    <n v="1100000"/>
    <n v="1100000"/>
    <n v="0"/>
  </r>
  <r>
    <s v="2023"/>
    <x v="0"/>
    <x v="0"/>
    <x v="0"/>
    <x v="0"/>
    <s v="2 - Poder Ejecutivo"/>
    <s v="0210 - MINISTERIO DE AGRICULTURA"/>
    <x v="3"/>
    <x v="12"/>
    <x v="47"/>
    <s v="2.2 - CONTRATACIÓN DE SERVICIOS"/>
    <s v="2.2.4 - TRANSPORTE Y ALMACENAJE"/>
    <s v="N"/>
    <s v="00 - N/A"/>
    <s v="10 - FONDO GENERAL"/>
    <s v="(en blanco)"/>
    <s v="99 - MULTIPROVINCIAL"/>
    <n v="1305000"/>
    <n v="1305000"/>
    <n v="0"/>
  </r>
  <r>
    <s v="2023"/>
    <x v="0"/>
    <x v="0"/>
    <x v="0"/>
    <x v="0"/>
    <s v="2 - Poder Ejecutivo"/>
    <s v="0210 - MINISTERIO DE AGRICULTURA"/>
    <x v="3"/>
    <x v="12"/>
    <x v="47"/>
    <s v="2.2 - CONTRATACIÓN DE SERVICIOS"/>
    <s v="2.2.5 - ALQUILERES Y RENTAS"/>
    <s v="N"/>
    <s v="00 - N/A"/>
    <s v="10 - FONDO GENERAL"/>
    <s v="(en blanco)"/>
    <s v="99 - MULTIPROVINCIAL"/>
    <n v="600000"/>
    <n v="500000"/>
    <n v="239737"/>
  </r>
  <r>
    <s v="2023"/>
    <x v="0"/>
    <x v="0"/>
    <x v="0"/>
    <x v="0"/>
    <s v="2 - Poder Ejecutivo"/>
    <s v="0210 - MINISTERIO DE AGRICULTURA"/>
    <x v="3"/>
    <x v="12"/>
    <x v="47"/>
    <s v="2.2 - CONTRATACIÓN DE SERVICIOS"/>
    <s v="2.2.7 - SERVICIOS DE CONSERVACIÓN, REPARACIONES MENORES E INSTALACIONES TEMPORALES"/>
    <s v="N"/>
    <s v="00 - N/A"/>
    <s v="10 - FONDO GENERAL"/>
    <s v="(en blanco)"/>
    <s v="99 - MULTIPROVINCIAL"/>
    <n v="105000"/>
    <n v="227867.8"/>
    <n v="0"/>
  </r>
  <r>
    <s v="2023"/>
    <x v="0"/>
    <x v="0"/>
    <x v="0"/>
    <x v="0"/>
    <s v="2 - Poder Ejecutivo"/>
    <s v="0210 - MINISTERIO DE AGRICULTURA"/>
    <x v="3"/>
    <x v="12"/>
    <x v="47"/>
    <s v="2.2 - CONTRATACIÓN DE SERVICIOS"/>
    <s v="2.2.8 - OTROS SERVICIOS NO INCLUIDOS EN CONCEPTOS ANTERIORES"/>
    <s v="N"/>
    <s v="00 - N/A"/>
    <s v="10 - FONDO GENERAL"/>
    <s v="(en blanco)"/>
    <s v="99 - MULTIPROVINCIAL"/>
    <n v="1110000"/>
    <n v="1098320"/>
    <n v="38940"/>
  </r>
  <r>
    <s v="2023"/>
    <x v="0"/>
    <x v="0"/>
    <x v="0"/>
    <x v="0"/>
    <s v="2 - Poder Ejecutivo"/>
    <s v="0210 - MINISTERIO DE AGRICULTURA"/>
    <x v="3"/>
    <x v="12"/>
    <x v="47"/>
    <s v="2.2 - CONTRATACIÓN DE SERVICIOS"/>
    <s v="2.2.9 - OTRAS CONTRATACIONES DE SERVICIOS"/>
    <s v="N"/>
    <s v="00 - N/A"/>
    <s v="10 - FONDO GENERAL"/>
    <s v="(en blanco)"/>
    <s v="99 - MULTIPROVINCIAL"/>
    <n v="1325000"/>
    <n v="1325000"/>
    <n v="131765.84"/>
  </r>
  <r>
    <s v="2023"/>
    <x v="0"/>
    <x v="0"/>
    <x v="0"/>
    <x v="0"/>
    <s v="2 - Poder Ejecutivo"/>
    <s v="0210 - MINISTERIO DE AGRICULTURA"/>
    <x v="3"/>
    <x v="12"/>
    <x v="47"/>
    <s v="2.3 - MATERIALES Y SUMINISTROS"/>
    <s v="2.3.1 - ALIMENTOS Y PRODUCTOS AGROFORESTALES"/>
    <s v="N"/>
    <s v="00 - N/A"/>
    <s v="10 - FONDO GENERAL"/>
    <s v="(en blanco)"/>
    <s v="99 - MULTIPROVINCIAL"/>
    <n v="153000"/>
    <n v="153000"/>
    <n v="0"/>
  </r>
  <r>
    <s v="2023"/>
    <x v="0"/>
    <x v="0"/>
    <x v="0"/>
    <x v="0"/>
    <s v="2 - Poder Ejecutivo"/>
    <s v="0210 - MINISTERIO DE AGRICULTURA"/>
    <x v="3"/>
    <x v="12"/>
    <x v="47"/>
    <s v="2.3 - MATERIALES Y SUMINISTROS"/>
    <s v="2.3.2 - TEXTILES Y VESTUARIOS"/>
    <s v="N"/>
    <s v="00 - N/A"/>
    <s v="10 - FONDO GENERAL"/>
    <s v="(en blanco)"/>
    <s v="99 - MULTIPROVINCIAL"/>
    <n v="450000"/>
    <n v="10000"/>
    <n v="0"/>
  </r>
  <r>
    <s v="2023"/>
    <x v="0"/>
    <x v="0"/>
    <x v="0"/>
    <x v="0"/>
    <s v="2 - Poder Ejecutivo"/>
    <s v="0210 - MINISTERIO DE AGRICULTURA"/>
    <x v="3"/>
    <x v="12"/>
    <x v="47"/>
    <s v="2.3 - MATERIALES Y SUMINISTROS"/>
    <s v="2.3.3 - PAPEL, CARTÓN E IMPRESOS"/>
    <s v="N"/>
    <s v="00 - N/A"/>
    <s v="10 - FONDO GENERAL"/>
    <s v="(en blanco)"/>
    <s v="99 - MULTIPROVINCIAL"/>
    <n v="386072"/>
    <n v="309242.2"/>
    <n v="0"/>
  </r>
  <r>
    <s v="2023"/>
    <x v="0"/>
    <x v="0"/>
    <x v="0"/>
    <x v="0"/>
    <s v="2 - Poder Ejecutivo"/>
    <s v="0210 - MINISTERIO DE AGRICULTURA"/>
    <x v="3"/>
    <x v="12"/>
    <x v="47"/>
    <s v="2.3 - MATERIALES Y SUMINISTROS"/>
    <s v="2.3.5 - CUERO, CAUCHO Y PLÁSTICO"/>
    <s v="N"/>
    <s v="00 - N/A"/>
    <s v="10 - FONDO GENERAL"/>
    <s v="(en blanco)"/>
    <s v="99 - MULTIPROVINCIAL"/>
    <n v="105000"/>
    <n v="105000"/>
    <n v="0"/>
  </r>
  <r>
    <s v="2023"/>
    <x v="0"/>
    <x v="0"/>
    <x v="0"/>
    <x v="0"/>
    <s v="2 - Poder Ejecutivo"/>
    <s v="0210 - MINISTERIO DE AGRICULTURA"/>
    <x v="3"/>
    <x v="12"/>
    <x v="47"/>
    <s v="2.3 - MATERIALES Y SUMINISTROS"/>
    <s v="2.3.6 - PRODUCTOS DE MINERALES, METÁLICOS Y NO METÁLICOS"/>
    <s v="N"/>
    <s v="00 - N/A"/>
    <s v="10 - FONDO GENERAL"/>
    <s v="(en blanco)"/>
    <s v="99 - MULTIPROVINCIAL"/>
    <n v="0"/>
    <n v="23430"/>
    <n v="397.47"/>
  </r>
  <r>
    <s v="2023"/>
    <x v="0"/>
    <x v="0"/>
    <x v="0"/>
    <x v="0"/>
    <s v="2 - Poder Ejecutivo"/>
    <s v="0210 - MINISTERIO DE AGRICULTURA"/>
    <x v="3"/>
    <x v="12"/>
    <x v="47"/>
    <s v="2.3 - MATERIALES Y SUMINISTROS"/>
    <s v="2.3.7 - COMBUSTIBLES, LUBRICANTES, PRODUCTOS QUÍMICOS Y CONEXOS"/>
    <s v="N"/>
    <s v="00 - N/A"/>
    <s v="10 - FONDO GENERAL"/>
    <s v="(en blanco)"/>
    <s v="99 - MULTIPROVINCIAL"/>
    <n v="1420000"/>
    <n v="1636400"/>
    <n v="36521"/>
  </r>
  <r>
    <s v="2023"/>
    <x v="0"/>
    <x v="0"/>
    <x v="0"/>
    <x v="0"/>
    <s v="2 - Poder Ejecutivo"/>
    <s v="0210 - MINISTERIO DE AGRICULTURA"/>
    <x v="3"/>
    <x v="12"/>
    <x v="47"/>
    <s v="2.3 - MATERIALES Y SUMINISTROS"/>
    <s v="2.3.9 - PRODUCTOS Y ÚTILES VARIOS"/>
    <s v="N"/>
    <s v="00 - N/A"/>
    <s v="10 - FONDO GENERAL"/>
    <s v="(en blanco)"/>
    <s v="99 - MULTIPROVINCIAL"/>
    <n v="562000"/>
    <n v="647830"/>
    <n v="0"/>
  </r>
  <r>
    <s v="2023"/>
    <x v="0"/>
    <x v="0"/>
    <x v="0"/>
    <x v="0"/>
    <s v="2 - Poder Ejecutivo"/>
    <s v="0210 - MINISTERIO DE AGRICULTURA"/>
    <x v="3"/>
    <x v="10"/>
    <x v="24"/>
    <s v="2.1 - REMUNERACIONES Y CONTRIBUCIONES"/>
    <s v="2.1.1 - REMUNERACIONES"/>
    <s v="N"/>
    <s v="00 - N/A"/>
    <s v="10 - FONDO GENERAL"/>
    <s v="(en blanco)"/>
    <s v="99 - MULTIPROVINCIAL"/>
    <n v="659918808"/>
    <n v="669162620.84000003"/>
    <n v="204086303.19999996"/>
  </r>
  <r>
    <s v="2023"/>
    <x v="0"/>
    <x v="0"/>
    <x v="0"/>
    <x v="0"/>
    <s v="2 - Poder Ejecutivo"/>
    <s v="0210 - MINISTERIO DE AGRICULTURA"/>
    <x v="3"/>
    <x v="10"/>
    <x v="24"/>
    <s v="2.1 - REMUNERACIONES Y CONTRIBUCIONES"/>
    <s v="2.1.2 - SOBRESUELDOS"/>
    <s v="N"/>
    <s v="00 - N/A"/>
    <s v="10 - FONDO GENERAL"/>
    <s v="(en blanco)"/>
    <s v="99 - MULTIPROVINCIAL"/>
    <n v="55869008"/>
    <n v="55869008"/>
    <n v="405294.65"/>
  </r>
  <r>
    <s v="2023"/>
    <x v="0"/>
    <x v="0"/>
    <x v="0"/>
    <x v="0"/>
    <s v="2 - Poder Ejecutivo"/>
    <s v="0210 - MINISTERIO DE AGRICULTURA"/>
    <x v="3"/>
    <x v="10"/>
    <x v="24"/>
    <s v="2.1 - REMUNERACIONES Y CONTRIBUCIONES"/>
    <s v="2.1.3 - DIETAS Y GASTOS DE REPRESENTACIÓN"/>
    <s v="N"/>
    <s v="00 - N/A"/>
    <s v="10 - FONDO GENERAL"/>
    <s v="(en blanco)"/>
    <s v="99 - MULTIPROVINCIAL"/>
    <n v="100000"/>
    <n v="100000"/>
    <n v="0"/>
  </r>
  <r>
    <s v="2023"/>
    <x v="0"/>
    <x v="0"/>
    <x v="0"/>
    <x v="0"/>
    <s v="2 - Poder Ejecutivo"/>
    <s v="0210 - MINISTERIO DE AGRICULTURA"/>
    <x v="3"/>
    <x v="10"/>
    <x v="24"/>
    <s v="2.1 - REMUNERACIONES Y CONTRIBUCIONES"/>
    <s v="2.1.5 - CONTRIBUCIONES A LA SEGURIDAD SOCIAL"/>
    <s v="N"/>
    <s v="00 - N/A"/>
    <s v="10 - FONDO GENERAL"/>
    <s v="(en blanco)"/>
    <s v="99 - MULTIPROVINCIAL"/>
    <n v="56218863"/>
    <n v="64629001.880000003"/>
    <n v="17887489.720000003"/>
  </r>
  <r>
    <s v="2023"/>
    <x v="0"/>
    <x v="0"/>
    <x v="0"/>
    <x v="0"/>
    <s v="2 - Poder Ejecutivo"/>
    <s v="0210 - MINISTERIO DE AGRICULTURA"/>
    <x v="3"/>
    <x v="10"/>
    <x v="24"/>
    <s v="2.2 - CONTRATACIÓN DE SERVICIOS"/>
    <s v="2.2.1 - SERVICIOS BÁSICOS"/>
    <s v="N"/>
    <s v="00 - N/A"/>
    <s v="10 - FONDO GENERAL"/>
    <s v="(en blanco)"/>
    <s v="99 - MULTIPROVINCIAL"/>
    <n v="215762849"/>
    <n v="215762849"/>
    <n v="82512600.140000015"/>
  </r>
  <r>
    <s v="2023"/>
    <x v="0"/>
    <x v="0"/>
    <x v="0"/>
    <x v="0"/>
    <s v="2 - Poder Ejecutivo"/>
    <s v="0210 - MINISTERIO DE AGRICULTURA"/>
    <x v="3"/>
    <x v="10"/>
    <x v="24"/>
    <s v="2.2 - CONTRATACIÓN DE SERVICIOS"/>
    <s v="2.2.2 - PUBLICIDAD, IMPRESIÓN Y ENCUADERNACIÓN"/>
    <s v="N"/>
    <s v="00 - N/A"/>
    <s v="10 - FONDO GENERAL"/>
    <s v="(en blanco)"/>
    <s v="99 - MULTIPROVINCIAL"/>
    <n v="16160000"/>
    <n v="16160000"/>
    <n v="809046.71"/>
  </r>
  <r>
    <s v="2023"/>
    <x v="0"/>
    <x v="0"/>
    <x v="0"/>
    <x v="0"/>
    <s v="2 - Poder Ejecutivo"/>
    <s v="0210 - MINISTERIO DE AGRICULTURA"/>
    <x v="3"/>
    <x v="10"/>
    <x v="24"/>
    <s v="2.2 - CONTRATACIÓN DE SERVICIOS"/>
    <s v="2.2.3 - VIÁTICOS"/>
    <s v="N"/>
    <s v="00 - N/A"/>
    <s v="10 - FONDO GENERAL"/>
    <s v="(en blanco)"/>
    <s v="99 - MULTIPROVINCIAL"/>
    <n v="12022500"/>
    <n v="11135456"/>
    <n v="1972450"/>
  </r>
  <r>
    <s v="2023"/>
    <x v="0"/>
    <x v="0"/>
    <x v="0"/>
    <x v="0"/>
    <s v="2 - Poder Ejecutivo"/>
    <s v="0210 - MINISTERIO DE AGRICULTURA"/>
    <x v="3"/>
    <x v="10"/>
    <x v="24"/>
    <s v="2.2 - CONTRATACIÓN DE SERVICIOS"/>
    <s v="2.2.4 - TRANSPORTE Y ALMACENAJE"/>
    <s v="N"/>
    <s v="00 - N/A"/>
    <s v="10 - FONDO GENERAL"/>
    <s v="(en blanco)"/>
    <s v="99 - MULTIPROVINCIAL"/>
    <n v="0"/>
    <n v="9440"/>
    <n v="0"/>
  </r>
  <r>
    <s v="2023"/>
    <x v="0"/>
    <x v="0"/>
    <x v="0"/>
    <x v="0"/>
    <s v="2 - Poder Ejecutivo"/>
    <s v="0210 - MINISTERIO DE AGRICULTURA"/>
    <x v="3"/>
    <x v="10"/>
    <x v="24"/>
    <s v="2.2 - CONTRATACIÓN DE SERVICIOS"/>
    <s v="2.2.5 - ALQUILERES Y RENTAS"/>
    <s v="N"/>
    <s v="00 - N/A"/>
    <s v="10 - FONDO GENERAL"/>
    <s v="(en blanco)"/>
    <s v="99 - MULTIPROVINCIAL"/>
    <n v="54707596"/>
    <n v="76717596"/>
    <n v="12534423.109999999"/>
  </r>
  <r>
    <s v="2023"/>
    <x v="0"/>
    <x v="0"/>
    <x v="0"/>
    <x v="0"/>
    <s v="2 - Poder Ejecutivo"/>
    <s v="0210 - MINISTERIO DE AGRICULTURA"/>
    <x v="3"/>
    <x v="10"/>
    <x v="24"/>
    <s v="2.2 - CONTRATACIÓN DE SERVICIOS"/>
    <s v="2.2.6 - SEGUROS"/>
    <s v="N"/>
    <s v="00 - N/A"/>
    <s v="10 - FONDO GENERAL"/>
    <s v="(en blanco)"/>
    <s v="99 - MULTIPROVINCIAL"/>
    <n v="187051635"/>
    <n v="186561195"/>
    <n v="79065423.879999995"/>
  </r>
  <r>
    <s v="2023"/>
    <x v="0"/>
    <x v="0"/>
    <x v="0"/>
    <x v="0"/>
    <s v="2 - Poder Ejecutivo"/>
    <s v="0210 - MINISTERIO DE AGRICULTURA"/>
    <x v="3"/>
    <x v="10"/>
    <x v="24"/>
    <s v="2.2 - CONTRATACIÓN DE SERVICIOS"/>
    <s v="2.2.7 - SERVICIOS DE CONSERVACIÓN, REPARACIONES MENORES E INSTALACIONES TEMPORALES"/>
    <s v="N"/>
    <s v="00 - N/A"/>
    <s v="10 - FONDO GENERAL"/>
    <s v="(en blanco)"/>
    <s v="99 - MULTIPROVINCIAL"/>
    <n v="32800900"/>
    <n v="46800900"/>
    <n v="7741685"/>
  </r>
  <r>
    <s v="2023"/>
    <x v="0"/>
    <x v="0"/>
    <x v="0"/>
    <x v="0"/>
    <s v="2 - Poder Ejecutivo"/>
    <s v="0210 - MINISTERIO DE AGRICULTURA"/>
    <x v="3"/>
    <x v="10"/>
    <x v="24"/>
    <s v="2.2 - CONTRATACIÓN DE SERVICIOS"/>
    <s v="2.2.8 - OTROS SERVICIOS NO INCLUIDOS EN CONCEPTOS ANTERIORES"/>
    <s v="N"/>
    <s v="00 - N/A"/>
    <s v="10 - FONDO GENERAL"/>
    <s v="(en blanco)"/>
    <s v="99 - MULTIPROVINCIAL"/>
    <n v="22193048"/>
    <n v="22314048"/>
    <n v="316610"/>
  </r>
  <r>
    <s v="2023"/>
    <x v="0"/>
    <x v="0"/>
    <x v="0"/>
    <x v="0"/>
    <s v="2 - Poder Ejecutivo"/>
    <s v="0210 - MINISTERIO DE AGRICULTURA"/>
    <x v="3"/>
    <x v="10"/>
    <x v="24"/>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x v="24"/>
    <s v="2.2 - CONTRATACIÓN DE SERVICIOS"/>
    <s v="2.2.9 - OTRAS CONTRATACIONES DE SERVICIOS"/>
    <s v="N"/>
    <s v="00 - N/A"/>
    <s v="10 - FONDO GENERAL"/>
    <s v="(en blanco)"/>
    <s v="99 - MULTIPROVINCIAL"/>
    <n v="31200000"/>
    <n v="31100000"/>
    <n v="1212553.01"/>
  </r>
  <r>
    <s v="2023"/>
    <x v="0"/>
    <x v="0"/>
    <x v="0"/>
    <x v="0"/>
    <s v="2 - Poder Ejecutivo"/>
    <s v="0210 - MINISTERIO DE AGRICULTURA"/>
    <x v="3"/>
    <x v="10"/>
    <x v="24"/>
    <s v="2.3 - MATERIALES Y SUMINISTROS"/>
    <s v="2.3.1 - ALIMENTOS Y PRODUCTOS AGROFORESTALES"/>
    <s v="N"/>
    <s v="00 - N/A"/>
    <s v="10 - FONDO GENERAL"/>
    <s v="(en blanco)"/>
    <s v="99 - MULTIPROVINCIAL"/>
    <n v="8784500"/>
    <n v="8699500"/>
    <n v="950050.5"/>
  </r>
  <r>
    <s v="2023"/>
    <x v="0"/>
    <x v="0"/>
    <x v="0"/>
    <x v="0"/>
    <s v="2 - Poder Ejecutivo"/>
    <s v="0210 - MINISTERIO DE AGRICULTURA"/>
    <x v="3"/>
    <x v="10"/>
    <x v="24"/>
    <s v="2.3 - MATERIALES Y SUMINISTROS"/>
    <s v="2.3.2 - TEXTILES Y VESTUARIOS"/>
    <s v="N"/>
    <s v="00 - N/A"/>
    <s v="10 - FONDO GENERAL"/>
    <s v="(en blanco)"/>
    <s v="99 - MULTIPROVINCIAL"/>
    <n v="3413545"/>
    <n v="10413545"/>
    <n v="1251507.71"/>
  </r>
  <r>
    <s v="2023"/>
    <x v="0"/>
    <x v="0"/>
    <x v="0"/>
    <x v="0"/>
    <s v="2 - Poder Ejecutivo"/>
    <s v="0210 - MINISTERIO DE AGRICULTURA"/>
    <x v="3"/>
    <x v="10"/>
    <x v="24"/>
    <s v="2.3 - MATERIALES Y SUMINISTROS"/>
    <s v="2.3.3 - PAPEL, CARTÓN E IMPRESOS"/>
    <s v="N"/>
    <s v="00 - N/A"/>
    <s v="10 - FONDO GENERAL"/>
    <s v="(en blanco)"/>
    <s v="99 - MULTIPROVINCIAL"/>
    <n v="1913411"/>
    <n v="3913411"/>
    <n v="123057.23999999999"/>
  </r>
  <r>
    <s v="2023"/>
    <x v="0"/>
    <x v="0"/>
    <x v="0"/>
    <x v="0"/>
    <s v="2 - Poder Ejecutivo"/>
    <s v="0210 - MINISTERIO DE AGRICULTURA"/>
    <x v="3"/>
    <x v="10"/>
    <x v="24"/>
    <s v="2.3 - MATERIALES Y SUMINISTROS"/>
    <s v="2.3.4 - PRODUCTOS FARMACÉUTICOS"/>
    <s v="N"/>
    <s v="00 - N/A"/>
    <s v="10 - FONDO GENERAL"/>
    <s v="(en blanco)"/>
    <s v="99 - MULTIPROVINCIAL"/>
    <n v="12850466"/>
    <n v="12853466"/>
    <n v="4949995"/>
  </r>
  <r>
    <s v="2023"/>
    <x v="0"/>
    <x v="0"/>
    <x v="0"/>
    <x v="0"/>
    <s v="2 - Poder Ejecutivo"/>
    <s v="0210 - MINISTERIO DE AGRICULTURA"/>
    <x v="3"/>
    <x v="10"/>
    <x v="24"/>
    <s v="2.3 - MATERIALES Y SUMINISTROS"/>
    <s v="2.3.5 - CUERO, CAUCHO Y PLÁSTICO"/>
    <s v="N"/>
    <s v="00 - N/A"/>
    <s v="10 - FONDO GENERAL"/>
    <s v="(en blanco)"/>
    <s v="99 - MULTIPROVINCIAL"/>
    <n v="3280600"/>
    <n v="4530600"/>
    <n v="1309679.96"/>
  </r>
  <r>
    <s v="2023"/>
    <x v="0"/>
    <x v="0"/>
    <x v="0"/>
    <x v="0"/>
    <s v="2 - Poder Ejecutivo"/>
    <s v="0210 - MINISTERIO DE AGRICULTURA"/>
    <x v="3"/>
    <x v="10"/>
    <x v="24"/>
    <s v="2.3 - MATERIALES Y SUMINISTROS"/>
    <s v="2.3.6 - PRODUCTOS DE MINERALES, METÁLICOS Y NO METÁLICOS"/>
    <s v="N"/>
    <s v="00 - N/A"/>
    <s v="10 - FONDO GENERAL"/>
    <s v="(en blanco)"/>
    <s v="99 - MULTIPROVINCIAL"/>
    <n v="13371650"/>
    <n v="19501650"/>
    <n v="809641.65999999992"/>
  </r>
  <r>
    <s v="2023"/>
    <x v="0"/>
    <x v="0"/>
    <x v="0"/>
    <x v="0"/>
    <s v="2 - Poder Ejecutivo"/>
    <s v="0210 - MINISTERIO DE AGRICULTURA"/>
    <x v="3"/>
    <x v="10"/>
    <x v="24"/>
    <s v="2.3 - MATERIALES Y SUMINISTROS"/>
    <s v="2.3.7 - COMBUSTIBLES, LUBRICANTES, PRODUCTOS QUÍMICOS Y CONEXOS"/>
    <s v="N"/>
    <s v="00 - N/A"/>
    <s v="10 - FONDO GENERAL"/>
    <s v="(en blanco)"/>
    <s v="99 - MULTIPROVINCIAL"/>
    <n v="285907584"/>
    <n v="238860784"/>
    <n v="50736565.289999992"/>
  </r>
  <r>
    <s v="2023"/>
    <x v="0"/>
    <x v="0"/>
    <x v="0"/>
    <x v="0"/>
    <s v="2 - Poder Ejecutivo"/>
    <s v="0210 - MINISTERIO DE AGRICULTURA"/>
    <x v="3"/>
    <x v="10"/>
    <x v="24"/>
    <s v="2.3 - MATERIALES Y SUMINISTROS"/>
    <s v="2.3.9 - PRODUCTOS Y ÚTILES VARIOS"/>
    <s v="N"/>
    <s v="00 - N/A"/>
    <s v="10 - FONDO GENERAL"/>
    <s v="(en blanco)"/>
    <s v="99 - MULTIPROVINCIAL"/>
    <n v="22537724"/>
    <n v="20694524"/>
    <n v="1367109.9200000002"/>
  </r>
  <r>
    <s v="2023"/>
    <x v="0"/>
    <x v="0"/>
    <x v="0"/>
    <x v="0"/>
    <s v="2 - Poder Ejecutivo"/>
    <s v="0210 - MINISTERIO DE AGRICULTURA"/>
    <x v="3"/>
    <x v="10"/>
    <x v="48"/>
    <s v="2.1 - REMUNERACIONES Y CONTRIBUCIONES"/>
    <s v="2.1.1 - REMUNERACIONES"/>
    <s v="N"/>
    <s v="00 - N/A"/>
    <s v="10 - FONDO GENERAL"/>
    <s v="(en blanco)"/>
    <s v="99 - MULTIPROVINCIAL"/>
    <n v="3130921154"/>
    <n v="2329417898.6800003"/>
    <n v="943109399.0200001"/>
  </r>
  <r>
    <s v="2023"/>
    <x v="0"/>
    <x v="0"/>
    <x v="0"/>
    <x v="0"/>
    <s v="2 - Poder Ejecutivo"/>
    <s v="0210 - MINISTERIO DE AGRICULTURA"/>
    <x v="3"/>
    <x v="10"/>
    <x v="48"/>
    <s v="2.1 - REMUNERACIONES Y CONTRIBUCIONES"/>
    <s v="2.1.2 - SOBRESUELDOS"/>
    <s v="N"/>
    <s v="00 - N/A"/>
    <s v="10 - FONDO GENERAL"/>
    <s v="(en blanco)"/>
    <s v="99 - MULTIPROVINCIAL"/>
    <n v="276290306"/>
    <n v="192712370"/>
    <n v="3835435.32"/>
  </r>
  <r>
    <s v="2023"/>
    <x v="0"/>
    <x v="0"/>
    <x v="0"/>
    <x v="0"/>
    <s v="2 - Poder Ejecutivo"/>
    <s v="0210 - MINISTERIO DE AGRICULTURA"/>
    <x v="3"/>
    <x v="10"/>
    <x v="48"/>
    <s v="2.1 - REMUNERACIONES Y CONTRIBUCIONES"/>
    <s v="2.1.5 - CONTRIBUCIONES A LA SEGURIDAD SOCIAL"/>
    <s v="N"/>
    <s v="00 - N/A"/>
    <s v="10 - FONDO GENERAL"/>
    <s v="(en blanco)"/>
    <s v="99 - MULTIPROVINCIAL"/>
    <n v="442387350"/>
    <n v="453633282.60000002"/>
    <n v="144502396.54000002"/>
  </r>
  <r>
    <s v="2023"/>
    <x v="0"/>
    <x v="0"/>
    <x v="0"/>
    <x v="0"/>
    <s v="2 - Poder Ejecutivo"/>
    <s v="0210 - MINISTERIO DE AGRICULTURA"/>
    <x v="3"/>
    <x v="10"/>
    <x v="48"/>
    <s v="2.2 - CONTRATACIÓN DE SERVICIOS"/>
    <s v="2.2.3 - VIÁTICOS"/>
    <s v="N"/>
    <s v="00 - N/A"/>
    <s v="10 - FONDO GENERAL"/>
    <s v="(en blanco)"/>
    <s v="99 - MULTIPROVINCIAL"/>
    <n v="2490000"/>
    <n v="2490000"/>
    <n v="98900"/>
  </r>
  <r>
    <s v="2023"/>
    <x v="0"/>
    <x v="0"/>
    <x v="0"/>
    <x v="0"/>
    <s v="2 - Poder Ejecutivo"/>
    <s v="0210 - MINISTERIO DE AGRICULTURA"/>
    <x v="3"/>
    <x v="10"/>
    <x v="48"/>
    <s v="2.2 - CONTRATACIÓN DE SERVICIOS"/>
    <s v="2.2.4 - TRANSPORTE Y ALMACENAJE"/>
    <s v="N"/>
    <s v="00 - N/A"/>
    <s v="10 - FONDO GENERAL"/>
    <s v="(en blanco)"/>
    <s v="99 - MULTIPROVINCIAL"/>
    <n v="20000000"/>
    <n v="9900000"/>
    <n v="434511.9"/>
  </r>
  <r>
    <s v="2023"/>
    <x v="0"/>
    <x v="0"/>
    <x v="0"/>
    <x v="0"/>
    <s v="2 - Poder Ejecutivo"/>
    <s v="0210 - MINISTERIO DE AGRICULTURA"/>
    <x v="3"/>
    <x v="10"/>
    <x v="48"/>
    <s v="2.2 - CONTRATACIÓN DE SERVICIOS"/>
    <s v="2.2.5 - ALQUILERES Y RENTAS"/>
    <s v="N"/>
    <s v="00 - N/A"/>
    <s v="10 - FONDO GENERAL"/>
    <s v="(en blanco)"/>
    <s v="99 - MULTIPROVINCIAL"/>
    <n v="9000000"/>
    <n v="10000000"/>
    <n v="0"/>
  </r>
  <r>
    <s v="2023"/>
    <x v="0"/>
    <x v="0"/>
    <x v="0"/>
    <x v="0"/>
    <s v="2 - Poder Ejecutivo"/>
    <s v="0210 - MINISTERIO DE AGRICULTURA"/>
    <x v="3"/>
    <x v="10"/>
    <x v="48"/>
    <s v="2.2 - CONTRATACIÓN DE SERVICIOS"/>
    <s v="2.2.6 - SEGUROS"/>
    <s v="N"/>
    <s v="00 - N/A"/>
    <s v="10 - FONDO GENERAL"/>
    <s v="(en blanco)"/>
    <s v="99 - MULTIPROVINCIAL"/>
    <n v="0"/>
    <n v="5500000"/>
    <n v="4861166.5"/>
  </r>
  <r>
    <s v="2023"/>
    <x v="0"/>
    <x v="0"/>
    <x v="0"/>
    <x v="0"/>
    <s v="2 - Poder Ejecutivo"/>
    <s v="0210 - MINISTERIO DE AGRICULTURA"/>
    <x v="3"/>
    <x v="10"/>
    <x v="48"/>
    <s v="2.2 - CONTRATACIÓN DE SERVICIOS"/>
    <s v="2.2.7 - SERVICIOS DE CONSERVACIÓN, REPARACIONES MENORES E INSTALACIONES TEMPORALES"/>
    <s v="N"/>
    <s v="00 - N/A"/>
    <s v="10 - FONDO GENERAL"/>
    <s v="(en blanco)"/>
    <s v="99 - MULTIPROVINCIAL"/>
    <n v="600000"/>
    <n v="1900000"/>
    <n v="229096.33"/>
  </r>
  <r>
    <s v="2023"/>
    <x v="0"/>
    <x v="0"/>
    <x v="0"/>
    <x v="0"/>
    <s v="2 - Poder Ejecutivo"/>
    <s v="0210 - MINISTERIO DE AGRICULTURA"/>
    <x v="3"/>
    <x v="10"/>
    <x v="48"/>
    <s v="2.2 - CONTRATACIÓN DE SERVICIOS"/>
    <s v="2.2.8 - OTROS SERVICIOS NO INCLUIDOS EN CONCEPTOS ANTERIORES"/>
    <s v="N"/>
    <s v="00 - N/A"/>
    <s v="10 - FONDO GENERAL"/>
    <s v="(en blanco)"/>
    <s v="99 - MULTIPROVINCIAL"/>
    <n v="10709990"/>
    <n v="10509990"/>
    <n v="230620"/>
  </r>
  <r>
    <s v="2023"/>
    <x v="0"/>
    <x v="0"/>
    <x v="0"/>
    <x v="0"/>
    <s v="2 - Poder Ejecutivo"/>
    <s v="0210 - MINISTERIO DE AGRICULTURA"/>
    <x v="3"/>
    <x v="10"/>
    <x v="48"/>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x v="48"/>
    <s v="2.3 - MATERIALES Y SUMINISTROS"/>
    <s v="2.3.1 - ALIMENTOS Y PRODUCTOS AGROFORESTALES"/>
    <s v="N"/>
    <s v="00 - N/A"/>
    <s v="10 - FONDO GENERAL"/>
    <s v="(en blanco)"/>
    <s v="99 - MULTIPROVINCIAL"/>
    <n v="500000"/>
    <n v="2500000"/>
    <n v="846804.6"/>
  </r>
  <r>
    <s v="2023"/>
    <x v="0"/>
    <x v="0"/>
    <x v="0"/>
    <x v="0"/>
    <s v="2 - Poder Ejecutivo"/>
    <s v="0210 - MINISTERIO DE AGRICULTURA"/>
    <x v="3"/>
    <x v="10"/>
    <x v="48"/>
    <s v="2.3 - MATERIALES Y SUMINISTROS"/>
    <s v="2.3.4 - PRODUCTOS FARMACÉUTICOS"/>
    <s v="N"/>
    <s v="00 - N/A"/>
    <s v="10 - FONDO GENERAL"/>
    <s v="(en blanco)"/>
    <s v="99 - MULTIPROVINCIAL"/>
    <n v="4000000"/>
    <n v="4000000"/>
    <n v="0"/>
  </r>
  <r>
    <s v="2023"/>
    <x v="0"/>
    <x v="0"/>
    <x v="0"/>
    <x v="0"/>
    <s v="2 - Poder Ejecutivo"/>
    <s v="0210 - MINISTERIO DE AGRICULTURA"/>
    <x v="3"/>
    <x v="10"/>
    <x v="48"/>
    <s v="2.3 - MATERIALES Y SUMINISTROS"/>
    <s v="2.3.5 - CUERO, CAUCHO Y PLÁSTICO"/>
    <s v="N"/>
    <s v="00 - N/A"/>
    <s v="10 - FONDO GENERAL"/>
    <s v="(en blanco)"/>
    <s v="99 - MULTIPROVINCIAL"/>
    <n v="3000000"/>
    <n v="3000000"/>
    <n v="1622808.0899999999"/>
  </r>
  <r>
    <s v="2023"/>
    <x v="0"/>
    <x v="0"/>
    <x v="0"/>
    <x v="0"/>
    <s v="2 - Poder Ejecutivo"/>
    <s v="0210 - MINISTERIO DE AGRICULTURA"/>
    <x v="3"/>
    <x v="10"/>
    <x v="48"/>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x v="48"/>
    <s v="2.3 - MATERIALES Y SUMINISTROS"/>
    <s v="2.3.7 - COMBUSTIBLES, LUBRICANTES, PRODUCTOS QUÍMICOS Y CONEXOS"/>
    <s v="N"/>
    <s v="00 - N/A"/>
    <s v="10 - FONDO GENERAL"/>
    <s v="(en blanco)"/>
    <s v="99 - MULTIPROVINCIAL"/>
    <n v="71210000"/>
    <n v="71210000"/>
    <n v="27276665.990000002"/>
  </r>
  <r>
    <s v="2023"/>
    <x v="0"/>
    <x v="0"/>
    <x v="0"/>
    <x v="0"/>
    <s v="2 - Poder Ejecutivo"/>
    <s v="0210 - MINISTERIO DE AGRICULTURA"/>
    <x v="3"/>
    <x v="10"/>
    <x v="48"/>
    <s v="2.3 - MATERIALES Y SUMINISTROS"/>
    <s v="2.3.9 - PRODUCTOS Y ÚTILES VARIOS"/>
    <s v="N"/>
    <s v="00 - N/A"/>
    <s v="10 - FONDO GENERAL"/>
    <s v="(en blanco)"/>
    <s v="99 - MULTIPROVINCIAL"/>
    <n v="2412000"/>
    <n v="4312000"/>
    <n v="490526.49"/>
  </r>
  <r>
    <s v="2023"/>
    <x v="0"/>
    <x v="0"/>
    <x v="0"/>
    <x v="0"/>
    <s v="2 - Poder Ejecutivo"/>
    <s v="0210 - MINISTERIO DE AGRICULTURA"/>
    <x v="3"/>
    <x v="14"/>
    <x v="49"/>
    <s v="2.1 - REMUNERACIONES Y CONTRIBUCIONES"/>
    <s v="2.1.1 - REMUNERACIONES"/>
    <s v="N"/>
    <s v="00 - N/A"/>
    <s v="10 - FONDO GENERAL"/>
    <s v="(en blanco)"/>
    <s v="99 - MULTIPROVINCIAL"/>
    <n v="80600101"/>
    <n v="87263113"/>
    <n v="26726212.809999995"/>
  </r>
  <r>
    <s v="2023"/>
    <x v="0"/>
    <x v="0"/>
    <x v="0"/>
    <x v="0"/>
    <s v="2 - Poder Ejecutivo"/>
    <s v="0210 - MINISTERIO DE AGRICULTURA"/>
    <x v="3"/>
    <x v="14"/>
    <x v="49"/>
    <s v="2.1 - REMUNERACIONES Y CONTRIBUCIONES"/>
    <s v="2.1.2 - SOBRESUELDOS"/>
    <s v="N"/>
    <s v="00 - N/A"/>
    <s v="10 - FONDO GENERAL"/>
    <s v="(en blanco)"/>
    <s v="99 - MULTIPROVINCIAL"/>
    <n v="17580000"/>
    <n v="7430000"/>
    <n v="0"/>
  </r>
  <r>
    <s v="2023"/>
    <x v="0"/>
    <x v="0"/>
    <x v="0"/>
    <x v="0"/>
    <s v="2 - Poder Ejecutivo"/>
    <s v="0210 - MINISTERIO DE AGRICULTURA"/>
    <x v="3"/>
    <x v="14"/>
    <x v="49"/>
    <s v="2.1 - REMUNERACIONES Y CONTRIBUCIONES"/>
    <s v="2.1.5 - CONTRIBUCIONES A LA SEGURIDAD SOCIAL"/>
    <s v="N"/>
    <s v="00 - N/A"/>
    <s v="10 - FONDO GENERAL"/>
    <s v="(en blanco)"/>
    <s v="99 - MULTIPROVINCIAL"/>
    <n v="10999939"/>
    <n v="11586927"/>
    <n v="3935911.4399999995"/>
  </r>
  <r>
    <s v="2023"/>
    <x v="0"/>
    <x v="0"/>
    <x v="0"/>
    <x v="0"/>
    <s v="2 - Poder Ejecutivo"/>
    <s v="0210 - MINISTERIO DE AGRICULTURA"/>
    <x v="3"/>
    <x v="14"/>
    <x v="49"/>
    <s v="2.2 - CONTRATACIÓN DE SERVICIOS"/>
    <s v="2.2.1 - SERVICIOS BÁSICOS"/>
    <s v="N"/>
    <s v="00 - N/A"/>
    <s v="10 - FONDO GENERAL"/>
    <s v="(en blanco)"/>
    <s v="99 - MULTIPROVINCIAL"/>
    <n v="3010000"/>
    <n v="2650000"/>
    <n v="654361.56000000006"/>
  </r>
  <r>
    <s v="2023"/>
    <x v="0"/>
    <x v="0"/>
    <x v="0"/>
    <x v="0"/>
    <s v="2 - Poder Ejecutivo"/>
    <s v="0210 - MINISTERIO DE AGRICULTURA"/>
    <x v="3"/>
    <x v="14"/>
    <x v="49"/>
    <s v="2.2 - CONTRATACIÓN DE SERVICIOS"/>
    <s v="2.2.2 - PUBLICIDAD, IMPRESIÓN Y ENCUADERNACIÓN"/>
    <s v="N"/>
    <s v="00 - N/A"/>
    <s v="10 - FONDO GENERAL"/>
    <s v="(en blanco)"/>
    <s v="99 - MULTIPROVINCIAL"/>
    <n v="1260000"/>
    <n v="2070000"/>
    <n v="62548.97"/>
  </r>
  <r>
    <s v="2023"/>
    <x v="0"/>
    <x v="0"/>
    <x v="0"/>
    <x v="0"/>
    <s v="2 - Poder Ejecutivo"/>
    <s v="0210 - MINISTERIO DE AGRICULTURA"/>
    <x v="3"/>
    <x v="14"/>
    <x v="49"/>
    <s v="2.2 - CONTRATACIÓN DE SERVICIOS"/>
    <s v="2.2.3 - VIÁTICOS"/>
    <s v="N"/>
    <s v="00 - N/A"/>
    <s v="10 - FONDO GENERAL"/>
    <s v="(en blanco)"/>
    <s v="99 - MULTIPROVINCIAL"/>
    <n v="5000000"/>
    <n v="4000000"/>
    <n v="671350"/>
  </r>
  <r>
    <s v="2023"/>
    <x v="0"/>
    <x v="0"/>
    <x v="0"/>
    <x v="0"/>
    <s v="2 - Poder Ejecutivo"/>
    <s v="0210 - MINISTERIO DE AGRICULTURA"/>
    <x v="3"/>
    <x v="14"/>
    <x v="49"/>
    <s v="2.2 - CONTRATACIÓN DE SERVICIOS"/>
    <s v="2.2.4 - TRANSPORTE Y ALMACENAJE"/>
    <s v="N"/>
    <s v="00 - N/A"/>
    <s v="10 - FONDO GENERAL"/>
    <s v="(en blanco)"/>
    <s v="99 - MULTIPROVINCIAL"/>
    <n v="300000"/>
    <n v="300000"/>
    <n v="0"/>
  </r>
  <r>
    <s v="2023"/>
    <x v="0"/>
    <x v="0"/>
    <x v="0"/>
    <x v="0"/>
    <s v="2 - Poder Ejecutivo"/>
    <s v="0210 - MINISTERIO DE AGRICULTURA"/>
    <x v="3"/>
    <x v="14"/>
    <x v="49"/>
    <s v="2.2 - CONTRATACIÓN DE SERVICIOS"/>
    <s v="2.2.5 - ALQUILERES Y RENTAS"/>
    <s v="N"/>
    <s v="00 - N/A"/>
    <s v="10 - FONDO GENERAL"/>
    <s v="(en blanco)"/>
    <s v="99 - MULTIPROVINCIAL"/>
    <n v="850000"/>
    <n v="1860000"/>
    <n v="0"/>
  </r>
  <r>
    <s v="2023"/>
    <x v="0"/>
    <x v="0"/>
    <x v="0"/>
    <x v="0"/>
    <s v="2 - Poder Ejecutivo"/>
    <s v="0210 - MINISTERIO DE AGRICULTURA"/>
    <x v="3"/>
    <x v="14"/>
    <x v="49"/>
    <s v="2.2 - CONTRATACIÓN DE SERVICIOS"/>
    <s v="2.2.6 - SEGUROS"/>
    <s v="N"/>
    <s v="00 - N/A"/>
    <s v="10 - FONDO GENERAL"/>
    <s v="(en blanco)"/>
    <s v="99 - MULTIPROVINCIAL"/>
    <n v="2999960"/>
    <n v="3819960"/>
    <n v="413969.86"/>
  </r>
  <r>
    <s v="2023"/>
    <x v="0"/>
    <x v="0"/>
    <x v="0"/>
    <x v="0"/>
    <s v="2 - Poder Ejecutivo"/>
    <s v="0210 - MINISTERIO DE AGRICULTURA"/>
    <x v="3"/>
    <x v="14"/>
    <x v="49"/>
    <s v="2.2 - CONTRATACIÓN DE SERVICIOS"/>
    <s v="2.2.7 - SERVICIOS DE CONSERVACIÓN, REPARACIONES MENORES E INSTALACIONES TEMPORALES"/>
    <s v="N"/>
    <s v="00 - N/A"/>
    <s v="10 - FONDO GENERAL"/>
    <s v="(en blanco)"/>
    <s v="99 - MULTIPROVINCIAL"/>
    <n v="1400000"/>
    <n v="1079370"/>
    <n v="31683"/>
  </r>
  <r>
    <s v="2023"/>
    <x v="0"/>
    <x v="0"/>
    <x v="0"/>
    <x v="0"/>
    <s v="2 - Poder Ejecutivo"/>
    <s v="0210 - MINISTERIO DE AGRICULTURA"/>
    <x v="3"/>
    <x v="14"/>
    <x v="49"/>
    <s v="2.2 - CONTRATACIÓN DE SERVICIOS"/>
    <s v="2.2.8 - OTROS SERVICIOS NO INCLUIDOS EN CONCEPTOS ANTERIORES"/>
    <s v="N"/>
    <s v="00 - N/A"/>
    <s v="10 - FONDO GENERAL"/>
    <s v="(en blanco)"/>
    <s v="99 - MULTIPROVINCIAL"/>
    <n v="2255000"/>
    <n v="5105000"/>
    <n v="13177.58"/>
  </r>
  <r>
    <s v="2023"/>
    <x v="0"/>
    <x v="0"/>
    <x v="0"/>
    <x v="0"/>
    <s v="2 - Poder Ejecutivo"/>
    <s v="0210 - MINISTERIO DE AGRICULTURA"/>
    <x v="3"/>
    <x v="14"/>
    <x v="49"/>
    <s v="2.2 - CONTRATACIÓN DE SERVICIOS"/>
    <s v="2.2.9 - OTRAS CONTRATACIONES DE SERVICIOS"/>
    <s v="N"/>
    <s v="00 - N/A"/>
    <s v="10 - FONDO GENERAL"/>
    <s v="(en blanco)"/>
    <s v="99 - MULTIPROVINCIAL"/>
    <n v="900000"/>
    <n v="1080000"/>
    <n v="112088.2"/>
  </r>
  <r>
    <s v="2023"/>
    <x v="0"/>
    <x v="0"/>
    <x v="0"/>
    <x v="0"/>
    <s v="2 - Poder Ejecutivo"/>
    <s v="0210 - MINISTERIO DE AGRICULTURA"/>
    <x v="3"/>
    <x v="14"/>
    <x v="49"/>
    <s v="2.3 - MATERIALES Y SUMINISTROS"/>
    <s v="2.3.1 - ALIMENTOS Y PRODUCTOS AGROFORESTALES"/>
    <s v="N"/>
    <s v="00 - N/A"/>
    <s v="10 - FONDO GENERAL"/>
    <s v="(en blanco)"/>
    <s v="99 - MULTIPROVINCIAL"/>
    <n v="566879"/>
    <n v="466879"/>
    <n v="69144.62"/>
  </r>
  <r>
    <s v="2023"/>
    <x v="0"/>
    <x v="0"/>
    <x v="0"/>
    <x v="0"/>
    <s v="2 - Poder Ejecutivo"/>
    <s v="0210 - MINISTERIO DE AGRICULTURA"/>
    <x v="3"/>
    <x v="14"/>
    <x v="49"/>
    <s v="2.3 - MATERIALES Y SUMINISTROS"/>
    <s v="2.3.2 - TEXTILES Y VESTUARIOS"/>
    <s v="N"/>
    <s v="00 - N/A"/>
    <s v="10 - FONDO GENERAL"/>
    <s v="(en blanco)"/>
    <s v="99 - MULTIPROVINCIAL"/>
    <n v="650000"/>
    <n v="217500"/>
    <n v="0"/>
  </r>
  <r>
    <s v="2023"/>
    <x v="0"/>
    <x v="0"/>
    <x v="0"/>
    <x v="0"/>
    <s v="2 - Poder Ejecutivo"/>
    <s v="0210 - MINISTERIO DE AGRICULTURA"/>
    <x v="3"/>
    <x v="14"/>
    <x v="49"/>
    <s v="2.3 - MATERIALES Y SUMINISTROS"/>
    <s v="2.3.3 - PAPEL, CARTÓN E IMPRESOS"/>
    <s v="N"/>
    <s v="00 - N/A"/>
    <s v="10 - FONDO GENERAL"/>
    <s v="(en blanco)"/>
    <s v="99 - MULTIPROVINCIAL"/>
    <n v="745000"/>
    <n v="545000"/>
    <n v="77180.7"/>
  </r>
  <r>
    <s v="2023"/>
    <x v="0"/>
    <x v="0"/>
    <x v="0"/>
    <x v="0"/>
    <s v="2 - Poder Ejecutivo"/>
    <s v="0210 - MINISTERIO DE AGRICULTURA"/>
    <x v="3"/>
    <x v="14"/>
    <x v="49"/>
    <s v="2.3 - MATERIALES Y SUMINISTROS"/>
    <s v="2.3.4 - PRODUCTOS FARMACÉUTICOS"/>
    <s v="N"/>
    <s v="00 - N/A"/>
    <s v="10 - FONDO GENERAL"/>
    <s v="(en blanco)"/>
    <s v="99 - MULTIPROVINCIAL"/>
    <n v="30000"/>
    <n v="30000"/>
    <n v="0"/>
  </r>
  <r>
    <s v="2023"/>
    <x v="0"/>
    <x v="0"/>
    <x v="0"/>
    <x v="0"/>
    <s v="2 - Poder Ejecutivo"/>
    <s v="0210 - MINISTERIO DE AGRICULTURA"/>
    <x v="3"/>
    <x v="14"/>
    <x v="49"/>
    <s v="2.3 - MATERIALES Y SUMINISTROS"/>
    <s v="2.3.5 - CUERO, CAUCHO Y PLÁSTICO"/>
    <s v="N"/>
    <s v="00 - N/A"/>
    <s v="10 - FONDO GENERAL"/>
    <s v="(en blanco)"/>
    <s v="99 - MULTIPROVINCIAL"/>
    <n v="350000"/>
    <n v="250000"/>
    <n v="3845.97"/>
  </r>
  <r>
    <s v="2023"/>
    <x v="0"/>
    <x v="0"/>
    <x v="0"/>
    <x v="0"/>
    <s v="2 - Poder Ejecutivo"/>
    <s v="0210 - MINISTERIO DE AGRICULTURA"/>
    <x v="3"/>
    <x v="14"/>
    <x v="49"/>
    <s v="2.3 - MATERIALES Y SUMINISTROS"/>
    <s v="2.3.6 - PRODUCTOS DE MINERALES, METÁLICOS Y NO METÁLICOS"/>
    <s v="N"/>
    <s v="00 - N/A"/>
    <s v="10 - FONDO GENERAL"/>
    <s v="(en blanco)"/>
    <s v="99 - MULTIPROVINCIAL"/>
    <n v="250000"/>
    <n v="250000"/>
    <n v="73057.919999999998"/>
  </r>
  <r>
    <s v="2023"/>
    <x v="0"/>
    <x v="0"/>
    <x v="0"/>
    <x v="0"/>
    <s v="2 - Poder Ejecutivo"/>
    <s v="0210 - MINISTERIO DE AGRICULTURA"/>
    <x v="3"/>
    <x v="14"/>
    <x v="49"/>
    <s v="2.3 - MATERIALES Y SUMINISTROS"/>
    <s v="2.3.7 - COMBUSTIBLES, LUBRICANTES, PRODUCTOS QUÍMICOS Y CONEXOS"/>
    <s v="N"/>
    <s v="00 - N/A"/>
    <s v="10 - FONDO GENERAL"/>
    <s v="(en blanco)"/>
    <s v="99 - MULTIPROVINCIAL"/>
    <n v="4755000"/>
    <n v="4150000"/>
    <n v="56775.7"/>
  </r>
  <r>
    <s v="2023"/>
    <x v="0"/>
    <x v="0"/>
    <x v="0"/>
    <x v="0"/>
    <s v="2 - Poder Ejecutivo"/>
    <s v="0210 - MINISTERIO DE AGRICULTURA"/>
    <x v="3"/>
    <x v="14"/>
    <x v="49"/>
    <s v="2.3 - MATERIALES Y SUMINISTROS"/>
    <s v="2.3.9 - PRODUCTOS Y ÚTILES VARIOS"/>
    <s v="N"/>
    <s v="00 - N/A"/>
    <s v="10 - FONDO GENERAL"/>
    <s v="(en blanco)"/>
    <s v="99 - MULTIPROVINCIAL"/>
    <n v="6040000"/>
    <n v="2342500"/>
    <n v="680340.09"/>
  </r>
  <r>
    <s v="2023"/>
    <x v="0"/>
    <x v="0"/>
    <x v="0"/>
    <x v="0"/>
    <s v="2 - Poder Ejecutivo"/>
    <s v="0210 - MINISTERIO DE AGRICULTURA"/>
    <x v="2"/>
    <x v="9"/>
    <x v="37"/>
    <s v="2.2 - CONTRATACIÓN DE SERVICIOS"/>
    <s v="2.2.2 - PUBLICIDAD, IMPRESIÓN Y ENCUADERNACIÓN"/>
    <s v="N"/>
    <s v="00 - N/A"/>
    <s v="10 - FONDO GENERAL"/>
    <s v="(en blanco)"/>
    <s v="99 - MULTIPROVINCIAL"/>
    <n v="11060900"/>
    <n v="11060900"/>
    <n v="177284.93"/>
  </r>
  <r>
    <s v="2023"/>
    <x v="0"/>
    <x v="0"/>
    <x v="0"/>
    <x v="0"/>
    <s v="2 - Poder Ejecutivo"/>
    <s v="0210 - MINISTERIO DE AGRICULTURA"/>
    <x v="2"/>
    <x v="9"/>
    <x v="37"/>
    <s v="2.2 - CONTRATACIÓN DE SERVICIOS"/>
    <s v="2.2.3 - VIÁTICOS"/>
    <s v="N"/>
    <s v="00 - N/A"/>
    <s v="10 - FONDO GENERAL"/>
    <s v="(en blanco)"/>
    <s v="99 - MULTIPROVINCIAL"/>
    <n v="5300000"/>
    <n v="5300000"/>
    <n v="4999800"/>
  </r>
  <r>
    <s v="2023"/>
    <x v="0"/>
    <x v="0"/>
    <x v="0"/>
    <x v="0"/>
    <s v="2 - Poder Ejecutivo"/>
    <s v="0210 - MINISTERIO DE AGRICULTURA"/>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s v="2.2 - CONTRATACIÓN DE SERVICIOS"/>
    <s v="2.2.8 - OTROS SERVICIOS NO INCLUIDOS EN CONCEPTOS ANTERIORES"/>
    <s v="N"/>
    <s v="00 - N/A"/>
    <s v="10 - FONDO GENERAL"/>
    <s v="(en blanco)"/>
    <s v="99 - MULTIPROVINCIAL"/>
    <n v="11030400"/>
    <n v="11030400"/>
    <n v="315200"/>
  </r>
  <r>
    <s v="2023"/>
    <x v="0"/>
    <x v="0"/>
    <x v="0"/>
    <x v="0"/>
    <s v="2 - Poder Ejecutivo"/>
    <s v="0210 - MINISTERIO DE AGRICULTURA"/>
    <x v="2"/>
    <x v="9"/>
    <x v="37"/>
    <s v="2.2 - CONTRATACIÓN DE SERVICIOS"/>
    <s v="2.2.9 - OTRAS CONTRATACIONES DE SERVICIOS"/>
    <s v="N"/>
    <s v="00 - N/A"/>
    <s v="10 - FONDO GENERAL"/>
    <s v="(en blanco)"/>
    <s v="99 - MULTIPROVINCIAL"/>
    <n v="5424000"/>
    <n v="5424000"/>
    <n v="0"/>
  </r>
  <r>
    <s v="2023"/>
    <x v="0"/>
    <x v="0"/>
    <x v="0"/>
    <x v="0"/>
    <s v="2 - Poder Ejecutivo"/>
    <s v="0210 - MINISTERIO DE AGRICULTURA"/>
    <x v="2"/>
    <x v="9"/>
    <x v="37"/>
    <s v="2.3 - MATERIALES Y SUMINISTROS"/>
    <s v="2.3.2 - TEXTILES Y VESTUARIOS"/>
    <s v="N"/>
    <s v="00 - N/A"/>
    <s v="10 - FONDO GENERAL"/>
    <s v="(en blanco)"/>
    <s v="99 - MULTIPROVINCIAL"/>
    <n v="2200000"/>
    <n v="3200000"/>
    <n v="2005550.11"/>
  </r>
  <r>
    <s v="2023"/>
    <x v="0"/>
    <x v="0"/>
    <x v="0"/>
    <x v="0"/>
    <s v="2 - Poder Ejecutivo"/>
    <s v="0210 - MINISTERIO DE AGRICULTURA"/>
    <x v="2"/>
    <x v="9"/>
    <x v="37"/>
    <s v="2.3 - MATERIALES Y SUMINISTROS"/>
    <s v="2.3.3 - PAPEL, CARTÓN E IMPRESOS"/>
    <s v="N"/>
    <s v="00 - N/A"/>
    <s v="10 - FONDO GENERAL"/>
    <s v="(en blanco)"/>
    <s v="99 - MULTIPROVINCIAL"/>
    <n v="2000000"/>
    <n v="2100000"/>
    <n v="0"/>
  </r>
  <r>
    <s v="2023"/>
    <x v="0"/>
    <x v="0"/>
    <x v="0"/>
    <x v="0"/>
    <s v="2 - Poder Ejecutivo"/>
    <s v="0210 - MINISTERIO DE AGRICULTURA"/>
    <x v="2"/>
    <x v="9"/>
    <x v="37"/>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x v="37"/>
    <s v="2.3 - MATERIALES Y SUMINISTROS"/>
    <s v="2.3.9 - PRODUCTOS Y ÚTILES VARIOS"/>
    <s v="N"/>
    <s v="00 - N/A"/>
    <s v="10 - FONDO GENERAL"/>
    <s v="(en blanco)"/>
    <s v="99 - MULTIPROVINCIAL"/>
    <n v="2279000"/>
    <n v="2279000"/>
    <n v="118899.23"/>
  </r>
  <r>
    <s v="2023"/>
    <x v="0"/>
    <x v="0"/>
    <x v="0"/>
    <x v="0"/>
    <s v="2 - Poder Ejecutivo"/>
    <s v="0210 - MINISTERIO DE AGRICULTURA"/>
    <x v="2"/>
    <x v="13"/>
    <x v="50"/>
    <s v="2.2 - CONTRATACIÓN DE SERVICIOS"/>
    <s v="2.2.2 - PUBLICIDAD, IMPRESIÓN Y ENCUADERNACIÓN"/>
    <s v="N"/>
    <s v="00 - N/A"/>
    <s v="10 - FONDO GENERAL"/>
    <s v="(en blanco)"/>
    <s v="99 - MULTIPROVINCIAL"/>
    <n v="2690000"/>
    <n v="2690000"/>
    <n v="0"/>
  </r>
  <r>
    <s v="2023"/>
    <x v="0"/>
    <x v="0"/>
    <x v="0"/>
    <x v="0"/>
    <s v="2 - Poder Ejecutivo"/>
    <s v="0210 - MINISTERIO DE AGRICULTURA"/>
    <x v="2"/>
    <x v="13"/>
    <x v="50"/>
    <s v="2.2 - CONTRATACIÓN DE SERVICIOS"/>
    <s v="2.2.3 - VIÁTICOS"/>
    <s v="N"/>
    <s v="00 - N/A"/>
    <s v="10 - FONDO GENERAL"/>
    <s v="(en blanco)"/>
    <s v="99 - MULTIPROVINCIAL"/>
    <n v="2000000"/>
    <n v="2000000"/>
    <n v="0"/>
  </r>
  <r>
    <s v="2023"/>
    <x v="0"/>
    <x v="0"/>
    <x v="0"/>
    <x v="0"/>
    <s v="2 - Poder Ejecutivo"/>
    <s v="0210 - MINISTERIO DE AGRICULTURA"/>
    <x v="2"/>
    <x v="13"/>
    <x v="50"/>
    <s v="2.2 - CONTRATACIÓN DE SERVICIOS"/>
    <s v="2.2.4 - TRANSPORTE Y ALMACENAJE"/>
    <s v="N"/>
    <s v="00 - N/A"/>
    <s v="10 - FONDO GENERAL"/>
    <s v="(en blanco)"/>
    <s v="99 - MULTIPROVINCIAL"/>
    <n v="112480"/>
    <n v="112480"/>
    <n v="0"/>
  </r>
  <r>
    <s v="2023"/>
    <x v="0"/>
    <x v="0"/>
    <x v="0"/>
    <x v="0"/>
    <s v="2 - Poder Ejecutivo"/>
    <s v="0210 - MINISTERIO DE AGRICULTURA"/>
    <x v="2"/>
    <x v="13"/>
    <x v="50"/>
    <s v="2.2 - CONTRATACIÓN DE SERVICIOS"/>
    <s v="2.2.8 - OTROS SERVICIOS NO INCLUIDOS EN CONCEPTOS ANTERIORES"/>
    <s v="N"/>
    <s v="00 - N/A"/>
    <s v="10 - FONDO GENERAL"/>
    <s v="(en blanco)"/>
    <s v="99 - MULTIPROVINCIAL"/>
    <n v="5235000"/>
    <n v="5235000"/>
    <n v="0"/>
  </r>
  <r>
    <s v="2023"/>
    <x v="0"/>
    <x v="0"/>
    <x v="0"/>
    <x v="0"/>
    <s v="2 - Poder Ejecutivo"/>
    <s v="0210 - MINISTERIO DE AGRICULTURA"/>
    <x v="2"/>
    <x v="13"/>
    <x v="50"/>
    <s v="2.2 - CONTRATACIÓN DE SERVICIOS"/>
    <s v="2.2.9 - OTRAS CONTRATACIONES DE SERVICIOS"/>
    <s v="N"/>
    <s v="00 - N/A"/>
    <s v="10 - FONDO GENERAL"/>
    <s v="(en blanco)"/>
    <s v="99 - MULTIPROVINCIAL"/>
    <n v="624000"/>
    <n v="624000"/>
    <n v="0"/>
  </r>
  <r>
    <s v="2023"/>
    <x v="0"/>
    <x v="0"/>
    <x v="0"/>
    <x v="0"/>
    <s v="2 - Poder Ejecutivo"/>
    <s v="0210 - MINISTERIO DE AGRICULTURA"/>
    <x v="2"/>
    <x v="13"/>
    <x v="50"/>
    <s v="2.3 - MATERIALES Y SUMINISTROS"/>
    <s v="2.3.3 - PAPEL, CARTÓN E IMPRESOS"/>
    <s v="N"/>
    <s v="00 - N/A"/>
    <s v="10 - FONDO GENERAL"/>
    <s v="(en blanco)"/>
    <s v="99 - MULTIPROVINCIAL"/>
    <n v="1350000"/>
    <n v="1350000"/>
    <n v="0"/>
  </r>
  <r>
    <s v="2023"/>
    <x v="0"/>
    <x v="0"/>
    <x v="0"/>
    <x v="0"/>
    <s v="2 - Poder Ejecutivo"/>
    <s v="0210 - MINISTERIO DE AGRICULTURA"/>
    <x v="2"/>
    <x v="13"/>
    <x v="50"/>
    <s v="2.3 - MATERIALES Y SUMINISTROS"/>
    <s v="2.3.5 - CUERO, CAUCHO Y PLÁSTICO"/>
    <s v="N"/>
    <s v="00 - N/A"/>
    <s v="10 - FONDO GENERAL"/>
    <s v="(en blanco)"/>
    <s v="99 - MULTIPROVINCIAL"/>
    <n v="260000"/>
    <n v="260000"/>
    <n v="0"/>
  </r>
  <r>
    <s v="2023"/>
    <x v="0"/>
    <x v="0"/>
    <x v="0"/>
    <x v="0"/>
    <s v="2 - Poder Ejecutivo"/>
    <s v="0210 - MINISTERIO DE AGRICULTURA"/>
    <x v="2"/>
    <x v="13"/>
    <x v="50"/>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x v="50"/>
    <s v="2.3 - MATERIALES Y SUMINISTROS"/>
    <s v="2.3.7 - COMBUSTIBLES, LUBRICANTES, PRODUCTOS QUÍMICOS Y CONEXOS"/>
    <s v="N"/>
    <s v="00 - N/A"/>
    <s v="10 - FONDO GENERAL"/>
    <s v="(en blanco)"/>
    <s v="99 - MULTIPROVINCIAL"/>
    <n v="1170500"/>
    <n v="1170500"/>
    <n v="0"/>
  </r>
  <r>
    <s v="2023"/>
    <x v="0"/>
    <x v="0"/>
    <x v="0"/>
    <x v="0"/>
    <s v="2 - Poder Ejecutivo"/>
    <s v="0211 - MINISTERIO DE OBRAS PÚBLICAS Y COMUNICACIONES"/>
    <x v="3"/>
    <x v="8"/>
    <x v="18"/>
    <s v="2.1 - REMUNERACIONES Y CONTRIBUCIONES"/>
    <s v="2.1.1 - REMUNERACIONES"/>
    <s v="N"/>
    <s v="00 - N/A"/>
    <s v="10 - FONDO GENERAL"/>
    <s v="(en blanco)"/>
    <s v="99 - MULTIPROVINCIAL"/>
    <n v="3783621648"/>
    <n v="3909358753"/>
    <n v="1172705148.01"/>
  </r>
  <r>
    <s v="2023"/>
    <x v="0"/>
    <x v="0"/>
    <x v="0"/>
    <x v="0"/>
    <s v="2 - Poder Ejecutivo"/>
    <s v="0211 - MINISTERIO DE OBRAS PÚBLICAS Y COMUNICACIONES"/>
    <x v="3"/>
    <x v="8"/>
    <x v="18"/>
    <s v="2.1 - REMUNERACIONES Y CONTRIBUCIONES"/>
    <s v="2.1.1 - REMUNERACIONES"/>
    <s v="N"/>
    <s v="00 - N/A"/>
    <s v="20 - FONDOS CON DESTINO ESPECÍFICO"/>
    <s v="(en blanco)"/>
    <s v="99 - MULTIPROVINCIAL"/>
    <n v="53799912"/>
    <n v="53799912"/>
    <n v="8340155.9800000004"/>
  </r>
  <r>
    <s v="2023"/>
    <x v="0"/>
    <x v="0"/>
    <x v="0"/>
    <x v="0"/>
    <s v="2 - Poder Ejecutivo"/>
    <s v="0211 - MINISTERIO DE OBRAS PÚBLICAS Y COMUNICACIONES"/>
    <x v="3"/>
    <x v="8"/>
    <x v="18"/>
    <s v="2.1 - REMUNERACIONES Y CONTRIBUCIONES"/>
    <s v="2.1.2 - SOBRESUELDOS"/>
    <s v="N"/>
    <s v="00 - N/A"/>
    <s v="10 - FONDO GENERAL"/>
    <s v="(en blanco)"/>
    <s v="99 - MULTIPROVINCIAL"/>
    <n v="913255985"/>
    <n v="899255985"/>
    <n v="300086433.31999999"/>
  </r>
  <r>
    <s v="2023"/>
    <x v="0"/>
    <x v="0"/>
    <x v="0"/>
    <x v="0"/>
    <s v="2 - Poder Ejecutivo"/>
    <s v="0211 - MINISTERIO DE OBRAS PÚBLICAS Y COMUNICACIONES"/>
    <x v="3"/>
    <x v="8"/>
    <x v="18"/>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x v="18"/>
    <s v="2.1 - REMUNERACIONES Y CONTRIBUCIONES"/>
    <s v="2.1.3 - DIETAS Y GASTOS DE REPRESENTACIÓN"/>
    <s v="N"/>
    <s v="00 - N/A"/>
    <s v="10 - FONDO GENERAL"/>
    <s v="(en blanco)"/>
    <s v="99 - MULTIPROVINCIAL"/>
    <n v="438000"/>
    <n v="433000"/>
    <n v="139440.25"/>
  </r>
  <r>
    <s v="2023"/>
    <x v="0"/>
    <x v="0"/>
    <x v="0"/>
    <x v="0"/>
    <s v="2 - Poder Ejecutivo"/>
    <s v="0211 - MINISTERIO DE OBRAS PÚBLICAS Y COMUNICACIONES"/>
    <x v="3"/>
    <x v="8"/>
    <x v="18"/>
    <s v="2.1 - REMUNERACIONES Y CONTRIBUCIONES"/>
    <s v="2.1.5 - CONTRIBUCIONES A LA SEGURIDAD SOCIAL"/>
    <s v="N"/>
    <s v="00 - N/A"/>
    <s v="10 - FONDO GENERAL"/>
    <s v="(en blanco)"/>
    <s v="99 - MULTIPROVINCIAL"/>
    <n v="455659428"/>
    <n v="445575163"/>
    <n v="141215734.85000002"/>
  </r>
  <r>
    <s v="2023"/>
    <x v="0"/>
    <x v="0"/>
    <x v="0"/>
    <x v="0"/>
    <s v="2 - Poder Ejecutivo"/>
    <s v="0211 - MINISTERIO DE OBRAS PÚBLICAS Y COMUNICACIONES"/>
    <x v="3"/>
    <x v="8"/>
    <x v="18"/>
    <s v="2.2 - CONTRATACIÓN DE SERVICIOS"/>
    <s v="2.2.1 - SERVICIOS BÁSICOS"/>
    <s v="N"/>
    <s v="00 - N/A"/>
    <s v="10 - FONDO GENERAL"/>
    <s v="(en blanco)"/>
    <s v="99 - MULTIPROVINCIAL"/>
    <n v="52954640"/>
    <n v="65586640"/>
    <n v="13299175.250000002"/>
  </r>
  <r>
    <s v="2023"/>
    <x v="0"/>
    <x v="0"/>
    <x v="0"/>
    <x v="0"/>
    <s v="2 - Poder Ejecutivo"/>
    <s v="0211 - MINISTERIO DE OBRAS PÚBLICAS Y COMUNICACIONES"/>
    <x v="3"/>
    <x v="8"/>
    <x v="18"/>
    <s v="2.2 - CONTRATACIÓN DE SERVICIOS"/>
    <s v="2.2.2 - PUBLICIDAD, IMPRESIÓN Y ENCUADERNACIÓN"/>
    <s v="N"/>
    <s v="00 - N/A"/>
    <s v="10 - FONDO GENERAL"/>
    <s v="(en blanco)"/>
    <s v="99 - MULTIPROVINCIAL"/>
    <n v="8600000"/>
    <n v="8615000"/>
    <n v="231757.69"/>
  </r>
  <r>
    <s v="2023"/>
    <x v="0"/>
    <x v="0"/>
    <x v="0"/>
    <x v="0"/>
    <s v="2 - Poder Ejecutivo"/>
    <s v="0211 - MINISTERIO DE OBRAS PÚBLICAS Y COMUNICACIONES"/>
    <x v="3"/>
    <x v="8"/>
    <x v="18"/>
    <s v="2.2 - CONTRATACIÓN DE SERVICIOS"/>
    <s v="2.2.2 - PUBLICIDAD, IMPRESIÓN Y ENCUADERNACIÓN"/>
    <s v="N"/>
    <s v="00 - N/A"/>
    <s v="20 - FONDOS CON DESTINO ESPECÍFICO"/>
    <s v="(en blanco)"/>
    <s v="99 - MULTIPROVINCIAL"/>
    <n v="5000000"/>
    <n v="5000000"/>
    <n v="869966.66"/>
  </r>
  <r>
    <s v="2023"/>
    <x v="0"/>
    <x v="0"/>
    <x v="0"/>
    <x v="0"/>
    <s v="2 - Poder Ejecutivo"/>
    <s v="0211 - MINISTERIO DE OBRAS PÚBLICAS Y COMUNICACIONES"/>
    <x v="3"/>
    <x v="8"/>
    <x v="18"/>
    <s v="2.2 - CONTRATACIÓN DE SERVICIOS"/>
    <s v="2.2.3 - VIÁTICOS"/>
    <s v="N"/>
    <s v="00 - N/A"/>
    <s v="10 - FONDO GENERAL"/>
    <s v="(en blanco)"/>
    <s v="99 - MULTIPROVINCIAL"/>
    <n v="13800000"/>
    <n v="13800000"/>
    <n v="3428345"/>
  </r>
  <r>
    <s v="2023"/>
    <x v="0"/>
    <x v="0"/>
    <x v="0"/>
    <x v="0"/>
    <s v="2 - Poder Ejecutivo"/>
    <s v="0211 - MINISTERIO DE OBRAS PÚBLICAS Y COMUNICACIONES"/>
    <x v="3"/>
    <x v="8"/>
    <x v="18"/>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x v="18"/>
    <s v="2.2 - CONTRATACIÓN DE SERVICIOS"/>
    <s v="2.2.5 - ALQUILERES Y RENTAS"/>
    <s v="N"/>
    <s v="00 - N/A"/>
    <s v="10 - FONDO GENERAL"/>
    <s v="(en blanco)"/>
    <s v="99 - MULTIPROVINCIAL"/>
    <n v="14958132"/>
    <n v="13258132"/>
    <n v="998088.33"/>
  </r>
  <r>
    <s v="2023"/>
    <x v="0"/>
    <x v="0"/>
    <x v="0"/>
    <x v="0"/>
    <s v="2 - Poder Ejecutivo"/>
    <s v="0211 - MINISTERIO DE OBRAS PÚBLICAS Y COMUNICACIONES"/>
    <x v="3"/>
    <x v="8"/>
    <x v="18"/>
    <s v="2.2 - CONTRATACIÓN DE SERVICIOS"/>
    <s v="2.2.5 - ALQUILERES Y RENTAS"/>
    <s v="N"/>
    <s v="00 - N/A"/>
    <s v="20 - FONDOS CON DESTINO ESPECÍFICO"/>
    <s v="(en blanco)"/>
    <s v="99 - MULTIPROVINCIAL"/>
    <n v="16300000"/>
    <n v="16300000"/>
    <n v="1130022.3199999998"/>
  </r>
  <r>
    <s v="2023"/>
    <x v="0"/>
    <x v="0"/>
    <x v="0"/>
    <x v="0"/>
    <s v="2 - Poder Ejecutivo"/>
    <s v="0211 - MINISTERIO DE OBRAS PÚBLICAS Y COMUNICACIONES"/>
    <x v="3"/>
    <x v="8"/>
    <x v="18"/>
    <s v="2.2 - CONTRATACIÓN DE SERVICIOS"/>
    <s v="2.2.6 - SEGUROS"/>
    <s v="N"/>
    <s v="00 - N/A"/>
    <s v="10 - FONDO GENERAL"/>
    <s v="(en blanco)"/>
    <s v="99 - MULTIPROVINCIAL"/>
    <n v="3691992"/>
    <n v="4291992"/>
    <n v="2030444.02"/>
  </r>
  <r>
    <s v="2023"/>
    <x v="0"/>
    <x v="0"/>
    <x v="0"/>
    <x v="0"/>
    <s v="2 - Poder Ejecutivo"/>
    <s v="0211 - MINISTERIO DE OBRAS PÚBLICAS Y COMUNICACIONES"/>
    <x v="3"/>
    <x v="8"/>
    <x v="18"/>
    <s v="2.2 - CONTRATACIÓN DE SERVICIOS"/>
    <s v="2.2.6 - SEGUROS"/>
    <s v="N"/>
    <s v="00 - N/A"/>
    <s v="20 - FONDOS CON DESTINO ESPECÍFICO"/>
    <s v="(en blanco)"/>
    <s v="99 - MULTIPROVINCIAL"/>
    <n v="46000000"/>
    <n v="46000000"/>
    <n v="10455316.84"/>
  </r>
  <r>
    <s v="2023"/>
    <x v="0"/>
    <x v="0"/>
    <x v="0"/>
    <x v="0"/>
    <s v="2 - Poder Ejecutivo"/>
    <s v="0211 - MINISTERIO DE OBRAS PÚBLICAS Y COMUNICACIONES"/>
    <x v="3"/>
    <x v="8"/>
    <x v="18"/>
    <s v="2.2 - CONTRATACIÓN DE SERVICIOS"/>
    <s v="2.2.7 - SERVICIOS DE CONSERVACIÓN, REPARACIONES MENORES E INSTALACIONES TEMPORALES"/>
    <s v="N"/>
    <s v="00 - N/A"/>
    <s v="10 - FONDO GENERAL"/>
    <s v="(en blanco)"/>
    <s v="99 - MULTIPROVINCIAL"/>
    <n v="171247020"/>
    <n v="171319020"/>
    <n v="6749378.3200000003"/>
  </r>
  <r>
    <s v="2023"/>
    <x v="0"/>
    <x v="0"/>
    <x v="0"/>
    <x v="0"/>
    <s v="2 - Poder Ejecutivo"/>
    <s v="0211 - MINISTERIO DE OBRAS PÚBLICAS Y COMUNICACIONES"/>
    <x v="3"/>
    <x v="8"/>
    <x v="18"/>
    <s v="2.2 - CONTRATACIÓN DE SERVICIOS"/>
    <s v="2.2.8 - OTROS SERVICIOS NO INCLUIDOS EN CONCEPTOS ANTERIORES"/>
    <s v="N"/>
    <s v="00 - N/A"/>
    <s v="10 - FONDO GENERAL"/>
    <s v="(en blanco)"/>
    <s v="99 - MULTIPROVINCIAL"/>
    <n v="8970000"/>
    <n v="7233000"/>
    <n v="737399.96"/>
  </r>
  <r>
    <s v="2023"/>
    <x v="0"/>
    <x v="0"/>
    <x v="0"/>
    <x v="0"/>
    <s v="2 - Poder Ejecutivo"/>
    <s v="0211 - MINISTERIO DE OBRAS PÚBLICAS Y COMUNICACIONES"/>
    <x v="3"/>
    <x v="8"/>
    <x v="18"/>
    <s v="2.2 - CONTRATACIÓN DE SERVICIOS"/>
    <s v="2.2.8 - OTROS SERVICIOS NO INCLUIDOS EN CONCEPTOS ANTERIORES"/>
    <s v="N"/>
    <s v="00 - N/A"/>
    <s v="20 - FONDOS CON DESTINO ESPECÍFICO"/>
    <s v="(en blanco)"/>
    <s v="99 - MULTIPROVINCIAL"/>
    <n v="33200000"/>
    <n v="33200000"/>
    <n v="7362978"/>
  </r>
  <r>
    <s v="2023"/>
    <x v="0"/>
    <x v="0"/>
    <x v="0"/>
    <x v="0"/>
    <s v="2 - Poder Ejecutivo"/>
    <s v="0211 - MINISTERIO DE OBRAS PÚBLICAS Y COMUNICACIONES"/>
    <x v="3"/>
    <x v="8"/>
    <x v="18"/>
    <s v="2.2 - CONTRATACIÓN DE SERVICIOS"/>
    <s v="2.2.9 - OTRAS CONTRATACIONES DE SERVICIOS"/>
    <s v="N"/>
    <s v="00 - N/A"/>
    <s v="10 - FONDO GENERAL"/>
    <s v="(en blanco)"/>
    <s v="99 - MULTIPROVINCIAL"/>
    <n v="23205624"/>
    <n v="25500000"/>
    <n v="4119875.21"/>
  </r>
  <r>
    <s v="2023"/>
    <x v="0"/>
    <x v="0"/>
    <x v="0"/>
    <x v="0"/>
    <s v="2 - Poder Ejecutivo"/>
    <s v="0211 - MINISTERIO DE OBRAS PÚBLICAS Y COMUNICACIONES"/>
    <x v="3"/>
    <x v="8"/>
    <x v="18"/>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s v="2.3 - MATERIALES Y SUMINISTROS"/>
    <s v="2.3.1 - ALIMENTOS Y PRODUCTOS AGROFORESTALES"/>
    <s v="N"/>
    <s v="00 - N/A"/>
    <s v="10 - FONDO GENERAL"/>
    <s v="(en blanco)"/>
    <s v="99 - MULTIPROVINCIAL"/>
    <n v="24335500"/>
    <n v="17885500"/>
    <n v="3518259.93"/>
  </r>
  <r>
    <s v="2023"/>
    <x v="0"/>
    <x v="0"/>
    <x v="0"/>
    <x v="0"/>
    <s v="2 - Poder Ejecutivo"/>
    <s v="0211 - MINISTERIO DE OBRAS PÚBLICAS Y COMUNICACIONES"/>
    <x v="3"/>
    <x v="8"/>
    <x v="18"/>
    <s v="2.3 - MATERIALES Y SUMINISTROS"/>
    <s v="2.3.1 - ALIMENTOS Y PRODUCTOS AGROFORESTALES"/>
    <s v="N"/>
    <s v="00 - N/A"/>
    <s v="20 - FONDOS CON DESTINO ESPECÍFICO"/>
    <s v="(en blanco)"/>
    <s v="99 - MULTIPROVINCIAL"/>
    <n v="3000000"/>
    <n v="6000000"/>
    <n v="80874.820000000007"/>
  </r>
  <r>
    <s v="2023"/>
    <x v="0"/>
    <x v="0"/>
    <x v="0"/>
    <x v="0"/>
    <s v="2 - Poder Ejecutivo"/>
    <s v="0211 - MINISTERIO DE OBRAS PÚBLICAS Y COMUNICACIONES"/>
    <x v="3"/>
    <x v="8"/>
    <x v="18"/>
    <s v="2.3 - MATERIALES Y SUMINISTROS"/>
    <s v="2.3.2 - TEXTILES Y VESTUARIOS"/>
    <s v="N"/>
    <s v="00 - N/A"/>
    <s v="10 - FONDO GENERAL"/>
    <s v="(en blanco)"/>
    <s v="99 - MULTIPROVINCIAL"/>
    <n v="31925000"/>
    <n v="29125000"/>
    <n v="13928257.91"/>
  </r>
  <r>
    <s v="2023"/>
    <x v="0"/>
    <x v="0"/>
    <x v="0"/>
    <x v="0"/>
    <s v="2 - Poder Ejecutivo"/>
    <s v="0211 - MINISTERIO DE OBRAS PÚBLICAS Y COMUNICACIONES"/>
    <x v="3"/>
    <x v="8"/>
    <x v="18"/>
    <s v="2.3 - MATERIALES Y SUMINISTROS"/>
    <s v="2.3.2 - TEXTILES Y VESTUARIOS"/>
    <s v="N"/>
    <s v="00 - N/A"/>
    <s v="20 - FONDOS CON DESTINO ESPECÍFICO"/>
    <s v="(en blanco)"/>
    <s v="99 - MULTIPROVINCIAL"/>
    <n v="24642040"/>
    <n v="24642040"/>
    <n v="19372226.149999999"/>
  </r>
  <r>
    <s v="2023"/>
    <x v="0"/>
    <x v="0"/>
    <x v="0"/>
    <x v="0"/>
    <s v="2 - Poder Ejecutivo"/>
    <s v="0211 - MINISTERIO DE OBRAS PÚBLICAS Y COMUNICACIONES"/>
    <x v="3"/>
    <x v="8"/>
    <x v="18"/>
    <s v="2.3 - MATERIALES Y SUMINISTROS"/>
    <s v="2.3.3 - PAPEL, CARTÓN E IMPRESOS"/>
    <s v="N"/>
    <s v="00 - N/A"/>
    <s v="10 - FONDO GENERAL"/>
    <s v="(en blanco)"/>
    <s v="99 - MULTIPROVINCIAL"/>
    <n v="15115000"/>
    <n v="15115000"/>
    <n v="813492.97"/>
  </r>
  <r>
    <s v="2023"/>
    <x v="0"/>
    <x v="0"/>
    <x v="0"/>
    <x v="0"/>
    <s v="2 - Poder Ejecutivo"/>
    <s v="0211 - MINISTERIO DE OBRAS PÚBLICAS Y COMUNICACIONES"/>
    <x v="3"/>
    <x v="8"/>
    <x v="18"/>
    <s v="2.3 - MATERIALES Y SUMINISTROS"/>
    <s v="2.3.3 - PAPEL, CARTÓN E IMPRESOS"/>
    <s v="N"/>
    <s v="00 - N/A"/>
    <s v="20 - FONDOS CON DESTINO ESPECÍFICO"/>
    <s v="(en blanco)"/>
    <s v="99 - MULTIPROVINCIAL"/>
    <n v="12000000"/>
    <n v="7000000"/>
    <n v="916388"/>
  </r>
  <r>
    <s v="2023"/>
    <x v="0"/>
    <x v="0"/>
    <x v="0"/>
    <x v="0"/>
    <s v="2 - Poder Ejecutivo"/>
    <s v="0211 - MINISTERIO DE OBRAS PÚBLICAS Y COMUNICACIONES"/>
    <x v="3"/>
    <x v="8"/>
    <x v="18"/>
    <s v="2.3 - MATERIALES Y SUMINISTROS"/>
    <s v="2.3.4 - PRODUCTOS FARMACÉUTICOS"/>
    <s v="N"/>
    <s v="00 - N/A"/>
    <s v="10 - FONDO GENERAL"/>
    <s v="(en blanco)"/>
    <s v="99 - MULTIPROVINCIAL"/>
    <n v="1350000"/>
    <n v="1350000"/>
    <n v="0"/>
  </r>
  <r>
    <s v="2023"/>
    <x v="0"/>
    <x v="0"/>
    <x v="0"/>
    <x v="0"/>
    <s v="2 - Poder Ejecutivo"/>
    <s v="0211 - MINISTERIO DE OBRAS PÚBLICAS Y COMUNICACIONES"/>
    <x v="3"/>
    <x v="8"/>
    <x v="18"/>
    <s v="2.3 - MATERIALES Y SUMINISTROS"/>
    <s v="2.3.4 - PRODUCTOS FARMACÉUTICOS"/>
    <s v="N"/>
    <s v="00 - N/A"/>
    <s v="20 - FONDOS CON DESTINO ESPECÍFICO"/>
    <s v="(en blanco)"/>
    <s v="99 - MULTIPROVINCIAL"/>
    <n v="500000"/>
    <n v="500000"/>
    <n v="7440.4"/>
  </r>
  <r>
    <s v="2023"/>
    <x v="0"/>
    <x v="0"/>
    <x v="0"/>
    <x v="0"/>
    <s v="2 - Poder Ejecutivo"/>
    <s v="0211 - MINISTERIO DE OBRAS PÚBLICAS Y COMUNICACIONES"/>
    <x v="3"/>
    <x v="8"/>
    <x v="18"/>
    <s v="2.3 - MATERIALES Y SUMINISTROS"/>
    <s v="2.3.5 - CUERO, CAUCHO Y PLÁSTICO"/>
    <s v="N"/>
    <s v="00 - N/A"/>
    <s v="10 - FONDO GENERAL"/>
    <s v="(en blanco)"/>
    <s v="99 - MULTIPROVINCIAL"/>
    <n v="29440000"/>
    <n v="27440000"/>
    <n v="19116251.379999999"/>
  </r>
  <r>
    <s v="2023"/>
    <x v="0"/>
    <x v="0"/>
    <x v="0"/>
    <x v="0"/>
    <s v="2 - Poder Ejecutivo"/>
    <s v="0211 - MINISTERIO DE OBRAS PÚBLICAS Y COMUNICACIONES"/>
    <x v="3"/>
    <x v="8"/>
    <x v="18"/>
    <s v="2.3 - MATERIALES Y SUMINISTROS"/>
    <s v="2.3.5 - CUERO, CAUCHO Y PLÁSTICO"/>
    <s v="N"/>
    <s v="00 - N/A"/>
    <s v="20 - FONDOS CON DESTINO ESPECÍFICO"/>
    <s v="(en blanco)"/>
    <s v="99 - MULTIPROVINCIAL"/>
    <n v="44200000"/>
    <n v="41200000"/>
    <n v="750000.33"/>
  </r>
  <r>
    <s v="2023"/>
    <x v="0"/>
    <x v="0"/>
    <x v="0"/>
    <x v="0"/>
    <s v="2 - Poder Ejecutivo"/>
    <s v="0211 - MINISTERIO DE OBRAS PÚBLICAS Y COMUNICACIONES"/>
    <x v="3"/>
    <x v="8"/>
    <x v="18"/>
    <s v="2.3 - MATERIALES Y SUMINISTROS"/>
    <s v="2.3.6 - PRODUCTOS DE MINERALES, METÁLICOS Y NO METÁLICOS"/>
    <s v="N"/>
    <s v="00 - N/A"/>
    <s v="10 - FONDO GENERAL"/>
    <s v="(en blanco)"/>
    <s v="99 - MULTIPROVINCIAL"/>
    <n v="44905000"/>
    <n v="41420000"/>
    <n v="10323450.43"/>
  </r>
  <r>
    <s v="2023"/>
    <x v="0"/>
    <x v="0"/>
    <x v="0"/>
    <x v="0"/>
    <s v="2 - Poder Ejecutivo"/>
    <s v="0211 - MINISTERIO DE OBRAS PÚBLICAS Y COMUNICACIONES"/>
    <x v="3"/>
    <x v="8"/>
    <x v="18"/>
    <s v="2.3 - MATERIALES Y SUMINISTROS"/>
    <s v="2.3.6 - PRODUCTOS DE MINERALES, METÁLICOS Y NO METÁLICOS"/>
    <s v="N"/>
    <s v="00 - N/A"/>
    <s v="20 - FONDOS CON DESTINO ESPECÍFICO"/>
    <s v="(en blanco)"/>
    <s v="99 - MULTIPROVINCIAL"/>
    <n v="12000000"/>
    <n v="19000000"/>
    <n v="8873626.4299999997"/>
  </r>
  <r>
    <s v="2023"/>
    <x v="0"/>
    <x v="0"/>
    <x v="0"/>
    <x v="0"/>
    <s v="2 - Poder Ejecutivo"/>
    <s v="0211 - MINISTERIO DE OBRAS PÚBLICAS Y COMUNICACIONES"/>
    <x v="3"/>
    <x v="8"/>
    <x v="18"/>
    <s v="2.3 - MATERIALES Y SUMINISTROS"/>
    <s v="2.3.7 - COMBUSTIBLES, LUBRICANTES, PRODUCTOS QUÍMICOS Y CONEXOS"/>
    <s v="N"/>
    <s v="00 - N/A"/>
    <s v="10 - FONDO GENERAL"/>
    <s v="(en blanco)"/>
    <s v="99 - MULTIPROVINCIAL"/>
    <n v="808121666"/>
    <n v="805883534"/>
    <n v="268857973.29000002"/>
  </r>
  <r>
    <s v="2023"/>
    <x v="0"/>
    <x v="0"/>
    <x v="0"/>
    <x v="0"/>
    <s v="2 - Poder Ejecutivo"/>
    <s v="0211 - MINISTERIO DE OBRAS PÚBLICAS Y COMUNICACIONES"/>
    <x v="3"/>
    <x v="8"/>
    <x v="18"/>
    <s v="2.3 - MATERIALES Y SUMINISTROS"/>
    <s v="2.3.7 - COMBUSTIBLES, LUBRICANTES, PRODUCTOS QUÍMICOS Y CONEXOS"/>
    <s v="N"/>
    <s v="00 - N/A"/>
    <s v="20 - FONDOS CON DESTINO ESPECÍFICO"/>
    <s v="(en blanco)"/>
    <s v="99 - MULTIPROVINCIAL"/>
    <n v="43000000"/>
    <n v="93000000"/>
    <n v="55836129.120000005"/>
  </r>
  <r>
    <s v="2023"/>
    <x v="0"/>
    <x v="0"/>
    <x v="0"/>
    <x v="0"/>
    <s v="2 - Poder Ejecutivo"/>
    <s v="0211 - MINISTERIO DE OBRAS PÚBLICAS Y COMUNICACIONES"/>
    <x v="3"/>
    <x v="8"/>
    <x v="18"/>
    <s v="2.3 - MATERIALES Y SUMINISTROS"/>
    <s v="2.3.9 - PRODUCTOS Y ÚTILES VARIOS"/>
    <s v="N"/>
    <s v="00 - N/A"/>
    <s v="10 - FONDO GENERAL"/>
    <s v="(en blanco)"/>
    <s v="99 - MULTIPROVINCIAL"/>
    <n v="105706518"/>
    <n v="86387274"/>
    <n v="29224522.359999996"/>
  </r>
  <r>
    <s v="2023"/>
    <x v="0"/>
    <x v="0"/>
    <x v="0"/>
    <x v="0"/>
    <s v="2 - Poder Ejecutivo"/>
    <s v="0211 - MINISTERIO DE OBRAS PÚBLICAS Y COMUNICACIONES"/>
    <x v="3"/>
    <x v="8"/>
    <x v="18"/>
    <s v="2.3 - MATERIALES Y SUMINISTROS"/>
    <s v="2.3.9 - PRODUCTOS Y ÚTILES VARIOS"/>
    <s v="N"/>
    <s v="00 - N/A"/>
    <s v="20 - FONDOS CON DESTINO ESPECÍFICO"/>
    <s v="(en blanco)"/>
    <s v="99 - MULTIPROVINCIAL"/>
    <n v="175884603"/>
    <n v="241084603"/>
    <n v="41713444.850000001"/>
  </r>
  <r>
    <s v="2023"/>
    <x v="0"/>
    <x v="0"/>
    <x v="0"/>
    <x v="0"/>
    <s v="2 - Poder Ejecutivo"/>
    <s v="0211 - MINISTERIO DE OBRAS PÚBLICAS Y COMUNICACIONES"/>
    <x v="3"/>
    <x v="8"/>
    <x v="51"/>
    <s v="2.1 - REMUNERACIONES Y CONTRIBUCIONES"/>
    <s v="2.1.1 - REMUNERACIONES"/>
    <s v="N"/>
    <s v="00 - N/A"/>
    <s v="10 - FONDO GENERAL"/>
    <s v="(en blanco)"/>
    <s v="99 - MULTIPROVINCIAL"/>
    <n v="40176500"/>
    <n v="40176500"/>
    <n v="11200000"/>
  </r>
  <r>
    <s v="2023"/>
    <x v="0"/>
    <x v="0"/>
    <x v="0"/>
    <x v="0"/>
    <s v="2 - Poder Ejecutivo"/>
    <s v="0211 - MINISTERIO DE OBRAS PÚBLICAS Y COMUNICACIONES"/>
    <x v="3"/>
    <x v="8"/>
    <x v="51"/>
    <s v="2.1 - REMUNERACIONES Y CONTRIBUCIONES"/>
    <s v="2.1.2 - SOBRESUELDOS"/>
    <s v="N"/>
    <s v="00 - N/A"/>
    <s v="10 - FONDO GENERAL"/>
    <s v="(en blanco)"/>
    <s v="99 - MULTIPROVINCIAL"/>
    <n v="11145000"/>
    <n v="7065000"/>
    <n v="1399000"/>
  </r>
  <r>
    <s v="2023"/>
    <x v="0"/>
    <x v="0"/>
    <x v="0"/>
    <x v="0"/>
    <s v="2 - Poder Ejecutivo"/>
    <s v="0211 - MINISTERIO DE OBRAS PÚBLICAS Y COMUNICACIONES"/>
    <x v="3"/>
    <x v="8"/>
    <x v="51"/>
    <s v="2.1 - REMUNERACIONES Y CONTRIBUCIONES"/>
    <s v="2.1.5 - CONTRIBUCIONES A LA SEGURIDAD SOCIAL"/>
    <s v="N"/>
    <s v="00 - N/A"/>
    <s v="10 - FONDO GENERAL"/>
    <s v="(en blanco)"/>
    <s v="99 - MULTIPROVINCIAL"/>
    <n v="6400000"/>
    <n v="6400000"/>
    <n v="1695110.24"/>
  </r>
  <r>
    <s v="2023"/>
    <x v="0"/>
    <x v="0"/>
    <x v="0"/>
    <x v="0"/>
    <s v="2 - Poder Ejecutivo"/>
    <s v="0211 - MINISTERIO DE OBRAS PÚBLICAS Y COMUNICACIONES"/>
    <x v="3"/>
    <x v="8"/>
    <x v="51"/>
    <s v="2.2 - CONTRATACIÓN DE SERVICIOS"/>
    <s v="2.2.1 - SERVICIOS BÁSICOS"/>
    <s v="N"/>
    <s v="00 - N/A"/>
    <s v="10 - FONDO GENERAL"/>
    <s v="(en blanco)"/>
    <s v="99 - MULTIPROVINCIAL"/>
    <n v="1604000"/>
    <n v="1604000"/>
    <n v="535044.21"/>
  </r>
  <r>
    <s v="2023"/>
    <x v="0"/>
    <x v="0"/>
    <x v="0"/>
    <x v="0"/>
    <s v="2 - Poder Ejecutivo"/>
    <s v="0211 - MINISTERIO DE OBRAS PÚBLICAS Y COMUNICACIONES"/>
    <x v="3"/>
    <x v="8"/>
    <x v="51"/>
    <s v="2.2 - CONTRATACIÓN DE SERVICIOS"/>
    <s v="2.2.3 - VIÁTICOS"/>
    <s v="N"/>
    <s v="00 - N/A"/>
    <s v="10 - FONDO GENERAL"/>
    <s v="(en blanco)"/>
    <s v="99 - MULTIPROVINCIAL"/>
    <n v="2200000"/>
    <n v="2200000"/>
    <n v="449350"/>
  </r>
  <r>
    <s v="2023"/>
    <x v="0"/>
    <x v="0"/>
    <x v="0"/>
    <x v="0"/>
    <s v="2 - Poder Ejecutivo"/>
    <s v="0211 - MINISTERIO DE OBRAS PÚBLICAS Y COMUNICACIONES"/>
    <x v="3"/>
    <x v="8"/>
    <x v="51"/>
    <s v="2.2 - CONTRATACIÓN DE SERVICIOS"/>
    <s v="2.2.6 - SEGUROS"/>
    <s v="N"/>
    <s v="00 - N/A"/>
    <s v="10 - FONDO GENERAL"/>
    <s v="(en blanco)"/>
    <s v="99 - MULTIPROVINCIAL"/>
    <n v="1184000"/>
    <n v="1184000"/>
    <n v="193086.71"/>
  </r>
  <r>
    <s v="2023"/>
    <x v="0"/>
    <x v="0"/>
    <x v="0"/>
    <x v="0"/>
    <s v="2 - Poder Ejecutivo"/>
    <s v="0211 - MINISTERIO DE OBRAS PÚBLICAS Y COMUNICACIONES"/>
    <x v="3"/>
    <x v="8"/>
    <x v="51"/>
    <s v="2.2 - CONTRATACIÓN DE SERVICIOS"/>
    <s v="2.2.7 - SERVICIOS DE CONSERVACIÓN, REPARACIONES MENORES E INSTALACIONES TEMPORALES"/>
    <s v="N"/>
    <s v="00 - N/A"/>
    <s v="10 - FONDO GENERAL"/>
    <s v="(en blanco)"/>
    <s v="99 - MULTIPROVINCIAL"/>
    <n v="500000"/>
    <n v="500000"/>
    <n v="164887.71000000002"/>
  </r>
  <r>
    <s v="2023"/>
    <x v="0"/>
    <x v="0"/>
    <x v="0"/>
    <x v="0"/>
    <s v="2 - Poder Ejecutivo"/>
    <s v="0211 - MINISTERIO DE OBRAS PÚBLICAS Y COMUNICACIONES"/>
    <x v="3"/>
    <x v="8"/>
    <x v="51"/>
    <s v="2.2 - CONTRATACIÓN DE SERVICIOS"/>
    <s v="2.2.8 - OTROS SERVICIOS NO INCLUIDOS EN CONCEPTOS ANTERIORES"/>
    <s v="N"/>
    <s v="00 - N/A"/>
    <s v="10 - FONDO GENERAL"/>
    <s v="(en blanco)"/>
    <s v="99 - MULTIPROVINCIAL"/>
    <n v="5540000"/>
    <n v="5540000"/>
    <n v="979316"/>
  </r>
  <r>
    <s v="2023"/>
    <x v="0"/>
    <x v="0"/>
    <x v="0"/>
    <x v="0"/>
    <s v="2 - Poder Ejecutivo"/>
    <s v="0211 - MINISTERIO DE OBRAS PÚBLICAS Y COMUNICACIONES"/>
    <x v="3"/>
    <x v="8"/>
    <x v="51"/>
    <s v="2.2 - CONTRATACIÓN DE SERVICIOS"/>
    <s v="2.2.9 - OTRAS CONTRATACIONES DE SERVICIOS"/>
    <s v="N"/>
    <s v="00 - N/A"/>
    <s v="10 - FONDO GENERAL"/>
    <s v="(en blanco)"/>
    <s v="99 - MULTIPROVINCIAL"/>
    <n v="100000"/>
    <n v="235800"/>
    <n v="0"/>
  </r>
  <r>
    <s v="2023"/>
    <x v="0"/>
    <x v="0"/>
    <x v="0"/>
    <x v="0"/>
    <s v="2 - Poder Ejecutivo"/>
    <s v="0211 - MINISTERIO DE OBRAS PÚBLICAS Y COMUNICACIONES"/>
    <x v="3"/>
    <x v="8"/>
    <x v="51"/>
    <s v="2.3 - MATERIALES Y SUMINISTROS"/>
    <s v="2.3.1 - ALIMENTOS Y PRODUCTOS AGROFORESTALES"/>
    <s v="N"/>
    <s v="00 - N/A"/>
    <s v="10 - FONDO GENERAL"/>
    <s v="(en blanco)"/>
    <s v="99 - MULTIPROVINCIAL"/>
    <n v="90000"/>
    <n v="110000"/>
    <n v="63534.5"/>
  </r>
  <r>
    <s v="2023"/>
    <x v="0"/>
    <x v="0"/>
    <x v="0"/>
    <x v="0"/>
    <s v="2 - Poder Ejecutivo"/>
    <s v="0211 - MINISTERIO DE OBRAS PÚBLICAS Y COMUNICACIONES"/>
    <x v="3"/>
    <x v="8"/>
    <x v="51"/>
    <s v="2.3 - MATERIALES Y SUMINISTROS"/>
    <s v="2.3.2 - TEXTILES Y VESTUARIOS"/>
    <s v="N"/>
    <s v="00 - N/A"/>
    <s v="10 - FONDO GENERAL"/>
    <s v="(en blanco)"/>
    <s v="99 - MULTIPROVINCIAL"/>
    <n v="150000"/>
    <n v="14200"/>
    <n v="0"/>
  </r>
  <r>
    <s v="2023"/>
    <x v="0"/>
    <x v="0"/>
    <x v="0"/>
    <x v="0"/>
    <s v="2 - Poder Ejecutivo"/>
    <s v="0211 - MINISTERIO DE OBRAS PÚBLICAS Y COMUNICACIONES"/>
    <x v="3"/>
    <x v="8"/>
    <x v="51"/>
    <s v="2.3 - MATERIALES Y SUMINISTROS"/>
    <s v="2.3.3 - PAPEL, CARTÓN E IMPRESOS"/>
    <s v="N"/>
    <s v="00 - N/A"/>
    <s v="10 - FONDO GENERAL"/>
    <s v="(en blanco)"/>
    <s v="99 - MULTIPROVINCIAL"/>
    <n v="235000"/>
    <n v="315000"/>
    <n v="32200.18"/>
  </r>
  <r>
    <s v="2023"/>
    <x v="0"/>
    <x v="0"/>
    <x v="0"/>
    <x v="0"/>
    <s v="2 - Poder Ejecutivo"/>
    <s v="0211 - MINISTERIO DE OBRAS PÚBLICAS Y COMUNICACIONES"/>
    <x v="3"/>
    <x v="8"/>
    <x v="51"/>
    <s v="2.3 - MATERIALES Y SUMINISTROS"/>
    <s v="2.3.5 - CUERO, CAUCHO Y PLÁSTICO"/>
    <s v="N"/>
    <s v="00 - N/A"/>
    <s v="10 - FONDO GENERAL"/>
    <s v="(en blanco)"/>
    <s v="99 - MULTIPROVINCIAL"/>
    <n v="300000"/>
    <n v="300000"/>
    <n v="44800.02"/>
  </r>
  <r>
    <s v="2023"/>
    <x v="0"/>
    <x v="0"/>
    <x v="0"/>
    <x v="0"/>
    <s v="2 - Poder Ejecutivo"/>
    <s v="0211 - MINISTERIO DE OBRAS PÚBLICAS Y COMUNICACIONES"/>
    <x v="3"/>
    <x v="8"/>
    <x v="51"/>
    <s v="2.3 - MATERIALES Y SUMINISTROS"/>
    <s v="2.3.6 - PRODUCTOS DE MINERALES, METÁLICOS Y NO METÁLICOS"/>
    <s v="N"/>
    <s v="00 - N/A"/>
    <s v="10 - FONDO GENERAL"/>
    <s v="(en blanco)"/>
    <s v="99 - MULTIPROVINCIAL"/>
    <n v="0"/>
    <n v="800000"/>
    <n v="0"/>
  </r>
  <r>
    <s v="2023"/>
    <x v="0"/>
    <x v="0"/>
    <x v="0"/>
    <x v="0"/>
    <s v="2 - Poder Ejecutivo"/>
    <s v="0211 - MINISTERIO DE OBRAS PÚBLICAS Y COMUNICACIONES"/>
    <x v="3"/>
    <x v="8"/>
    <x v="51"/>
    <s v="2.3 - MATERIALES Y SUMINISTROS"/>
    <s v="2.3.7 - COMBUSTIBLES, LUBRICANTES, PRODUCTOS QUÍMICOS Y CONEXOS"/>
    <s v="N"/>
    <s v="00 - N/A"/>
    <s v="10 - FONDO GENERAL"/>
    <s v="(en blanco)"/>
    <s v="99 - MULTIPROVINCIAL"/>
    <n v="2300000"/>
    <n v="2300000"/>
    <n v="800000"/>
  </r>
  <r>
    <s v="2023"/>
    <x v="0"/>
    <x v="0"/>
    <x v="0"/>
    <x v="0"/>
    <s v="2 - Poder Ejecutivo"/>
    <s v="0211 - MINISTERIO DE OBRAS PÚBLICAS Y COMUNICACIONES"/>
    <x v="3"/>
    <x v="8"/>
    <x v="51"/>
    <s v="2.3 - MATERIALES Y SUMINISTROS"/>
    <s v="2.3.9 - PRODUCTOS Y ÚTILES VARIOS"/>
    <s v="N"/>
    <s v="00 - N/A"/>
    <s v="10 - FONDO GENERAL"/>
    <s v="(en blanco)"/>
    <s v="99 - MULTIPROVINCIAL"/>
    <n v="809504"/>
    <n v="789504"/>
    <n v="68504.169999999984"/>
  </r>
  <r>
    <s v="2023"/>
    <x v="0"/>
    <x v="0"/>
    <x v="0"/>
    <x v="0"/>
    <s v="2 - Poder Ejecutivo"/>
    <s v="0211 - MINISTERIO DE OBRAS PÚBLICAS Y COMUNICACIONES"/>
    <x v="3"/>
    <x v="8"/>
    <x v="52"/>
    <s v="2.1 - REMUNERACIONES Y CONTRIBUCIONES"/>
    <s v="2.1.1 - REMUNERACIONES"/>
    <s v="N"/>
    <s v="00 - N/A"/>
    <s v="10 - FONDO GENERAL"/>
    <s v="(en blanco)"/>
    <s v="99 - MULTIPROVINCIAL"/>
    <n v="889604041"/>
    <n v="937267291"/>
    <n v="291194411.12"/>
  </r>
  <r>
    <s v="2023"/>
    <x v="0"/>
    <x v="0"/>
    <x v="0"/>
    <x v="0"/>
    <s v="2 - Poder Ejecutivo"/>
    <s v="0211 - MINISTERIO DE OBRAS PÚBLICAS Y COMUNICACIONES"/>
    <x v="3"/>
    <x v="8"/>
    <x v="52"/>
    <s v="2.1 - REMUNERACIONES Y CONTRIBUCIONES"/>
    <s v="2.1.2 - SOBRESUELDOS"/>
    <s v="N"/>
    <s v="00 - N/A"/>
    <s v="10 - FONDO GENERAL"/>
    <s v="(en blanco)"/>
    <s v="99 - MULTIPROVINCIAL"/>
    <n v="139406148"/>
    <n v="149716148"/>
    <n v="67454845.829999998"/>
  </r>
  <r>
    <s v="2023"/>
    <x v="0"/>
    <x v="0"/>
    <x v="0"/>
    <x v="0"/>
    <s v="2 - Poder Ejecutivo"/>
    <s v="0211 - MINISTERIO DE OBRAS PÚBLICAS Y COMUNICACIONES"/>
    <x v="3"/>
    <x v="8"/>
    <x v="52"/>
    <s v="2.1 - REMUNERACIONES Y CONTRIBUCIONES"/>
    <s v="2.1.5 - CONTRIBUCIONES A LA SEGURIDAD SOCIAL"/>
    <s v="N"/>
    <s v="00 - N/A"/>
    <s v="10 - FONDO GENERAL"/>
    <s v="(en blanco)"/>
    <s v="99 - MULTIPROVINCIAL"/>
    <n v="123759643"/>
    <n v="130786393"/>
    <n v="42810240.429999992"/>
  </r>
  <r>
    <s v="2023"/>
    <x v="0"/>
    <x v="0"/>
    <x v="0"/>
    <x v="0"/>
    <s v="2 - Poder Ejecutivo"/>
    <s v="0211 - MINISTERIO DE OBRAS PÚBLICAS Y COMUNICACIONES"/>
    <x v="3"/>
    <x v="8"/>
    <x v="52"/>
    <s v="2.2 - CONTRATACIÓN DE SERVICIOS"/>
    <s v="2.2.1 - SERVICIOS BÁSICOS"/>
    <s v="N"/>
    <s v="00 - N/A"/>
    <s v="10 - FONDO GENERAL"/>
    <s v="(en blanco)"/>
    <s v="99 - MULTIPROVINCIAL"/>
    <n v="317191203"/>
    <n v="317191203"/>
    <n v="190972881.56"/>
  </r>
  <r>
    <s v="2023"/>
    <x v="0"/>
    <x v="0"/>
    <x v="0"/>
    <x v="0"/>
    <s v="2 - Poder Ejecutivo"/>
    <s v="0211 - MINISTERIO DE OBRAS PÚBLICAS Y COMUNICACIONES"/>
    <x v="3"/>
    <x v="8"/>
    <x v="52"/>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x v="52"/>
    <s v="2.2 - CONTRATACIÓN DE SERVICIOS"/>
    <s v="2.2.2 - PUBLICIDAD, IMPRESIÓN Y ENCUADERNACIÓN"/>
    <s v="N"/>
    <s v="00 - N/A"/>
    <s v="10 - FONDO GENERAL"/>
    <s v="(en blanco)"/>
    <s v="99 - MULTIPROVINCIAL"/>
    <n v="2100000"/>
    <n v="2100000"/>
    <n v="187974"/>
  </r>
  <r>
    <s v="2023"/>
    <x v="0"/>
    <x v="0"/>
    <x v="0"/>
    <x v="0"/>
    <s v="2 - Poder Ejecutivo"/>
    <s v="0211 - MINISTERIO DE OBRAS PÚBLICAS Y COMUNICACIONES"/>
    <x v="3"/>
    <x v="8"/>
    <x v="52"/>
    <s v="2.2 - CONTRATACIÓN DE SERVICIOS"/>
    <s v="2.2.3 - VIÁTICOS"/>
    <s v="N"/>
    <s v="00 - N/A"/>
    <s v="10 - FONDO GENERAL"/>
    <s v="(en blanco)"/>
    <s v="99 - MULTIPROVINCIAL"/>
    <n v="200000"/>
    <n v="200000"/>
    <n v="0"/>
  </r>
  <r>
    <s v="2023"/>
    <x v="0"/>
    <x v="0"/>
    <x v="0"/>
    <x v="0"/>
    <s v="2 - Poder Ejecutivo"/>
    <s v="0211 - MINISTERIO DE OBRAS PÚBLICAS Y COMUNICACIONES"/>
    <x v="3"/>
    <x v="8"/>
    <x v="52"/>
    <s v="2.2 - CONTRATACIÓN DE SERVICIOS"/>
    <s v="2.2.4 - TRANSPORTE Y ALMACENAJE"/>
    <s v="N"/>
    <s v="00 - N/A"/>
    <s v="10 - FONDO GENERAL"/>
    <s v="(en blanco)"/>
    <s v="99 - MULTIPROVINCIAL"/>
    <n v="37200000"/>
    <n v="27200000"/>
    <n v="96416.799999999988"/>
  </r>
  <r>
    <s v="2023"/>
    <x v="0"/>
    <x v="0"/>
    <x v="0"/>
    <x v="0"/>
    <s v="2 - Poder Ejecutivo"/>
    <s v="0211 - MINISTERIO DE OBRAS PÚBLICAS Y COMUNICACIONES"/>
    <x v="3"/>
    <x v="8"/>
    <x v="52"/>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x v="3"/>
    <x v="8"/>
    <x v="52"/>
    <s v="2.2 - CONTRATACIÓN DE SERVICIOS"/>
    <s v="2.2.5 - ALQUILERES Y RENTAS"/>
    <s v="N"/>
    <s v="00 - N/A"/>
    <s v="10 - FONDO GENERAL"/>
    <s v="(en blanco)"/>
    <s v="99 - MULTIPROVINCIAL"/>
    <n v="10300000"/>
    <n v="10300000"/>
    <n v="296298"/>
  </r>
  <r>
    <s v="2023"/>
    <x v="0"/>
    <x v="0"/>
    <x v="0"/>
    <x v="0"/>
    <s v="2 - Poder Ejecutivo"/>
    <s v="0211 - MINISTERIO DE OBRAS PÚBLICAS Y COMUNICACIONES"/>
    <x v="3"/>
    <x v="8"/>
    <x v="52"/>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x v="52"/>
    <s v="2.2 - CONTRATACIÓN DE SERVICIOS"/>
    <s v="2.2.6 - SEGUROS"/>
    <s v="N"/>
    <s v="00 - N/A"/>
    <s v="10 - FONDO GENERAL"/>
    <s v="(en blanco)"/>
    <s v="99 - MULTIPROVINCIAL"/>
    <n v="200000000"/>
    <n v="200000000"/>
    <n v="189029275.52000001"/>
  </r>
  <r>
    <s v="2023"/>
    <x v="0"/>
    <x v="0"/>
    <x v="0"/>
    <x v="0"/>
    <s v="2 - Poder Ejecutivo"/>
    <s v="0211 - MINISTERIO DE OBRAS PÚBLICAS Y COMUNICACIONES"/>
    <x v="3"/>
    <x v="8"/>
    <x v="52"/>
    <s v="2.2 - CONTRATACIÓN DE SERVICIOS"/>
    <s v="2.2.6 - SEGUROS"/>
    <s v="N"/>
    <s v="00 - N/A"/>
    <s v="20 - FONDOS CON DESTINO ESPECÍFICO"/>
    <s v="(en blanco)"/>
    <s v="99 - MULTIPROVINCIAL"/>
    <n v="0"/>
    <n v="34500000"/>
    <n v="0"/>
  </r>
  <r>
    <s v="2023"/>
    <x v="0"/>
    <x v="0"/>
    <x v="0"/>
    <x v="0"/>
    <s v="2 - Poder Ejecutivo"/>
    <s v="0211 - MINISTERIO DE OBRAS PÚBLICAS Y COMUNICACIONES"/>
    <x v="3"/>
    <x v="8"/>
    <x v="52"/>
    <s v="2.2 - CONTRATACIÓN DE SERVICIOS"/>
    <s v="2.2.7 - SERVICIOS DE CONSERVACIÓN, REPARACIONES MENORES E INSTALACIONES TEMPORALES"/>
    <s v="N"/>
    <s v="00 - N/A"/>
    <s v="10 - FONDO GENERAL"/>
    <s v="(en blanco)"/>
    <s v="99 - MULTIPROVINCIAL"/>
    <n v="6400000"/>
    <n v="6400000"/>
    <n v="702220.02"/>
  </r>
  <r>
    <s v="2023"/>
    <x v="0"/>
    <x v="0"/>
    <x v="0"/>
    <x v="0"/>
    <s v="2 - Poder Ejecutivo"/>
    <s v="0211 - MINISTERIO DE OBRAS PÚBLICAS Y COMUNICACIONES"/>
    <x v="3"/>
    <x v="8"/>
    <x v="52"/>
    <s v="2.2 - CONTRATACIÓN DE SERVICIOS"/>
    <s v="2.2.7 - SERVICIOS DE CONSERVACIÓN, REPARACIONES MENORES E INSTALACIONES TEMPORALES"/>
    <s v="N"/>
    <s v="00 - N/A"/>
    <s v="20 - FONDOS CON DESTINO ESPECÍFICO"/>
    <s v="(en blanco)"/>
    <s v="99 - MULTIPROVINCIAL"/>
    <n v="870000000"/>
    <n v="920000000"/>
    <n v="281753154.17000002"/>
  </r>
  <r>
    <s v="2023"/>
    <x v="0"/>
    <x v="0"/>
    <x v="0"/>
    <x v="0"/>
    <s v="2 - Poder Ejecutivo"/>
    <s v="0211 - MINISTERIO DE OBRAS PÚBLICAS Y COMUNICACIONES"/>
    <x v="3"/>
    <x v="8"/>
    <x v="52"/>
    <s v="2.2 - CONTRATACIÓN DE SERVICIOS"/>
    <s v="2.2.8 - OTROS SERVICIOS NO INCLUIDOS EN CONCEPTOS ANTERIORES"/>
    <s v="N"/>
    <s v="00 - N/A"/>
    <s v="10 - FONDO GENERAL"/>
    <s v="(en blanco)"/>
    <s v="99 - MULTIPROVINCIAL"/>
    <n v="79100000"/>
    <n v="49100000"/>
    <n v="30705024.82"/>
  </r>
  <r>
    <s v="2023"/>
    <x v="0"/>
    <x v="0"/>
    <x v="0"/>
    <x v="0"/>
    <s v="2 - Poder Ejecutivo"/>
    <s v="0211 - MINISTERIO DE OBRAS PÚBLICAS Y COMUNICACIONES"/>
    <x v="3"/>
    <x v="8"/>
    <x v="52"/>
    <s v="2.2 - CONTRATACIÓN DE SERVICIOS"/>
    <s v="2.2.8 - OTROS SERVICIOS NO INCLUIDOS EN CONCEPTOS ANTERIORES"/>
    <s v="N"/>
    <s v="00 - N/A"/>
    <s v="20 - FONDOS CON DESTINO ESPECÍFICO"/>
    <s v="(en blanco)"/>
    <s v="99 - MULTIPROVINCIAL"/>
    <n v="177233596"/>
    <n v="257233596"/>
    <n v="82818279.359999985"/>
  </r>
  <r>
    <s v="2023"/>
    <x v="0"/>
    <x v="0"/>
    <x v="0"/>
    <x v="0"/>
    <s v="2 - Poder Ejecutivo"/>
    <s v="0211 - MINISTERIO DE OBRAS PÚBLICAS Y COMUNICACIONES"/>
    <x v="3"/>
    <x v="8"/>
    <x v="52"/>
    <s v="2.2 - CONTRATACIÓN DE SERVICIOS"/>
    <s v="2.2.9 - OTRAS CONTRATACIONES DE SERVICIOS"/>
    <s v="N"/>
    <s v="00 - N/A"/>
    <s v="10 - FONDO GENERAL"/>
    <s v="(en blanco)"/>
    <s v="99 - MULTIPROVINCIAL"/>
    <n v="400000"/>
    <n v="400000"/>
    <n v="211869"/>
  </r>
  <r>
    <s v="2023"/>
    <x v="0"/>
    <x v="0"/>
    <x v="0"/>
    <x v="0"/>
    <s v="2 - Poder Ejecutivo"/>
    <s v="0211 - MINISTERIO DE OBRAS PÚBLICAS Y COMUNICACIONES"/>
    <x v="3"/>
    <x v="8"/>
    <x v="52"/>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x v="3"/>
    <x v="8"/>
    <x v="52"/>
    <s v="2.3 - MATERIALES Y SUMINISTROS"/>
    <s v="2.3.1 - ALIMENTOS Y PRODUCTOS AGROFORESTALES"/>
    <s v="N"/>
    <s v="00 - N/A"/>
    <s v="10 - FONDO GENERAL"/>
    <s v="(en blanco)"/>
    <s v="99 - MULTIPROVINCIAL"/>
    <n v="3200000"/>
    <n v="3200000"/>
    <n v="1310029.3999999999"/>
  </r>
  <r>
    <s v="2023"/>
    <x v="0"/>
    <x v="0"/>
    <x v="0"/>
    <x v="0"/>
    <s v="2 - Poder Ejecutivo"/>
    <s v="0211 - MINISTERIO DE OBRAS PÚBLICAS Y COMUNICACIONES"/>
    <x v="3"/>
    <x v="8"/>
    <x v="52"/>
    <s v="2.3 - MATERIALES Y SUMINISTROS"/>
    <s v="2.3.2 - TEXTILES Y VESTUARIOS"/>
    <s v="N"/>
    <s v="00 - N/A"/>
    <s v="10 - FONDO GENERAL"/>
    <s v="(en blanco)"/>
    <s v="99 - MULTIPROVINCIAL"/>
    <n v="2500000"/>
    <n v="2500000"/>
    <n v="474332.36"/>
  </r>
  <r>
    <s v="2023"/>
    <x v="0"/>
    <x v="0"/>
    <x v="0"/>
    <x v="0"/>
    <s v="2 - Poder Ejecutivo"/>
    <s v="0211 - MINISTERIO DE OBRAS PÚBLICAS Y COMUNICACIONES"/>
    <x v="3"/>
    <x v="8"/>
    <x v="52"/>
    <s v="2.3 - MATERIALES Y SUMINISTROS"/>
    <s v="2.3.3 - PAPEL, CARTÓN E IMPRESOS"/>
    <s v="N"/>
    <s v="00 - N/A"/>
    <s v="10 - FONDO GENERAL"/>
    <s v="(en blanco)"/>
    <s v="99 - MULTIPROVINCIAL"/>
    <n v="36100000"/>
    <n v="26100000"/>
    <n v="1747344"/>
  </r>
  <r>
    <s v="2023"/>
    <x v="0"/>
    <x v="0"/>
    <x v="0"/>
    <x v="0"/>
    <s v="2 - Poder Ejecutivo"/>
    <s v="0211 - MINISTERIO DE OBRAS PÚBLICAS Y COMUNICACIONES"/>
    <x v="3"/>
    <x v="8"/>
    <x v="52"/>
    <s v="2.3 - MATERIALES Y SUMINISTROS"/>
    <s v="2.3.3 - PAPEL, CARTÓN E IMPRESOS"/>
    <s v="N"/>
    <s v="00 - N/A"/>
    <s v="20 - FONDOS CON DESTINO ESPECÍFICO"/>
    <s v="(en blanco)"/>
    <s v="99 - MULTIPROVINCIAL"/>
    <n v="0"/>
    <n v="60000000"/>
    <n v="0"/>
  </r>
  <r>
    <s v="2023"/>
    <x v="0"/>
    <x v="0"/>
    <x v="0"/>
    <x v="0"/>
    <s v="2 - Poder Ejecutivo"/>
    <s v="0211 - MINISTERIO DE OBRAS PÚBLICAS Y COMUNICACIONES"/>
    <x v="3"/>
    <x v="8"/>
    <x v="52"/>
    <s v="2.3 - MATERIALES Y SUMINISTROS"/>
    <s v="2.3.5 - CUERO, CAUCHO Y PLÁSTICO"/>
    <s v="N"/>
    <s v="00 - N/A"/>
    <s v="10 - FONDO GENERAL"/>
    <s v="(en blanco)"/>
    <s v="99 - MULTIPROVINCIAL"/>
    <n v="39000000"/>
    <n v="24000000"/>
    <n v="1438540.3599999999"/>
  </r>
  <r>
    <s v="2023"/>
    <x v="0"/>
    <x v="0"/>
    <x v="0"/>
    <x v="0"/>
    <s v="2 - Poder Ejecutivo"/>
    <s v="0211 - MINISTERIO DE OBRAS PÚBLICAS Y COMUNICACIONES"/>
    <x v="3"/>
    <x v="8"/>
    <x v="52"/>
    <s v="2.3 - MATERIALES Y SUMINISTROS"/>
    <s v="2.3.5 - CUERO, CAUCHO Y PLÁSTICO"/>
    <s v="N"/>
    <s v="00 - N/A"/>
    <s v="20 - FONDOS CON DESTINO ESPECÍFICO"/>
    <s v="(en blanco)"/>
    <s v="99 - MULTIPROVINCIAL"/>
    <n v="0"/>
    <n v="15000000"/>
    <n v="10596000"/>
  </r>
  <r>
    <s v="2023"/>
    <x v="0"/>
    <x v="0"/>
    <x v="0"/>
    <x v="0"/>
    <s v="2 - Poder Ejecutivo"/>
    <s v="0211 - MINISTERIO DE OBRAS PÚBLICAS Y COMUNICACIONES"/>
    <x v="3"/>
    <x v="8"/>
    <x v="52"/>
    <s v="2.3 - MATERIALES Y SUMINISTROS"/>
    <s v="2.3.6 - PRODUCTOS DE MINERALES, METÁLICOS Y NO METÁLICOS"/>
    <s v="N"/>
    <s v="00 - N/A"/>
    <s v="10 - FONDO GENERAL"/>
    <s v="(en blanco)"/>
    <s v="99 - MULTIPROVINCIAL"/>
    <n v="6100000"/>
    <n v="6100000"/>
    <n v="0"/>
  </r>
  <r>
    <s v="2023"/>
    <x v="0"/>
    <x v="0"/>
    <x v="0"/>
    <x v="0"/>
    <s v="2 - Poder Ejecutivo"/>
    <s v="0211 - MINISTERIO DE OBRAS PÚBLICAS Y COMUNICACIONES"/>
    <x v="3"/>
    <x v="8"/>
    <x v="52"/>
    <s v="2.3 - MATERIALES Y SUMINISTROS"/>
    <s v="2.3.7 - COMBUSTIBLES, LUBRICANTES, PRODUCTOS QUÍMICOS Y CONEXOS"/>
    <s v="N"/>
    <s v="00 - N/A"/>
    <s v="10 - FONDO GENERAL"/>
    <s v="(en blanco)"/>
    <s v="99 - MULTIPROVINCIAL"/>
    <n v="23200000"/>
    <n v="23200000"/>
    <n v="2171925.96"/>
  </r>
  <r>
    <s v="2023"/>
    <x v="0"/>
    <x v="0"/>
    <x v="0"/>
    <x v="0"/>
    <s v="2 - Poder Ejecutivo"/>
    <s v="0211 - MINISTERIO DE OBRAS PÚBLICAS Y COMUNICACIONES"/>
    <x v="3"/>
    <x v="8"/>
    <x v="52"/>
    <s v="2.3 - MATERIALES Y SUMINISTROS"/>
    <s v="2.3.9 - PRODUCTOS Y ÚTILES VARIOS"/>
    <s v="N"/>
    <s v="00 - N/A"/>
    <s v="10 - FONDO GENERAL"/>
    <s v="(en blanco)"/>
    <s v="99 - MULTIPROVINCIAL"/>
    <n v="40300000"/>
    <n v="40300000"/>
    <n v="15507811.590000002"/>
  </r>
  <r>
    <s v="2023"/>
    <x v="0"/>
    <x v="0"/>
    <x v="0"/>
    <x v="0"/>
    <s v="2 - Poder Ejecutivo"/>
    <s v="0211 - MINISTERIO DE OBRAS PÚBLICAS Y COMUNICACIONES"/>
    <x v="3"/>
    <x v="8"/>
    <x v="52"/>
    <s v="2.3 - MATERIALES Y SUMINISTROS"/>
    <s v="2.3.9 - PRODUCTOS Y ÚTILES VARIOS"/>
    <s v="N"/>
    <s v="00 - N/A"/>
    <s v="20 - FONDOS CON DESTINO ESPECÍFICO"/>
    <s v="(en blanco)"/>
    <s v="99 - MULTIPROVINCIAL"/>
    <n v="455263753"/>
    <n v="105263753"/>
    <n v="0"/>
  </r>
  <r>
    <s v="2023"/>
    <x v="0"/>
    <x v="0"/>
    <x v="0"/>
    <x v="0"/>
    <s v="2 - Poder Ejecutivo"/>
    <s v="0211 - MINISTERIO DE OBRAS PÚBLICAS Y COMUNICACIONES"/>
    <x v="3"/>
    <x v="8"/>
    <x v="53"/>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x v="53"/>
    <s v="2.2 - CONTRATACIÓN DE SERVICIOS"/>
    <s v="2.2.6 - SEGUROS"/>
    <s v="N"/>
    <s v="00 - N/A"/>
    <s v="10 - FONDO GENERAL"/>
    <s v="(en blanco)"/>
    <s v="99 - MULTIPROVINCIAL"/>
    <n v="40000000"/>
    <n v="40000000"/>
    <n v="0"/>
  </r>
  <r>
    <s v="2023"/>
    <x v="0"/>
    <x v="0"/>
    <x v="0"/>
    <x v="0"/>
    <s v="2 - Poder Ejecutivo"/>
    <s v="0211 - MINISTERIO DE OBRAS PÚBLICAS Y COMUNICACIONES"/>
    <x v="3"/>
    <x v="8"/>
    <x v="53"/>
    <s v="2.2 - CONTRATACIÓN DE SERVICIOS"/>
    <s v="2.2.7 - SERVICIOS DE CONSERVACIÓN, REPARACIONES MENORES E INSTALACIONES TEMPORALES"/>
    <s v="N"/>
    <s v="00 - N/A"/>
    <s v="20 - FONDOS CON DESTINO ESPECÍFICO"/>
    <s v="(en blanco)"/>
    <s v="99 - MULTIPROVINCIAL"/>
    <n v="350000000"/>
    <n v="350000000"/>
    <n v="94493662.989999995"/>
  </r>
  <r>
    <s v="2023"/>
    <x v="0"/>
    <x v="0"/>
    <x v="0"/>
    <x v="0"/>
    <s v="2 - Poder Ejecutivo"/>
    <s v="0211 - MINISTERIO DE OBRAS PÚBLICAS Y COMUNICACIONES"/>
    <x v="3"/>
    <x v="8"/>
    <x v="54"/>
    <s v="2.1 - REMUNERACIONES Y CONTRIBUCIONES"/>
    <s v="2.1.1 - REMUNERACIONES"/>
    <s v="N"/>
    <s v="00 - N/A"/>
    <s v="10 - FONDO GENERAL"/>
    <s v="(en blanco)"/>
    <s v="99 - MULTIPROVINCIAL"/>
    <n v="712400000"/>
    <n v="649868160"/>
    <n v="230497168.79000002"/>
  </r>
  <r>
    <s v="2023"/>
    <x v="0"/>
    <x v="0"/>
    <x v="0"/>
    <x v="0"/>
    <s v="2 - Poder Ejecutivo"/>
    <s v="0211 - MINISTERIO DE OBRAS PÚBLICAS Y COMUNICACIONES"/>
    <x v="3"/>
    <x v="8"/>
    <x v="54"/>
    <s v="2.1 - REMUNERACIONES Y CONTRIBUCIONES"/>
    <s v="2.1.1 - REMUNERACIONES"/>
    <s v="N"/>
    <s v="00 - N/A"/>
    <s v="20 - FONDOS CON DESTINO ESPECÍFICO"/>
    <s v="(en blanco)"/>
    <s v="99 - MULTIPROVINCIAL"/>
    <n v="230000000"/>
    <n v="60000000"/>
    <n v="24901253.220000003"/>
  </r>
  <r>
    <s v="2023"/>
    <x v="0"/>
    <x v="0"/>
    <x v="0"/>
    <x v="0"/>
    <s v="2 - Poder Ejecutivo"/>
    <s v="0211 - MINISTERIO DE OBRAS PÚBLICAS Y COMUNICACIONES"/>
    <x v="3"/>
    <x v="8"/>
    <x v="54"/>
    <s v="2.1 - REMUNERACIONES Y CONTRIBUCIONES"/>
    <s v="2.1.2 - SOBRESUELDOS"/>
    <s v="N"/>
    <s v="00 - N/A"/>
    <s v="10 - FONDO GENERAL"/>
    <s v="(en blanco)"/>
    <s v="99 - MULTIPROVINCIAL"/>
    <n v="210307522"/>
    <n v="210307522"/>
    <n v="113882701.66"/>
  </r>
  <r>
    <s v="2023"/>
    <x v="0"/>
    <x v="0"/>
    <x v="0"/>
    <x v="0"/>
    <s v="2 - Poder Ejecutivo"/>
    <s v="0211 - MINISTERIO DE OBRAS PÚBLICAS Y COMUNICACIONES"/>
    <x v="3"/>
    <x v="8"/>
    <x v="54"/>
    <s v="2.1 - REMUNERACIONES Y CONTRIBUCIONES"/>
    <s v="2.1.2 - SOBRESUELDOS"/>
    <s v="N"/>
    <s v="00 - N/A"/>
    <s v="20 - FONDOS CON DESTINO ESPECÍFICO"/>
    <s v="(en blanco)"/>
    <s v="99 - MULTIPROVINCIAL"/>
    <n v="205000000"/>
    <n v="121000000"/>
    <n v="33576198.079999998"/>
  </r>
  <r>
    <s v="2023"/>
    <x v="0"/>
    <x v="0"/>
    <x v="0"/>
    <x v="0"/>
    <s v="2 - Poder Ejecutivo"/>
    <s v="0211 - MINISTERIO DE OBRAS PÚBLICAS Y COMUNICACIONES"/>
    <x v="3"/>
    <x v="8"/>
    <x v="54"/>
    <s v="2.1 - REMUNERACIONES Y CONTRIBUCIONES"/>
    <s v="2.1.5 - CONTRIBUCIONES A LA SEGURIDAD SOCIAL"/>
    <s v="N"/>
    <s v="00 - N/A"/>
    <s v="10 - FONDO GENERAL"/>
    <s v="(en blanco)"/>
    <s v="99 - MULTIPROVINCIAL"/>
    <n v="100000000"/>
    <n v="94000000"/>
    <n v="33870727.070000015"/>
  </r>
  <r>
    <s v="2023"/>
    <x v="0"/>
    <x v="0"/>
    <x v="0"/>
    <x v="0"/>
    <s v="2 - Poder Ejecutivo"/>
    <s v="0211 - MINISTERIO DE OBRAS PÚBLICAS Y COMUNICACIONES"/>
    <x v="3"/>
    <x v="8"/>
    <x v="54"/>
    <s v="2.1 - REMUNERACIONES Y CONTRIBUCIONES"/>
    <s v="2.1.5 - CONTRIBUCIONES A LA SEGURIDAD SOCIAL"/>
    <s v="N"/>
    <s v="00 - N/A"/>
    <s v="20 - FONDOS CON DESTINO ESPECÍFICO"/>
    <s v="(en blanco)"/>
    <s v="99 - MULTIPROVINCIAL"/>
    <n v="0"/>
    <n v="42000000"/>
    <n v="6440785.9500000002"/>
  </r>
  <r>
    <s v="2023"/>
    <x v="0"/>
    <x v="0"/>
    <x v="0"/>
    <x v="0"/>
    <s v="2 - Poder Ejecutivo"/>
    <s v="0211 - MINISTERIO DE OBRAS PÚBLICAS Y COMUNICACIONES"/>
    <x v="3"/>
    <x v="8"/>
    <x v="54"/>
    <s v="2.2 - CONTRATACIÓN DE SERVICIOS"/>
    <s v="2.2.1 - SERVICIOS BÁSICOS"/>
    <s v="N"/>
    <s v="00 - N/A"/>
    <s v="10 - FONDO GENERAL"/>
    <s v="(en blanco)"/>
    <s v="99 - MULTIPROVINCIAL"/>
    <n v="157100000"/>
    <n v="157100000"/>
    <n v="58578666.589999989"/>
  </r>
  <r>
    <s v="2023"/>
    <x v="0"/>
    <x v="0"/>
    <x v="0"/>
    <x v="0"/>
    <s v="2 - Poder Ejecutivo"/>
    <s v="0211 - MINISTERIO DE OBRAS PÚBLICAS Y COMUNICACIONES"/>
    <x v="3"/>
    <x v="8"/>
    <x v="54"/>
    <s v="2.2 - CONTRATACIÓN DE SERVICIOS"/>
    <s v="2.2.2 - PUBLICIDAD, IMPRESIÓN Y ENCUADERNACIÓN"/>
    <s v="N"/>
    <s v="00 - N/A"/>
    <s v="10 - FONDO GENERAL"/>
    <s v="(en blanco)"/>
    <s v="99 - MULTIPROVINCIAL"/>
    <n v="35800000"/>
    <n v="35800000"/>
    <n v="7600508.04"/>
  </r>
  <r>
    <s v="2023"/>
    <x v="0"/>
    <x v="0"/>
    <x v="0"/>
    <x v="0"/>
    <s v="2 - Poder Ejecutivo"/>
    <s v="0211 - MINISTERIO DE OBRAS PÚBLICAS Y COMUNICACIONES"/>
    <x v="3"/>
    <x v="8"/>
    <x v="54"/>
    <s v="2.2 - CONTRATACIÓN DE SERVICIOS"/>
    <s v="2.2.2 - PUBLICIDAD, IMPRESIÓN Y ENCUADERNACIÓN"/>
    <s v="N"/>
    <s v="00 - N/A"/>
    <s v="20 - FONDOS CON DESTINO ESPECÍFICO"/>
    <s v="(en blanco)"/>
    <s v="99 - MULTIPROVINCIAL"/>
    <n v="15000000"/>
    <n v="67800000"/>
    <n v="14911595.33"/>
  </r>
  <r>
    <s v="2023"/>
    <x v="0"/>
    <x v="0"/>
    <x v="0"/>
    <x v="0"/>
    <s v="2 - Poder Ejecutivo"/>
    <s v="0211 - MINISTERIO DE OBRAS PÚBLICAS Y COMUNICACIONES"/>
    <x v="3"/>
    <x v="8"/>
    <x v="54"/>
    <s v="2.2 - CONTRATACIÓN DE SERVICIOS"/>
    <s v="2.2.3 - VIÁTICOS"/>
    <s v="N"/>
    <s v="00 - N/A"/>
    <s v="10 - FONDO GENERAL"/>
    <s v="(en blanco)"/>
    <s v="99 - MULTIPROVINCIAL"/>
    <n v="103687288"/>
    <n v="103687288"/>
    <n v="59977328.5"/>
  </r>
  <r>
    <s v="2023"/>
    <x v="0"/>
    <x v="0"/>
    <x v="0"/>
    <x v="0"/>
    <s v="2 - Poder Ejecutivo"/>
    <s v="0211 - MINISTERIO DE OBRAS PÚBLICAS Y COMUNICACIONES"/>
    <x v="3"/>
    <x v="8"/>
    <x v="54"/>
    <s v="2.2 - CONTRATACIÓN DE SERVICIOS"/>
    <s v="2.2.3 - VIÁTICOS"/>
    <s v="N"/>
    <s v="00 - N/A"/>
    <s v="20 - FONDOS CON DESTINO ESPECÍFICO"/>
    <s v="(en blanco)"/>
    <s v="99 - MULTIPROVINCIAL"/>
    <n v="15000000"/>
    <n v="37000000"/>
    <n v="24999460.129999999"/>
  </r>
  <r>
    <s v="2023"/>
    <x v="0"/>
    <x v="0"/>
    <x v="0"/>
    <x v="0"/>
    <s v="2 - Poder Ejecutivo"/>
    <s v="0211 - MINISTERIO DE OBRAS PÚBLICAS Y COMUNICACIONES"/>
    <x v="3"/>
    <x v="8"/>
    <x v="54"/>
    <s v="2.2 - CONTRATACIÓN DE SERVICIOS"/>
    <s v="2.2.4 - TRANSPORTE Y ALMACENAJE"/>
    <s v="N"/>
    <s v="00 - N/A"/>
    <s v="10 - FONDO GENERAL"/>
    <s v="(en blanco)"/>
    <s v="99 - MULTIPROVINCIAL"/>
    <n v="500000"/>
    <n v="500000"/>
    <n v="0"/>
  </r>
  <r>
    <s v="2023"/>
    <x v="0"/>
    <x v="0"/>
    <x v="0"/>
    <x v="0"/>
    <s v="2 - Poder Ejecutivo"/>
    <s v="0211 - MINISTERIO DE OBRAS PÚBLICAS Y COMUNICACIONES"/>
    <x v="3"/>
    <x v="8"/>
    <x v="54"/>
    <s v="2.2 - CONTRATACIÓN DE SERVICIOS"/>
    <s v="2.2.4 - TRANSPORTE Y ALMACENAJE"/>
    <s v="N"/>
    <s v="00 - N/A"/>
    <s v="20 - FONDOS CON DESTINO ESPECÍFICO"/>
    <s v="(en blanco)"/>
    <s v="99 - MULTIPROVINCIAL"/>
    <n v="5000000"/>
    <n v="1000000"/>
    <n v="0"/>
  </r>
  <r>
    <s v="2023"/>
    <x v="0"/>
    <x v="0"/>
    <x v="0"/>
    <x v="0"/>
    <s v="2 - Poder Ejecutivo"/>
    <s v="0211 - MINISTERIO DE OBRAS PÚBLICAS Y COMUNICACIONES"/>
    <x v="3"/>
    <x v="8"/>
    <x v="54"/>
    <s v="2.2 - CONTRATACIÓN DE SERVICIOS"/>
    <s v="2.2.5 - ALQUILERES Y RENTAS"/>
    <s v="N"/>
    <s v="00 - N/A"/>
    <s v="10 - FONDO GENERAL"/>
    <s v="(en blanco)"/>
    <s v="99 - MULTIPROVINCIAL"/>
    <n v="38000000"/>
    <n v="38000000"/>
    <n v="300000"/>
  </r>
  <r>
    <s v="2023"/>
    <x v="0"/>
    <x v="0"/>
    <x v="0"/>
    <x v="0"/>
    <s v="2 - Poder Ejecutivo"/>
    <s v="0211 - MINISTERIO DE OBRAS PÚBLICAS Y COMUNICACIONES"/>
    <x v="3"/>
    <x v="8"/>
    <x v="54"/>
    <s v="2.2 - CONTRATACIÓN DE SERVICIOS"/>
    <s v="2.2.5 - ALQUILERES Y RENTAS"/>
    <s v="N"/>
    <s v="00 - N/A"/>
    <s v="20 - FONDOS CON DESTINO ESPECÍFICO"/>
    <s v="(en blanco)"/>
    <s v="99 - MULTIPROVINCIAL"/>
    <n v="11000000"/>
    <n v="6000000"/>
    <n v="1995424.93"/>
  </r>
  <r>
    <s v="2023"/>
    <x v="0"/>
    <x v="0"/>
    <x v="0"/>
    <x v="0"/>
    <s v="2 - Poder Ejecutivo"/>
    <s v="0211 - MINISTERIO DE OBRAS PÚBLICAS Y COMUNICACIONES"/>
    <x v="3"/>
    <x v="8"/>
    <x v="54"/>
    <s v="2.2 - CONTRATACIÓN DE SERVICIOS"/>
    <s v="2.2.6 - SEGUROS"/>
    <s v="N"/>
    <s v="00 - N/A"/>
    <s v="10 - FONDO GENERAL"/>
    <s v="(en blanco)"/>
    <s v="99 - MULTIPROVINCIAL"/>
    <n v="50000000"/>
    <n v="50000000"/>
    <n v="24497838.439999998"/>
  </r>
  <r>
    <s v="2023"/>
    <x v="0"/>
    <x v="0"/>
    <x v="0"/>
    <x v="0"/>
    <s v="2 - Poder Ejecutivo"/>
    <s v="0211 - MINISTERIO DE OBRAS PÚBLICAS Y COMUNICACIONES"/>
    <x v="3"/>
    <x v="8"/>
    <x v="54"/>
    <s v="2.2 - CONTRATACIÓN DE SERVICIOS"/>
    <s v="2.2.6 - SEGUROS"/>
    <s v="N"/>
    <s v="00 - N/A"/>
    <s v="20 - FONDOS CON DESTINO ESPECÍFICO"/>
    <s v="(en blanco)"/>
    <s v="99 - MULTIPROVINCIAL"/>
    <n v="10000000"/>
    <n v="27000000"/>
    <n v="20577172.510000002"/>
  </r>
  <r>
    <s v="2023"/>
    <x v="0"/>
    <x v="0"/>
    <x v="0"/>
    <x v="0"/>
    <s v="2 - Poder Ejecutivo"/>
    <s v="0211 - MINISTERIO DE OBRAS PÚBLICAS Y COMUNICACIONES"/>
    <x v="3"/>
    <x v="8"/>
    <x v="54"/>
    <s v="2.2 - CONTRATACIÓN DE SERVICIOS"/>
    <s v="2.2.7 - SERVICIOS DE CONSERVACIÓN, REPARACIONES MENORES E INSTALACIONES TEMPORALES"/>
    <s v="N"/>
    <s v="00 - N/A"/>
    <s v="10 - FONDO GENERAL"/>
    <s v="(en blanco)"/>
    <s v="99 - MULTIPROVINCIAL"/>
    <n v="32000000"/>
    <n v="32000000"/>
    <n v="6071935.7300000004"/>
  </r>
  <r>
    <s v="2023"/>
    <x v="0"/>
    <x v="0"/>
    <x v="0"/>
    <x v="0"/>
    <s v="2 - Poder Ejecutivo"/>
    <s v="0211 - MINISTERIO DE OBRAS PÚBLICAS Y COMUNICACIONES"/>
    <x v="3"/>
    <x v="8"/>
    <x v="54"/>
    <s v="2.2 - CONTRATACIÓN DE SERVICIOS"/>
    <s v="2.2.7 - SERVICIOS DE CONSERVACIÓN, REPARACIONES MENORES E INSTALACIONES TEMPORALES"/>
    <s v="N"/>
    <s v="00 - N/A"/>
    <s v="20 - FONDOS CON DESTINO ESPECÍFICO"/>
    <s v="(en blanco)"/>
    <s v="99 - MULTIPROVINCIAL"/>
    <n v="22000000"/>
    <n v="39000000"/>
    <n v="7400155.0500000007"/>
  </r>
  <r>
    <s v="2023"/>
    <x v="0"/>
    <x v="0"/>
    <x v="0"/>
    <x v="0"/>
    <s v="2 - Poder Ejecutivo"/>
    <s v="0211 - MINISTERIO DE OBRAS PÚBLICAS Y COMUNICACIONES"/>
    <x v="3"/>
    <x v="8"/>
    <x v="54"/>
    <s v="2.2 - CONTRATACIÓN DE SERVICIOS"/>
    <s v="2.2.8 - OTROS SERVICIOS NO INCLUIDOS EN CONCEPTOS ANTERIORES"/>
    <s v="N"/>
    <s v="00 - N/A"/>
    <s v="10 - FONDO GENERAL"/>
    <s v="(en blanco)"/>
    <s v="99 - MULTIPROVINCIAL"/>
    <n v="29692478"/>
    <n v="29692478"/>
    <n v="10216444.300000001"/>
  </r>
  <r>
    <s v="2023"/>
    <x v="0"/>
    <x v="0"/>
    <x v="0"/>
    <x v="0"/>
    <s v="2 - Poder Ejecutivo"/>
    <s v="0211 - MINISTERIO DE OBRAS PÚBLICAS Y COMUNICACIONES"/>
    <x v="3"/>
    <x v="8"/>
    <x v="54"/>
    <s v="2.2 - CONTRATACIÓN DE SERVICIOS"/>
    <s v="2.2.8 - OTROS SERVICIOS NO INCLUIDOS EN CONCEPTOS ANTERIORES"/>
    <s v="N"/>
    <s v="00 - N/A"/>
    <s v="20 - FONDOS CON DESTINO ESPECÍFICO"/>
    <s v="(en blanco)"/>
    <s v="99 - MULTIPROVINCIAL"/>
    <n v="31300000"/>
    <n v="23300000"/>
    <n v="6026156.2800000003"/>
  </r>
  <r>
    <s v="2023"/>
    <x v="0"/>
    <x v="0"/>
    <x v="0"/>
    <x v="0"/>
    <s v="2 - Poder Ejecutivo"/>
    <s v="0211 - MINISTERIO DE OBRAS PÚBLICAS Y COMUNICACIONES"/>
    <x v="3"/>
    <x v="8"/>
    <x v="54"/>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x v="54"/>
    <s v="2.2 - CONTRATACIÓN DE SERVICIOS"/>
    <s v="2.2.9 - OTRAS CONTRATACIONES DE SERVICIOS"/>
    <s v="N"/>
    <s v="00 - N/A"/>
    <s v="20 - FONDOS CON DESTINO ESPECÍFICO"/>
    <s v="(en blanco)"/>
    <s v="99 - MULTIPROVINCIAL"/>
    <n v="5000000"/>
    <n v="6000000"/>
    <n v="4667624.54"/>
  </r>
  <r>
    <s v="2023"/>
    <x v="0"/>
    <x v="0"/>
    <x v="0"/>
    <x v="0"/>
    <s v="2 - Poder Ejecutivo"/>
    <s v="0211 - MINISTERIO DE OBRAS PÚBLICAS Y COMUNICACIONES"/>
    <x v="3"/>
    <x v="15"/>
    <x v="55"/>
    <s v="2.1 - REMUNERACIONES Y CONTRIBUCIONES"/>
    <s v="2.1.1 - REMUNERACIONES"/>
    <s v="N"/>
    <s v="00 - N/A"/>
    <s v="10 - FONDO GENERAL"/>
    <s v="(en blanco)"/>
    <s v="99 - MULTIPROVINCIAL"/>
    <n v="122704000"/>
    <n v="124770000"/>
    <n v="36543833.840000004"/>
  </r>
  <r>
    <s v="2023"/>
    <x v="0"/>
    <x v="0"/>
    <x v="0"/>
    <x v="0"/>
    <s v="2 - Poder Ejecutivo"/>
    <s v="0211 - MINISTERIO DE OBRAS PÚBLICAS Y COMUNICACIONES"/>
    <x v="3"/>
    <x v="15"/>
    <x v="55"/>
    <s v="2.1 - REMUNERACIONES Y CONTRIBUCIONES"/>
    <s v="2.1.2 - SOBRESUELDOS"/>
    <s v="N"/>
    <s v="00 - N/A"/>
    <s v="10 - FONDO GENERAL"/>
    <s v="(en blanco)"/>
    <s v="99 - MULTIPROVINCIAL"/>
    <n v="14156000"/>
    <n v="9164000"/>
    <n v="2757500"/>
  </r>
  <r>
    <s v="2023"/>
    <x v="0"/>
    <x v="0"/>
    <x v="0"/>
    <x v="0"/>
    <s v="2 - Poder Ejecutivo"/>
    <s v="0211 - MINISTERIO DE OBRAS PÚBLICAS Y COMUNICACIONES"/>
    <x v="3"/>
    <x v="15"/>
    <x v="55"/>
    <s v="2.1 - REMUNERACIONES Y CONTRIBUCIONES"/>
    <s v="2.1.5 - CONTRIBUCIONES A LA SEGURIDAD SOCIAL"/>
    <s v="N"/>
    <s v="00 - N/A"/>
    <s v="10 - FONDO GENERAL"/>
    <s v="(en blanco)"/>
    <s v="99 - MULTIPROVINCIAL"/>
    <n v="16896074"/>
    <n v="16989095.120000001"/>
    <n v="5566216.54"/>
  </r>
  <r>
    <s v="2023"/>
    <x v="0"/>
    <x v="0"/>
    <x v="0"/>
    <x v="0"/>
    <s v="2 - Poder Ejecutivo"/>
    <s v="0211 - MINISTERIO DE OBRAS PÚBLICAS Y COMUNICACIONES"/>
    <x v="3"/>
    <x v="15"/>
    <x v="55"/>
    <s v="2.2 - CONTRATACIÓN DE SERVICIOS"/>
    <s v="2.2.1 - SERVICIOS BÁSICOS"/>
    <s v="N"/>
    <s v="00 - N/A"/>
    <s v="10 - FONDO GENERAL"/>
    <s v="(en blanco)"/>
    <s v="99 - MULTIPROVINCIAL"/>
    <n v="7205134"/>
    <n v="7205212.8799999999"/>
    <n v="1848648.5399999996"/>
  </r>
  <r>
    <s v="2023"/>
    <x v="0"/>
    <x v="0"/>
    <x v="0"/>
    <x v="0"/>
    <s v="2 - Poder Ejecutivo"/>
    <s v="0211 - MINISTERIO DE OBRAS PÚBLICAS Y COMUNICACIONES"/>
    <x v="3"/>
    <x v="15"/>
    <x v="55"/>
    <s v="2.2 - CONTRATACIÓN DE SERVICIOS"/>
    <s v="2.2.2 - PUBLICIDAD, IMPRESIÓN Y ENCUADERNACIÓN"/>
    <s v="N"/>
    <s v="00 - N/A"/>
    <s v="10 - FONDO GENERAL"/>
    <s v="(en blanco)"/>
    <s v="99 - MULTIPROVINCIAL"/>
    <n v="300000"/>
    <n v="225000"/>
    <n v="0"/>
  </r>
  <r>
    <s v="2023"/>
    <x v="0"/>
    <x v="0"/>
    <x v="0"/>
    <x v="0"/>
    <s v="2 - Poder Ejecutivo"/>
    <s v="0211 - MINISTERIO DE OBRAS PÚBLICAS Y COMUNICACIONES"/>
    <x v="3"/>
    <x v="15"/>
    <x v="55"/>
    <s v="2.2 - CONTRATACIÓN DE SERVICIOS"/>
    <s v="2.2.3 - VIÁTICOS"/>
    <s v="N"/>
    <s v="00 - N/A"/>
    <s v="10 - FONDO GENERAL"/>
    <s v="(en blanco)"/>
    <s v="99 - MULTIPROVINCIAL"/>
    <n v="3200000"/>
    <n v="2200000"/>
    <n v="698750"/>
  </r>
  <r>
    <s v="2023"/>
    <x v="0"/>
    <x v="0"/>
    <x v="0"/>
    <x v="0"/>
    <s v="2 - Poder Ejecutivo"/>
    <s v="0211 - MINISTERIO DE OBRAS PÚBLICAS Y COMUNICACIONES"/>
    <x v="3"/>
    <x v="15"/>
    <x v="55"/>
    <s v="2.2 - CONTRATACIÓN DE SERVICIOS"/>
    <s v="2.2.4 - TRANSPORTE Y ALMACENAJE"/>
    <s v="N"/>
    <s v="00 - N/A"/>
    <s v="10 - FONDO GENERAL"/>
    <s v="(en blanco)"/>
    <s v="99 - MULTIPROVINCIAL"/>
    <n v="300000"/>
    <n v="300000"/>
    <n v="0"/>
  </r>
  <r>
    <s v="2023"/>
    <x v="0"/>
    <x v="0"/>
    <x v="0"/>
    <x v="0"/>
    <s v="2 - Poder Ejecutivo"/>
    <s v="0211 - MINISTERIO DE OBRAS PÚBLICAS Y COMUNICACIONES"/>
    <x v="3"/>
    <x v="15"/>
    <x v="55"/>
    <s v="2.2 - CONTRATACIÓN DE SERVICIOS"/>
    <s v="2.2.5 - ALQUILERES Y RENTAS"/>
    <s v="N"/>
    <s v="00 - N/A"/>
    <s v="10 - FONDO GENERAL"/>
    <s v="(en blanco)"/>
    <s v="99 - MULTIPROVINCIAL"/>
    <n v="300000"/>
    <n v="300000"/>
    <n v="0"/>
  </r>
  <r>
    <s v="2023"/>
    <x v="0"/>
    <x v="0"/>
    <x v="0"/>
    <x v="0"/>
    <s v="2 - Poder Ejecutivo"/>
    <s v="0211 - MINISTERIO DE OBRAS PÚBLICAS Y COMUNICACIONES"/>
    <x v="3"/>
    <x v="15"/>
    <x v="55"/>
    <s v="2.2 - CONTRATACIÓN DE SERVICIOS"/>
    <s v="2.2.6 - SEGUROS"/>
    <s v="N"/>
    <s v="00 - N/A"/>
    <s v="10 - FONDO GENERAL"/>
    <s v="(en blanco)"/>
    <s v="99 - MULTIPROVINCIAL"/>
    <n v="650000"/>
    <n v="650000"/>
    <n v="0"/>
  </r>
  <r>
    <s v="2023"/>
    <x v="0"/>
    <x v="0"/>
    <x v="0"/>
    <x v="0"/>
    <s v="2 - Poder Ejecutivo"/>
    <s v="0211 - MINISTERIO DE OBRAS PÚBLICAS Y COMUNICACIONES"/>
    <x v="3"/>
    <x v="15"/>
    <x v="55"/>
    <s v="2.2 - CONTRATACIÓN DE SERVICIOS"/>
    <s v="2.2.7 - SERVICIOS DE CONSERVACIÓN, REPARACIONES MENORES E INSTALACIONES TEMPORALES"/>
    <s v="N"/>
    <s v="00 - N/A"/>
    <s v="10 - FONDO GENERAL"/>
    <s v="(en blanco)"/>
    <s v="99 - MULTIPROVINCIAL"/>
    <n v="1500000"/>
    <n v="1500900"/>
    <n v="214029.26"/>
  </r>
  <r>
    <s v="2023"/>
    <x v="0"/>
    <x v="0"/>
    <x v="0"/>
    <x v="0"/>
    <s v="2 - Poder Ejecutivo"/>
    <s v="0211 - MINISTERIO DE OBRAS PÚBLICAS Y COMUNICACIONES"/>
    <x v="3"/>
    <x v="15"/>
    <x v="55"/>
    <s v="2.2 - CONTRATACIÓN DE SERVICIOS"/>
    <s v="2.2.8 - OTROS SERVICIOS NO INCLUIDOS EN CONCEPTOS ANTERIORES"/>
    <s v="N"/>
    <s v="00 - N/A"/>
    <s v="10 - FONDO GENERAL"/>
    <s v="(en blanco)"/>
    <s v="99 - MULTIPROVINCIAL"/>
    <n v="1955000"/>
    <n v="2514000"/>
    <n v="513305.14"/>
  </r>
  <r>
    <s v="2023"/>
    <x v="0"/>
    <x v="0"/>
    <x v="0"/>
    <x v="0"/>
    <s v="2 - Poder Ejecutivo"/>
    <s v="0211 - MINISTERIO DE OBRAS PÚBLICAS Y COMUNICACIONES"/>
    <x v="3"/>
    <x v="15"/>
    <x v="55"/>
    <s v="2.2 - CONTRATACIÓN DE SERVICIOS"/>
    <s v="2.2.9 - OTRAS CONTRATACIONES DE SERVICIOS"/>
    <s v="N"/>
    <s v="00 - N/A"/>
    <s v="10 - FONDO GENERAL"/>
    <s v="(en blanco)"/>
    <s v="99 - MULTIPROVINCIAL"/>
    <n v="1000000"/>
    <n v="1135800"/>
    <n v="0"/>
  </r>
  <r>
    <s v="2023"/>
    <x v="0"/>
    <x v="0"/>
    <x v="0"/>
    <x v="0"/>
    <s v="2 - Poder Ejecutivo"/>
    <s v="0211 - MINISTERIO DE OBRAS PÚBLICAS Y COMUNICACIONES"/>
    <x v="3"/>
    <x v="15"/>
    <x v="55"/>
    <s v="2.3 - MATERIALES Y SUMINISTROS"/>
    <s v="2.3.1 - ALIMENTOS Y PRODUCTOS AGROFORESTALES"/>
    <s v="N"/>
    <s v="00 - N/A"/>
    <s v="10 - FONDO GENERAL"/>
    <s v="(en blanco)"/>
    <s v="99 - MULTIPROVINCIAL"/>
    <n v="425000"/>
    <n v="427200"/>
    <n v="0"/>
  </r>
  <r>
    <s v="2023"/>
    <x v="0"/>
    <x v="0"/>
    <x v="0"/>
    <x v="0"/>
    <s v="2 - Poder Ejecutivo"/>
    <s v="0211 - MINISTERIO DE OBRAS PÚBLICAS Y COMUNICACIONES"/>
    <x v="3"/>
    <x v="15"/>
    <x v="55"/>
    <s v="2.3 - MATERIALES Y SUMINISTROS"/>
    <s v="2.3.2 - TEXTILES Y VESTUARIOS"/>
    <s v="N"/>
    <s v="00 - N/A"/>
    <s v="10 - FONDO GENERAL"/>
    <s v="(en blanco)"/>
    <s v="99 - MULTIPROVINCIAL"/>
    <n v="750000"/>
    <n v="650000"/>
    <n v="0"/>
  </r>
  <r>
    <s v="2023"/>
    <x v="0"/>
    <x v="0"/>
    <x v="0"/>
    <x v="0"/>
    <s v="2 - Poder Ejecutivo"/>
    <s v="0211 - MINISTERIO DE OBRAS PÚBLICAS Y COMUNICACIONES"/>
    <x v="3"/>
    <x v="15"/>
    <x v="55"/>
    <s v="2.3 - MATERIALES Y SUMINISTROS"/>
    <s v="2.3.3 - PAPEL, CARTÓN E IMPRESOS"/>
    <s v="N"/>
    <s v="00 - N/A"/>
    <s v="10 - FONDO GENERAL"/>
    <s v="(en blanco)"/>
    <s v="99 - MULTIPROVINCIAL"/>
    <n v="750000"/>
    <n v="1250000"/>
    <n v="0"/>
  </r>
  <r>
    <s v="2023"/>
    <x v="0"/>
    <x v="0"/>
    <x v="0"/>
    <x v="0"/>
    <s v="2 - Poder Ejecutivo"/>
    <s v="0211 - MINISTERIO DE OBRAS PÚBLICAS Y COMUNICACIONES"/>
    <x v="3"/>
    <x v="15"/>
    <x v="55"/>
    <s v="2.3 - MATERIALES Y SUMINISTROS"/>
    <s v="2.3.4 - PRODUCTOS FARMACÉUTICOS"/>
    <s v="N"/>
    <s v="00 - N/A"/>
    <s v="10 - FONDO GENERAL"/>
    <s v="(en blanco)"/>
    <s v="99 - MULTIPROVINCIAL"/>
    <n v="50000"/>
    <n v="50000"/>
    <n v="0"/>
  </r>
  <r>
    <s v="2023"/>
    <x v="0"/>
    <x v="0"/>
    <x v="0"/>
    <x v="0"/>
    <s v="2 - Poder Ejecutivo"/>
    <s v="0211 - MINISTERIO DE OBRAS PÚBLICAS Y COMUNICACIONES"/>
    <x v="3"/>
    <x v="15"/>
    <x v="55"/>
    <s v="2.3 - MATERIALES Y SUMINISTROS"/>
    <s v="2.3.5 - CUERO, CAUCHO Y PLÁSTICO"/>
    <s v="N"/>
    <s v="00 - N/A"/>
    <s v="10 - FONDO GENERAL"/>
    <s v="(en blanco)"/>
    <s v="99 - MULTIPROVINCIAL"/>
    <n v="630000"/>
    <n v="555000"/>
    <n v="0"/>
  </r>
  <r>
    <s v="2023"/>
    <x v="0"/>
    <x v="0"/>
    <x v="0"/>
    <x v="0"/>
    <s v="2 - Poder Ejecutivo"/>
    <s v="0211 - MINISTERIO DE OBRAS PÚBLICAS Y COMUNICACIONES"/>
    <x v="3"/>
    <x v="15"/>
    <x v="55"/>
    <s v="2.3 - MATERIALES Y SUMINISTROS"/>
    <s v="2.3.6 - PRODUCTOS DE MINERALES, METÁLICOS Y NO METÁLICOS"/>
    <s v="N"/>
    <s v="00 - N/A"/>
    <s v="10 - FONDO GENERAL"/>
    <s v="(en blanco)"/>
    <s v="99 - MULTIPROVINCIAL"/>
    <n v="1125000"/>
    <n v="1267750"/>
    <n v="632146.53"/>
  </r>
  <r>
    <s v="2023"/>
    <x v="0"/>
    <x v="0"/>
    <x v="0"/>
    <x v="0"/>
    <s v="2 - Poder Ejecutivo"/>
    <s v="0211 - MINISTERIO DE OBRAS PÚBLICAS Y COMUNICACIONES"/>
    <x v="3"/>
    <x v="15"/>
    <x v="55"/>
    <s v="2.3 - MATERIALES Y SUMINISTROS"/>
    <s v="2.3.7 - COMBUSTIBLES, LUBRICANTES, PRODUCTOS QUÍMICOS Y CONEXOS"/>
    <s v="N"/>
    <s v="00 - N/A"/>
    <s v="10 - FONDO GENERAL"/>
    <s v="(en blanco)"/>
    <s v="99 - MULTIPROVINCIAL"/>
    <n v="6320000"/>
    <n v="6220000"/>
    <n v="1188755.44"/>
  </r>
  <r>
    <s v="2023"/>
    <x v="0"/>
    <x v="0"/>
    <x v="0"/>
    <x v="0"/>
    <s v="2 - Poder Ejecutivo"/>
    <s v="0211 - MINISTERIO DE OBRAS PÚBLICAS Y COMUNICACIONES"/>
    <x v="3"/>
    <x v="15"/>
    <x v="55"/>
    <s v="2.3 - MATERIALES Y SUMINISTROS"/>
    <s v="2.3.9 - PRODUCTOS Y ÚTILES VARIOS"/>
    <s v="N"/>
    <s v="00 - N/A"/>
    <s v="10 - FONDO GENERAL"/>
    <s v="(en blanco)"/>
    <s v="99 - MULTIPROVINCIAL"/>
    <n v="4160000"/>
    <n v="3202250"/>
    <n v="114188.6"/>
  </r>
  <r>
    <s v="2023"/>
    <x v="0"/>
    <x v="0"/>
    <x v="0"/>
    <x v="0"/>
    <s v="2 - Poder Ejecutivo"/>
    <s v="0211 - MINISTERIO DE OBRAS PÚBLICAS Y COMUNICACIONES"/>
    <x v="2"/>
    <x v="16"/>
    <x v="56"/>
    <s v="2.1 - REMUNERACIONES Y CONTRIBUCIONES"/>
    <s v="2.1.1 - REMUNERACIONES"/>
    <s v="N"/>
    <s v="00 - N/A"/>
    <s v="10 - FONDO GENERAL"/>
    <s v="(en blanco)"/>
    <s v="99 - MULTIPROVINCIAL"/>
    <n v="260000000"/>
    <n v="250000000"/>
    <n v="50206091.449999996"/>
  </r>
  <r>
    <s v="2023"/>
    <x v="0"/>
    <x v="0"/>
    <x v="0"/>
    <x v="0"/>
    <s v="2 - Poder Ejecutivo"/>
    <s v="0211 - MINISTERIO DE OBRAS PÚBLICAS Y COMUNICACIONES"/>
    <x v="2"/>
    <x v="16"/>
    <x v="56"/>
    <s v="2.1 - REMUNERACIONES Y CONTRIBUCIONES"/>
    <s v="2.1.5 - CONTRIBUCIONES A LA SEGURIDAD SOCIAL"/>
    <s v="N"/>
    <s v="00 - N/A"/>
    <s v="10 - FONDO GENERAL"/>
    <s v="(en blanco)"/>
    <s v="99 - MULTIPROVINCIAL"/>
    <n v="40200000"/>
    <n v="37200000"/>
    <n v="7616783.1499999994"/>
  </r>
  <r>
    <s v="2023"/>
    <x v="0"/>
    <x v="0"/>
    <x v="0"/>
    <x v="0"/>
    <s v="2 - Poder Ejecutivo"/>
    <s v="0211 - MINISTERIO DE OBRAS PÚBLICAS Y COMUNICACIONES"/>
    <x v="2"/>
    <x v="7"/>
    <x v="57"/>
    <s v="2.1 - REMUNERACIONES Y CONTRIBUCIONES"/>
    <s v="2.1.1 - REMUNERACIONES"/>
    <s v="N"/>
    <s v="00 - N/A"/>
    <s v="10 - FONDO GENERAL"/>
    <s v="(en blanco)"/>
    <s v="99 - MULTIPROVINCIAL"/>
    <n v="103413094"/>
    <n v="99887668"/>
    <n v="30104683.890000001"/>
  </r>
  <r>
    <s v="2023"/>
    <x v="0"/>
    <x v="0"/>
    <x v="0"/>
    <x v="0"/>
    <s v="2 - Poder Ejecutivo"/>
    <s v="0211 - MINISTERIO DE OBRAS PÚBLICAS Y COMUNICACIONES"/>
    <x v="2"/>
    <x v="7"/>
    <x v="57"/>
    <s v="2.1 - REMUNERACIONES Y CONTRIBUCIONES"/>
    <s v="2.1.2 - SOBRESUELDOS"/>
    <s v="N"/>
    <s v="00 - N/A"/>
    <s v="10 - FONDO GENERAL"/>
    <s v="(en blanco)"/>
    <s v="99 - MULTIPROVINCIAL"/>
    <n v="16765476"/>
    <n v="19251500"/>
    <n v="6865673.9199999999"/>
  </r>
  <r>
    <s v="2023"/>
    <x v="0"/>
    <x v="0"/>
    <x v="0"/>
    <x v="0"/>
    <s v="2 - Poder Ejecutivo"/>
    <s v="0211 - MINISTERIO DE OBRAS PÚBLICAS Y COMUNICACIONES"/>
    <x v="2"/>
    <x v="7"/>
    <x v="57"/>
    <s v="2.1 - REMUNERACIONES Y CONTRIBUCIONES"/>
    <s v="2.1.5 - CONTRIBUCIONES A LA SEGURIDAD SOCIAL"/>
    <s v="N"/>
    <s v="00 - N/A"/>
    <s v="10 - FONDO GENERAL"/>
    <s v="(en blanco)"/>
    <s v="99 - MULTIPROVINCIAL"/>
    <n v="12240000"/>
    <n v="13279402"/>
    <n v="4416730.42"/>
  </r>
  <r>
    <s v="2023"/>
    <x v="0"/>
    <x v="0"/>
    <x v="0"/>
    <x v="0"/>
    <s v="2 - Poder Ejecutivo"/>
    <s v="0211 - MINISTERIO DE OBRAS PÚBLICAS Y COMUNICACIONES"/>
    <x v="2"/>
    <x v="7"/>
    <x v="57"/>
    <s v="2.2 - CONTRATACIÓN DE SERVICIOS"/>
    <s v="2.2.1 - SERVICIOS BÁSICOS"/>
    <s v="N"/>
    <s v="00 - N/A"/>
    <s v="10 - FONDO GENERAL"/>
    <s v="(en blanco)"/>
    <s v="99 - MULTIPROVINCIAL"/>
    <n v="3647944"/>
    <n v="5546468.1200000001"/>
    <n v="1156125.1000000001"/>
  </r>
  <r>
    <s v="2023"/>
    <x v="0"/>
    <x v="0"/>
    <x v="0"/>
    <x v="0"/>
    <s v="2 - Poder Ejecutivo"/>
    <s v="0211 - MINISTERIO DE OBRAS PÚBLICAS Y COMUNICACIONES"/>
    <x v="2"/>
    <x v="7"/>
    <x v="57"/>
    <s v="2.2 - CONTRATACIÓN DE SERVICIOS"/>
    <s v="2.2.2 - PUBLICIDAD, IMPRESIÓN Y ENCUADERNACIÓN"/>
    <s v="N"/>
    <s v="00 - N/A"/>
    <s v="10 - FONDO GENERAL"/>
    <s v="(en blanco)"/>
    <s v="99 - MULTIPROVINCIAL"/>
    <n v="80000"/>
    <n v="80000"/>
    <n v="5181.18"/>
  </r>
  <r>
    <s v="2023"/>
    <x v="0"/>
    <x v="0"/>
    <x v="0"/>
    <x v="0"/>
    <s v="2 - Poder Ejecutivo"/>
    <s v="0211 - MINISTERIO DE OBRAS PÚBLICAS Y COMUNICACIONES"/>
    <x v="2"/>
    <x v="7"/>
    <x v="57"/>
    <s v="2.2 - CONTRATACIÓN DE SERVICIOS"/>
    <s v="2.2.3 - VIÁTICOS"/>
    <s v="N"/>
    <s v="00 - N/A"/>
    <s v="10 - FONDO GENERAL"/>
    <s v="(en blanco)"/>
    <s v="99 - MULTIPROVINCIAL"/>
    <n v="950000"/>
    <n v="950000"/>
    <n v="262450"/>
  </r>
  <r>
    <s v="2023"/>
    <x v="0"/>
    <x v="0"/>
    <x v="0"/>
    <x v="0"/>
    <s v="2 - Poder Ejecutivo"/>
    <s v="0211 - MINISTERIO DE OBRAS PÚBLICAS Y COMUNICACIONES"/>
    <x v="2"/>
    <x v="7"/>
    <x v="57"/>
    <s v="2.2 - CONTRATACIÓN DE SERVICIOS"/>
    <s v="2.2.4 - TRANSPORTE Y ALMACENAJE"/>
    <s v="N"/>
    <s v="00 - N/A"/>
    <s v="10 - FONDO GENERAL"/>
    <s v="(en blanco)"/>
    <s v="99 - MULTIPROVINCIAL"/>
    <n v="130000"/>
    <n v="130000"/>
    <n v="1580"/>
  </r>
  <r>
    <s v="2023"/>
    <x v="0"/>
    <x v="0"/>
    <x v="0"/>
    <x v="0"/>
    <s v="2 - Poder Ejecutivo"/>
    <s v="0211 - MINISTERIO DE OBRAS PÚBLICAS Y COMUNICACIONES"/>
    <x v="2"/>
    <x v="7"/>
    <x v="57"/>
    <s v="2.2 - CONTRATACIÓN DE SERVICIOS"/>
    <s v="2.2.5 - ALQUILERES Y RENTAS"/>
    <s v="N"/>
    <s v="00 - N/A"/>
    <s v="10 - FONDO GENERAL"/>
    <s v="(en blanco)"/>
    <s v="99 - MULTIPROVINCIAL"/>
    <n v="7240000"/>
    <n v="8025720"/>
    <n v="3735100.3"/>
  </r>
  <r>
    <s v="2023"/>
    <x v="0"/>
    <x v="0"/>
    <x v="0"/>
    <x v="0"/>
    <s v="2 - Poder Ejecutivo"/>
    <s v="0211 - MINISTERIO DE OBRAS PÚBLICAS Y COMUNICACIONES"/>
    <x v="2"/>
    <x v="7"/>
    <x v="57"/>
    <s v="2.2 - CONTRATACIÓN DE SERVICIOS"/>
    <s v="2.2.6 - SEGUROS"/>
    <s v="N"/>
    <s v="00 - N/A"/>
    <s v="10 - FONDO GENERAL"/>
    <s v="(en blanco)"/>
    <s v="99 - MULTIPROVINCIAL"/>
    <n v="1544000"/>
    <n v="1298000"/>
    <n v="613222.47"/>
  </r>
  <r>
    <s v="2023"/>
    <x v="0"/>
    <x v="0"/>
    <x v="0"/>
    <x v="0"/>
    <s v="2 - Poder Ejecutivo"/>
    <s v="0211 - MINISTERIO DE OBRAS PÚBLICAS Y COMUNICACIONES"/>
    <x v="2"/>
    <x v="7"/>
    <x v="57"/>
    <s v="2.2 - CONTRATACIÓN DE SERVICIOS"/>
    <s v="2.2.7 - SERVICIOS DE CONSERVACIÓN, REPARACIONES MENORES E INSTALACIONES TEMPORALES"/>
    <s v="N"/>
    <s v="00 - N/A"/>
    <s v="10 - FONDO GENERAL"/>
    <s v="(en blanco)"/>
    <s v="99 - MULTIPROVINCIAL"/>
    <n v="2246500"/>
    <n v="4106000"/>
    <n v="469831.56"/>
  </r>
  <r>
    <s v="2023"/>
    <x v="0"/>
    <x v="0"/>
    <x v="0"/>
    <x v="0"/>
    <s v="2 - Poder Ejecutivo"/>
    <s v="0211 - MINISTERIO DE OBRAS PÚBLICAS Y COMUNICACIONES"/>
    <x v="2"/>
    <x v="7"/>
    <x v="57"/>
    <s v="2.2 - CONTRATACIÓN DE SERVICIOS"/>
    <s v="2.2.8 - OTROS SERVICIOS NO INCLUIDOS EN CONCEPTOS ANTERIORES"/>
    <s v="N"/>
    <s v="00 - N/A"/>
    <s v="10 - FONDO GENERAL"/>
    <s v="(en blanco)"/>
    <s v="99 - MULTIPROVINCIAL"/>
    <n v="7949431"/>
    <n v="3661686.88"/>
    <n v="703945.82"/>
  </r>
  <r>
    <s v="2023"/>
    <x v="0"/>
    <x v="0"/>
    <x v="0"/>
    <x v="0"/>
    <s v="2 - Poder Ejecutivo"/>
    <s v="0211 - MINISTERIO DE OBRAS PÚBLICAS Y COMUNICACIONES"/>
    <x v="2"/>
    <x v="7"/>
    <x v="57"/>
    <s v="2.2 - CONTRATACIÓN DE SERVICIOS"/>
    <s v="2.2.9 - OTRAS CONTRATACIONES DE SERVICIOS"/>
    <s v="N"/>
    <s v="00 - N/A"/>
    <s v="10 - FONDO GENERAL"/>
    <s v="(en blanco)"/>
    <s v="99 - MULTIPROVINCIAL"/>
    <n v="1200000"/>
    <n v="1200000"/>
    <n v="280784.5"/>
  </r>
  <r>
    <s v="2023"/>
    <x v="0"/>
    <x v="0"/>
    <x v="0"/>
    <x v="0"/>
    <s v="2 - Poder Ejecutivo"/>
    <s v="0211 - MINISTERIO DE OBRAS PÚBLICAS Y COMUNICACIONES"/>
    <x v="2"/>
    <x v="7"/>
    <x v="57"/>
    <s v="2.3 - MATERIALES Y SUMINISTROS"/>
    <s v="2.3.1 - ALIMENTOS Y PRODUCTOS AGROFORESTALES"/>
    <s v="N"/>
    <s v="00 - N/A"/>
    <s v="10 - FONDO GENERAL"/>
    <s v="(en blanco)"/>
    <s v="99 - MULTIPROVINCIAL"/>
    <n v="210000"/>
    <n v="302000"/>
    <n v="135162.21000000002"/>
  </r>
  <r>
    <s v="2023"/>
    <x v="0"/>
    <x v="0"/>
    <x v="0"/>
    <x v="0"/>
    <s v="2 - Poder Ejecutivo"/>
    <s v="0211 - MINISTERIO DE OBRAS PÚBLICAS Y COMUNICACIONES"/>
    <x v="2"/>
    <x v="7"/>
    <x v="57"/>
    <s v="2.3 - MATERIALES Y SUMINISTROS"/>
    <s v="2.3.2 - TEXTILES Y VESTUARIOS"/>
    <s v="N"/>
    <s v="00 - N/A"/>
    <s v="10 - FONDO GENERAL"/>
    <s v="(en blanco)"/>
    <s v="99 - MULTIPROVINCIAL"/>
    <n v="525000"/>
    <n v="1000"/>
    <n v="0"/>
  </r>
  <r>
    <s v="2023"/>
    <x v="0"/>
    <x v="0"/>
    <x v="0"/>
    <x v="0"/>
    <s v="2 - Poder Ejecutivo"/>
    <s v="0211 - MINISTERIO DE OBRAS PÚBLICAS Y COMUNICACIONES"/>
    <x v="2"/>
    <x v="7"/>
    <x v="57"/>
    <s v="2.3 - MATERIALES Y SUMINISTROS"/>
    <s v="2.3.3 - PAPEL, CARTÓN E IMPRESOS"/>
    <s v="N"/>
    <s v="00 - N/A"/>
    <s v="10 - FONDO GENERAL"/>
    <s v="(en blanco)"/>
    <s v="99 - MULTIPROVINCIAL"/>
    <n v="200000"/>
    <n v="283000"/>
    <n v="4575"/>
  </r>
  <r>
    <s v="2023"/>
    <x v="0"/>
    <x v="0"/>
    <x v="0"/>
    <x v="0"/>
    <s v="2 - Poder Ejecutivo"/>
    <s v="0211 - MINISTERIO DE OBRAS PÚBLICAS Y COMUNICACIONES"/>
    <x v="2"/>
    <x v="7"/>
    <x v="57"/>
    <s v="2.3 - MATERIALES Y SUMINISTROS"/>
    <s v="2.3.5 - CUERO, CAUCHO Y PLÁSTICO"/>
    <s v="N"/>
    <s v="00 - N/A"/>
    <s v="10 - FONDO GENERAL"/>
    <s v="(en blanco)"/>
    <s v="99 - MULTIPROVINCIAL"/>
    <n v="580000"/>
    <n v="440000"/>
    <n v="0"/>
  </r>
  <r>
    <s v="2023"/>
    <x v="0"/>
    <x v="0"/>
    <x v="0"/>
    <x v="0"/>
    <s v="2 - Poder Ejecutivo"/>
    <s v="0211 - MINISTERIO DE OBRAS PÚBLICAS Y COMUNICACIONES"/>
    <x v="2"/>
    <x v="7"/>
    <x v="57"/>
    <s v="2.3 - MATERIALES Y SUMINISTROS"/>
    <s v="2.3.6 - PRODUCTOS DE MINERALES, METÁLICOS Y NO METÁLICOS"/>
    <s v="N"/>
    <s v="00 - N/A"/>
    <s v="10 - FONDO GENERAL"/>
    <s v="(en blanco)"/>
    <s v="99 - MULTIPROVINCIAL"/>
    <n v="0"/>
    <n v="165000"/>
    <n v="114878.5"/>
  </r>
  <r>
    <s v="2023"/>
    <x v="0"/>
    <x v="0"/>
    <x v="0"/>
    <x v="0"/>
    <s v="2 - Poder Ejecutivo"/>
    <s v="0211 - MINISTERIO DE OBRAS PÚBLICAS Y COMUNICACIONES"/>
    <x v="2"/>
    <x v="7"/>
    <x v="57"/>
    <s v="2.3 - MATERIALES Y SUMINISTROS"/>
    <s v="2.3.7 - COMBUSTIBLES, LUBRICANTES, PRODUCTOS QUÍMICOS Y CONEXOS"/>
    <s v="N"/>
    <s v="00 - N/A"/>
    <s v="10 - FONDO GENERAL"/>
    <s v="(en blanco)"/>
    <s v="99 - MULTIPROVINCIAL"/>
    <n v="3770000"/>
    <n v="3760000"/>
    <n v="1546884.23"/>
  </r>
  <r>
    <s v="2023"/>
    <x v="0"/>
    <x v="0"/>
    <x v="0"/>
    <x v="0"/>
    <s v="2 - Poder Ejecutivo"/>
    <s v="0211 - MINISTERIO DE OBRAS PÚBLICAS Y COMUNICACIONES"/>
    <x v="2"/>
    <x v="7"/>
    <x v="57"/>
    <s v="2.3 - MATERIALES Y SUMINISTROS"/>
    <s v="2.3.9 - PRODUCTOS Y ÚTILES VARIOS"/>
    <s v="N"/>
    <s v="00 - N/A"/>
    <s v="10 - FONDO GENERAL"/>
    <s v="(en blanco)"/>
    <s v="99 - MULTIPROVINCIAL"/>
    <n v="1105000"/>
    <n v="1344000"/>
    <n v="307709.33"/>
  </r>
  <r>
    <s v="2023"/>
    <x v="0"/>
    <x v="0"/>
    <x v="0"/>
    <x v="0"/>
    <s v="2 - Poder Ejecutivo"/>
    <s v="0212 - MINISTERIO DE INDUSTRIA, COMERCIO Y MIPYMES (MICM)"/>
    <x v="0"/>
    <x v="0"/>
    <x v="31"/>
    <s v="2.1 - REMUNERACIONES Y CONTRIBUCIONES"/>
    <s v="2.1.1 - REMUNERACIONES"/>
    <s v="N"/>
    <s v="00 - N/A"/>
    <s v="10 - FONDO GENERAL"/>
    <s v="(en blanco)"/>
    <s v="99 - MULTIPROVINCIAL"/>
    <n v="3410000"/>
    <n v="3410000"/>
    <n v="1020000"/>
  </r>
  <r>
    <s v="2023"/>
    <x v="0"/>
    <x v="0"/>
    <x v="0"/>
    <x v="0"/>
    <s v="2 - Poder Ejecutivo"/>
    <s v="0212 - MINISTERIO DE INDUSTRIA, COMERCIO Y MIPYMES (MICM)"/>
    <x v="0"/>
    <x v="0"/>
    <x v="31"/>
    <s v="2.1 - REMUNERACIONES Y CONTRIBUCIONES"/>
    <s v="2.1.1 - REMUNERACIONES"/>
    <s v="N"/>
    <s v="00 - N/A"/>
    <s v="20 - FONDOS CON DESTINO ESPECÍFICO"/>
    <s v="(en blanco)"/>
    <s v="99 - MULTIPROVINCIAL"/>
    <n v="1571238"/>
    <n v="1571238"/>
    <n v="480000"/>
  </r>
  <r>
    <s v="2023"/>
    <x v="0"/>
    <x v="0"/>
    <x v="0"/>
    <x v="0"/>
    <s v="2 - Poder Ejecutivo"/>
    <s v="0212 - MINISTERIO DE INDUSTRIA, COMERCIO Y MIPYMES (MICM)"/>
    <x v="0"/>
    <x v="0"/>
    <x v="31"/>
    <s v="2.1 - REMUNERACIONES Y CONTRIBUCIONES"/>
    <s v="2.1.2 - SOBRESUELDOS"/>
    <s v="N"/>
    <s v="00 - N/A"/>
    <s v="10 - FONDO GENERAL"/>
    <s v="(en blanco)"/>
    <s v="99 - MULTIPROVINCIAL"/>
    <n v="765000"/>
    <n v="765000"/>
    <n v="255000"/>
  </r>
  <r>
    <s v="2023"/>
    <x v="0"/>
    <x v="0"/>
    <x v="0"/>
    <x v="0"/>
    <s v="2 - Poder Ejecutivo"/>
    <s v="0212 - MINISTERIO DE INDUSTRIA, COMERCIO Y MIPYMES (MICM)"/>
    <x v="0"/>
    <x v="0"/>
    <x v="31"/>
    <s v="2.1 - REMUNERACIONES Y CONTRIBUCIONES"/>
    <s v="2.1.2 - SOBRESUELDOS"/>
    <s v="N"/>
    <s v="00 - N/A"/>
    <s v="20 - FONDOS CON DESTINO ESPECÍFICO"/>
    <s v="(en blanco)"/>
    <s v="99 - MULTIPROVINCIAL"/>
    <n v="393714"/>
    <n v="393714"/>
    <n v="120000"/>
  </r>
  <r>
    <s v="2023"/>
    <x v="0"/>
    <x v="0"/>
    <x v="0"/>
    <x v="0"/>
    <s v="2 - Poder Ejecutivo"/>
    <s v="0212 - MINISTERIO DE INDUSTRIA, COMERCIO Y MIPYMES (MICM)"/>
    <x v="0"/>
    <x v="0"/>
    <x v="31"/>
    <s v="2.1 - REMUNERACIONES Y CONTRIBUCIONES"/>
    <s v="2.1.5 - CONTRIBUCIONES A LA SEGURIDAD SOCIAL"/>
    <s v="N"/>
    <s v="00 - N/A"/>
    <s v="10 - FONDO GENERAL"/>
    <s v="(en blanco)"/>
    <s v="99 - MULTIPROVINCIAL"/>
    <n v="538940"/>
    <n v="538940"/>
    <n v="154527.54"/>
  </r>
  <r>
    <s v="2023"/>
    <x v="0"/>
    <x v="0"/>
    <x v="0"/>
    <x v="0"/>
    <s v="2 - Poder Ejecutivo"/>
    <s v="0212 - MINISTERIO DE INDUSTRIA, COMERCIO Y MIPYMES (MICM)"/>
    <x v="0"/>
    <x v="0"/>
    <x v="31"/>
    <s v="2.1 - REMUNERACIONES Y CONTRIBUCIONES"/>
    <s v="2.1.5 - CONTRIBUCIONES A LA SEGURIDAD SOCIAL"/>
    <s v="N"/>
    <s v="00 - N/A"/>
    <s v="20 - FONDOS CON DESTINO ESPECÍFICO"/>
    <s v="(en blanco)"/>
    <s v="99 - MULTIPROVINCIAL"/>
    <n v="222725"/>
    <n v="222725"/>
    <n v="73392"/>
  </r>
  <r>
    <s v="2023"/>
    <x v="0"/>
    <x v="0"/>
    <x v="0"/>
    <x v="0"/>
    <s v="2 - Poder Ejecutivo"/>
    <s v="0212 - MINISTERIO DE INDUSTRIA, COMERCIO Y MIPYMES (MICM)"/>
    <x v="3"/>
    <x v="12"/>
    <x v="47"/>
    <s v="2.1 - REMUNERACIONES Y CONTRIBUCIONES"/>
    <s v="2.1.1 - REMUNERACIONES"/>
    <s v="N"/>
    <s v="00 - N/A"/>
    <s v="10 - FONDO GENERAL"/>
    <s v="(en blanco)"/>
    <s v="99 - MULTIPROVINCIAL"/>
    <n v="1123057821"/>
    <n v="1122598183.4400001"/>
    <n v="315981994.00000006"/>
  </r>
  <r>
    <s v="2023"/>
    <x v="0"/>
    <x v="0"/>
    <x v="0"/>
    <x v="0"/>
    <s v="2 - Poder Ejecutivo"/>
    <s v="0212 - MINISTERIO DE INDUSTRIA, COMERCIO Y MIPYMES (MICM)"/>
    <x v="3"/>
    <x v="12"/>
    <x v="47"/>
    <s v="2.1 - REMUNERACIONES Y CONTRIBUCIONES"/>
    <s v="2.1.1 - REMUNERACIONES"/>
    <s v="N"/>
    <s v="00 - N/A"/>
    <s v="20 - FONDOS CON DESTINO ESPECÍFICO"/>
    <s v="(en blanco)"/>
    <s v="99 - MULTIPROVINCIAL"/>
    <n v="748291394"/>
    <n v="768291394"/>
    <n v="211101765.08000001"/>
  </r>
  <r>
    <s v="2023"/>
    <x v="0"/>
    <x v="0"/>
    <x v="0"/>
    <x v="0"/>
    <s v="2 - Poder Ejecutivo"/>
    <s v="0212 - MINISTERIO DE INDUSTRIA, COMERCIO Y MIPYMES (MICM)"/>
    <x v="3"/>
    <x v="12"/>
    <x v="47"/>
    <s v="2.1 - REMUNERACIONES Y CONTRIBUCIONES"/>
    <s v="2.1.2 - SOBRESUELDOS"/>
    <s v="N"/>
    <s v="00 - N/A"/>
    <s v="10 - FONDO GENERAL"/>
    <s v="(en blanco)"/>
    <s v="99 - MULTIPROVINCIAL"/>
    <n v="238554925"/>
    <n v="210869924.92000002"/>
    <n v="70725007.24000001"/>
  </r>
  <r>
    <s v="2023"/>
    <x v="0"/>
    <x v="0"/>
    <x v="0"/>
    <x v="0"/>
    <s v="2 - Poder Ejecutivo"/>
    <s v="0212 - MINISTERIO DE INDUSTRIA, COMERCIO Y MIPYMES (MICM)"/>
    <x v="3"/>
    <x v="12"/>
    <x v="47"/>
    <s v="2.1 - REMUNERACIONES Y CONTRIBUCIONES"/>
    <s v="2.1.2 - SOBRESUELDOS"/>
    <s v="N"/>
    <s v="00 - N/A"/>
    <s v="20 - FONDOS CON DESTINO ESPECÍFICO"/>
    <s v="(en blanco)"/>
    <s v="99 - MULTIPROVINCIAL"/>
    <n v="235672793"/>
    <n v="327672793"/>
    <n v="66532846.470000006"/>
  </r>
  <r>
    <s v="2023"/>
    <x v="0"/>
    <x v="0"/>
    <x v="0"/>
    <x v="0"/>
    <s v="2 - Poder Ejecutivo"/>
    <s v="0212 - MINISTERIO DE INDUSTRIA, COMERCIO Y MIPYMES (MICM)"/>
    <x v="3"/>
    <x v="12"/>
    <x v="47"/>
    <s v="2.1 - REMUNERACIONES Y CONTRIBUCIONES"/>
    <s v="2.1.3 - DIETAS Y GASTOS DE REPRESENTACIÓN"/>
    <s v="N"/>
    <s v="00 - N/A"/>
    <s v="10 - FONDO GENERAL"/>
    <s v="(en blanco)"/>
    <s v="99 - MULTIPROVINCIAL"/>
    <n v="2690000"/>
    <n v="2690000"/>
    <n v="507765.56"/>
  </r>
  <r>
    <s v="2023"/>
    <x v="0"/>
    <x v="0"/>
    <x v="0"/>
    <x v="0"/>
    <s v="2 - Poder Ejecutivo"/>
    <s v="0212 - MINISTERIO DE INDUSTRIA, COMERCIO Y MIPYMES (MICM)"/>
    <x v="3"/>
    <x v="12"/>
    <x v="47"/>
    <s v="2.1 - REMUNERACIONES Y CONTRIBUCIONES"/>
    <s v="2.1.4 - GRATIFICACIONES Y BONIFICACIONES"/>
    <s v="N"/>
    <s v="00 - N/A"/>
    <s v="20 - FONDOS CON DESTINO ESPECÍFICO"/>
    <s v="(en blanco)"/>
    <s v="99 - MULTIPROVINCIAL"/>
    <n v="400000"/>
    <n v="400000"/>
    <n v="45000"/>
  </r>
  <r>
    <s v="2023"/>
    <x v="0"/>
    <x v="0"/>
    <x v="0"/>
    <x v="0"/>
    <s v="2 - Poder Ejecutivo"/>
    <s v="0212 - MINISTERIO DE INDUSTRIA, COMERCIO Y MIPYMES (MICM)"/>
    <x v="3"/>
    <x v="12"/>
    <x v="47"/>
    <s v="2.1 - REMUNERACIONES Y CONTRIBUCIONES"/>
    <s v="2.1.5 - CONTRIBUCIONES A LA SEGURIDAD SOCIAL"/>
    <s v="N"/>
    <s v="00 - N/A"/>
    <s v="10 - FONDO GENERAL"/>
    <s v="(en blanco)"/>
    <s v="99 - MULTIPROVINCIAL"/>
    <n v="143247402"/>
    <n v="143392039.63999999"/>
    <n v="41152720.909999974"/>
  </r>
  <r>
    <s v="2023"/>
    <x v="0"/>
    <x v="0"/>
    <x v="0"/>
    <x v="0"/>
    <s v="2 - Poder Ejecutivo"/>
    <s v="0212 - MINISTERIO DE INDUSTRIA, COMERCIO Y MIPYMES (MICM)"/>
    <x v="3"/>
    <x v="12"/>
    <x v="47"/>
    <s v="2.1 - REMUNERACIONES Y CONTRIBUCIONES"/>
    <s v="2.1.5 - CONTRIBUCIONES A LA SEGURIDAD SOCIAL"/>
    <s v="N"/>
    <s v="00 - N/A"/>
    <s v="20 - FONDOS CON DESTINO ESPECÍFICO"/>
    <s v="(en blanco)"/>
    <s v="99 - MULTIPROVINCIAL"/>
    <n v="114579849"/>
    <n v="114579849"/>
    <n v="29962799.50999999"/>
  </r>
  <r>
    <s v="2023"/>
    <x v="0"/>
    <x v="0"/>
    <x v="0"/>
    <x v="0"/>
    <s v="2 - Poder Ejecutivo"/>
    <s v="0212 - MINISTERIO DE INDUSTRIA, COMERCIO Y MIPYMES (MICM)"/>
    <x v="3"/>
    <x v="12"/>
    <x v="47"/>
    <s v="2.2 - CONTRATACIÓN DE SERVICIOS"/>
    <s v="2.2.1 - SERVICIOS BÁSICOS"/>
    <s v="N"/>
    <s v="00 - N/A"/>
    <s v="10 - FONDO GENERAL"/>
    <s v="(en blanco)"/>
    <s v="99 - MULTIPROVINCIAL"/>
    <n v="51130497"/>
    <n v="50760497"/>
    <n v="15944761.170000002"/>
  </r>
  <r>
    <s v="2023"/>
    <x v="0"/>
    <x v="0"/>
    <x v="0"/>
    <x v="0"/>
    <s v="2 - Poder Ejecutivo"/>
    <s v="0212 - MINISTERIO DE INDUSTRIA, COMERCIO Y MIPYMES (MICM)"/>
    <x v="3"/>
    <x v="12"/>
    <x v="47"/>
    <s v="2.2 - CONTRATACIÓN DE SERVICIOS"/>
    <s v="2.2.1 - SERVICIOS BÁSICOS"/>
    <s v="N"/>
    <s v="00 - N/A"/>
    <s v="20 - FONDOS CON DESTINO ESPECÍFICO"/>
    <s v="(en blanco)"/>
    <s v="99 - MULTIPROVINCIAL"/>
    <n v="0"/>
    <n v="20500000"/>
    <n v="10406358.339999998"/>
  </r>
  <r>
    <s v="2023"/>
    <x v="0"/>
    <x v="0"/>
    <x v="0"/>
    <x v="0"/>
    <s v="2 - Poder Ejecutivo"/>
    <s v="0212 - MINISTERIO DE INDUSTRIA, COMERCIO Y MIPYMES (MICM)"/>
    <x v="3"/>
    <x v="12"/>
    <x v="47"/>
    <s v="2.2 - CONTRATACIÓN DE SERVICIOS"/>
    <s v="2.2.2 - PUBLICIDAD, IMPRESIÓN Y ENCUADERNACIÓN"/>
    <s v="N"/>
    <s v="00 - N/A"/>
    <s v="10 - FONDO GENERAL"/>
    <s v="(en blanco)"/>
    <s v="99 - MULTIPROVINCIAL"/>
    <n v="81864480"/>
    <n v="82511744"/>
    <n v="18886619.879999999"/>
  </r>
  <r>
    <s v="2023"/>
    <x v="0"/>
    <x v="0"/>
    <x v="0"/>
    <x v="0"/>
    <s v="2 - Poder Ejecutivo"/>
    <s v="0212 - MINISTERIO DE INDUSTRIA, COMERCIO Y MIPYMES (MICM)"/>
    <x v="3"/>
    <x v="12"/>
    <x v="47"/>
    <s v="2.2 - CONTRATACIÓN DE SERVICIOS"/>
    <s v="2.2.2 - PUBLICIDAD, IMPRESIÓN Y ENCUADERNACIÓN"/>
    <s v="N"/>
    <s v="00 - N/A"/>
    <s v="20 - FONDOS CON DESTINO ESPECÍFICO"/>
    <s v="(en blanco)"/>
    <s v="99 - MULTIPROVINCIAL"/>
    <n v="738420129"/>
    <n v="372438546"/>
    <n v="9701501.1500000004"/>
  </r>
  <r>
    <s v="2023"/>
    <x v="0"/>
    <x v="0"/>
    <x v="0"/>
    <x v="0"/>
    <s v="2 - Poder Ejecutivo"/>
    <s v="0212 - MINISTERIO DE INDUSTRIA, COMERCIO Y MIPYMES (MICM)"/>
    <x v="3"/>
    <x v="12"/>
    <x v="47"/>
    <s v="2.2 - CONTRATACIÓN DE SERVICIOS"/>
    <s v="2.2.3 - VIÁTICOS"/>
    <s v="N"/>
    <s v="00 - N/A"/>
    <s v="10 - FONDO GENERAL"/>
    <s v="(en blanco)"/>
    <s v="99 - MULTIPROVINCIAL"/>
    <n v="23350000"/>
    <n v="23219327.34"/>
    <n v="5251178.1400000006"/>
  </r>
  <r>
    <s v="2023"/>
    <x v="0"/>
    <x v="0"/>
    <x v="0"/>
    <x v="0"/>
    <s v="2 - Poder Ejecutivo"/>
    <s v="0212 - MINISTERIO DE INDUSTRIA, COMERCIO Y MIPYMES (MICM)"/>
    <x v="3"/>
    <x v="12"/>
    <x v="47"/>
    <s v="2.2 - CONTRATACIÓN DE SERVICIOS"/>
    <s v="2.2.3 - VIÁTICOS"/>
    <s v="N"/>
    <s v="00 - N/A"/>
    <s v="20 - FONDOS CON DESTINO ESPECÍFICO"/>
    <s v="(en blanco)"/>
    <s v="99 - MULTIPROVINCIAL"/>
    <n v="25933162"/>
    <n v="25933162"/>
    <n v="8520038.1400000006"/>
  </r>
  <r>
    <s v="2023"/>
    <x v="0"/>
    <x v="0"/>
    <x v="0"/>
    <x v="0"/>
    <s v="2 - Poder Ejecutivo"/>
    <s v="0212 - MINISTERIO DE INDUSTRIA, COMERCIO Y MIPYMES (MICM)"/>
    <x v="3"/>
    <x v="12"/>
    <x v="47"/>
    <s v="2.2 - CONTRATACIÓN DE SERVICIOS"/>
    <s v="2.2.4 - TRANSPORTE Y ALMACENAJE"/>
    <s v="N"/>
    <s v="00 - N/A"/>
    <s v="10 - FONDO GENERAL"/>
    <s v="(en blanco)"/>
    <s v="99 - MULTIPROVINCIAL"/>
    <n v="4409143"/>
    <n v="4837709.66"/>
    <n v="982956.96"/>
  </r>
  <r>
    <s v="2023"/>
    <x v="0"/>
    <x v="0"/>
    <x v="0"/>
    <x v="0"/>
    <s v="2 - Poder Ejecutivo"/>
    <s v="0212 - MINISTERIO DE INDUSTRIA, COMERCIO Y MIPYMES (MICM)"/>
    <x v="3"/>
    <x v="12"/>
    <x v="47"/>
    <s v="2.2 - CONTRATACIÓN DE SERVICIOS"/>
    <s v="2.2.4 - TRANSPORTE Y ALMACENAJE"/>
    <s v="N"/>
    <s v="00 - N/A"/>
    <s v="20 - FONDOS CON DESTINO ESPECÍFICO"/>
    <s v="(en blanco)"/>
    <s v="99 - MULTIPROVINCIAL"/>
    <n v="3580000"/>
    <n v="16180000"/>
    <n v="85030"/>
  </r>
  <r>
    <s v="2023"/>
    <x v="0"/>
    <x v="0"/>
    <x v="0"/>
    <x v="0"/>
    <s v="2 - Poder Ejecutivo"/>
    <s v="0212 - MINISTERIO DE INDUSTRIA, COMERCIO Y MIPYMES (MICM)"/>
    <x v="3"/>
    <x v="12"/>
    <x v="47"/>
    <s v="2.2 - CONTRATACIÓN DE SERVICIOS"/>
    <s v="2.2.5 - ALQUILERES Y RENTAS"/>
    <s v="N"/>
    <s v="00 - N/A"/>
    <s v="10 - FONDO GENERAL"/>
    <s v="(en blanco)"/>
    <s v="99 - MULTIPROVINCIAL"/>
    <n v="23960000"/>
    <n v="21367236"/>
    <n v="5462912.9500000002"/>
  </r>
  <r>
    <s v="2023"/>
    <x v="0"/>
    <x v="0"/>
    <x v="0"/>
    <x v="0"/>
    <s v="2 - Poder Ejecutivo"/>
    <s v="0212 - MINISTERIO DE INDUSTRIA, COMERCIO Y MIPYMES (MICM)"/>
    <x v="3"/>
    <x v="12"/>
    <x v="47"/>
    <s v="2.2 - CONTRATACIÓN DE SERVICIOS"/>
    <s v="2.2.5 - ALQUILERES Y RENTAS"/>
    <s v="N"/>
    <s v="00 - N/A"/>
    <s v="20 - FONDOS CON DESTINO ESPECÍFICO"/>
    <s v="(en blanco)"/>
    <s v="99 - MULTIPROVINCIAL"/>
    <n v="391978186"/>
    <n v="290478186"/>
    <n v="74676180.38000001"/>
  </r>
  <r>
    <s v="2023"/>
    <x v="0"/>
    <x v="0"/>
    <x v="0"/>
    <x v="0"/>
    <s v="2 - Poder Ejecutivo"/>
    <s v="0212 - MINISTERIO DE INDUSTRIA, COMERCIO Y MIPYMES (MICM)"/>
    <x v="3"/>
    <x v="12"/>
    <x v="47"/>
    <s v="2.2 - CONTRATACIÓN DE SERVICIOS"/>
    <s v="2.2.6 - SEGUROS"/>
    <s v="N"/>
    <s v="00 - N/A"/>
    <s v="10 - FONDO GENERAL"/>
    <s v="(en blanco)"/>
    <s v="99 - MULTIPROVINCIAL"/>
    <n v="6550001"/>
    <n v="6552107"/>
    <n v="337134.91000000003"/>
  </r>
  <r>
    <s v="2023"/>
    <x v="0"/>
    <x v="0"/>
    <x v="0"/>
    <x v="0"/>
    <s v="2 - Poder Ejecutivo"/>
    <s v="0212 - MINISTERIO DE INDUSTRIA, COMERCIO Y MIPYMES (MICM)"/>
    <x v="3"/>
    <x v="12"/>
    <x v="47"/>
    <s v="2.2 - CONTRATACIÓN DE SERVICIOS"/>
    <s v="2.2.6 - SEGUROS"/>
    <s v="N"/>
    <s v="00 - N/A"/>
    <s v="20 - FONDOS CON DESTINO ESPECÍFICO"/>
    <s v="(en blanco)"/>
    <s v="99 - MULTIPROVINCIAL"/>
    <n v="44438946"/>
    <n v="44438946"/>
    <n v="9789754.4499999993"/>
  </r>
  <r>
    <s v="2023"/>
    <x v="0"/>
    <x v="0"/>
    <x v="0"/>
    <x v="0"/>
    <s v="2 - Poder Ejecutivo"/>
    <s v="0212 - MINISTERIO DE INDUSTRIA, COMERCIO Y MIPYMES (MICM)"/>
    <x v="3"/>
    <x v="12"/>
    <x v="47"/>
    <s v="2.2 - CONTRATACIÓN DE SERVICIOS"/>
    <s v="2.2.7 - SERVICIOS DE CONSERVACIÓN, REPARACIONES MENORES E INSTALACIONES TEMPORALES"/>
    <s v="N"/>
    <s v="00 - N/A"/>
    <s v="10 - FONDO GENERAL"/>
    <s v="(en blanco)"/>
    <s v="99 - MULTIPROVINCIAL"/>
    <n v="8717230"/>
    <n v="12309730"/>
    <n v="1422014.22"/>
  </r>
  <r>
    <s v="2023"/>
    <x v="0"/>
    <x v="0"/>
    <x v="0"/>
    <x v="0"/>
    <s v="2 - Poder Ejecutivo"/>
    <s v="0212 - MINISTERIO DE INDUSTRIA, COMERCIO Y MIPYMES (MICM)"/>
    <x v="3"/>
    <x v="12"/>
    <x v="47"/>
    <s v="2.2 - CONTRATACIÓN DE SERVICIOS"/>
    <s v="2.2.7 - SERVICIOS DE CONSERVACIÓN, REPARACIONES MENORES E INSTALACIONES TEMPORALES"/>
    <s v="N"/>
    <s v="00 - N/A"/>
    <s v="20 - FONDOS CON DESTINO ESPECÍFICO"/>
    <s v="(en blanco)"/>
    <s v="99 - MULTIPROVINCIAL"/>
    <n v="48750000"/>
    <n v="54950000"/>
    <n v="3468707.3899999992"/>
  </r>
  <r>
    <s v="2023"/>
    <x v="0"/>
    <x v="0"/>
    <x v="0"/>
    <x v="0"/>
    <s v="2 - Poder Ejecutivo"/>
    <s v="0212 - MINISTERIO DE INDUSTRIA, COMERCIO Y MIPYMES (MICM)"/>
    <x v="3"/>
    <x v="12"/>
    <x v="47"/>
    <s v="2.2 - CONTRATACIÓN DE SERVICIOS"/>
    <s v="2.2.8 - OTROS SERVICIOS NO INCLUIDOS EN CONCEPTOS ANTERIORES"/>
    <s v="N"/>
    <s v="00 - N/A"/>
    <s v="10 - FONDO GENERAL"/>
    <s v="(en blanco)"/>
    <s v="99 - MULTIPROVINCIAL"/>
    <n v="56218776"/>
    <n v="56668776"/>
    <n v="1344069.52"/>
  </r>
  <r>
    <s v="2023"/>
    <x v="0"/>
    <x v="0"/>
    <x v="0"/>
    <x v="0"/>
    <s v="2 - Poder Ejecutivo"/>
    <s v="0212 - MINISTERIO DE INDUSTRIA, COMERCIO Y MIPYMES (MICM)"/>
    <x v="3"/>
    <x v="12"/>
    <x v="47"/>
    <s v="2.2 - CONTRATACIÓN DE SERVICIOS"/>
    <s v="2.2.8 - OTROS SERVICIOS NO INCLUIDOS EN CONCEPTOS ANTERIORES"/>
    <s v="N"/>
    <s v="00 - N/A"/>
    <s v="20 - FONDOS CON DESTINO ESPECÍFICO"/>
    <s v="(en blanco)"/>
    <s v="99 - MULTIPROVINCIAL"/>
    <n v="148855922"/>
    <n v="208338545"/>
    <n v="33377298.400000002"/>
  </r>
  <r>
    <s v="2023"/>
    <x v="0"/>
    <x v="0"/>
    <x v="0"/>
    <x v="0"/>
    <s v="2 - Poder Ejecutivo"/>
    <s v="0212 - MINISTERIO DE INDUSTRIA, COMERCIO Y MIPYMES (MICM)"/>
    <x v="3"/>
    <x v="12"/>
    <x v="47"/>
    <s v="2.2 - CONTRATACIÓN DE SERVICIOS"/>
    <s v="2.2.9 - OTRAS CONTRATACIONES DE SERVICIOS"/>
    <s v="N"/>
    <s v="00 - N/A"/>
    <s v="10 - FONDO GENERAL"/>
    <s v="(en blanco)"/>
    <s v="99 - MULTIPROVINCIAL"/>
    <n v="26517421"/>
    <n v="26517421"/>
    <n v="1358438.71"/>
  </r>
  <r>
    <s v="2023"/>
    <x v="0"/>
    <x v="0"/>
    <x v="0"/>
    <x v="0"/>
    <s v="2 - Poder Ejecutivo"/>
    <s v="0212 - MINISTERIO DE INDUSTRIA, COMERCIO Y MIPYMES (MICM)"/>
    <x v="3"/>
    <x v="12"/>
    <x v="47"/>
    <s v="2.2 - CONTRATACIÓN DE SERVICIOS"/>
    <s v="2.2.9 - OTRAS CONTRATACIONES DE SERVICIOS"/>
    <s v="N"/>
    <s v="00 - N/A"/>
    <s v="20 - FONDOS CON DESTINO ESPECÍFICO"/>
    <s v="(en blanco)"/>
    <s v="99 - MULTIPROVINCIAL"/>
    <n v="57800000"/>
    <n v="107800000"/>
    <n v="13290183.77"/>
  </r>
  <r>
    <s v="2023"/>
    <x v="0"/>
    <x v="0"/>
    <x v="0"/>
    <x v="0"/>
    <s v="2 - Poder Ejecutivo"/>
    <s v="0212 - MINISTERIO DE INDUSTRIA, COMERCIO Y MIPYMES (MICM)"/>
    <x v="3"/>
    <x v="12"/>
    <x v="47"/>
    <s v="2.3 - MATERIALES Y SUMINISTROS"/>
    <s v="2.3.1 - ALIMENTOS Y PRODUCTOS AGROFORESTALES"/>
    <s v="N"/>
    <s v="00 - N/A"/>
    <s v="10 - FONDO GENERAL"/>
    <s v="(en blanco)"/>
    <s v="99 - MULTIPROVINCIAL"/>
    <n v="39350000"/>
    <n v="39351900"/>
    <n v="11815304.1"/>
  </r>
  <r>
    <s v="2023"/>
    <x v="0"/>
    <x v="0"/>
    <x v="0"/>
    <x v="0"/>
    <s v="2 - Poder Ejecutivo"/>
    <s v="0212 - MINISTERIO DE INDUSTRIA, COMERCIO Y MIPYMES (MICM)"/>
    <x v="3"/>
    <x v="12"/>
    <x v="47"/>
    <s v="2.3 - MATERIALES Y SUMINISTROS"/>
    <s v="2.3.1 - ALIMENTOS Y PRODUCTOS AGROFORESTALES"/>
    <s v="N"/>
    <s v="00 - N/A"/>
    <s v="20 - FONDOS CON DESTINO ESPECÍFICO"/>
    <s v="(en blanco)"/>
    <s v="99 - MULTIPROVINCIAL"/>
    <n v="12100000"/>
    <n v="12100000"/>
    <n v="1497556.8499999999"/>
  </r>
  <r>
    <s v="2023"/>
    <x v="0"/>
    <x v="0"/>
    <x v="0"/>
    <x v="0"/>
    <s v="2 - Poder Ejecutivo"/>
    <s v="0212 - MINISTERIO DE INDUSTRIA, COMERCIO Y MIPYMES (MICM)"/>
    <x v="3"/>
    <x v="12"/>
    <x v="47"/>
    <s v="2.3 - MATERIALES Y SUMINISTROS"/>
    <s v="2.3.2 - TEXTILES Y VESTUARIOS"/>
    <s v="N"/>
    <s v="00 - N/A"/>
    <s v="10 - FONDO GENERAL"/>
    <s v="(en blanco)"/>
    <s v="99 - MULTIPROVINCIAL"/>
    <n v="4000000"/>
    <n v="4000000"/>
    <n v="1548679.2000000002"/>
  </r>
  <r>
    <s v="2023"/>
    <x v="0"/>
    <x v="0"/>
    <x v="0"/>
    <x v="0"/>
    <s v="2 - Poder Ejecutivo"/>
    <s v="0212 - MINISTERIO DE INDUSTRIA, COMERCIO Y MIPYMES (MICM)"/>
    <x v="3"/>
    <x v="12"/>
    <x v="47"/>
    <s v="2.3 - MATERIALES Y SUMINISTROS"/>
    <s v="2.3.2 - TEXTILES Y VESTUARIOS"/>
    <s v="N"/>
    <s v="00 - N/A"/>
    <s v="20 - FONDOS CON DESTINO ESPECÍFICO"/>
    <s v="(en blanco)"/>
    <s v="99 - MULTIPROVINCIAL"/>
    <n v="19352600"/>
    <n v="19352600"/>
    <n v="1272190.67"/>
  </r>
  <r>
    <s v="2023"/>
    <x v="0"/>
    <x v="0"/>
    <x v="0"/>
    <x v="0"/>
    <s v="2 - Poder Ejecutivo"/>
    <s v="0212 - MINISTERIO DE INDUSTRIA, COMERCIO Y MIPYMES (MICM)"/>
    <x v="3"/>
    <x v="12"/>
    <x v="47"/>
    <s v="2.3 - MATERIALES Y SUMINISTROS"/>
    <s v="2.3.3 - PAPEL, CARTÓN E IMPRESOS"/>
    <s v="N"/>
    <s v="00 - N/A"/>
    <s v="10 - FONDO GENERAL"/>
    <s v="(en blanco)"/>
    <s v="99 - MULTIPROVINCIAL"/>
    <n v="13629000"/>
    <n v="13629000"/>
    <n v="470138.24"/>
  </r>
  <r>
    <s v="2023"/>
    <x v="0"/>
    <x v="0"/>
    <x v="0"/>
    <x v="0"/>
    <s v="2 - Poder Ejecutivo"/>
    <s v="0212 - MINISTERIO DE INDUSTRIA, COMERCIO Y MIPYMES (MICM)"/>
    <x v="3"/>
    <x v="12"/>
    <x v="47"/>
    <s v="2.3 - MATERIALES Y SUMINISTROS"/>
    <s v="2.3.3 - PAPEL, CARTÓN E IMPRESOS"/>
    <s v="N"/>
    <s v="00 - N/A"/>
    <s v="20 - FONDOS CON DESTINO ESPECÍFICO"/>
    <s v="(en blanco)"/>
    <s v="99 - MULTIPROVINCIAL"/>
    <n v="33964000"/>
    <n v="33964000"/>
    <n v="3825171.98"/>
  </r>
  <r>
    <s v="2023"/>
    <x v="0"/>
    <x v="0"/>
    <x v="0"/>
    <x v="0"/>
    <s v="2 - Poder Ejecutivo"/>
    <s v="0212 - MINISTERIO DE INDUSTRIA, COMERCIO Y MIPYMES (MICM)"/>
    <x v="3"/>
    <x v="12"/>
    <x v="47"/>
    <s v="2.3 - MATERIALES Y SUMINISTROS"/>
    <s v="2.3.4 - PRODUCTOS FARMACÉUTICOS"/>
    <s v="N"/>
    <s v="00 - N/A"/>
    <s v="10 - FONDO GENERAL"/>
    <s v="(en blanco)"/>
    <s v="99 - MULTIPROVINCIAL"/>
    <n v="525000"/>
    <n v="525000"/>
    <n v="35498"/>
  </r>
  <r>
    <s v="2023"/>
    <x v="0"/>
    <x v="0"/>
    <x v="0"/>
    <x v="0"/>
    <s v="2 - Poder Ejecutivo"/>
    <s v="0212 - MINISTERIO DE INDUSTRIA, COMERCIO Y MIPYMES (MICM)"/>
    <x v="3"/>
    <x v="12"/>
    <x v="47"/>
    <s v="2.3 - MATERIALES Y SUMINISTROS"/>
    <s v="2.3.4 - PRODUCTOS FARMACÉUTICOS"/>
    <s v="N"/>
    <s v="00 - N/A"/>
    <s v="20 - FONDOS CON DESTINO ESPECÍFICO"/>
    <s v="(en blanco)"/>
    <s v="99 - MULTIPROVINCIAL"/>
    <n v="650000"/>
    <n v="650000"/>
    <n v="51499.9"/>
  </r>
  <r>
    <s v="2023"/>
    <x v="0"/>
    <x v="0"/>
    <x v="0"/>
    <x v="0"/>
    <s v="2 - Poder Ejecutivo"/>
    <s v="0212 - MINISTERIO DE INDUSTRIA, COMERCIO Y MIPYMES (MICM)"/>
    <x v="3"/>
    <x v="12"/>
    <x v="47"/>
    <s v="2.3 - MATERIALES Y SUMINISTROS"/>
    <s v="2.3.5 - CUERO, CAUCHO Y PLÁSTICO"/>
    <s v="N"/>
    <s v="00 - N/A"/>
    <s v="10 - FONDO GENERAL"/>
    <s v="(en blanco)"/>
    <s v="99 - MULTIPROVINCIAL"/>
    <n v="3843000"/>
    <n v="3831100"/>
    <n v="117571.52"/>
  </r>
  <r>
    <s v="2023"/>
    <x v="0"/>
    <x v="0"/>
    <x v="0"/>
    <x v="0"/>
    <s v="2 - Poder Ejecutivo"/>
    <s v="0212 - MINISTERIO DE INDUSTRIA, COMERCIO Y MIPYMES (MICM)"/>
    <x v="3"/>
    <x v="12"/>
    <x v="47"/>
    <s v="2.3 - MATERIALES Y SUMINISTROS"/>
    <s v="2.3.5 - CUERO, CAUCHO Y PLÁSTICO"/>
    <s v="N"/>
    <s v="00 - N/A"/>
    <s v="20 - FONDOS CON DESTINO ESPECÍFICO"/>
    <s v="(en blanco)"/>
    <s v="99 - MULTIPROVINCIAL"/>
    <n v="1830000"/>
    <n v="3230000"/>
    <n v="260371.92999999996"/>
  </r>
  <r>
    <s v="2023"/>
    <x v="0"/>
    <x v="0"/>
    <x v="0"/>
    <x v="0"/>
    <s v="2 - Poder Ejecutivo"/>
    <s v="0212 - MINISTERIO DE INDUSTRIA, COMERCIO Y MIPYMES (MICM)"/>
    <x v="3"/>
    <x v="12"/>
    <x v="47"/>
    <s v="2.3 - MATERIALES Y SUMINISTROS"/>
    <s v="2.3.6 - PRODUCTOS DE MINERALES, METÁLICOS Y NO METÁLICOS"/>
    <s v="N"/>
    <s v="00 - N/A"/>
    <s v="10 - FONDO GENERAL"/>
    <s v="(en blanco)"/>
    <s v="99 - MULTIPROVINCIAL"/>
    <n v="2940000"/>
    <n v="3030000"/>
    <n v="76953.7"/>
  </r>
  <r>
    <s v="2023"/>
    <x v="0"/>
    <x v="0"/>
    <x v="0"/>
    <x v="0"/>
    <s v="2 - Poder Ejecutivo"/>
    <s v="0212 - MINISTERIO DE INDUSTRIA, COMERCIO Y MIPYMES (MICM)"/>
    <x v="3"/>
    <x v="12"/>
    <x v="47"/>
    <s v="2.3 - MATERIALES Y SUMINISTROS"/>
    <s v="2.3.6 - PRODUCTOS DE MINERALES, METÁLICOS Y NO METÁLICOS"/>
    <s v="N"/>
    <s v="00 - N/A"/>
    <s v="20 - FONDOS CON DESTINO ESPECÍFICO"/>
    <s v="(en blanco)"/>
    <s v="99 - MULTIPROVINCIAL"/>
    <n v="6225000"/>
    <n v="6421000"/>
    <n v="56921.78"/>
  </r>
  <r>
    <s v="2023"/>
    <x v="0"/>
    <x v="0"/>
    <x v="0"/>
    <x v="0"/>
    <s v="2 - Poder Ejecutivo"/>
    <s v="0212 - MINISTERIO DE INDUSTRIA, COMERCIO Y MIPYMES (MICM)"/>
    <x v="3"/>
    <x v="12"/>
    <x v="47"/>
    <s v="2.3 - MATERIALES Y SUMINISTROS"/>
    <s v="2.3.7 - COMBUSTIBLES, LUBRICANTES, PRODUCTOS QUÍMICOS Y CONEXOS"/>
    <s v="N"/>
    <s v="00 - N/A"/>
    <s v="10 - FONDO GENERAL"/>
    <s v="(en blanco)"/>
    <s v="99 - MULTIPROVINCIAL"/>
    <n v="50248400"/>
    <n v="48088400"/>
    <n v="6057519.2799999993"/>
  </r>
  <r>
    <s v="2023"/>
    <x v="0"/>
    <x v="0"/>
    <x v="0"/>
    <x v="0"/>
    <s v="2 - Poder Ejecutivo"/>
    <s v="0212 - MINISTERIO DE INDUSTRIA, COMERCIO Y MIPYMES (MICM)"/>
    <x v="3"/>
    <x v="12"/>
    <x v="47"/>
    <s v="2.3 - MATERIALES Y SUMINISTROS"/>
    <s v="2.3.7 - COMBUSTIBLES, LUBRICANTES, PRODUCTOS QUÍMICOS Y CONEXOS"/>
    <s v="N"/>
    <s v="00 - N/A"/>
    <s v="20 - FONDOS CON DESTINO ESPECÍFICO"/>
    <s v="(en blanco)"/>
    <s v="99 - MULTIPROVINCIAL"/>
    <n v="41823200"/>
    <n v="53823200"/>
    <n v="4821024.2299999995"/>
  </r>
  <r>
    <s v="2023"/>
    <x v="0"/>
    <x v="0"/>
    <x v="0"/>
    <x v="0"/>
    <s v="2 - Poder Ejecutivo"/>
    <s v="0212 - MINISTERIO DE INDUSTRIA, COMERCIO Y MIPYMES (MICM)"/>
    <x v="3"/>
    <x v="12"/>
    <x v="47"/>
    <s v="2.3 - MATERIALES Y SUMINISTROS"/>
    <s v="2.3.9 - PRODUCTOS Y ÚTILES VARIOS"/>
    <s v="N"/>
    <s v="00 - N/A"/>
    <s v="10 - FONDO GENERAL"/>
    <s v="(en blanco)"/>
    <s v="99 - MULTIPROVINCIAL"/>
    <n v="17170719"/>
    <n v="16871719"/>
    <n v="1669396.31"/>
  </r>
  <r>
    <s v="2023"/>
    <x v="0"/>
    <x v="0"/>
    <x v="0"/>
    <x v="0"/>
    <s v="2 - Poder Ejecutivo"/>
    <s v="0212 - MINISTERIO DE INDUSTRIA, COMERCIO Y MIPYMES (MICM)"/>
    <x v="3"/>
    <x v="12"/>
    <x v="47"/>
    <s v="2.3 - MATERIALES Y SUMINISTROS"/>
    <s v="2.3.9 - PRODUCTOS Y ÚTILES VARIOS"/>
    <s v="N"/>
    <s v="00 - N/A"/>
    <s v="20 - FONDOS CON DESTINO ESPECÍFICO"/>
    <s v="(en blanco)"/>
    <s v="99 - MULTIPROVINCIAL"/>
    <n v="39589865"/>
    <n v="60042985"/>
    <n v="6028251.9900000012"/>
  </r>
  <r>
    <s v="2023"/>
    <x v="0"/>
    <x v="0"/>
    <x v="0"/>
    <x v="0"/>
    <s v="2 - Poder Ejecutivo"/>
    <s v="0212 - MINISTERIO DE INDUSTRIA, COMERCIO Y MIPYMES (MICM)"/>
    <x v="3"/>
    <x v="12"/>
    <x v="32"/>
    <s v="2.1 - REMUNERACIONES Y CONTRIBUCIONES"/>
    <s v="2.1.1 - REMUNERACIONES"/>
    <s v="N"/>
    <s v="00 - N/A"/>
    <s v="10 - FONDO GENERAL"/>
    <s v="(en blanco)"/>
    <s v="99 - MULTIPROVINCIAL"/>
    <n v="89730204"/>
    <n v="89730204"/>
    <n v="27281052.619999997"/>
  </r>
  <r>
    <s v="2023"/>
    <x v="0"/>
    <x v="0"/>
    <x v="0"/>
    <x v="0"/>
    <s v="2 - Poder Ejecutivo"/>
    <s v="0212 - MINISTERIO DE INDUSTRIA, COMERCIO Y MIPYMES (MICM)"/>
    <x v="3"/>
    <x v="12"/>
    <x v="32"/>
    <s v="2.1 - REMUNERACIONES Y CONTRIBUCIONES"/>
    <s v="2.1.1 - REMUNERACIONES"/>
    <s v="N"/>
    <s v="00 - N/A"/>
    <s v="20 - FONDOS CON DESTINO ESPECÍFICO"/>
    <s v="(en blanco)"/>
    <s v="99 - MULTIPROVINCIAL"/>
    <n v="25000000"/>
    <n v="25000000"/>
    <n v="6998333.3300000001"/>
  </r>
  <r>
    <s v="2023"/>
    <x v="0"/>
    <x v="0"/>
    <x v="0"/>
    <x v="0"/>
    <s v="2 - Poder Ejecutivo"/>
    <s v="0212 - MINISTERIO DE INDUSTRIA, COMERCIO Y MIPYMES (MICM)"/>
    <x v="3"/>
    <x v="12"/>
    <x v="32"/>
    <s v="2.1 - REMUNERACIONES Y CONTRIBUCIONES"/>
    <s v="2.1.2 - SOBRESUELDOS"/>
    <s v="N"/>
    <s v="00 - N/A"/>
    <s v="10 - FONDO GENERAL"/>
    <s v="(en blanco)"/>
    <s v="99 - MULTIPROVINCIAL"/>
    <n v="5832596"/>
    <n v="5832596"/>
    <n v="960020.13"/>
  </r>
  <r>
    <s v="2023"/>
    <x v="0"/>
    <x v="0"/>
    <x v="0"/>
    <x v="0"/>
    <s v="2 - Poder Ejecutivo"/>
    <s v="0212 - MINISTERIO DE INDUSTRIA, COMERCIO Y MIPYMES (MICM)"/>
    <x v="3"/>
    <x v="12"/>
    <x v="32"/>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x v="32"/>
    <s v="2.1 - REMUNERACIONES Y CONTRIBUCIONES"/>
    <s v="2.1.5 - CONTRIBUCIONES A LA SEGURIDAD SOCIAL"/>
    <s v="N"/>
    <s v="00 - N/A"/>
    <s v="10 - FONDO GENERAL"/>
    <s v="(en blanco)"/>
    <s v="99 - MULTIPROVINCIAL"/>
    <n v="12533409"/>
    <n v="12533409"/>
    <n v="4078174.5999999996"/>
  </r>
  <r>
    <s v="2023"/>
    <x v="0"/>
    <x v="0"/>
    <x v="0"/>
    <x v="0"/>
    <s v="2 - Poder Ejecutivo"/>
    <s v="0212 - MINISTERIO DE INDUSTRIA, COMERCIO Y MIPYMES (MICM)"/>
    <x v="3"/>
    <x v="12"/>
    <x v="32"/>
    <s v="2.2 - CONTRATACIÓN DE SERVICIOS"/>
    <s v="2.2.1 - SERVICIOS BÁSICOS"/>
    <s v="N"/>
    <s v="00 - N/A"/>
    <s v="10 - FONDO GENERAL"/>
    <s v="(en blanco)"/>
    <s v="99 - MULTIPROVINCIAL"/>
    <n v="6440000"/>
    <n v="6440000"/>
    <n v="1653249.58"/>
  </r>
  <r>
    <s v="2023"/>
    <x v="0"/>
    <x v="0"/>
    <x v="0"/>
    <x v="0"/>
    <s v="2 - Poder Ejecutivo"/>
    <s v="0212 - MINISTERIO DE INDUSTRIA, COMERCIO Y MIPYMES (MICM)"/>
    <x v="3"/>
    <x v="12"/>
    <x v="32"/>
    <s v="2.2 - CONTRATACIÓN DE SERVICIOS"/>
    <s v="2.2.2 - PUBLICIDAD, IMPRESIÓN Y ENCUADERNACIÓN"/>
    <s v="N"/>
    <s v="00 - N/A"/>
    <s v="10 - FONDO GENERAL"/>
    <s v="(en blanco)"/>
    <s v="99 - MULTIPROVINCIAL"/>
    <n v="1750000"/>
    <n v="1750000"/>
    <n v="150000"/>
  </r>
  <r>
    <s v="2023"/>
    <x v="0"/>
    <x v="0"/>
    <x v="0"/>
    <x v="0"/>
    <s v="2 - Poder Ejecutivo"/>
    <s v="0212 - MINISTERIO DE INDUSTRIA, COMERCIO Y MIPYMES (MICM)"/>
    <x v="3"/>
    <x v="12"/>
    <x v="32"/>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s v="2.2 - CONTRATACIÓN DE SERVICIOS"/>
    <s v="2.2.3 - VIÁTICOS"/>
    <s v="N"/>
    <s v="00 - N/A"/>
    <s v="10 - FONDO GENERAL"/>
    <s v="(en blanco)"/>
    <s v="99 - MULTIPROVINCIAL"/>
    <n v="2400000"/>
    <n v="2900000"/>
    <n v="966250"/>
  </r>
  <r>
    <s v="2023"/>
    <x v="0"/>
    <x v="0"/>
    <x v="0"/>
    <x v="0"/>
    <s v="2 - Poder Ejecutivo"/>
    <s v="0212 - MINISTERIO DE INDUSTRIA, COMERCIO Y MIPYMES (MICM)"/>
    <x v="3"/>
    <x v="12"/>
    <x v="32"/>
    <s v="2.2 - CONTRATACIÓN DE SERVICIOS"/>
    <s v="2.2.5 - ALQUILERES Y RENTAS"/>
    <s v="N"/>
    <s v="00 - N/A"/>
    <s v="10 - FONDO GENERAL"/>
    <s v="(en blanco)"/>
    <s v="99 - MULTIPROVINCIAL"/>
    <n v="5734000"/>
    <n v="5584000"/>
    <n v="1487200.98"/>
  </r>
  <r>
    <s v="2023"/>
    <x v="0"/>
    <x v="0"/>
    <x v="0"/>
    <x v="0"/>
    <s v="2 - Poder Ejecutivo"/>
    <s v="0212 - MINISTERIO DE INDUSTRIA, COMERCIO Y MIPYMES (MICM)"/>
    <x v="3"/>
    <x v="12"/>
    <x v="32"/>
    <s v="2.2 - CONTRATACIÓN DE SERVICIOS"/>
    <s v="2.2.6 - SEGUROS"/>
    <s v="N"/>
    <s v="00 - N/A"/>
    <s v="10 - FONDO GENERAL"/>
    <s v="(en blanco)"/>
    <s v="99 - MULTIPROVINCIAL"/>
    <n v="976373"/>
    <n v="1126373"/>
    <n v="958568.78999999992"/>
  </r>
  <r>
    <s v="2023"/>
    <x v="0"/>
    <x v="0"/>
    <x v="0"/>
    <x v="0"/>
    <s v="2 - Poder Ejecutivo"/>
    <s v="0212 - MINISTERIO DE INDUSTRIA, COMERCIO Y MIPYMES (MICM)"/>
    <x v="3"/>
    <x v="12"/>
    <x v="32"/>
    <s v="2.2 - CONTRATACIÓN DE SERVICIOS"/>
    <s v="2.2.7 - SERVICIOS DE CONSERVACIÓN, REPARACIONES MENORES E INSTALACIONES TEMPORALES"/>
    <s v="N"/>
    <s v="00 - N/A"/>
    <s v="10 - FONDO GENERAL"/>
    <s v="(en blanco)"/>
    <s v="99 - MULTIPROVINCIAL"/>
    <n v="5840000"/>
    <n v="5840000"/>
    <n v="144988.96"/>
  </r>
  <r>
    <s v="2023"/>
    <x v="0"/>
    <x v="0"/>
    <x v="0"/>
    <x v="0"/>
    <s v="2 - Poder Ejecutivo"/>
    <s v="0212 - MINISTERIO DE INDUSTRIA, COMERCIO Y MIPYMES (MICM)"/>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s v="2.2 - CONTRATACIÓN DE SERVICIOS"/>
    <s v="2.2.8 - OTROS SERVICIOS NO INCLUIDOS EN CONCEPTOS ANTERIORES"/>
    <s v="N"/>
    <s v="00 - N/A"/>
    <s v="10 - FONDO GENERAL"/>
    <s v="(en blanco)"/>
    <s v="99 - MULTIPROVINCIAL"/>
    <n v="12905000"/>
    <n v="11405000"/>
    <n v="1513701.3"/>
  </r>
  <r>
    <s v="2023"/>
    <x v="0"/>
    <x v="0"/>
    <x v="0"/>
    <x v="0"/>
    <s v="2 - Poder Ejecutivo"/>
    <s v="0212 - MINISTERIO DE INDUSTRIA, COMERCIO Y MIPYMES (MICM)"/>
    <x v="3"/>
    <x v="12"/>
    <x v="32"/>
    <s v="2.2 - CONTRATACIÓN DE SERVICIOS"/>
    <s v="2.2.8 - OTROS SERVICIOS NO INCLUIDOS EN CONCEPTOS ANTERIORES"/>
    <s v="N"/>
    <s v="00 - N/A"/>
    <s v="20 - FONDOS CON DESTINO ESPECÍFICO"/>
    <s v="(en blanco)"/>
    <s v="99 - MULTIPROVINCIAL"/>
    <n v="10319051"/>
    <n v="10319051"/>
    <n v="200000.01"/>
  </r>
  <r>
    <s v="2023"/>
    <x v="0"/>
    <x v="0"/>
    <x v="0"/>
    <x v="0"/>
    <s v="2 - Poder Ejecutivo"/>
    <s v="0212 - MINISTERIO DE INDUSTRIA, COMERCIO Y MIPYMES (MICM)"/>
    <x v="3"/>
    <x v="12"/>
    <x v="32"/>
    <s v="2.2 - CONTRATACIÓN DE SERVICIOS"/>
    <s v="2.2.9 - OTRAS CONTRATACIONES DE SERVICIOS"/>
    <s v="N"/>
    <s v="00 - N/A"/>
    <s v="10 - FONDO GENERAL"/>
    <s v="(en blanco)"/>
    <s v="99 - MULTIPROVINCIAL"/>
    <n v="3715000"/>
    <n v="3715000"/>
    <n v="793856.22"/>
  </r>
  <r>
    <s v="2023"/>
    <x v="0"/>
    <x v="0"/>
    <x v="0"/>
    <x v="0"/>
    <s v="2 - Poder Ejecutivo"/>
    <s v="0212 - MINISTERIO DE INDUSTRIA, COMERCIO Y MIPYMES (MICM)"/>
    <x v="3"/>
    <x v="12"/>
    <x v="32"/>
    <s v="2.3 - MATERIALES Y SUMINISTROS"/>
    <s v="2.3.1 - ALIMENTOS Y PRODUCTOS AGROFORESTALES"/>
    <s v="N"/>
    <s v="00 - N/A"/>
    <s v="10 - FONDO GENERAL"/>
    <s v="(en blanco)"/>
    <s v="99 - MULTIPROVINCIAL"/>
    <n v="350000"/>
    <n v="350000"/>
    <n v="55572.5"/>
  </r>
  <r>
    <s v="2023"/>
    <x v="0"/>
    <x v="0"/>
    <x v="0"/>
    <x v="0"/>
    <s v="2 - Poder Ejecutivo"/>
    <s v="0212 - MINISTERIO DE INDUSTRIA, COMERCIO Y MIPYMES (MICM)"/>
    <x v="3"/>
    <x v="12"/>
    <x v="32"/>
    <s v="2.3 - MATERIALES Y SUMINISTROS"/>
    <s v="2.3.2 - TEXTILES Y VESTUARIOS"/>
    <s v="N"/>
    <s v="00 - N/A"/>
    <s v="10 - FONDO GENERAL"/>
    <s v="(en blanco)"/>
    <s v="99 - MULTIPROVINCIAL"/>
    <n v="8202008"/>
    <n v="9202008"/>
    <n v="5549000.0199999996"/>
  </r>
  <r>
    <s v="2023"/>
    <x v="0"/>
    <x v="0"/>
    <x v="0"/>
    <x v="0"/>
    <s v="2 - Poder Ejecutivo"/>
    <s v="0212 - MINISTERIO DE INDUSTRIA, COMERCIO Y MIPYMES (MICM)"/>
    <x v="3"/>
    <x v="12"/>
    <x v="32"/>
    <s v="2.3 - MATERIALES Y SUMINISTROS"/>
    <s v="2.3.2 - TEXTILES Y VESTUARIOS"/>
    <s v="N"/>
    <s v="00 - N/A"/>
    <s v="20 - FONDOS CON DESTINO ESPECÍFICO"/>
    <s v="(en blanco)"/>
    <s v="99 - MULTIPROVINCIAL"/>
    <n v="26897906"/>
    <n v="21927905"/>
    <n v="10477138.01"/>
  </r>
  <r>
    <s v="2023"/>
    <x v="0"/>
    <x v="0"/>
    <x v="0"/>
    <x v="0"/>
    <s v="2 - Poder Ejecutivo"/>
    <s v="0212 - MINISTERIO DE INDUSTRIA, COMERCIO Y MIPYMES (MICM)"/>
    <x v="3"/>
    <x v="12"/>
    <x v="32"/>
    <s v="2.3 - MATERIALES Y SUMINISTROS"/>
    <s v="2.3.3 - PAPEL, CARTÓN E IMPRESOS"/>
    <s v="N"/>
    <s v="00 - N/A"/>
    <s v="10 - FONDO GENERAL"/>
    <s v="(en blanco)"/>
    <s v="99 - MULTIPROVINCIAL"/>
    <n v="771100"/>
    <n v="771100"/>
    <n v="199685.5"/>
  </r>
  <r>
    <s v="2023"/>
    <x v="0"/>
    <x v="0"/>
    <x v="0"/>
    <x v="0"/>
    <s v="2 - Poder Ejecutivo"/>
    <s v="0212 - MINISTERIO DE INDUSTRIA, COMERCIO Y MIPYMES (MICM)"/>
    <x v="3"/>
    <x v="12"/>
    <x v="32"/>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x v="32"/>
    <s v="2.3 - MATERIALES Y SUMINISTROS"/>
    <s v="2.3.5 - CUERO, CAUCHO Y PLÁSTICO"/>
    <s v="N"/>
    <s v="00 - N/A"/>
    <s v="10 - FONDO GENERAL"/>
    <s v="(en blanco)"/>
    <s v="99 - MULTIPROVINCIAL"/>
    <n v="273300"/>
    <n v="273300"/>
    <n v="183054.22"/>
  </r>
  <r>
    <s v="2023"/>
    <x v="0"/>
    <x v="0"/>
    <x v="0"/>
    <x v="0"/>
    <s v="2 - Poder Ejecutivo"/>
    <s v="0212 - MINISTERIO DE INDUSTRIA, COMERCIO Y MIPYMES (MICM)"/>
    <x v="3"/>
    <x v="12"/>
    <x v="32"/>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x v="32"/>
    <s v="2.3 - MATERIALES Y SUMINISTROS"/>
    <s v="2.3.6 - PRODUCTOS DE MINERALES, METÁLICOS Y NO METÁLICOS"/>
    <s v="N"/>
    <s v="00 - N/A"/>
    <s v="10 - FONDO GENERAL"/>
    <s v="(en blanco)"/>
    <s v="99 - MULTIPROVINCIAL"/>
    <n v="750497"/>
    <n v="750497"/>
    <n v="0"/>
  </r>
  <r>
    <s v="2023"/>
    <x v="0"/>
    <x v="0"/>
    <x v="0"/>
    <x v="0"/>
    <s v="2 - Poder Ejecutivo"/>
    <s v="0212 - MINISTERIO DE INDUSTRIA, COMERCIO Y MIPYMES (MICM)"/>
    <x v="3"/>
    <x v="12"/>
    <x v="32"/>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s v="2.3 - MATERIALES Y SUMINISTROS"/>
    <s v="2.3.7 - COMBUSTIBLES, LUBRICANTES, PRODUCTOS QUÍMICOS Y CONEXOS"/>
    <s v="N"/>
    <s v="00 - N/A"/>
    <s v="10 - FONDO GENERAL"/>
    <s v="(en blanco)"/>
    <s v="99 - MULTIPROVINCIAL"/>
    <n v="5905000"/>
    <n v="5905000"/>
    <n v="1708609.26"/>
  </r>
  <r>
    <s v="2023"/>
    <x v="0"/>
    <x v="0"/>
    <x v="0"/>
    <x v="0"/>
    <s v="2 - Poder Ejecutivo"/>
    <s v="0212 - MINISTERIO DE INDUSTRIA, COMERCIO Y MIPYMES (MICM)"/>
    <x v="3"/>
    <x v="12"/>
    <x v="32"/>
    <s v="2.3 - MATERIALES Y SUMINISTROS"/>
    <s v="2.3.9 - PRODUCTOS Y ÚTILES VARIOS"/>
    <s v="N"/>
    <s v="00 - N/A"/>
    <s v="10 - FONDO GENERAL"/>
    <s v="(en blanco)"/>
    <s v="99 - MULTIPROVINCIAL"/>
    <n v="2245682"/>
    <n v="2245682"/>
    <n v="404338.2"/>
  </r>
  <r>
    <s v="2023"/>
    <x v="0"/>
    <x v="0"/>
    <x v="0"/>
    <x v="0"/>
    <s v="2 - Poder Ejecutivo"/>
    <s v="0212 - MINISTERIO DE INDUSTRIA, COMERCIO Y MIPYMES (MICM)"/>
    <x v="3"/>
    <x v="12"/>
    <x v="32"/>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x v="58"/>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8"/>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x v="12"/>
    <s v="2.1 - REMUNERACIONES Y CONTRIBUCIONES"/>
    <s v="2.1.1 - REMUNERACIONES"/>
    <s v="N"/>
    <s v="00 - N/A"/>
    <s v="10 - FONDO GENERAL"/>
    <s v="(en blanco)"/>
    <s v="99 - MULTIPROVINCIAL"/>
    <n v="31256276"/>
    <n v="31465676"/>
    <n v="8853617.3499999996"/>
  </r>
  <r>
    <s v="2023"/>
    <x v="0"/>
    <x v="0"/>
    <x v="0"/>
    <x v="0"/>
    <s v="2 - Poder Ejecutivo"/>
    <s v="0212 - MINISTERIO DE INDUSTRIA, COMERCIO Y MIPYMES (MICM)"/>
    <x v="2"/>
    <x v="6"/>
    <x v="12"/>
    <s v="2.1 - REMUNERACIONES Y CONTRIBUCIONES"/>
    <s v="2.1.2 - SOBRESUELDOS"/>
    <s v="N"/>
    <s v="00 - N/A"/>
    <s v="10 - FONDO GENERAL"/>
    <s v="(en blanco)"/>
    <s v="99 - MULTIPROVINCIAL"/>
    <n v="5090200"/>
    <n v="5090200"/>
    <n v="2169147.7800000003"/>
  </r>
  <r>
    <s v="2023"/>
    <x v="0"/>
    <x v="0"/>
    <x v="0"/>
    <x v="0"/>
    <s v="2 - Poder Ejecutivo"/>
    <s v="0212 - MINISTERIO DE INDUSTRIA, COMERCIO Y MIPYMES (MICM)"/>
    <x v="2"/>
    <x v="6"/>
    <x v="12"/>
    <s v="2.1 - REMUNERACIONES Y CONTRIBUCIONES"/>
    <s v="2.1.5 - CONTRIBUCIONES A LA SEGURIDAD SOCIAL"/>
    <s v="N"/>
    <s v="00 - N/A"/>
    <s v="10 - FONDO GENERAL"/>
    <s v="(en blanco)"/>
    <s v="99 - MULTIPROVINCIAL"/>
    <n v="4091787"/>
    <n v="4091787"/>
    <n v="1321713.3400000001"/>
  </r>
  <r>
    <s v="2023"/>
    <x v="0"/>
    <x v="0"/>
    <x v="0"/>
    <x v="0"/>
    <s v="2 - Poder Ejecutivo"/>
    <s v="0212 - MINISTERIO DE INDUSTRIA, COMERCIO Y MIPYMES (MICM)"/>
    <x v="2"/>
    <x v="6"/>
    <x v="12"/>
    <s v="2.2 - CONTRATACIÓN DE SERVICIOS"/>
    <s v="2.2.1 - SERVICIOS BÁSICOS"/>
    <s v="N"/>
    <s v="00 - N/A"/>
    <s v="10 - FONDO GENERAL"/>
    <s v="(en blanco)"/>
    <s v="99 - MULTIPROVINCIAL"/>
    <n v="1549600"/>
    <n v="1549600"/>
    <n v="492204.27999999997"/>
  </r>
  <r>
    <s v="2023"/>
    <x v="0"/>
    <x v="0"/>
    <x v="0"/>
    <x v="0"/>
    <s v="2 - Poder Ejecutivo"/>
    <s v="0212 - MINISTERIO DE INDUSTRIA, COMERCIO Y MIPYMES (MICM)"/>
    <x v="2"/>
    <x v="6"/>
    <x v="12"/>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x v="12"/>
    <s v="2.2 - CONTRATACIÓN DE SERVICIOS"/>
    <s v="2.2.3 - VIÁTICOS"/>
    <s v="N"/>
    <s v="00 - N/A"/>
    <s v="10 - FONDO GENERAL"/>
    <s v="(en blanco)"/>
    <s v="99 - MULTIPROVINCIAL"/>
    <n v="2300000"/>
    <n v="2410692"/>
    <n v="874205.28"/>
  </r>
  <r>
    <s v="2023"/>
    <x v="0"/>
    <x v="0"/>
    <x v="0"/>
    <x v="0"/>
    <s v="2 - Poder Ejecutivo"/>
    <s v="0212 - MINISTERIO DE INDUSTRIA, COMERCIO Y MIPYMES (MICM)"/>
    <x v="2"/>
    <x v="6"/>
    <x v="12"/>
    <s v="2.2 - CONTRATACIÓN DE SERVICIOS"/>
    <s v="2.2.4 - TRANSPORTE Y ALMACENAJE"/>
    <s v="N"/>
    <s v="00 - N/A"/>
    <s v="10 - FONDO GENERAL"/>
    <s v="(en blanco)"/>
    <s v="99 - MULTIPROVINCIAL"/>
    <n v="15000"/>
    <n v="204308"/>
    <n v="189041.64"/>
  </r>
  <r>
    <s v="2023"/>
    <x v="0"/>
    <x v="0"/>
    <x v="0"/>
    <x v="0"/>
    <s v="2 - Poder Ejecutivo"/>
    <s v="0212 - MINISTERIO DE INDUSTRIA, COMERCIO Y MIPYMES (MICM)"/>
    <x v="2"/>
    <x v="6"/>
    <x v="12"/>
    <s v="2.2 - CONTRATACIÓN DE SERVICIOS"/>
    <s v="2.2.5 - ALQUILERES Y RENTAS"/>
    <s v="N"/>
    <s v="00 - N/A"/>
    <s v="10 - FONDO GENERAL"/>
    <s v="(en blanco)"/>
    <s v="99 - MULTIPROVINCIAL"/>
    <n v="100000"/>
    <n v="100000"/>
    <n v="0"/>
  </r>
  <r>
    <s v="2023"/>
    <x v="0"/>
    <x v="0"/>
    <x v="0"/>
    <x v="0"/>
    <s v="2 - Poder Ejecutivo"/>
    <s v="0212 - MINISTERIO DE INDUSTRIA, COMERCIO Y MIPYMES (MICM)"/>
    <x v="2"/>
    <x v="6"/>
    <x v="12"/>
    <s v="2.2 - CONTRATACIÓN DE SERVICIOS"/>
    <s v="2.2.6 - SEGUROS"/>
    <s v="N"/>
    <s v="00 - N/A"/>
    <s v="10 - FONDO GENERAL"/>
    <s v="(en blanco)"/>
    <s v="99 - MULTIPROVINCIAL"/>
    <n v="150000"/>
    <n v="150000"/>
    <n v="0"/>
  </r>
  <r>
    <s v="2023"/>
    <x v="0"/>
    <x v="0"/>
    <x v="0"/>
    <x v="0"/>
    <s v="2 - Poder Ejecutivo"/>
    <s v="0212 - MINISTERIO DE INDUSTRIA, COMERCIO Y MIPYMES (MICM)"/>
    <x v="2"/>
    <x v="6"/>
    <x v="12"/>
    <s v="2.2 - CONTRATACIÓN DE SERVICIOS"/>
    <s v="2.2.7 - SERVICIOS DE CONSERVACIÓN, REPARACIONES MENORES E INSTALACIONES TEMPORALES"/>
    <s v="N"/>
    <s v="00 - N/A"/>
    <s v="10 - FONDO GENERAL"/>
    <s v="(en blanco)"/>
    <s v="99 - MULTIPROVINCIAL"/>
    <n v="150000"/>
    <n v="175000"/>
    <n v="74960.23"/>
  </r>
  <r>
    <s v="2023"/>
    <x v="0"/>
    <x v="0"/>
    <x v="0"/>
    <x v="0"/>
    <s v="2 - Poder Ejecutivo"/>
    <s v="0212 - MINISTERIO DE INDUSTRIA, COMERCIO Y MIPYMES (MICM)"/>
    <x v="2"/>
    <x v="6"/>
    <x v="12"/>
    <s v="2.2 - CONTRATACIÓN DE SERVICIOS"/>
    <s v="2.2.8 - OTROS SERVICIOS NO INCLUIDOS EN CONCEPTOS ANTERIORES"/>
    <s v="N"/>
    <s v="00 - N/A"/>
    <s v="10 - FONDO GENERAL"/>
    <s v="(en blanco)"/>
    <s v="99 - MULTIPROVINCIAL"/>
    <n v="3231136"/>
    <n v="4421736"/>
    <n v="0"/>
  </r>
  <r>
    <s v="2023"/>
    <x v="0"/>
    <x v="0"/>
    <x v="0"/>
    <x v="0"/>
    <s v="2 - Poder Ejecutivo"/>
    <s v="0212 - MINISTERIO DE INDUSTRIA, COMERCIO Y MIPYMES (MICM)"/>
    <x v="2"/>
    <x v="6"/>
    <x v="12"/>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x v="12"/>
    <s v="2.3 - MATERIALES Y SUMINISTROS"/>
    <s v="2.3.1 - ALIMENTOS Y PRODUCTOS AGROFORESTALES"/>
    <s v="N"/>
    <s v="00 - N/A"/>
    <s v="10 - FONDO GENERAL"/>
    <s v="(en blanco)"/>
    <s v="99 - MULTIPROVINCIAL"/>
    <n v="150000"/>
    <n v="150000"/>
    <n v="13981.48"/>
  </r>
  <r>
    <s v="2023"/>
    <x v="0"/>
    <x v="0"/>
    <x v="0"/>
    <x v="0"/>
    <s v="2 - Poder Ejecutivo"/>
    <s v="0212 - MINISTERIO DE INDUSTRIA, COMERCIO Y MIPYMES (MICM)"/>
    <x v="2"/>
    <x v="6"/>
    <x v="12"/>
    <s v="2.3 - MATERIALES Y SUMINISTROS"/>
    <s v="2.3.2 - TEXTILES Y VESTUARIOS"/>
    <s v="N"/>
    <s v="00 - N/A"/>
    <s v="10 - FONDO GENERAL"/>
    <s v="(en blanco)"/>
    <s v="99 - MULTIPROVINCIAL"/>
    <n v="350000"/>
    <n v="632000"/>
    <n v="47672"/>
  </r>
  <r>
    <s v="2023"/>
    <x v="0"/>
    <x v="0"/>
    <x v="0"/>
    <x v="0"/>
    <s v="2 - Poder Ejecutivo"/>
    <s v="0212 - MINISTERIO DE INDUSTRIA, COMERCIO Y MIPYMES (MICM)"/>
    <x v="2"/>
    <x v="6"/>
    <x v="12"/>
    <s v="2.3 - MATERIALES Y SUMINISTROS"/>
    <s v="2.3.3 - PAPEL, CARTÓN E IMPRESOS"/>
    <s v="N"/>
    <s v="00 - N/A"/>
    <s v="10 - FONDO GENERAL"/>
    <s v="(en blanco)"/>
    <s v="99 - MULTIPROVINCIAL"/>
    <n v="200000"/>
    <n v="249388.5"/>
    <n v="10773.4"/>
  </r>
  <r>
    <s v="2023"/>
    <x v="0"/>
    <x v="0"/>
    <x v="0"/>
    <x v="0"/>
    <s v="2 - Poder Ejecutivo"/>
    <s v="0212 - MINISTERIO DE INDUSTRIA, COMERCIO Y MIPYMES (MICM)"/>
    <x v="2"/>
    <x v="6"/>
    <x v="12"/>
    <s v="2.3 - MATERIALES Y SUMINISTROS"/>
    <s v="2.3.4 - PRODUCTOS FARMACÉUTICOS"/>
    <s v="N"/>
    <s v="00 - N/A"/>
    <s v="10 - FONDO GENERAL"/>
    <s v="(en blanco)"/>
    <s v="99 - MULTIPROVINCIAL"/>
    <n v="0"/>
    <n v="4500"/>
    <n v="0"/>
  </r>
  <r>
    <s v="2023"/>
    <x v="0"/>
    <x v="0"/>
    <x v="0"/>
    <x v="0"/>
    <s v="2 - Poder Ejecutivo"/>
    <s v="0212 - MINISTERIO DE INDUSTRIA, COMERCIO Y MIPYMES (MICM)"/>
    <x v="2"/>
    <x v="6"/>
    <x v="12"/>
    <s v="2.3 - MATERIALES Y SUMINISTROS"/>
    <s v="2.3.5 - CUERO, CAUCHO Y PLÁSTICO"/>
    <s v="N"/>
    <s v="00 - N/A"/>
    <s v="10 - FONDO GENERAL"/>
    <s v="(en blanco)"/>
    <s v="99 - MULTIPROVINCIAL"/>
    <n v="2305001"/>
    <n v="560431.28"/>
    <n v="129800"/>
  </r>
  <r>
    <s v="2023"/>
    <x v="0"/>
    <x v="0"/>
    <x v="0"/>
    <x v="0"/>
    <s v="2 - Poder Ejecutivo"/>
    <s v="0212 - MINISTERIO DE INDUSTRIA, COMERCIO Y MIPYMES (MICM)"/>
    <x v="2"/>
    <x v="6"/>
    <x v="12"/>
    <s v="2.3 - MATERIALES Y SUMINISTROS"/>
    <s v="2.3.6 - PRODUCTOS DE MINERALES, METÁLICOS Y NO METÁLICOS"/>
    <s v="N"/>
    <s v="00 - N/A"/>
    <s v="10 - FONDO GENERAL"/>
    <s v="(en blanco)"/>
    <s v="99 - MULTIPROVINCIAL"/>
    <n v="1285000"/>
    <n v="82500"/>
    <n v="1274.4000000000001"/>
  </r>
  <r>
    <s v="2023"/>
    <x v="0"/>
    <x v="0"/>
    <x v="0"/>
    <x v="0"/>
    <s v="2 - Poder Ejecutivo"/>
    <s v="0212 - MINISTERIO DE INDUSTRIA, COMERCIO Y MIPYMES (MICM)"/>
    <x v="2"/>
    <x v="6"/>
    <x v="12"/>
    <s v="2.3 - MATERIALES Y SUMINISTROS"/>
    <s v="2.3.7 - COMBUSTIBLES, LUBRICANTES, PRODUCTOS QUÍMICOS Y CONEXOS"/>
    <s v="N"/>
    <s v="00 - N/A"/>
    <s v="10 - FONDO GENERAL"/>
    <s v="(en blanco)"/>
    <s v="99 - MULTIPROVINCIAL"/>
    <n v="3265000"/>
    <n v="3375400"/>
    <n v="1624867.6"/>
  </r>
  <r>
    <s v="2023"/>
    <x v="0"/>
    <x v="0"/>
    <x v="0"/>
    <x v="0"/>
    <s v="2 - Poder Ejecutivo"/>
    <s v="0212 - MINISTERIO DE INDUSTRIA, COMERCIO Y MIPYMES (MICM)"/>
    <x v="2"/>
    <x v="6"/>
    <x v="12"/>
    <s v="2.3 - MATERIALES Y SUMINISTROS"/>
    <s v="2.3.9 - PRODUCTOS Y ÚTILES VARIOS"/>
    <s v="N"/>
    <s v="00 - N/A"/>
    <s v="10 - FONDO GENERAL"/>
    <s v="(en blanco)"/>
    <s v="99 - MULTIPROVINCIAL"/>
    <n v="315000"/>
    <n v="878581.22"/>
    <n v="239211.81999999998"/>
  </r>
  <r>
    <s v="2023"/>
    <x v="0"/>
    <x v="0"/>
    <x v="0"/>
    <x v="0"/>
    <s v="2 - Poder Ejecutivo"/>
    <s v="0213 - MINISTERIO DE TURISMO"/>
    <x v="3"/>
    <x v="17"/>
    <x v="59"/>
    <s v="2.1 - REMUNERACIONES Y CONTRIBUCIONES"/>
    <s v="2.1.1 - REMUNERACIONES"/>
    <s v="N"/>
    <s v="00 - N/A"/>
    <s v="10 - FONDO GENERAL"/>
    <s v="(en blanco)"/>
    <s v="99 - MULTIPROVINCIAL"/>
    <n v="925952434"/>
    <n v="935952434"/>
    <n v="246012974.94999999"/>
  </r>
  <r>
    <s v="2023"/>
    <x v="0"/>
    <x v="0"/>
    <x v="0"/>
    <x v="0"/>
    <s v="2 - Poder Ejecutivo"/>
    <s v="0213 - MINISTERIO DE TURISMO"/>
    <x v="3"/>
    <x v="17"/>
    <x v="59"/>
    <s v="2.1 - REMUNERACIONES Y CONTRIBUCIONES"/>
    <s v="2.1.1 - REMUNERACIONES"/>
    <s v="N"/>
    <s v="00 - N/A"/>
    <s v="20 - FONDOS CON DESTINO ESPECÍFICO"/>
    <s v="(en blanco)"/>
    <s v="99 - MULTIPROVINCIAL"/>
    <n v="272800000"/>
    <n v="272800000"/>
    <n v="81952548.909999996"/>
  </r>
  <r>
    <s v="2023"/>
    <x v="0"/>
    <x v="0"/>
    <x v="0"/>
    <x v="0"/>
    <s v="2 - Poder Ejecutivo"/>
    <s v="0213 - MINISTERIO DE TURISMO"/>
    <x v="3"/>
    <x v="17"/>
    <x v="59"/>
    <s v="2.1 - REMUNERACIONES Y CONTRIBUCIONES"/>
    <s v="2.1.2 - SOBRESUELDOS"/>
    <s v="N"/>
    <s v="00 - N/A"/>
    <s v="10 - FONDO GENERAL"/>
    <s v="(en blanco)"/>
    <s v="99 - MULTIPROVINCIAL"/>
    <n v="131836976"/>
    <n v="265060424"/>
    <n v="47005068.890000001"/>
  </r>
  <r>
    <s v="2023"/>
    <x v="0"/>
    <x v="0"/>
    <x v="0"/>
    <x v="0"/>
    <s v="2 - Poder Ejecutivo"/>
    <s v="0213 - MINISTERIO DE TURISMO"/>
    <x v="3"/>
    <x v="17"/>
    <x v="59"/>
    <s v="2.1 - REMUNERACIONES Y CONTRIBUCIONES"/>
    <s v="2.1.2 - SOBRESUELDOS"/>
    <s v="N"/>
    <s v="00 - N/A"/>
    <s v="20 - FONDOS CON DESTINO ESPECÍFICO"/>
    <s v="(en blanco)"/>
    <s v="99 - MULTIPROVINCIAL"/>
    <n v="107270100"/>
    <n v="118770100"/>
    <n v="30152204.939999998"/>
  </r>
  <r>
    <s v="2023"/>
    <x v="0"/>
    <x v="0"/>
    <x v="0"/>
    <x v="0"/>
    <s v="2 - Poder Ejecutivo"/>
    <s v="0213 - MINISTERIO DE TURISMO"/>
    <x v="3"/>
    <x v="17"/>
    <x v="59"/>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x v="59"/>
    <s v="2.1 - REMUNERACIONES Y CONTRIBUCIONES"/>
    <s v="2.1.5 - CONTRIBUCIONES A LA SEGURIDAD SOCIAL"/>
    <s v="N"/>
    <s v="00 - N/A"/>
    <s v="10 - FONDO GENERAL"/>
    <s v="(en blanco)"/>
    <s v="99 - MULTIPROVINCIAL"/>
    <n v="139769763"/>
    <n v="129769763"/>
    <n v="34705881.120000012"/>
  </r>
  <r>
    <s v="2023"/>
    <x v="0"/>
    <x v="0"/>
    <x v="0"/>
    <x v="0"/>
    <s v="2 - Poder Ejecutivo"/>
    <s v="0213 - MINISTERIO DE TURISMO"/>
    <x v="3"/>
    <x v="17"/>
    <x v="59"/>
    <s v="2.1 - REMUNERACIONES Y CONTRIBUCIONES"/>
    <s v="2.1.5 - CONTRIBUCIONES A LA SEGURIDAD SOCIAL"/>
    <s v="N"/>
    <s v="00 - N/A"/>
    <s v="20 - FONDOS CON DESTINO ESPECÍFICO"/>
    <s v="(en blanco)"/>
    <s v="99 - MULTIPROVINCIAL"/>
    <n v="19500000"/>
    <n v="19500000"/>
    <n v="4649974.05"/>
  </r>
  <r>
    <s v="2023"/>
    <x v="0"/>
    <x v="0"/>
    <x v="0"/>
    <x v="0"/>
    <s v="2 - Poder Ejecutivo"/>
    <s v="0213 - MINISTERIO DE TURISMO"/>
    <x v="3"/>
    <x v="17"/>
    <x v="59"/>
    <s v="2.2 - CONTRATACIÓN DE SERVICIOS"/>
    <s v="2.2.1 - SERVICIOS BÁSICOS"/>
    <s v="N"/>
    <s v="00 - N/A"/>
    <s v="10 - FONDO GENERAL"/>
    <s v="(en blanco)"/>
    <s v="99 - MULTIPROVINCIAL"/>
    <n v="71274871"/>
    <n v="74530968.549999997"/>
    <n v="21183831.610000003"/>
  </r>
  <r>
    <s v="2023"/>
    <x v="0"/>
    <x v="0"/>
    <x v="0"/>
    <x v="0"/>
    <s v="2 - Poder Ejecutivo"/>
    <s v="0213 - MINISTERIO DE TURISMO"/>
    <x v="3"/>
    <x v="17"/>
    <x v="59"/>
    <s v="2.2 - CONTRATACIÓN DE SERVICIOS"/>
    <s v="2.2.1 - SERVICIOS BÁSICOS"/>
    <s v="N"/>
    <s v="00 - N/A"/>
    <s v="20 - FONDOS CON DESTINO ESPECÍFICO"/>
    <s v="(en blanco)"/>
    <s v="99 - MULTIPROVINCIAL"/>
    <n v="2850000"/>
    <n v="2850000"/>
    <n v="537675.84"/>
  </r>
  <r>
    <s v="2023"/>
    <x v="0"/>
    <x v="0"/>
    <x v="0"/>
    <x v="0"/>
    <s v="2 - Poder Ejecutivo"/>
    <s v="0213 - MINISTERIO DE TURISMO"/>
    <x v="3"/>
    <x v="17"/>
    <x v="59"/>
    <s v="2.2 - CONTRATACIÓN DE SERVICIOS"/>
    <s v="2.2.2 - PUBLICIDAD, IMPRESIÓN Y ENCUADERNACIÓN"/>
    <s v="N"/>
    <s v="00 - N/A"/>
    <s v="10 - FONDO GENERAL"/>
    <s v="(en blanco)"/>
    <s v="99 - MULTIPROVINCIAL"/>
    <n v="1142330889"/>
    <n v="1028180727"/>
    <n v="149676726.30000001"/>
  </r>
  <r>
    <s v="2023"/>
    <x v="0"/>
    <x v="0"/>
    <x v="0"/>
    <x v="0"/>
    <s v="2 - Poder Ejecutivo"/>
    <s v="0213 - MINISTERIO DE TURISMO"/>
    <x v="3"/>
    <x v="17"/>
    <x v="59"/>
    <s v="2.2 - CONTRATACIÓN DE SERVICIOS"/>
    <s v="2.2.2 - PUBLICIDAD, IMPRESIÓN Y ENCUADERNACIÓN"/>
    <s v="N"/>
    <s v="00 - N/A"/>
    <s v="20 - FONDOS CON DESTINO ESPECÍFICO"/>
    <s v="(en blanco)"/>
    <s v="99 - MULTIPROVINCIAL"/>
    <n v="1551294540"/>
    <n v="1549679540"/>
    <n v="1694781.2000000002"/>
  </r>
  <r>
    <s v="2023"/>
    <x v="0"/>
    <x v="0"/>
    <x v="0"/>
    <x v="0"/>
    <s v="2 - Poder Ejecutivo"/>
    <s v="0213 - MINISTERIO DE TURISMO"/>
    <x v="3"/>
    <x v="17"/>
    <x v="59"/>
    <s v="2.2 - CONTRATACIÓN DE SERVICIOS"/>
    <s v="2.2.3 - VIÁTICOS"/>
    <s v="N"/>
    <s v="00 - N/A"/>
    <s v="20 - FONDOS CON DESTINO ESPECÍFICO"/>
    <s v="(en blanco)"/>
    <s v="99 - MULTIPROVINCIAL"/>
    <n v="14100000"/>
    <n v="14100000"/>
    <n v="2582279.75"/>
  </r>
  <r>
    <s v="2023"/>
    <x v="0"/>
    <x v="0"/>
    <x v="0"/>
    <x v="0"/>
    <s v="2 - Poder Ejecutivo"/>
    <s v="0213 - MINISTERIO DE TURISMO"/>
    <x v="3"/>
    <x v="17"/>
    <x v="59"/>
    <s v="2.2 - CONTRATACIÓN DE SERVICIOS"/>
    <s v="2.2.4 - TRANSPORTE Y ALMACENAJE"/>
    <s v="N"/>
    <s v="00 - N/A"/>
    <s v="10 - FONDO GENERAL"/>
    <s v="(en blanco)"/>
    <s v="99 - MULTIPROVINCIAL"/>
    <n v="13050000"/>
    <n v="17595000"/>
    <n v="1680452"/>
  </r>
  <r>
    <s v="2023"/>
    <x v="0"/>
    <x v="0"/>
    <x v="0"/>
    <x v="0"/>
    <s v="2 - Poder Ejecutivo"/>
    <s v="0213 - MINISTERIO DE TURISMO"/>
    <x v="3"/>
    <x v="17"/>
    <x v="59"/>
    <s v="2.2 - CONTRATACIÓN DE SERVICIOS"/>
    <s v="2.2.4 - TRANSPORTE Y ALMACENAJE"/>
    <s v="N"/>
    <s v="00 - N/A"/>
    <s v="20 - FONDOS CON DESTINO ESPECÍFICO"/>
    <s v="(en blanco)"/>
    <s v="99 - MULTIPROVINCIAL"/>
    <n v="1890000"/>
    <n v="1950000"/>
    <n v="113144.13"/>
  </r>
  <r>
    <s v="2023"/>
    <x v="0"/>
    <x v="0"/>
    <x v="0"/>
    <x v="0"/>
    <s v="2 - Poder Ejecutivo"/>
    <s v="0213 - MINISTERIO DE TURISMO"/>
    <x v="3"/>
    <x v="17"/>
    <x v="59"/>
    <s v="2.2 - CONTRATACIÓN DE SERVICIOS"/>
    <s v="2.2.5 - ALQUILERES Y RENTAS"/>
    <s v="N"/>
    <s v="00 - N/A"/>
    <s v="10 - FONDO GENERAL"/>
    <s v="(en blanco)"/>
    <s v="99 - MULTIPROVINCIAL"/>
    <n v="145224836"/>
    <n v="142199817"/>
    <n v="24451514.359999999"/>
  </r>
  <r>
    <s v="2023"/>
    <x v="0"/>
    <x v="0"/>
    <x v="0"/>
    <x v="0"/>
    <s v="2 - Poder Ejecutivo"/>
    <s v="0213 - MINISTERIO DE TURISMO"/>
    <x v="3"/>
    <x v="17"/>
    <x v="59"/>
    <s v="2.2 - CONTRATACIÓN DE SERVICIOS"/>
    <s v="2.2.5 - ALQUILERES Y RENTAS"/>
    <s v="N"/>
    <s v="00 - N/A"/>
    <s v="20 - FONDOS CON DESTINO ESPECÍFICO"/>
    <s v="(en blanco)"/>
    <s v="99 - MULTIPROVINCIAL"/>
    <n v="12100000"/>
    <n v="22100000"/>
    <n v="2875306.34"/>
  </r>
  <r>
    <s v="2023"/>
    <x v="0"/>
    <x v="0"/>
    <x v="0"/>
    <x v="0"/>
    <s v="2 - Poder Ejecutivo"/>
    <s v="0213 - MINISTERIO DE TURISMO"/>
    <x v="3"/>
    <x v="17"/>
    <x v="59"/>
    <s v="2.2 - CONTRATACIÓN DE SERVICIOS"/>
    <s v="2.2.6 - SEGUROS"/>
    <s v="N"/>
    <s v="00 - N/A"/>
    <s v="10 - FONDO GENERAL"/>
    <s v="(en blanco)"/>
    <s v="99 - MULTIPROVINCIAL"/>
    <n v="42987834"/>
    <n v="42987834"/>
    <n v="20987227.819999997"/>
  </r>
  <r>
    <s v="2023"/>
    <x v="0"/>
    <x v="0"/>
    <x v="0"/>
    <x v="0"/>
    <s v="2 - Poder Ejecutivo"/>
    <s v="0213 - MINISTERIO DE TURISMO"/>
    <x v="3"/>
    <x v="17"/>
    <x v="59"/>
    <s v="2.2 - CONTRATACIÓN DE SERVICIOS"/>
    <s v="2.2.6 - SEGUROS"/>
    <s v="N"/>
    <s v="00 - N/A"/>
    <s v="20 - FONDOS CON DESTINO ESPECÍFICO"/>
    <s v="(en blanco)"/>
    <s v="99 - MULTIPROVINCIAL"/>
    <n v="21112500"/>
    <n v="21112500"/>
    <n v="7038550.2399999993"/>
  </r>
  <r>
    <s v="2023"/>
    <x v="0"/>
    <x v="0"/>
    <x v="0"/>
    <x v="0"/>
    <s v="2 - Poder Ejecutivo"/>
    <s v="0213 - MINISTERIO DE TURISMO"/>
    <x v="3"/>
    <x v="17"/>
    <x v="59"/>
    <s v="2.2 - CONTRATACIÓN DE SERVICIOS"/>
    <s v="2.2.7 - SERVICIOS DE CONSERVACIÓN, REPARACIONES MENORES E INSTALACIONES TEMPORALES"/>
    <s v="N"/>
    <s v="00 - N/A"/>
    <s v="10 - FONDO GENERAL"/>
    <s v="(en blanco)"/>
    <s v="99 - MULTIPROVINCIAL"/>
    <n v="57110000"/>
    <n v="58680290"/>
    <n v="2750550.76"/>
  </r>
  <r>
    <s v="2023"/>
    <x v="0"/>
    <x v="0"/>
    <x v="0"/>
    <x v="0"/>
    <s v="2 - Poder Ejecutivo"/>
    <s v="0213 - MINISTERIO DE TURISMO"/>
    <x v="3"/>
    <x v="17"/>
    <x v="59"/>
    <s v="2.2 - CONTRATACIÓN DE SERVICIOS"/>
    <s v="2.2.7 - SERVICIOS DE CONSERVACIÓN, REPARACIONES MENORES E INSTALACIONES TEMPORALES"/>
    <s v="N"/>
    <s v="00 - N/A"/>
    <s v="20 - FONDOS CON DESTINO ESPECÍFICO"/>
    <s v="(en blanco)"/>
    <s v="99 - MULTIPROVINCIAL"/>
    <n v="11680000"/>
    <n v="12580000"/>
    <n v="1851160.7699999998"/>
  </r>
  <r>
    <s v="2023"/>
    <x v="0"/>
    <x v="0"/>
    <x v="0"/>
    <x v="0"/>
    <s v="2 - Poder Ejecutivo"/>
    <s v="0213 - MINISTERIO DE TURISMO"/>
    <x v="3"/>
    <x v="17"/>
    <x v="59"/>
    <s v="2.2 - CONTRATACIÓN DE SERVICIOS"/>
    <s v="2.2.8 - OTROS SERVICIOS NO INCLUIDOS EN CONCEPTOS ANTERIORES"/>
    <s v="N"/>
    <s v="00 - N/A"/>
    <s v="10 - FONDO GENERAL"/>
    <s v="(en blanco)"/>
    <s v="99 - MULTIPROVINCIAL"/>
    <n v="104695660"/>
    <n v="100855502.45"/>
    <n v="3611585.16"/>
  </r>
  <r>
    <s v="2023"/>
    <x v="0"/>
    <x v="0"/>
    <x v="0"/>
    <x v="0"/>
    <s v="2 - Poder Ejecutivo"/>
    <s v="0213 - MINISTERIO DE TURISMO"/>
    <x v="3"/>
    <x v="17"/>
    <x v="59"/>
    <s v="2.2 - CONTRATACIÓN DE SERVICIOS"/>
    <s v="2.2.8 - OTROS SERVICIOS NO INCLUIDOS EN CONCEPTOS ANTERIORES"/>
    <s v="N"/>
    <s v="00 - N/A"/>
    <s v="20 - FONDOS CON DESTINO ESPECÍFICO"/>
    <s v="(en blanco)"/>
    <s v="99 - MULTIPROVINCIAL"/>
    <n v="69994690"/>
    <n v="49510190"/>
    <n v="11130731.09"/>
  </r>
  <r>
    <s v="2023"/>
    <x v="0"/>
    <x v="0"/>
    <x v="0"/>
    <x v="0"/>
    <s v="2 - Poder Ejecutivo"/>
    <s v="0213 - MINISTERIO DE TURISMO"/>
    <x v="3"/>
    <x v="17"/>
    <x v="59"/>
    <s v="2.2 - CONTRATACIÓN DE SERVICIOS"/>
    <s v="2.2.9 - OTRAS CONTRATACIONES DE SERVICIOS"/>
    <s v="N"/>
    <s v="00 - N/A"/>
    <s v="10 - FONDO GENERAL"/>
    <s v="(en blanco)"/>
    <s v="99 - MULTIPROVINCIAL"/>
    <n v="26350000"/>
    <n v="27176980"/>
    <n v="5672100"/>
  </r>
  <r>
    <s v="2023"/>
    <x v="0"/>
    <x v="0"/>
    <x v="0"/>
    <x v="0"/>
    <s v="2 - Poder Ejecutivo"/>
    <s v="0213 - MINISTERIO DE TURISMO"/>
    <x v="3"/>
    <x v="17"/>
    <x v="59"/>
    <s v="2.2 - CONTRATACIÓN DE SERVICIOS"/>
    <s v="2.2.9 - OTRAS CONTRATACIONES DE SERVICIOS"/>
    <s v="N"/>
    <s v="00 - N/A"/>
    <s v="20 - FONDOS CON DESTINO ESPECÍFICO"/>
    <s v="(en blanco)"/>
    <s v="99 - MULTIPROVINCIAL"/>
    <n v="13000000"/>
    <n v="11939500"/>
    <n v="1292547.95"/>
  </r>
  <r>
    <s v="2023"/>
    <x v="0"/>
    <x v="0"/>
    <x v="0"/>
    <x v="0"/>
    <s v="2 - Poder Ejecutivo"/>
    <s v="0213 - MINISTERIO DE TURISMO"/>
    <x v="3"/>
    <x v="17"/>
    <x v="59"/>
    <s v="2.3 - MATERIALES Y SUMINISTROS"/>
    <s v="2.3.1 - ALIMENTOS Y PRODUCTOS AGROFORESTALES"/>
    <s v="N"/>
    <s v="00 - N/A"/>
    <s v="10 - FONDO GENERAL"/>
    <s v="(en blanco)"/>
    <s v="99 - MULTIPROVINCIAL"/>
    <n v="5524498"/>
    <n v="6160748"/>
    <n v="500552.64999999997"/>
  </r>
  <r>
    <s v="2023"/>
    <x v="0"/>
    <x v="0"/>
    <x v="0"/>
    <x v="0"/>
    <s v="2 - Poder Ejecutivo"/>
    <s v="0213 - MINISTERIO DE TURISMO"/>
    <x v="3"/>
    <x v="17"/>
    <x v="59"/>
    <s v="2.3 - MATERIALES Y SUMINISTROS"/>
    <s v="2.3.1 - ALIMENTOS Y PRODUCTOS AGROFORESTALES"/>
    <s v="N"/>
    <s v="00 - N/A"/>
    <s v="20 - FONDOS CON DESTINO ESPECÍFICO"/>
    <s v="(en blanco)"/>
    <s v="99 - MULTIPROVINCIAL"/>
    <n v="700000"/>
    <n v="1200000"/>
    <n v="91416.5"/>
  </r>
  <r>
    <s v="2023"/>
    <x v="0"/>
    <x v="0"/>
    <x v="0"/>
    <x v="0"/>
    <s v="2 - Poder Ejecutivo"/>
    <s v="0213 - MINISTERIO DE TURISMO"/>
    <x v="3"/>
    <x v="17"/>
    <x v="59"/>
    <s v="2.3 - MATERIALES Y SUMINISTROS"/>
    <s v="2.3.2 - TEXTILES Y VESTUARIOS"/>
    <s v="N"/>
    <s v="00 - N/A"/>
    <s v="10 - FONDO GENERAL"/>
    <s v="(en blanco)"/>
    <s v="99 - MULTIPROVINCIAL"/>
    <n v="7872816"/>
    <n v="11814866"/>
    <n v="0"/>
  </r>
  <r>
    <s v="2023"/>
    <x v="0"/>
    <x v="0"/>
    <x v="0"/>
    <x v="0"/>
    <s v="2 - Poder Ejecutivo"/>
    <s v="0213 - MINISTERIO DE TURISMO"/>
    <x v="3"/>
    <x v="17"/>
    <x v="59"/>
    <s v="2.3 - MATERIALES Y SUMINISTROS"/>
    <s v="2.3.2 - TEXTILES Y VESTUARIOS"/>
    <s v="N"/>
    <s v="00 - N/A"/>
    <s v="20 - FONDOS CON DESTINO ESPECÍFICO"/>
    <s v="(en blanco)"/>
    <s v="99 - MULTIPROVINCIAL"/>
    <n v="2700000"/>
    <n v="3600000"/>
    <n v="388220"/>
  </r>
  <r>
    <s v="2023"/>
    <x v="0"/>
    <x v="0"/>
    <x v="0"/>
    <x v="0"/>
    <s v="2 - Poder Ejecutivo"/>
    <s v="0213 - MINISTERIO DE TURISMO"/>
    <x v="3"/>
    <x v="17"/>
    <x v="59"/>
    <s v="2.3 - MATERIALES Y SUMINISTROS"/>
    <s v="2.3.3 - PAPEL, CARTÓN E IMPRESOS"/>
    <s v="N"/>
    <s v="00 - N/A"/>
    <s v="10 - FONDO GENERAL"/>
    <s v="(en blanco)"/>
    <s v="99 - MULTIPROVINCIAL"/>
    <n v="7413291"/>
    <n v="5646701"/>
    <n v="933232.5"/>
  </r>
  <r>
    <s v="2023"/>
    <x v="0"/>
    <x v="0"/>
    <x v="0"/>
    <x v="0"/>
    <s v="2 - Poder Ejecutivo"/>
    <s v="0213 - MINISTERIO DE TURISMO"/>
    <x v="3"/>
    <x v="17"/>
    <x v="59"/>
    <s v="2.3 - MATERIALES Y SUMINISTROS"/>
    <s v="2.3.3 - PAPEL, CARTÓN E IMPRESOS"/>
    <s v="N"/>
    <s v="00 - N/A"/>
    <s v="20 - FONDOS CON DESTINO ESPECÍFICO"/>
    <s v="(en blanco)"/>
    <s v="99 - MULTIPROVINCIAL"/>
    <n v="800000"/>
    <n v="1200000"/>
    <n v="11687.9"/>
  </r>
  <r>
    <s v="2023"/>
    <x v="0"/>
    <x v="0"/>
    <x v="0"/>
    <x v="0"/>
    <s v="2 - Poder Ejecutivo"/>
    <s v="0213 - MINISTERIO DE TURISMO"/>
    <x v="3"/>
    <x v="17"/>
    <x v="59"/>
    <s v="2.3 - MATERIALES Y SUMINISTROS"/>
    <s v="2.3.4 - PRODUCTOS FARMACÉUTICOS"/>
    <s v="N"/>
    <s v="00 - N/A"/>
    <s v="20 - FONDOS CON DESTINO ESPECÍFICO"/>
    <s v="(en blanco)"/>
    <s v="99 - MULTIPROVINCIAL"/>
    <n v="25000"/>
    <n v="50000"/>
    <n v="0"/>
  </r>
  <r>
    <s v="2023"/>
    <x v="0"/>
    <x v="0"/>
    <x v="0"/>
    <x v="0"/>
    <s v="2 - Poder Ejecutivo"/>
    <s v="0213 - MINISTERIO DE TURISMO"/>
    <x v="3"/>
    <x v="17"/>
    <x v="59"/>
    <s v="2.3 - MATERIALES Y SUMINISTROS"/>
    <s v="2.3.5 - CUERO, CAUCHO Y PLÁSTICO"/>
    <s v="N"/>
    <s v="00 - N/A"/>
    <s v="10 - FONDO GENERAL"/>
    <s v="(en blanco)"/>
    <s v="99 - MULTIPROVINCIAL"/>
    <n v="7640595"/>
    <n v="4193960"/>
    <n v="624880.80000000005"/>
  </r>
  <r>
    <s v="2023"/>
    <x v="0"/>
    <x v="0"/>
    <x v="0"/>
    <x v="0"/>
    <s v="2 - Poder Ejecutivo"/>
    <s v="0213 - MINISTERIO DE TURISMO"/>
    <x v="3"/>
    <x v="17"/>
    <x v="59"/>
    <s v="2.3 - MATERIALES Y SUMINISTROS"/>
    <s v="2.3.5 - CUERO, CAUCHO Y PLÁSTICO"/>
    <s v="N"/>
    <s v="00 - N/A"/>
    <s v="20 - FONDOS CON DESTINO ESPECÍFICO"/>
    <s v="(en blanco)"/>
    <s v="99 - MULTIPROVINCIAL"/>
    <n v="3100000"/>
    <n v="5600000"/>
    <n v="329852.48"/>
  </r>
  <r>
    <s v="2023"/>
    <x v="0"/>
    <x v="0"/>
    <x v="0"/>
    <x v="0"/>
    <s v="2 - Poder Ejecutivo"/>
    <s v="0213 - MINISTERIO DE TURISMO"/>
    <x v="3"/>
    <x v="17"/>
    <x v="59"/>
    <s v="2.3 - MATERIALES Y SUMINISTROS"/>
    <s v="2.3.6 - PRODUCTOS DE MINERALES, METÁLICOS Y NO METÁLICOS"/>
    <s v="N"/>
    <s v="00 - N/A"/>
    <s v="10 - FONDO GENERAL"/>
    <s v="(en blanco)"/>
    <s v="99 - MULTIPROVINCIAL"/>
    <n v="2313734"/>
    <n v="4496873"/>
    <n v="0"/>
  </r>
  <r>
    <s v="2023"/>
    <x v="0"/>
    <x v="0"/>
    <x v="0"/>
    <x v="0"/>
    <s v="2 - Poder Ejecutivo"/>
    <s v="0213 - MINISTERIO DE TURISMO"/>
    <x v="3"/>
    <x v="17"/>
    <x v="59"/>
    <s v="2.3 - MATERIALES Y SUMINISTROS"/>
    <s v="2.3.6 - PRODUCTOS DE MINERALES, METÁLICOS Y NO METÁLICOS"/>
    <s v="N"/>
    <s v="00 - N/A"/>
    <s v="20 - FONDOS CON DESTINO ESPECÍFICO"/>
    <s v="(en blanco)"/>
    <s v="99 - MULTIPROVINCIAL"/>
    <n v="2500000"/>
    <n v="2650000"/>
    <n v="288564.90000000002"/>
  </r>
  <r>
    <s v="2023"/>
    <x v="0"/>
    <x v="0"/>
    <x v="0"/>
    <x v="0"/>
    <s v="2 - Poder Ejecutivo"/>
    <s v="0213 - MINISTERIO DE TURISMO"/>
    <x v="3"/>
    <x v="17"/>
    <x v="59"/>
    <s v="2.3 - MATERIALES Y SUMINISTROS"/>
    <s v="2.3.7 - COMBUSTIBLES, LUBRICANTES, PRODUCTOS QUÍMICOS Y CONEXOS"/>
    <s v="N"/>
    <s v="00 - N/A"/>
    <s v="10 - FONDO GENERAL"/>
    <s v="(en blanco)"/>
    <s v="99 - MULTIPROVINCIAL"/>
    <n v="43717798"/>
    <n v="44193113"/>
    <n v="5174488.7300000004"/>
  </r>
  <r>
    <s v="2023"/>
    <x v="0"/>
    <x v="0"/>
    <x v="0"/>
    <x v="0"/>
    <s v="2 - Poder Ejecutivo"/>
    <s v="0213 - MINISTERIO DE TURISMO"/>
    <x v="3"/>
    <x v="17"/>
    <x v="59"/>
    <s v="2.3 - MATERIALES Y SUMINISTROS"/>
    <s v="2.3.7 - COMBUSTIBLES, LUBRICANTES, PRODUCTOS QUÍMICOS Y CONEXOS"/>
    <s v="N"/>
    <s v="00 - N/A"/>
    <s v="20 - FONDOS CON DESTINO ESPECÍFICO"/>
    <s v="(en blanco)"/>
    <s v="99 - MULTIPROVINCIAL"/>
    <n v="15600000"/>
    <n v="20600000"/>
    <n v="1633.4"/>
  </r>
  <r>
    <s v="2023"/>
    <x v="0"/>
    <x v="0"/>
    <x v="0"/>
    <x v="0"/>
    <s v="2 - Poder Ejecutivo"/>
    <s v="0213 - MINISTERIO DE TURISMO"/>
    <x v="3"/>
    <x v="17"/>
    <x v="59"/>
    <s v="2.3 - MATERIALES Y SUMINISTROS"/>
    <s v="2.3.9 - PRODUCTOS Y ÚTILES VARIOS"/>
    <s v="N"/>
    <s v="00 - N/A"/>
    <s v="10 - FONDO GENERAL"/>
    <s v="(en blanco)"/>
    <s v="99 - MULTIPROVINCIAL"/>
    <n v="67232094"/>
    <n v="36848701"/>
    <n v="1135771.06"/>
  </r>
  <r>
    <s v="2023"/>
    <x v="0"/>
    <x v="0"/>
    <x v="0"/>
    <x v="0"/>
    <s v="2 - Poder Ejecutivo"/>
    <s v="0213 - MINISTERIO DE TURISMO"/>
    <x v="3"/>
    <x v="17"/>
    <x v="59"/>
    <s v="2.3 - MATERIALES Y SUMINISTROS"/>
    <s v="2.3.9 - PRODUCTOS Y ÚTILES VARIOS"/>
    <s v="N"/>
    <s v="00 - N/A"/>
    <s v="20 - FONDOS CON DESTINO ESPECÍFICO"/>
    <s v="(en blanco)"/>
    <s v="99 - MULTIPROVINCIAL"/>
    <n v="15200000"/>
    <n v="24100000"/>
    <n v="1475990.8699999999"/>
  </r>
  <r>
    <s v="2023"/>
    <x v="0"/>
    <x v="0"/>
    <x v="0"/>
    <x v="0"/>
    <s v="2 - Poder Ejecutivo"/>
    <s v="0214 - PROCURADURÍA GENERAL DE LA REPÚBLICA"/>
    <x v="0"/>
    <x v="1"/>
    <x v="1"/>
    <s v="2.1 - REMUNERACIONES Y CONTRIBUCIONES"/>
    <s v="2.1.1 - REMUNERACIONES"/>
    <s v="N"/>
    <s v="00 - N/A"/>
    <s v="10 - FONDO GENERAL"/>
    <s v="(en blanco)"/>
    <s v="99 - MULTIPROVINCIAL"/>
    <n v="3541611503"/>
    <n v="3551456760.96"/>
    <n v="1183818920.3200004"/>
  </r>
  <r>
    <s v="2023"/>
    <x v="0"/>
    <x v="0"/>
    <x v="0"/>
    <x v="0"/>
    <s v="2 - Poder Ejecutivo"/>
    <s v="0214 - PROCURADURÍA GENERAL DE LA REPÚBLICA"/>
    <x v="0"/>
    <x v="1"/>
    <x v="1"/>
    <s v="2.1 - REMUNERACIONES Y CONTRIBUCIONES"/>
    <s v="2.1.1 - REMUNERACIONES"/>
    <s v="N"/>
    <s v="00 - N/A"/>
    <s v="20 - FONDOS CON DESTINO ESPECÍFICO"/>
    <s v="(en blanco)"/>
    <s v="99 - MULTIPROVINCIAL"/>
    <n v="0"/>
    <n v="700000"/>
    <n v="233333.32"/>
  </r>
  <r>
    <s v="2023"/>
    <x v="0"/>
    <x v="0"/>
    <x v="0"/>
    <x v="0"/>
    <s v="2 - Poder Ejecutivo"/>
    <s v="0214 - PROCURADURÍA GENERAL DE LA REPÚBLICA"/>
    <x v="0"/>
    <x v="1"/>
    <x v="1"/>
    <s v="2.1 - REMUNERACIONES Y CONTRIBUCIONES"/>
    <s v="2.1.2 - SOBRESUELDOS"/>
    <s v="N"/>
    <s v="00 - N/A"/>
    <s v="10 - FONDO GENERAL"/>
    <s v="(en blanco)"/>
    <s v="99 - MULTIPROVINCIAL"/>
    <n v="927862568"/>
    <n v="962272666.03999996"/>
    <n v="620747830.70000005"/>
  </r>
  <r>
    <s v="2023"/>
    <x v="0"/>
    <x v="0"/>
    <x v="0"/>
    <x v="0"/>
    <s v="2 - Poder Ejecutivo"/>
    <s v="0214 - PROCURADURÍA GENERAL DE LA REPÚBLICA"/>
    <x v="0"/>
    <x v="1"/>
    <x v="1"/>
    <s v="2.1 - REMUNERACIONES Y CONTRIBUCIONES"/>
    <s v="2.1.2 - SOBRESUELDOS"/>
    <s v="N"/>
    <s v="00 - N/A"/>
    <s v="20 - FONDOS CON DESTINO ESPECÍFICO"/>
    <s v="(en blanco)"/>
    <s v="99 - MULTIPROVINCIAL"/>
    <n v="224813571"/>
    <n v="224813571"/>
    <n v="74937857"/>
  </r>
  <r>
    <s v="2023"/>
    <x v="0"/>
    <x v="0"/>
    <x v="0"/>
    <x v="0"/>
    <s v="2 - Poder Ejecutivo"/>
    <s v="0214 - PROCURADURÍA GENERAL DE LA REPÚBLICA"/>
    <x v="0"/>
    <x v="1"/>
    <x v="1"/>
    <s v="2.1 - REMUNERACIONES Y CONTRIBUCIONES"/>
    <s v="2.1.3 - DIETAS Y GASTOS DE REPRESENTACIÓN"/>
    <s v="N"/>
    <s v="00 - N/A"/>
    <s v="10 - FONDO GENERAL"/>
    <s v="(en blanco)"/>
    <s v="99 - MULTIPROVINCIAL"/>
    <n v="70064956"/>
    <n v="25509600"/>
    <n v="8503200"/>
  </r>
  <r>
    <s v="2023"/>
    <x v="0"/>
    <x v="0"/>
    <x v="0"/>
    <x v="0"/>
    <s v="2 - Poder Ejecutivo"/>
    <s v="0214 - PROCURADURÍA GENERAL DE LA REPÚBLICA"/>
    <x v="0"/>
    <x v="1"/>
    <x v="1"/>
    <s v="2.1 - REMUNERACIONES Y CONTRIBUCIONES"/>
    <s v="2.1.3 - DIETAS Y GASTOS DE REPRESENTACIÓN"/>
    <s v="N"/>
    <s v="00 - N/A"/>
    <s v="20 - FONDOS CON DESTINO ESPECÍFICO"/>
    <s v="(en blanco)"/>
    <s v="99 - MULTIPROVINCIAL"/>
    <n v="0"/>
    <n v="6000000"/>
    <n v="1500000"/>
  </r>
  <r>
    <s v="2023"/>
    <x v="0"/>
    <x v="0"/>
    <x v="0"/>
    <x v="0"/>
    <s v="2 - Poder Ejecutivo"/>
    <s v="0214 - PROCURADURÍA GENERAL DE LA REPÚBLICA"/>
    <x v="0"/>
    <x v="1"/>
    <x v="1"/>
    <s v="2.2 - CONTRATACIÓN DE SERVICIOS"/>
    <s v="2.2.1 - SERVICIOS BÁSICOS"/>
    <s v="N"/>
    <s v="00 - N/A"/>
    <s v="10 - FONDO GENERAL"/>
    <s v="(en blanco)"/>
    <s v="99 - MULTIPROVINCIAL"/>
    <n v="76000000"/>
    <n v="76000000"/>
    <n v="25333333.32"/>
  </r>
  <r>
    <s v="2023"/>
    <x v="0"/>
    <x v="0"/>
    <x v="0"/>
    <x v="0"/>
    <s v="2 - Poder Ejecutivo"/>
    <s v="0214 - PROCURADURÍA GENERAL DE LA REPÚBLICA"/>
    <x v="0"/>
    <x v="1"/>
    <x v="1"/>
    <s v="2.2 - CONTRATACIÓN DE SERVICIOS"/>
    <s v="2.2.1 - SERVICIOS BÁSICOS"/>
    <s v="N"/>
    <s v="00 - N/A"/>
    <s v="20 - FONDOS CON DESTINO ESPECÍFICO"/>
    <s v="(en blanco)"/>
    <s v="99 - MULTIPROVINCIAL"/>
    <n v="283037613"/>
    <n v="287337999.63999999"/>
    <n v="94594062.670000002"/>
  </r>
  <r>
    <s v="2023"/>
    <x v="0"/>
    <x v="0"/>
    <x v="0"/>
    <x v="0"/>
    <s v="2 - Poder Ejecutivo"/>
    <s v="0214 - PROCURADURÍA GENERAL DE LA REPÚBLICA"/>
    <x v="0"/>
    <x v="1"/>
    <x v="1"/>
    <s v="2.2 - CONTRATACIÓN DE SERVICIOS"/>
    <s v="2.2.2 - PUBLICIDAD, IMPRESIÓN Y ENCUADERNACIÓN"/>
    <s v="N"/>
    <s v="00 - N/A"/>
    <s v="20 - FONDOS CON DESTINO ESPECÍFICO"/>
    <s v="(en blanco)"/>
    <s v="99 - MULTIPROVINCIAL"/>
    <n v="16300132"/>
    <n v="7800000"/>
    <n v="1950000"/>
  </r>
  <r>
    <s v="2023"/>
    <x v="0"/>
    <x v="0"/>
    <x v="0"/>
    <x v="0"/>
    <s v="2 - Poder Ejecutivo"/>
    <s v="0214 - PROCURADURÍA GENERAL DE LA REPÚBLICA"/>
    <x v="0"/>
    <x v="1"/>
    <x v="1"/>
    <s v="2.2 - CONTRATACIÓN DE SERVICIOS"/>
    <s v="2.2.3 - VIÁTICOS"/>
    <s v="N"/>
    <s v="00 - N/A"/>
    <s v="20 - FONDOS CON DESTINO ESPECÍFICO"/>
    <s v="(en blanco)"/>
    <s v="99 - MULTIPROVINCIAL"/>
    <n v="16210602"/>
    <n v="31000000"/>
    <n v="7749999.9900000002"/>
  </r>
  <r>
    <s v="2023"/>
    <x v="0"/>
    <x v="0"/>
    <x v="0"/>
    <x v="0"/>
    <s v="2 - Poder Ejecutivo"/>
    <s v="0214 - PROCURADURÍA GENERAL DE LA REPÚBLICA"/>
    <x v="0"/>
    <x v="1"/>
    <x v="1"/>
    <s v="2.2 - CONTRATACIÓN DE SERVICIOS"/>
    <s v="2.2.4 - TRANSPORTE Y ALMACENAJE"/>
    <s v="N"/>
    <s v="00 - N/A"/>
    <s v="10 - FONDO GENERAL"/>
    <s v="(en blanco)"/>
    <s v="99 - MULTIPROVINCIAL"/>
    <n v="0"/>
    <n v="300000"/>
    <n v="100000"/>
  </r>
  <r>
    <s v="2023"/>
    <x v="0"/>
    <x v="0"/>
    <x v="0"/>
    <x v="0"/>
    <s v="2 - Poder Ejecutivo"/>
    <s v="0214 - PROCURADURÍA GENERAL DE LA REPÚBLICA"/>
    <x v="0"/>
    <x v="1"/>
    <x v="1"/>
    <s v="2.2 - CONTRATACIÓN DE SERVICIOS"/>
    <s v="2.2.4 - TRANSPORTE Y ALMACENAJE"/>
    <s v="N"/>
    <s v="00 - N/A"/>
    <s v="20 - FONDOS CON DESTINO ESPECÍFICO"/>
    <s v="(en blanco)"/>
    <s v="99 - MULTIPROVINCIAL"/>
    <n v="3000000"/>
    <n v="13400000"/>
    <n v="3350000.01"/>
  </r>
  <r>
    <s v="2023"/>
    <x v="0"/>
    <x v="0"/>
    <x v="0"/>
    <x v="0"/>
    <s v="2 - Poder Ejecutivo"/>
    <s v="0214 - PROCURADURÍA GENERAL DE LA REPÚBLICA"/>
    <x v="0"/>
    <x v="1"/>
    <x v="1"/>
    <s v="2.2 - CONTRATACIÓN DE SERVICIOS"/>
    <s v="2.2.5 - ALQUILERES Y RENTAS"/>
    <s v="N"/>
    <s v="00 - N/A"/>
    <s v="10 - FONDO GENERAL"/>
    <s v="(en blanco)"/>
    <s v="99 - MULTIPROVINCIAL"/>
    <n v="8790000"/>
    <n v="8790000"/>
    <n v="2930000"/>
  </r>
  <r>
    <s v="2023"/>
    <x v="0"/>
    <x v="0"/>
    <x v="0"/>
    <x v="0"/>
    <s v="2 - Poder Ejecutivo"/>
    <s v="0214 - PROCURADURÍA GENERAL DE LA REPÚBLICA"/>
    <x v="0"/>
    <x v="1"/>
    <x v="1"/>
    <s v="2.2 - CONTRATACIÓN DE SERVICIOS"/>
    <s v="2.2.5 - ALQUILERES Y RENTAS"/>
    <s v="N"/>
    <s v="00 - N/A"/>
    <s v="20 - FONDOS CON DESTINO ESPECÍFICO"/>
    <s v="(en blanco)"/>
    <s v="99 - MULTIPROVINCIAL"/>
    <n v="136848087"/>
    <n v="198101400"/>
    <n v="49525350"/>
  </r>
  <r>
    <s v="2023"/>
    <x v="0"/>
    <x v="0"/>
    <x v="0"/>
    <x v="0"/>
    <s v="2 - Poder Ejecutivo"/>
    <s v="0214 - PROCURADURÍA GENERAL DE LA REPÚBLICA"/>
    <x v="0"/>
    <x v="1"/>
    <x v="1"/>
    <s v="2.2 - CONTRATACIÓN DE SERVICIOS"/>
    <s v="2.2.6 - SEGUROS"/>
    <s v="N"/>
    <s v="00 - N/A"/>
    <s v="10 - FONDO GENERAL"/>
    <s v="(en blanco)"/>
    <s v="99 - MULTIPROVINCIAL"/>
    <n v="176837602"/>
    <n v="132837602"/>
    <n v="44279200.68"/>
  </r>
  <r>
    <s v="2023"/>
    <x v="0"/>
    <x v="0"/>
    <x v="0"/>
    <x v="0"/>
    <s v="2 - Poder Ejecutivo"/>
    <s v="0214 - PROCURADURÍA GENERAL DE LA REPÚBLICA"/>
    <x v="0"/>
    <x v="1"/>
    <x v="1"/>
    <s v="2.2 - CONTRATACIÓN DE SERVICIOS"/>
    <s v="2.2.7 - SERVICIOS DE CONSERVACIÓN, REPARACIONES MENORES E INSTALACIONES TEMPORALES"/>
    <s v="N"/>
    <s v="00 - N/A"/>
    <s v="10 - FONDO GENERAL"/>
    <s v="(en blanco)"/>
    <s v="99 - MULTIPROVINCIAL"/>
    <n v="40000000"/>
    <n v="25706388"/>
    <n v="8568796"/>
  </r>
  <r>
    <s v="2023"/>
    <x v="0"/>
    <x v="0"/>
    <x v="0"/>
    <x v="0"/>
    <s v="2 - Poder Ejecutivo"/>
    <s v="0214 - PROCURADURÍA GENERAL DE LA REPÚBLICA"/>
    <x v="0"/>
    <x v="1"/>
    <x v="1"/>
    <s v="2.2 - CONTRATACIÓN DE SERVICIOS"/>
    <s v="2.2.7 - SERVICIOS DE CONSERVACIÓN, REPARACIONES MENORES E INSTALACIONES TEMPORALES"/>
    <s v="N"/>
    <s v="00 - N/A"/>
    <s v="20 - FONDOS CON DESTINO ESPECÍFICO"/>
    <s v="(en blanco)"/>
    <s v="99 - MULTIPROVINCIAL"/>
    <n v="13000000"/>
    <n v="31716395"/>
    <n v="7929098.7000000011"/>
  </r>
  <r>
    <s v="2023"/>
    <x v="0"/>
    <x v="0"/>
    <x v="0"/>
    <x v="0"/>
    <s v="2 - Poder Ejecutivo"/>
    <s v="0214 - PROCURADURÍA GENERAL DE LA REPÚBLICA"/>
    <x v="0"/>
    <x v="1"/>
    <x v="1"/>
    <s v="2.2 - CONTRATACIÓN DE SERVICIOS"/>
    <s v="2.2.8 - OTROS SERVICIOS NO INCLUIDOS EN CONCEPTOS ANTERIORES"/>
    <s v="N"/>
    <s v="00 - N/A"/>
    <s v="10 - FONDO GENERAL"/>
    <s v="(en blanco)"/>
    <s v="99 - MULTIPROVINCIAL"/>
    <n v="13092049"/>
    <n v="11000000"/>
    <n v="3666666.6799999997"/>
  </r>
  <r>
    <s v="2023"/>
    <x v="0"/>
    <x v="0"/>
    <x v="0"/>
    <x v="0"/>
    <s v="2 - Poder Ejecutivo"/>
    <s v="0214 - PROCURADURÍA GENERAL DE LA REPÚBLICA"/>
    <x v="0"/>
    <x v="1"/>
    <x v="1"/>
    <s v="2.2 - CONTRATACIÓN DE SERVICIOS"/>
    <s v="2.2.8 - OTROS SERVICIOS NO INCLUIDOS EN CONCEPTOS ANTERIORES"/>
    <s v="N"/>
    <s v="00 - N/A"/>
    <s v="20 - FONDOS CON DESTINO ESPECÍFICO"/>
    <s v="(en blanco)"/>
    <s v="99 - MULTIPROVINCIAL"/>
    <n v="314636239"/>
    <n v="96619251.930000007"/>
    <n v="24154807.989999995"/>
  </r>
  <r>
    <s v="2023"/>
    <x v="0"/>
    <x v="0"/>
    <x v="0"/>
    <x v="0"/>
    <s v="2 - Poder Ejecutivo"/>
    <s v="0214 - PROCURADURÍA GENERAL DE LA REPÚBLICA"/>
    <x v="0"/>
    <x v="1"/>
    <x v="1"/>
    <s v="2.2 - CONTRATACIÓN DE SERVICIOS"/>
    <s v="2.2.9 - OTRAS CONTRATACIONES DE SERVICIOS"/>
    <s v="N"/>
    <s v="00 - N/A"/>
    <s v="20 - FONDOS CON DESTINO ESPECÍFICO"/>
    <s v="(en blanco)"/>
    <s v="99 - MULTIPROVINCIAL"/>
    <n v="12240679"/>
    <n v="12510679"/>
    <n v="2452669.7400000002"/>
  </r>
  <r>
    <s v="2023"/>
    <x v="0"/>
    <x v="0"/>
    <x v="0"/>
    <x v="0"/>
    <s v="2 - Poder Ejecutivo"/>
    <s v="0214 - PROCURADURÍA GENERAL DE LA REPÚBLICA"/>
    <x v="0"/>
    <x v="1"/>
    <x v="1"/>
    <s v="2.3 - MATERIALES Y SUMINISTROS"/>
    <s v="2.3.1 - ALIMENTOS Y PRODUCTOS AGROFORESTALES"/>
    <s v="N"/>
    <s v="00 - N/A"/>
    <s v="20 - FONDOS CON DESTINO ESPECÍFICO"/>
    <s v="(en blanco)"/>
    <s v="99 - MULTIPROVINCIAL"/>
    <n v="748428924"/>
    <n v="829052264.88"/>
    <n v="207263066.24999997"/>
  </r>
  <r>
    <s v="2023"/>
    <x v="0"/>
    <x v="0"/>
    <x v="0"/>
    <x v="0"/>
    <s v="2 - Poder Ejecutivo"/>
    <s v="0214 - PROCURADURÍA GENERAL DE LA REPÚBLICA"/>
    <x v="0"/>
    <x v="1"/>
    <x v="1"/>
    <s v="2.3 - MATERIALES Y SUMINISTROS"/>
    <s v="2.3.2 - TEXTILES Y VESTUARIOS"/>
    <s v="N"/>
    <s v="00 - N/A"/>
    <s v="20 - FONDOS CON DESTINO ESPECÍFICO"/>
    <s v="(en blanco)"/>
    <s v="99 - MULTIPROVINCIAL"/>
    <n v="6000000"/>
    <n v="9080000"/>
    <n v="2270000.0099999998"/>
  </r>
  <r>
    <s v="2023"/>
    <x v="0"/>
    <x v="0"/>
    <x v="0"/>
    <x v="0"/>
    <s v="2 - Poder Ejecutivo"/>
    <s v="0214 - PROCURADURÍA GENERAL DE LA REPÚBLICA"/>
    <x v="0"/>
    <x v="1"/>
    <x v="1"/>
    <s v="2.3 - MATERIALES Y SUMINISTROS"/>
    <s v="2.3.3 - PAPEL, CARTÓN E IMPRESOS"/>
    <s v="N"/>
    <s v="00 - N/A"/>
    <s v="20 - FONDOS CON DESTINO ESPECÍFICO"/>
    <s v="(en blanco)"/>
    <s v="99 - MULTIPROVINCIAL"/>
    <n v="18864017"/>
    <n v="34654446"/>
    <n v="8663611.5299999993"/>
  </r>
  <r>
    <s v="2023"/>
    <x v="0"/>
    <x v="0"/>
    <x v="0"/>
    <x v="0"/>
    <s v="2 - Poder Ejecutivo"/>
    <s v="0214 - PROCURADURÍA GENERAL DE LA REPÚBLICA"/>
    <x v="0"/>
    <x v="1"/>
    <x v="1"/>
    <s v="2.3 - MATERIALES Y SUMINISTROS"/>
    <s v="2.3.4 - PRODUCTOS FARMACÉUTICOS"/>
    <s v="N"/>
    <s v="00 - N/A"/>
    <s v="20 - FONDOS CON DESTINO ESPECÍFICO"/>
    <s v="(en blanco)"/>
    <s v="99 - MULTIPROVINCIAL"/>
    <n v="1175866"/>
    <n v="1275866"/>
    <n v="318966.48"/>
  </r>
  <r>
    <s v="2023"/>
    <x v="0"/>
    <x v="0"/>
    <x v="0"/>
    <x v="0"/>
    <s v="2 - Poder Ejecutivo"/>
    <s v="0214 - PROCURADURÍA GENERAL DE LA REPÚBLICA"/>
    <x v="0"/>
    <x v="1"/>
    <x v="1"/>
    <s v="2.3 - MATERIALES Y SUMINISTROS"/>
    <s v="2.3.5 - CUERO, CAUCHO Y PLÁSTICO"/>
    <s v="N"/>
    <s v="00 - N/A"/>
    <s v="20 - FONDOS CON DESTINO ESPECÍFICO"/>
    <s v="(en blanco)"/>
    <s v="99 - MULTIPROVINCIAL"/>
    <n v="12279707"/>
    <n v="15737449"/>
    <n v="3934362.2699999996"/>
  </r>
  <r>
    <s v="2023"/>
    <x v="0"/>
    <x v="0"/>
    <x v="0"/>
    <x v="0"/>
    <s v="2 - Poder Ejecutivo"/>
    <s v="0214 - PROCURADURÍA GENERAL DE LA REPÚBLICA"/>
    <x v="0"/>
    <x v="1"/>
    <x v="1"/>
    <s v="2.3 - MATERIALES Y SUMINISTROS"/>
    <s v="2.3.6 - PRODUCTOS DE MINERALES, METÁLICOS Y NO METÁLICOS"/>
    <s v="N"/>
    <s v="00 - N/A"/>
    <s v="20 - FONDOS CON DESTINO ESPECÍFICO"/>
    <s v="(en blanco)"/>
    <s v="99 - MULTIPROVINCIAL"/>
    <n v="7500000"/>
    <n v="14714953"/>
    <n v="3678738.24"/>
  </r>
  <r>
    <s v="2023"/>
    <x v="0"/>
    <x v="0"/>
    <x v="0"/>
    <x v="0"/>
    <s v="2 - Poder Ejecutivo"/>
    <s v="0214 - PROCURADURÍA GENERAL DE LA REPÚBLICA"/>
    <x v="0"/>
    <x v="1"/>
    <x v="1"/>
    <s v="2.3 - MATERIALES Y SUMINISTROS"/>
    <s v="2.3.7 - COMBUSTIBLES, LUBRICANTES, PRODUCTOS QUÍMICOS Y CONEXOS"/>
    <s v="N"/>
    <s v="00 - N/A"/>
    <s v="20 - FONDOS CON DESTINO ESPECÍFICO"/>
    <s v="(en blanco)"/>
    <s v="99 - MULTIPROVINCIAL"/>
    <n v="410746498"/>
    <n v="364385907"/>
    <n v="91096476.810000017"/>
  </r>
  <r>
    <s v="2023"/>
    <x v="0"/>
    <x v="0"/>
    <x v="0"/>
    <x v="0"/>
    <s v="2 - Poder Ejecutivo"/>
    <s v="0214 - PROCURADURÍA GENERAL DE LA REPÚBLICA"/>
    <x v="0"/>
    <x v="1"/>
    <x v="1"/>
    <s v="2.3 - MATERIALES Y SUMINISTROS"/>
    <s v="2.3.9 - PRODUCTOS Y ÚTILES VARIOS"/>
    <s v="N"/>
    <s v="00 - N/A"/>
    <s v="10 - FONDO GENERAL"/>
    <s v="(en blanco)"/>
    <s v="99 - MULTIPROVINCIAL"/>
    <n v="7000000"/>
    <n v="850000"/>
    <n v="283319"/>
  </r>
  <r>
    <s v="2023"/>
    <x v="0"/>
    <x v="0"/>
    <x v="0"/>
    <x v="0"/>
    <s v="2 - Poder Ejecutivo"/>
    <s v="0214 - PROCURADURÍA GENERAL DE LA REPÚBLICA"/>
    <x v="0"/>
    <x v="1"/>
    <x v="1"/>
    <s v="2.3 - MATERIALES Y SUMINISTROS"/>
    <s v="2.3.9 - PRODUCTOS Y ÚTILES VARIOS"/>
    <s v="N"/>
    <s v="00 - N/A"/>
    <s v="20 - FONDOS CON DESTINO ESPECÍFICO"/>
    <s v="(en blanco)"/>
    <s v="99 - MULTIPROVINCIAL"/>
    <n v="39752342"/>
    <n v="59399359"/>
    <n v="14849839.710000001"/>
  </r>
  <r>
    <s v="2023"/>
    <x v="0"/>
    <x v="0"/>
    <x v="0"/>
    <x v="0"/>
    <s v="2 - Poder Ejecutivo"/>
    <s v="0214 - PROCURADURÍA GENERAL DE LA REPÚBLICA"/>
    <x v="0"/>
    <x v="1"/>
    <x v="1"/>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x v="60"/>
    <s v="2.1 - REMUNERACIONES Y CONTRIBUCIONES"/>
    <s v="2.1.1 - REMUNERACIONES"/>
    <s v="N"/>
    <s v="00 - N/A"/>
    <s v="10 - FONDO GENERAL"/>
    <s v="(en blanco)"/>
    <s v="99 - MULTIPROVINCIAL"/>
    <n v="1374149695"/>
    <n v="1374149695"/>
    <n v="458049898.31999993"/>
  </r>
  <r>
    <s v="2023"/>
    <x v="0"/>
    <x v="0"/>
    <x v="0"/>
    <x v="0"/>
    <s v="2 - Poder Ejecutivo"/>
    <s v="0214 - PROCURADURÍA GENERAL DE LA REPÚBLICA"/>
    <x v="0"/>
    <x v="1"/>
    <x v="60"/>
    <s v="2.3 - MATERIALES Y SUMINISTROS"/>
    <s v="2.3.9 - PRODUCTOS Y ÚTILES VARIOS"/>
    <s v="N"/>
    <s v="00 - N/A"/>
    <s v="10 - FONDO GENERAL"/>
    <s v="(en blanco)"/>
    <s v="99 - MULTIPROVINCIAL"/>
    <n v="7934088"/>
    <n v="7934088"/>
    <n v="2644696"/>
  </r>
  <r>
    <s v="2023"/>
    <x v="0"/>
    <x v="0"/>
    <x v="0"/>
    <x v="0"/>
    <s v="2 - Poder Ejecutivo"/>
    <s v="0214 - PROCURADURÍA GENERAL DE LA REPÚBLICA"/>
    <x v="0"/>
    <x v="1"/>
    <x v="61"/>
    <s v="2.1 - REMUNERACIONES Y CONTRIBUCIONES"/>
    <s v="2.1.1 - REMUNERACIONES"/>
    <s v="N"/>
    <s v="00 - N/A"/>
    <s v="10 - FONDO GENERAL"/>
    <s v="(en blanco)"/>
    <s v="99 - MULTIPROVINCIAL"/>
    <n v="63415200"/>
    <n v="63415200"/>
    <n v="21138400"/>
  </r>
  <r>
    <s v="2023"/>
    <x v="0"/>
    <x v="0"/>
    <x v="0"/>
    <x v="0"/>
    <s v="2 - Poder Ejecutivo"/>
    <s v="0214 - PROCURADURÍA GENERAL DE LA REPÚBLICA"/>
    <x v="0"/>
    <x v="1"/>
    <x v="61"/>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s v="2.1 - REMUNERACIONES Y CONTRIBUCIONES"/>
    <s v="2.1.1 - REMUNERACIONES"/>
    <s v="N"/>
    <s v="00 - N/A"/>
    <s v="10 - FONDO GENERAL"/>
    <s v="(en blanco)"/>
    <s v="99 - MULTIPROVINCIAL"/>
    <n v="235867274"/>
    <n v="235867274"/>
    <n v="78622424.680000007"/>
  </r>
  <r>
    <s v="2023"/>
    <x v="0"/>
    <x v="0"/>
    <x v="0"/>
    <x v="0"/>
    <s v="2 - Poder Ejecutivo"/>
    <s v="0215 - MINISTERIO DE LA MUJER"/>
    <x v="0"/>
    <x v="0"/>
    <x v="31"/>
    <s v="2.1 - REMUNERACIONES Y CONTRIBUCIONES"/>
    <s v="2.1.1 - REMUNERACIONES"/>
    <s v="N"/>
    <s v="00 - N/A"/>
    <s v="10 - FONDO GENERAL"/>
    <s v="(en blanco)"/>
    <s v="99 - MULTIPROVINCIAL"/>
    <n v="333148665"/>
    <n v="338801690"/>
    <n v="99869323.050000012"/>
  </r>
  <r>
    <s v="2023"/>
    <x v="0"/>
    <x v="0"/>
    <x v="0"/>
    <x v="0"/>
    <s v="2 - Poder Ejecutivo"/>
    <s v="0215 - MINISTERIO DE LA MUJER"/>
    <x v="0"/>
    <x v="0"/>
    <x v="31"/>
    <s v="2.1 - REMUNERACIONES Y CONTRIBUCIONES"/>
    <s v="2.1.2 - SOBRESUELDOS"/>
    <s v="N"/>
    <s v="00 - N/A"/>
    <s v="10 - FONDO GENERAL"/>
    <s v="(en blanco)"/>
    <s v="99 - MULTIPROVINCIAL"/>
    <n v="42315396"/>
    <n v="86364187.549999997"/>
    <n v="1148000"/>
  </r>
  <r>
    <s v="2023"/>
    <x v="0"/>
    <x v="0"/>
    <x v="0"/>
    <x v="0"/>
    <s v="2 - Poder Ejecutivo"/>
    <s v="0215 - MINISTERIO DE LA MUJER"/>
    <x v="0"/>
    <x v="0"/>
    <x v="31"/>
    <s v="2.1 - REMUNERACIONES Y CONTRIBUCIONES"/>
    <s v="2.1.5 - CONTRIBUCIONES A LA SEGURIDAD SOCIAL"/>
    <s v="N"/>
    <s v="00 - N/A"/>
    <s v="10 - FONDO GENERAL"/>
    <s v="(en blanco)"/>
    <s v="99 - MULTIPROVINCIAL"/>
    <n v="42601649"/>
    <n v="42601649"/>
    <n v="14820006.379999993"/>
  </r>
  <r>
    <s v="2023"/>
    <x v="0"/>
    <x v="0"/>
    <x v="0"/>
    <x v="0"/>
    <s v="2 - Poder Ejecutivo"/>
    <s v="0215 - MINISTERIO DE LA MUJER"/>
    <x v="0"/>
    <x v="0"/>
    <x v="31"/>
    <s v="2.2 - CONTRATACIÓN DE SERVICIOS"/>
    <s v="2.2.1 - SERVICIOS BÁSICOS"/>
    <s v="N"/>
    <s v="00 - N/A"/>
    <s v="10 - FONDO GENERAL"/>
    <s v="(en blanco)"/>
    <s v="99 - MULTIPROVINCIAL"/>
    <n v="30550000"/>
    <n v="28564142"/>
    <n v="8775485.3699999992"/>
  </r>
  <r>
    <s v="2023"/>
    <x v="0"/>
    <x v="0"/>
    <x v="0"/>
    <x v="0"/>
    <s v="2 - Poder Ejecutivo"/>
    <s v="0215 - MINISTERIO DE LA MUJER"/>
    <x v="0"/>
    <x v="0"/>
    <x v="31"/>
    <s v="2.2 - CONTRATACIÓN DE SERVICIOS"/>
    <s v="2.2.2 - PUBLICIDAD, IMPRESIÓN Y ENCUADERNACIÓN"/>
    <s v="N"/>
    <s v="00 - N/A"/>
    <s v="10 - FONDO GENERAL"/>
    <s v="(en blanco)"/>
    <s v="99 - MULTIPROVINCIAL"/>
    <n v="5000000"/>
    <n v="2677106.69"/>
    <n v="1082369.1599999999"/>
  </r>
  <r>
    <s v="2023"/>
    <x v="0"/>
    <x v="0"/>
    <x v="0"/>
    <x v="0"/>
    <s v="2 - Poder Ejecutivo"/>
    <s v="0215 - MINISTERIO DE LA MUJER"/>
    <x v="0"/>
    <x v="0"/>
    <x v="31"/>
    <s v="2.2 - CONTRATACIÓN DE SERVICIOS"/>
    <s v="2.2.2 - PUBLICIDAD, IMPRESIÓN Y ENCUADERNACIÓN"/>
    <s v="N"/>
    <s v="00 - N/A"/>
    <s v="70 - DONACION EXTERNA"/>
    <s v="(en blanco)"/>
    <s v="99 - MULTIPROVINCIAL"/>
    <n v="0"/>
    <n v="2500000"/>
    <n v="1919800.48"/>
  </r>
  <r>
    <s v="2023"/>
    <x v="0"/>
    <x v="0"/>
    <x v="0"/>
    <x v="0"/>
    <s v="2 - Poder Ejecutivo"/>
    <s v="0215 - MINISTERIO DE LA MUJER"/>
    <x v="0"/>
    <x v="0"/>
    <x v="31"/>
    <s v="2.2 - CONTRATACIÓN DE SERVICIOS"/>
    <s v="2.2.3 - VIÁTICOS"/>
    <s v="N"/>
    <s v="00 - N/A"/>
    <s v="10 - FONDO GENERAL"/>
    <s v="(en blanco)"/>
    <s v="99 - MULTIPROVINCIAL"/>
    <n v="3710000"/>
    <n v="3693817.45"/>
    <n v="292141.5"/>
  </r>
  <r>
    <s v="2023"/>
    <x v="0"/>
    <x v="0"/>
    <x v="0"/>
    <x v="0"/>
    <s v="2 - Poder Ejecutivo"/>
    <s v="0215 - MINISTERIO DE LA MUJER"/>
    <x v="0"/>
    <x v="0"/>
    <x v="31"/>
    <s v="2.2 - CONTRATACIÓN DE SERVICIOS"/>
    <s v="2.2.4 - TRANSPORTE Y ALMACENAJE"/>
    <s v="N"/>
    <s v="00 - N/A"/>
    <s v="10 - FONDO GENERAL"/>
    <s v="(en blanco)"/>
    <s v="99 - MULTIPROVINCIAL"/>
    <n v="1630779"/>
    <n v="1624779"/>
    <n v="14603.04"/>
  </r>
  <r>
    <s v="2023"/>
    <x v="0"/>
    <x v="0"/>
    <x v="0"/>
    <x v="0"/>
    <s v="2 - Poder Ejecutivo"/>
    <s v="0215 - MINISTERIO DE LA MUJER"/>
    <x v="0"/>
    <x v="0"/>
    <x v="31"/>
    <s v="2.2 - CONTRATACIÓN DE SERVICIOS"/>
    <s v="2.2.5 - ALQUILERES Y RENTAS"/>
    <s v="N"/>
    <s v="00 - N/A"/>
    <s v="10 - FONDO GENERAL"/>
    <s v="(en blanco)"/>
    <s v="99 - MULTIPROVINCIAL"/>
    <n v="29804000"/>
    <n v="26693652.800000001"/>
    <n v="8768942.2800000049"/>
  </r>
  <r>
    <s v="2023"/>
    <x v="0"/>
    <x v="0"/>
    <x v="0"/>
    <x v="0"/>
    <s v="2 - Poder Ejecutivo"/>
    <s v="0215 - MINISTERIO DE LA MUJER"/>
    <x v="0"/>
    <x v="0"/>
    <x v="31"/>
    <s v="2.2 - CONTRATACIÓN DE SERVICIOS"/>
    <s v="2.2.5 - ALQUILERES Y RENTAS"/>
    <s v="N"/>
    <s v="00 - N/A"/>
    <s v="70 - DONACION EXTERNA"/>
    <s v="(en blanco)"/>
    <s v="99 - MULTIPROVINCIAL"/>
    <n v="0"/>
    <n v="5500000"/>
    <n v="0"/>
  </r>
  <r>
    <s v="2023"/>
    <x v="0"/>
    <x v="0"/>
    <x v="0"/>
    <x v="0"/>
    <s v="2 - Poder Ejecutivo"/>
    <s v="0215 - MINISTERIO DE LA MUJER"/>
    <x v="0"/>
    <x v="0"/>
    <x v="31"/>
    <s v="2.2 - CONTRATACIÓN DE SERVICIOS"/>
    <s v="2.2.6 - SEGUROS"/>
    <s v="N"/>
    <s v="00 - N/A"/>
    <s v="10 - FONDO GENERAL"/>
    <s v="(en blanco)"/>
    <s v="99 - MULTIPROVINCIAL"/>
    <n v="3930000"/>
    <n v="2547225"/>
    <n v="684521.24"/>
  </r>
  <r>
    <s v="2023"/>
    <x v="0"/>
    <x v="0"/>
    <x v="0"/>
    <x v="0"/>
    <s v="2 - Poder Ejecutivo"/>
    <s v="0215 - MINISTERIO DE LA MUJER"/>
    <x v="0"/>
    <x v="0"/>
    <x v="31"/>
    <s v="2.2 - CONTRATACIÓN DE SERVICIOS"/>
    <s v="2.2.7 - SERVICIOS DE CONSERVACIÓN, REPARACIONES MENORES E INSTALACIONES TEMPORALES"/>
    <s v="N"/>
    <s v="00 - N/A"/>
    <s v="10 - FONDO GENERAL"/>
    <s v="(en blanco)"/>
    <s v="99 - MULTIPROVINCIAL"/>
    <n v="8700000"/>
    <n v="5412000"/>
    <n v="748247.22999999986"/>
  </r>
  <r>
    <s v="2023"/>
    <x v="0"/>
    <x v="0"/>
    <x v="0"/>
    <x v="0"/>
    <s v="2 - Poder Ejecutivo"/>
    <s v="0215 - MINISTERIO DE LA MUJER"/>
    <x v="0"/>
    <x v="0"/>
    <x v="31"/>
    <s v="2.2 - CONTRATACIÓN DE SERVICIOS"/>
    <s v="2.2.8 - OTROS SERVICIOS NO INCLUIDOS EN CONCEPTOS ANTERIORES"/>
    <s v="N"/>
    <s v="00 - N/A"/>
    <s v="10 - FONDO GENERAL"/>
    <s v="(en blanco)"/>
    <s v="99 - MULTIPROVINCIAL"/>
    <n v="24107664"/>
    <n v="10530472"/>
    <n v="5771229.2500000009"/>
  </r>
  <r>
    <s v="2023"/>
    <x v="0"/>
    <x v="0"/>
    <x v="0"/>
    <x v="0"/>
    <s v="2 - Poder Ejecutivo"/>
    <s v="0215 - MINISTERIO DE LA MUJER"/>
    <x v="0"/>
    <x v="0"/>
    <x v="31"/>
    <s v="2.2 - CONTRATACIÓN DE SERVICIOS"/>
    <s v="2.2.8 - OTROS SERVICIOS NO INCLUIDOS EN CONCEPTOS ANTERIORES"/>
    <s v="N"/>
    <s v="00 - N/A"/>
    <s v="70 - DONACION EXTERNA"/>
    <s v="(en blanco)"/>
    <s v="99 - MULTIPROVINCIAL"/>
    <n v="0"/>
    <n v="6000000"/>
    <n v="0"/>
  </r>
  <r>
    <s v="2023"/>
    <x v="0"/>
    <x v="0"/>
    <x v="0"/>
    <x v="0"/>
    <s v="2 - Poder Ejecutivo"/>
    <s v="0215 - MINISTERIO DE LA MUJER"/>
    <x v="0"/>
    <x v="0"/>
    <x v="31"/>
    <s v="2.2 - CONTRATACIÓN DE SERVICIOS"/>
    <s v="2.2.9 - OTRAS CONTRATACIONES DE SERVICIOS"/>
    <s v="N"/>
    <s v="00 - N/A"/>
    <s v="10 - FONDO GENERAL"/>
    <s v="(en blanco)"/>
    <s v="99 - MULTIPROVINCIAL"/>
    <n v="10306000"/>
    <n v="28463648.449999999"/>
    <n v="21772379.579999998"/>
  </r>
  <r>
    <s v="2023"/>
    <x v="0"/>
    <x v="0"/>
    <x v="0"/>
    <x v="0"/>
    <s v="2 - Poder Ejecutivo"/>
    <s v="0215 - MINISTERIO DE LA MUJER"/>
    <x v="0"/>
    <x v="0"/>
    <x v="31"/>
    <s v="2.2 - CONTRATACIÓN DE SERVICIOS"/>
    <s v="2.2.9 - OTRAS CONTRATACIONES DE SERVICIOS"/>
    <s v="N"/>
    <s v="00 - N/A"/>
    <s v="70 - DONACION EXTERNA"/>
    <s v="(en blanco)"/>
    <s v="99 - MULTIPROVINCIAL"/>
    <n v="0"/>
    <n v="2500000"/>
    <n v="0"/>
  </r>
  <r>
    <s v="2023"/>
    <x v="0"/>
    <x v="0"/>
    <x v="0"/>
    <x v="0"/>
    <s v="2 - Poder Ejecutivo"/>
    <s v="0215 - MINISTERIO DE LA MUJER"/>
    <x v="0"/>
    <x v="0"/>
    <x v="31"/>
    <s v="2.3 - MATERIALES Y SUMINISTROS"/>
    <s v="2.3.1 - ALIMENTOS Y PRODUCTOS AGROFORESTALES"/>
    <s v="N"/>
    <s v="00 - N/A"/>
    <s v="10 - FONDO GENERAL"/>
    <s v="(en blanco)"/>
    <s v="99 - MULTIPROVINCIAL"/>
    <n v="1850900"/>
    <n v="1550900"/>
    <n v="203016.03999999998"/>
  </r>
  <r>
    <s v="2023"/>
    <x v="0"/>
    <x v="0"/>
    <x v="0"/>
    <x v="0"/>
    <s v="2 - Poder Ejecutivo"/>
    <s v="0215 - MINISTERIO DE LA MUJER"/>
    <x v="0"/>
    <x v="0"/>
    <x v="31"/>
    <s v="2.3 - MATERIALES Y SUMINISTROS"/>
    <s v="2.3.2 - TEXTILES Y VESTUARIOS"/>
    <s v="N"/>
    <s v="00 - N/A"/>
    <s v="10 - FONDO GENERAL"/>
    <s v="(en blanco)"/>
    <s v="99 - MULTIPROVINCIAL"/>
    <n v="1315126"/>
    <n v="1015126"/>
    <n v="8900"/>
  </r>
  <r>
    <s v="2023"/>
    <x v="0"/>
    <x v="0"/>
    <x v="0"/>
    <x v="0"/>
    <s v="2 - Poder Ejecutivo"/>
    <s v="0215 - MINISTERIO DE LA MUJER"/>
    <x v="0"/>
    <x v="0"/>
    <x v="31"/>
    <s v="2.3 - MATERIALES Y SUMINISTROS"/>
    <s v="2.3.3 - PAPEL, CARTÓN E IMPRESOS"/>
    <s v="N"/>
    <s v="00 - N/A"/>
    <s v="10 - FONDO GENERAL"/>
    <s v="(en blanco)"/>
    <s v="99 - MULTIPROVINCIAL"/>
    <n v="2200000"/>
    <n v="2200000"/>
    <n v="354357.70999999996"/>
  </r>
  <r>
    <s v="2023"/>
    <x v="0"/>
    <x v="0"/>
    <x v="0"/>
    <x v="0"/>
    <s v="2 - Poder Ejecutivo"/>
    <s v="0215 - MINISTERIO DE LA MUJER"/>
    <x v="0"/>
    <x v="0"/>
    <x v="31"/>
    <s v="2.3 - MATERIALES Y SUMINISTROS"/>
    <s v="2.3.5 - CUERO, CAUCHO Y PLÁSTICO"/>
    <s v="N"/>
    <s v="00 - N/A"/>
    <s v="10 - FONDO GENERAL"/>
    <s v="(en blanco)"/>
    <s v="99 - MULTIPROVINCIAL"/>
    <n v="1300000"/>
    <n v="850000"/>
    <n v="33331.199999999997"/>
  </r>
  <r>
    <s v="2023"/>
    <x v="0"/>
    <x v="0"/>
    <x v="0"/>
    <x v="0"/>
    <s v="2 - Poder Ejecutivo"/>
    <s v="0215 - MINISTERIO DE LA MUJER"/>
    <x v="0"/>
    <x v="0"/>
    <x v="31"/>
    <s v="2.3 - MATERIALES Y SUMINISTROS"/>
    <s v="2.3.6 - PRODUCTOS DE MINERALES, METÁLICOS Y NO METÁLICOS"/>
    <s v="N"/>
    <s v="00 - N/A"/>
    <s v="10 - FONDO GENERAL"/>
    <s v="(en blanco)"/>
    <s v="99 - MULTIPROVINCIAL"/>
    <n v="325000"/>
    <n v="325000"/>
    <n v="4956.4399999999996"/>
  </r>
  <r>
    <s v="2023"/>
    <x v="0"/>
    <x v="0"/>
    <x v="0"/>
    <x v="0"/>
    <s v="2 - Poder Ejecutivo"/>
    <s v="0215 - MINISTERIO DE LA MUJER"/>
    <x v="0"/>
    <x v="0"/>
    <x v="31"/>
    <s v="2.3 - MATERIALES Y SUMINISTROS"/>
    <s v="2.3.7 - COMBUSTIBLES, LUBRICANTES, PRODUCTOS QUÍMICOS Y CONEXOS"/>
    <s v="N"/>
    <s v="00 - N/A"/>
    <s v="10 - FONDO GENERAL"/>
    <s v="(en blanco)"/>
    <s v="99 - MULTIPROVINCIAL"/>
    <n v="7640000"/>
    <n v="7490000"/>
    <n v="1408660.92"/>
  </r>
  <r>
    <s v="2023"/>
    <x v="0"/>
    <x v="0"/>
    <x v="0"/>
    <x v="0"/>
    <s v="2 - Poder Ejecutivo"/>
    <s v="0215 - MINISTERIO DE LA MUJER"/>
    <x v="0"/>
    <x v="0"/>
    <x v="31"/>
    <s v="2.3 - MATERIALES Y SUMINISTROS"/>
    <s v="2.3.9 - PRODUCTOS Y ÚTILES VARIOS"/>
    <s v="N"/>
    <s v="00 - N/A"/>
    <s v="10 - FONDO GENERAL"/>
    <s v="(en blanco)"/>
    <s v="99 - MULTIPROVINCIAL"/>
    <n v="14325000"/>
    <n v="3625000"/>
    <n v="695854.9"/>
  </r>
  <r>
    <s v="2023"/>
    <x v="0"/>
    <x v="0"/>
    <x v="0"/>
    <x v="0"/>
    <s v="2 - Poder Ejecutivo"/>
    <s v="0215 - MINISTERIO DE LA MUJER"/>
    <x v="0"/>
    <x v="0"/>
    <x v="31"/>
    <s v="2.3 - MATERIALES Y SUMINISTROS"/>
    <s v="2.3.9 - PRODUCTOS Y ÚTILES VARIOS"/>
    <s v="N"/>
    <s v="00 - N/A"/>
    <s v="70 - DONACION EXTERNA"/>
    <s v="(en blanco)"/>
    <s v="99 - MULTIPROVINCIAL"/>
    <n v="0"/>
    <n v="500000"/>
    <n v="0"/>
  </r>
  <r>
    <s v="2023"/>
    <x v="0"/>
    <x v="0"/>
    <x v="0"/>
    <x v="0"/>
    <s v="2 - Poder Ejecutivo"/>
    <s v="0215 - MINISTERIO DE LA MUJER"/>
    <x v="3"/>
    <x v="12"/>
    <x v="32"/>
    <s v="2.2 - CONTRATACIÓN DE SERVICIOS"/>
    <s v="2.2.2 - PUBLICIDAD, IMPRESIÓN Y ENCUADERNACIÓN"/>
    <s v="N"/>
    <s v="00 - N/A"/>
    <s v="10 - FONDO GENERAL"/>
    <s v="(en blanco)"/>
    <s v="99 - MULTIPROVINCIAL"/>
    <n v="0"/>
    <n v="125000"/>
    <n v="0"/>
  </r>
  <r>
    <s v="2023"/>
    <x v="0"/>
    <x v="0"/>
    <x v="0"/>
    <x v="0"/>
    <s v="2 - Poder Ejecutivo"/>
    <s v="0215 - MINISTERIO DE LA MUJER"/>
    <x v="3"/>
    <x v="12"/>
    <x v="32"/>
    <s v="2.2 - CONTRATACIÓN DE SERVICIOS"/>
    <s v="2.2.3 - VIÁTICOS"/>
    <s v="N"/>
    <s v="00 - N/A"/>
    <s v="10 - FONDO GENERAL"/>
    <s v="(en blanco)"/>
    <s v="99 - MULTIPROVINCIAL"/>
    <n v="655000"/>
    <n v="355000"/>
    <n v="0"/>
  </r>
  <r>
    <s v="2023"/>
    <x v="0"/>
    <x v="0"/>
    <x v="0"/>
    <x v="0"/>
    <s v="2 - Poder Ejecutivo"/>
    <s v="0215 - MINISTERIO DE LA MUJER"/>
    <x v="3"/>
    <x v="12"/>
    <x v="32"/>
    <s v="2.2 - CONTRATACIÓN DE SERVICIOS"/>
    <s v="2.2.8 - OTROS SERVICIOS NO INCLUIDOS EN CONCEPTOS ANTERIORES"/>
    <s v="N"/>
    <s v="00 - N/A"/>
    <s v="10 - FONDO GENERAL"/>
    <s v="(en blanco)"/>
    <s v="99 - MULTIPROVINCIAL"/>
    <n v="1400000"/>
    <n v="775000"/>
    <n v="0"/>
  </r>
  <r>
    <s v="2023"/>
    <x v="0"/>
    <x v="0"/>
    <x v="0"/>
    <x v="0"/>
    <s v="2 - Poder Ejecutivo"/>
    <s v="0215 - MINISTERIO DE LA MUJER"/>
    <x v="3"/>
    <x v="12"/>
    <x v="32"/>
    <s v="2.2 - CONTRATACIÓN DE SERVICIOS"/>
    <s v="2.2.9 - OTRAS CONTRATACIONES DE SERVICIOS"/>
    <s v="N"/>
    <s v="00 - N/A"/>
    <s v="10 - FONDO GENERAL"/>
    <s v="(en blanco)"/>
    <s v="99 - MULTIPROVINCIAL"/>
    <n v="1005000"/>
    <n v="1005000"/>
    <n v="263964"/>
  </r>
  <r>
    <s v="2023"/>
    <x v="0"/>
    <x v="0"/>
    <x v="0"/>
    <x v="0"/>
    <s v="2 - Poder Ejecutivo"/>
    <s v="0215 - MINISTERIO DE LA MUJER"/>
    <x v="2"/>
    <x v="5"/>
    <x v="42"/>
    <s v="2.2 - CONTRATACIÓN DE SERVICIOS"/>
    <s v="2.2.2 - PUBLICIDAD, IMPRESIÓN Y ENCUADERNACIÓN"/>
    <s v="N"/>
    <s v="00 - N/A"/>
    <s v="10 - FONDO GENERAL"/>
    <s v="(en blanco)"/>
    <s v="99 - MULTIPROVINCIAL"/>
    <n v="3000000"/>
    <n v="2000000"/>
    <n v="100270.5"/>
  </r>
  <r>
    <s v="2023"/>
    <x v="0"/>
    <x v="0"/>
    <x v="0"/>
    <x v="0"/>
    <s v="2 - Poder Ejecutivo"/>
    <s v="0215 - MINISTERIO DE LA MUJER"/>
    <x v="2"/>
    <x v="5"/>
    <x v="42"/>
    <s v="2.2 - CONTRATACIÓN DE SERVICIOS"/>
    <s v="2.2.3 - VIÁTICOS"/>
    <s v="N"/>
    <s v="00 - N/A"/>
    <s v="10 - FONDO GENERAL"/>
    <s v="(en blanco)"/>
    <s v="99 - MULTIPROVINCIAL"/>
    <n v="950000"/>
    <n v="950000"/>
    <n v="22450"/>
  </r>
  <r>
    <s v="2023"/>
    <x v="0"/>
    <x v="0"/>
    <x v="0"/>
    <x v="0"/>
    <s v="2 - Poder Ejecutivo"/>
    <s v="0215 - MINISTERIO DE LA MUJER"/>
    <x v="2"/>
    <x v="5"/>
    <x v="42"/>
    <s v="2.2 - CONTRATACIÓN DE SERVICIOS"/>
    <s v="2.2.4 - TRANSPORTE Y ALMACENAJE"/>
    <s v="N"/>
    <s v="00 - N/A"/>
    <s v="10 - FONDO GENERAL"/>
    <s v="(en blanco)"/>
    <s v="99 - MULTIPROVINCIAL"/>
    <n v="100000"/>
    <n v="100000"/>
    <n v="0"/>
  </r>
  <r>
    <s v="2023"/>
    <x v="0"/>
    <x v="0"/>
    <x v="0"/>
    <x v="0"/>
    <s v="2 - Poder Ejecutivo"/>
    <s v="0215 - MINISTERIO DE LA MUJER"/>
    <x v="2"/>
    <x v="5"/>
    <x v="42"/>
    <s v="2.2 - CONTRATACIÓN DE SERVICIOS"/>
    <s v="2.2.5 - ALQUILERES Y RENTAS"/>
    <s v="N"/>
    <s v="00 - N/A"/>
    <s v="10 - FONDO GENERAL"/>
    <s v="(en blanco)"/>
    <s v="99 - MULTIPROVINCIAL"/>
    <n v="5050000"/>
    <n v="3350000"/>
    <n v="0"/>
  </r>
  <r>
    <s v="2023"/>
    <x v="0"/>
    <x v="0"/>
    <x v="0"/>
    <x v="0"/>
    <s v="2 - Poder Ejecutivo"/>
    <s v="0215 - MINISTERIO DE LA MUJER"/>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s v="2.2 - CONTRATACIÓN DE SERVICIOS"/>
    <s v="2.2.8 - OTROS SERVICIOS NO INCLUIDOS EN CONCEPTOS ANTERIORES"/>
    <s v="N"/>
    <s v="00 - N/A"/>
    <s v="10 - FONDO GENERAL"/>
    <s v="(en blanco)"/>
    <s v="99 - MULTIPROVINCIAL"/>
    <n v="3880000"/>
    <n v="3580000"/>
    <n v="118000"/>
  </r>
  <r>
    <s v="2023"/>
    <x v="0"/>
    <x v="0"/>
    <x v="0"/>
    <x v="0"/>
    <s v="2 - Poder Ejecutivo"/>
    <s v="0215 - MINISTERIO DE LA MUJER"/>
    <x v="2"/>
    <x v="5"/>
    <x v="42"/>
    <s v="2.2 - CONTRATACIÓN DE SERVICIOS"/>
    <s v="2.2.9 - OTRAS CONTRATACIONES DE SERVICIOS"/>
    <s v="N"/>
    <s v="00 - N/A"/>
    <s v="10 - FONDO GENERAL"/>
    <s v="(en blanco)"/>
    <s v="99 - MULTIPROVINCIAL"/>
    <n v="1750000"/>
    <n v="3550000"/>
    <n v="124407.4"/>
  </r>
  <r>
    <s v="2023"/>
    <x v="0"/>
    <x v="0"/>
    <x v="0"/>
    <x v="0"/>
    <s v="2 - Poder Ejecutivo"/>
    <s v="0215 - MINISTERIO DE LA MUJER"/>
    <x v="2"/>
    <x v="5"/>
    <x v="42"/>
    <s v="2.3 - MATERIALES Y SUMINISTROS"/>
    <s v="2.3.1 - ALIMENTOS Y PRODUCTOS AGROFORESTALES"/>
    <s v="N"/>
    <s v="00 - N/A"/>
    <s v="10 - FONDO GENERAL"/>
    <s v="(en blanco)"/>
    <s v="99 - MULTIPROVINCIAL"/>
    <n v="1240000"/>
    <n v="1240000"/>
    <n v="33871.08"/>
  </r>
  <r>
    <s v="2023"/>
    <x v="0"/>
    <x v="0"/>
    <x v="0"/>
    <x v="0"/>
    <s v="2 - Poder Ejecutivo"/>
    <s v="0215 - MINISTERIO DE LA MUJER"/>
    <x v="2"/>
    <x v="5"/>
    <x v="42"/>
    <s v="2.3 - MATERIALES Y SUMINISTROS"/>
    <s v="2.3.2 - TEXTILES Y VESTUARIOS"/>
    <s v="N"/>
    <s v="00 - N/A"/>
    <s v="10 - FONDO GENERAL"/>
    <s v="(en blanco)"/>
    <s v="99 - MULTIPROVINCIAL"/>
    <n v="1300000"/>
    <n v="1300000"/>
    <n v="40174.28"/>
  </r>
  <r>
    <s v="2023"/>
    <x v="0"/>
    <x v="0"/>
    <x v="0"/>
    <x v="0"/>
    <s v="2 - Poder Ejecutivo"/>
    <s v="0215 - MINISTERIO DE LA MUJER"/>
    <x v="2"/>
    <x v="5"/>
    <x v="42"/>
    <s v="2.3 - MATERIALES Y SUMINISTROS"/>
    <s v="2.3.3 - PAPEL, CARTÓN E IMPRESOS"/>
    <s v="N"/>
    <s v="00 - N/A"/>
    <s v="10 - FONDO GENERAL"/>
    <s v="(en blanco)"/>
    <s v="99 - MULTIPROVINCIAL"/>
    <n v="200000"/>
    <n v="200000"/>
    <n v="11195.84"/>
  </r>
  <r>
    <s v="2023"/>
    <x v="0"/>
    <x v="0"/>
    <x v="0"/>
    <x v="0"/>
    <s v="2 - Poder Ejecutivo"/>
    <s v="0215 - MINISTERIO DE LA MUJER"/>
    <x v="2"/>
    <x v="5"/>
    <x v="42"/>
    <s v="2.3 - MATERIALES Y SUMINISTROS"/>
    <s v="2.3.6 - PRODUCTOS DE MINERALES, METÁLICOS Y NO METÁLICOS"/>
    <s v="N"/>
    <s v="00 - N/A"/>
    <s v="10 - FONDO GENERAL"/>
    <s v="(en blanco)"/>
    <s v="99 - MULTIPROVINCIAL"/>
    <n v="0"/>
    <n v="25000"/>
    <n v="4531.2"/>
  </r>
  <r>
    <s v="2023"/>
    <x v="0"/>
    <x v="0"/>
    <x v="0"/>
    <x v="0"/>
    <s v="2 - Poder Ejecutivo"/>
    <s v="0215 - MINISTERIO DE LA MUJER"/>
    <x v="2"/>
    <x v="5"/>
    <x v="42"/>
    <s v="2.3 - MATERIALES Y SUMINISTROS"/>
    <s v="2.3.7 - COMBUSTIBLES, LUBRICANTES, PRODUCTOS QUÍMICOS Y CONEXOS"/>
    <s v="N"/>
    <s v="00 - N/A"/>
    <s v="10 - FONDO GENERAL"/>
    <s v="(en blanco)"/>
    <s v="99 - MULTIPROVINCIAL"/>
    <n v="650000"/>
    <n v="650000"/>
    <n v="0"/>
  </r>
  <r>
    <s v="2023"/>
    <x v="0"/>
    <x v="0"/>
    <x v="0"/>
    <x v="0"/>
    <s v="2 - Poder Ejecutivo"/>
    <s v="0215 - MINISTERIO DE LA MUJER"/>
    <x v="2"/>
    <x v="5"/>
    <x v="42"/>
    <s v="2.3 - MATERIALES Y SUMINISTROS"/>
    <s v="2.3.9 - PRODUCTOS Y ÚTILES VARIOS"/>
    <s v="N"/>
    <s v="00 - N/A"/>
    <s v="10 - FONDO GENERAL"/>
    <s v="(en blanco)"/>
    <s v="99 - MULTIPROVINCIAL"/>
    <n v="1900000"/>
    <n v="1875000"/>
    <n v="16900.900000000001"/>
  </r>
  <r>
    <s v="2023"/>
    <x v="0"/>
    <x v="0"/>
    <x v="0"/>
    <x v="0"/>
    <s v="2 - Poder Ejecutivo"/>
    <s v="0215 - MINISTERIO DE LA MUJER"/>
    <x v="2"/>
    <x v="13"/>
    <x v="50"/>
    <s v="2.2 - CONTRATACIÓN DE SERVICIOS"/>
    <s v="2.2.2 - PUBLICIDAD, IMPRESIÓN Y ENCUADERNACIÓN"/>
    <s v="N"/>
    <s v="00 - N/A"/>
    <s v="10 - FONDO GENERAL"/>
    <s v="(en blanco)"/>
    <s v="99 - MULTIPROVINCIAL"/>
    <n v="250000"/>
    <n v="500000"/>
    <n v="0"/>
  </r>
  <r>
    <s v="2023"/>
    <x v="0"/>
    <x v="0"/>
    <x v="0"/>
    <x v="0"/>
    <s v="2 - Poder Ejecutivo"/>
    <s v="0215 - MINISTERIO DE LA MUJER"/>
    <x v="2"/>
    <x v="13"/>
    <x v="50"/>
    <s v="2.2 - CONTRATACIÓN DE SERVICIOS"/>
    <s v="2.2.3 - VIÁTICOS"/>
    <s v="N"/>
    <s v="00 - N/A"/>
    <s v="10 - FONDO GENERAL"/>
    <s v="(en blanco)"/>
    <s v="99 - MULTIPROVINCIAL"/>
    <n v="200000"/>
    <n v="200000"/>
    <n v="0"/>
  </r>
  <r>
    <s v="2023"/>
    <x v="0"/>
    <x v="0"/>
    <x v="0"/>
    <x v="0"/>
    <s v="2 - Poder Ejecutivo"/>
    <s v="0215 - MINISTERIO DE LA MUJER"/>
    <x v="2"/>
    <x v="13"/>
    <x v="50"/>
    <s v="2.2 - CONTRATACIÓN DE SERVICIOS"/>
    <s v="2.2.5 - ALQUILERES Y RENTAS"/>
    <s v="N"/>
    <s v="00 - N/A"/>
    <s v="10 - FONDO GENERAL"/>
    <s v="(en blanco)"/>
    <s v="99 - MULTIPROVINCIAL"/>
    <n v="150000"/>
    <n v="150000"/>
    <n v="0"/>
  </r>
  <r>
    <s v="2023"/>
    <x v="0"/>
    <x v="0"/>
    <x v="0"/>
    <x v="0"/>
    <s v="2 - Poder Ejecutivo"/>
    <s v="0215 - MINISTERIO DE LA MUJER"/>
    <x v="2"/>
    <x v="13"/>
    <x v="50"/>
    <s v="2.2 - CONTRATACIÓN DE SERVICIOS"/>
    <s v="2.2.8 - OTROS SERVICIOS NO INCLUIDOS EN CONCEPTOS ANTERIORES"/>
    <s v="N"/>
    <s v="00 - N/A"/>
    <s v="10 - FONDO GENERAL"/>
    <s v="(en blanco)"/>
    <s v="99 - MULTIPROVINCIAL"/>
    <n v="2460000"/>
    <n v="410000"/>
    <n v="0"/>
  </r>
  <r>
    <s v="2023"/>
    <x v="0"/>
    <x v="0"/>
    <x v="0"/>
    <x v="0"/>
    <s v="2 - Poder Ejecutivo"/>
    <s v="0215 - MINISTERIO DE LA MUJER"/>
    <x v="2"/>
    <x v="13"/>
    <x v="50"/>
    <s v="2.2 - CONTRATACIÓN DE SERVICIOS"/>
    <s v="2.2.9 - OTRAS CONTRATACIONES DE SERVICIOS"/>
    <s v="N"/>
    <s v="00 - N/A"/>
    <s v="10 - FONDO GENERAL"/>
    <s v="(en blanco)"/>
    <s v="99 - MULTIPROVINCIAL"/>
    <n v="2050000"/>
    <n v="1550000"/>
    <n v="156289.46000000002"/>
  </r>
  <r>
    <s v="2023"/>
    <x v="0"/>
    <x v="0"/>
    <x v="0"/>
    <x v="0"/>
    <s v="2 - Poder Ejecutivo"/>
    <s v="0215 - MINISTERIO DE LA MUJER"/>
    <x v="2"/>
    <x v="13"/>
    <x v="40"/>
    <s v="2.2 - CONTRATACIÓN DE SERVICIOS"/>
    <s v="2.2.2 - PUBLICIDAD, IMPRESIÓN Y ENCUADERNACIÓN"/>
    <s v="N"/>
    <s v="00 - N/A"/>
    <s v="10 - FONDO GENERAL"/>
    <s v="(en blanco)"/>
    <s v="99 - MULTIPROVINCIAL"/>
    <n v="749000"/>
    <n v="749000"/>
    <n v="11800"/>
  </r>
  <r>
    <s v="2023"/>
    <x v="0"/>
    <x v="0"/>
    <x v="0"/>
    <x v="0"/>
    <s v="2 - Poder Ejecutivo"/>
    <s v="0215 - MINISTERIO DE LA MUJER"/>
    <x v="2"/>
    <x v="13"/>
    <x v="40"/>
    <s v="2.2 - CONTRATACIÓN DE SERVICIOS"/>
    <s v="2.2.3 - VIÁTICOS"/>
    <s v="N"/>
    <s v="00 - N/A"/>
    <s v="10 - FONDO GENERAL"/>
    <s v="(en blanco)"/>
    <s v="99 - MULTIPROVINCIAL"/>
    <n v="1025000"/>
    <n v="1025000"/>
    <n v="0"/>
  </r>
  <r>
    <s v="2023"/>
    <x v="0"/>
    <x v="0"/>
    <x v="0"/>
    <x v="0"/>
    <s v="2 - Poder Ejecutivo"/>
    <s v="0215 - MINISTERIO DE LA MUJER"/>
    <x v="2"/>
    <x v="13"/>
    <x v="40"/>
    <s v="2.2 - CONTRATACIÓN DE SERVICIOS"/>
    <s v="2.2.5 - ALQUILERES Y RENTAS"/>
    <s v="N"/>
    <s v="00 - N/A"/>
    <s v="10 - FONDO GENERAL"/>
    <s v="(en blanco)"/>
    <s v="99 - MULTIPROVINCIAL"/>
    <n v="5370000"/>
    <n v="2170000"/>
    <n v="47709.1"/>
  </r>
  <r>
    <s v="2023"/>
    <x v="0"/>
    <x v="0"/>
    <x v="0"/>
    <x v="0"/>
    <s v="2 - Poder Ejecutivo"/>
    <s v="0215 - MINISTERIO DE LA MUJER"/>
    <x v="2"/>
    <x v="13"/>
    <x v="40"/>
    <s v="2.2 - CONTRATACIÓN DE SERVICIOS"/>
    <s v="2.2.8 - OTROS SERVICIOS NO INCLUIDOS EN CONCEPTOS ANTERIORES"/>
    <s v="N"/>
    <s v="00 - N/A"/>
    <s v="10 - FONDO GENERAL"/>
    <s v="(en blanco)"/>
    <s v="99 - MULTIPROVINCIAL"/>
    <n v="7909908"/>
    <n v="6309908"/>
    <n v="0"/>
  </r>
  <r>
    <s v="2023"/>
    <x v="0"/>
    <x v="0"/>
    <x v="0"/>
    <x v="0"/>
    <s v="2 - Poder Ejecutivo"/>
    <s v="0215 - MINISTERIO DE LA MUJER"/>
    <x v="2"/>
    <x v="13"/>
    <x v="40"/>
    <s v="2.2 - CONTRATACIÓN DE SERVICIOS"/>
    <s v="2.2.9 - OTRAS CONTRATACIONES DE SERVICIOS"/>
    <s v="N"/>
    <s v="00 - N/A"/>
    <s v="10 - FONDO GENERAL"/>
    <s v="(en blanco)"/>
    <s v="99 - MULTIPROVINCIAL"/>
    <n v="5980000"/>
    <n v="5280000"/>
    <n v="290004.96999999997"/>
  </r>
  <r>
    <s v="2023"/>
    <x v="0"/>
    <x v="0"/>
    <x v="0"/>
    <x v="0"/>
    <s v="2 - Poder Ejecutivo"/>
    <s v="0215 - MINISTERIO DE LA MUJER"/>
    <x v="2"/>
    <x v="13"/>
    <x v="40"/>
    <s v="2.3 - MATERIALES Y SUMINISTROS"/>
    <s v="2.3.1 - ALIMENTOS Y PRODUCTOS AGROFORESTALES"/>
    <s v="N"/>
    <s v="00 - N/A"/>
    <s v="10 - FONDO GENERAL"/>
    <s v="(en blanco)"/>
    <s v="99 - MULTIPROVINCIAL"/>
    <n v="100000"/>
    <n v="100000"/>
    <n v="0"/>
  </r>
  <r>
    <s v="2023"/>
    <x v="0"/>
    <x v="0"/>
    <x v="0"/>
    <x v="0"/>
    <s v="2 - Poder Ejecutivo"/>
    <s v="0215 - MINISTERIO DE LA MUJER"/>
    <x v="2"/>
    <x v="13"/>
    <x v="40"/>
    <s v="2.3 - MATERIALES Y SUMINISTROS"/>
    <s v="2.3.2 - TEXTILES Y VESTUARIOS"/>
    <s v="N"/>
    <s v="00 - N/A"/>
    <s v="10 - FONDO GENERAL"/>
    <s v="(en blanco)"/>
    <s v="99 - MULTIPROVINCIAL"/>
    <n v="114034"/>
    <n v="114034"/>
    <n v="0"/>
  </r>
  <r>
    <s v="2023"/>
    <x v="0"/>
    <x v="0"/>
    <x v="0"/>
    <x v="0"/>
    <s v="2 - Poder Ejecutivo"/>
    <s v="0215 - MINISTERIO DE LA MUJER"/>
    <x v="2"/>
    <x v="13"/>
    <x v="40"/>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x v="62"/>
    <s v="2.2 - CONTRATACIÓN DE SERVICIOS"/>
    <s v="2.2.2 - PUBLICIDAD, IMPRESIÓN Y ENCUADERNACIÓN"/>
    <s v="N"/>
    <s v="00 - N/A"/>
    <s v="10 - FONDO GENERAL"/>
    <s v="(en blanco)"/>
    <s v="99 - MULTIPROVINCIAL"/>
    <n v="6020000"/>
    <n v="2020000"/>
    <n v="488048"/>
  </r>
  <r>
    <s v="2023"/>
    <x v="0"/>
    <x v="0"/>
    <x v="0"/>
    <x v="0"/>
    <s v="2 - Poder Ejecutivo"/>
    <s v="0215 - MINISTERIO DE LA MUJER"/>
    <x v="2"/>
    <x v="13"/>
    <x v="62"/>
    <s v="2.2 - CONTRATACIÓN DE SERVICIOS"/>
    <s v="2.2.2 - PUBLICIDAD, IMPRESIÓN Y ENCUADERNACIÓN"/>
    <s v="N"/>
    <s v="00 - N/A"/>
    <s v="70 - DONACION EXTERNA"/>
    <s v="(en blanco)"/>
    <s v="99 - MULTIPROVINCIAL"/>
    <n v="0"/>
    <n v="9800000"/>
    <n v="0"/>
  </r>
  <r>
    <s v="2023"/>
    <x v="0"/>
    <x v="0"/>
    <x v="0"/>
    <x v="0"/>
    <s v="2 - Poder Ejecutivo"/>
    <s v="0215 - MINISTERIO DE LA MUJER"/>
    <x v="2"/>
    <x v="13"/>
    <x v="62"/>
    <s v="2.2 - CONTRATACIÓN DE SERVICIOS"/>
    <s v="2.2.3 - VIÁTICOS"/>
    <s v="N"/>
    <s v="00 - N/A"/>
    <s v="10 - FONDO GENERAL"/>
    <s v="(en blanco)"/>
    <s v="99 - MULTIPROVINCIAL"/>
    <n v="1875000"/>
    <n v="1575000"/>
    <n v="148142.5"/>
  </r>
  <r>
    <s v="2023"/>
    <x v="0"/>
    <x v="0"/>
    <x v="0"/>
    <x v="0"/>
    <s v="2 - Poder Ejecutivo"/>
    <s v="0215 - MINISTERIO DE LA MUJER"/>
    <x v="2"/>
    <x v="13"/>
    <x v="62"/>
    <s v="2.2 - CONTRATACIÓN DE SERVICIOS"/>
    <s v="2.2.3 - VIÁTICOS"/>
    <s v="N"/>
    <s v="00 - N/A"/>
    <s v="70 - DONACION EXTERNA"/>
    <s v="(en blanco)"/>
    <s v="99 - MULTIPROVINCIAL"/>
    <n v="0"/>
    <n v="800000"/>
    <n v="0"/>
  </r>
  <r>
    <s v="2023"/>
    <x v="0"/>
    <x v="0"/>
    <x v="0"/>
    <x v="0"/>
    <s v="2 - Poder Ejecutivo"/>
    <s v="0215 - MINISTERIO DE LA MUJER"/>
    <x v="2"/>
    <x v="13"/>
    <x v="62"/>
    <s v="2.2 - CONTRATACIÓN DE SERVICIOS"/>
    <s v="2.2.4 - TRANSPORTE Y ALMACENAJE"/>
    <s v="N"/>
    <s v="00 - N/A"/>
    <s v="70 - DONACION EXTERNA"/>
    <s v="(en blanco)"/>
    <s v="99 - MULTIPROVINCIAL"/>
    <n v="0"/>
    <n v="500000"/>
    <n v="0"/>
  </r>
  <r>
    <s v="2023"/>
    <x v="0"/>
    <x v="0"/>
    <x v="0"/>
    <x v="0"/>
    <s v="2 - Poder Ejecutivo"/>
    <s v="0215 - MINISTERIO DE LA MUJER"/>
    <x v="2"/>
    <x v="13"/>
    <x v="62"/>
    <s v="2.2 - CONTRATACIÓN DE SERVICIOS"/>
    <s v="2.2.5 - ALQUILERES Y RENTAS"/>
    <s v="N"/>
    <s v="00 - N/A"/>
    <s v="10 - FONDO GENERAL"/>
    <s v="(en blanco)"/>
    <s v="99 - MULTIPROVINCIAL"/>
    <n v="4200000"/>
    <n v="1761000"/>
    <n v="0"/>
  </r>
  <r>
    <s v="2023"/>
    <x v="0"/>
    <x v="0"/>
    <x v="0"/>
    <x v="0"/>
    <s v="2 - Poder Ejecutivo"/>
    <s v="0215 - MINISTERIO DE LA MUJER"/>
    <x v="2"/>
    <x v="13"/>
    <x v="62"/>
    <s v="2.2 - CONTRATACIÓN DE SERVICIOS"/>
    <s v="2.2.5 - ALQUILERES Y RENTAS"/>
    <s v="N"/>
    <s v="00 - N/A"/>
    <s v="70 - DONACION EXTERNA"/>
    <s v="(en blanco)"/>
    <s v="99 - MULTIPROVINCIAL"/>
    <n v="0"/>
    <n v="500000"/>
    <n v="23246"/>
  </r>
  <r>
    <s v="2023"/>
    <x v="0"/>
    <x v="0"/>
    <x v="0"/>
    <x v="0"/>
    <s v="2 - Poder Ejecutivo"/>
    <s v="0215 - MINISTERIO DE LA MUJER"/>
    <x v="2"/>
    <x v="13"/>
    <x v="6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13"/>
    <x v="62"/>
    <s v="2.2 - CONTRATACIÓN DE SERVICIOS"/>
    <s v="2.2.8 - OTROS SERVICIOS NO INCLUIDOS EN CONCEPTOS ANTERIORES"/>
    <s v="N"/>
    <s v="00 - N/A"/>
    <s v="10 - FONDO GENERAL"/>
    <s v="(en blanco)"/>
    <s v="99 - MULTIPROVINCIAL"/>
    <n v="3125000"/>
    <n v="1864000"/>
    <n v="0"/>
  </r>
  <r>
    <s v="2023"/>
    <x v="0"/>
    <x v="0"/>
    <x v="0"/>
    <x v="0"/>
    <s v="2 - Poder Ejecutivo"/>
    <s v="0215 - MINISTERIO DE LA MUJER"/>
    <x v="2"/>
    <x v="13"/>
    <x v="62"/>
    <s v="2.2 - CONTRATACIÓN DE SERVICIOS"/>
    <s v="2.2.8 - OTROS SERVICIOS NO INCLUIDOS EN CONCEPTOS ANTERIORES"/>
    <s v="N"/>
    <s v="00 - N/A"/>
    <s v="70 - DONACION EXTERNA"/>
    <s v="(en blanco)"/>
    <s v="99 - MULTIPROVINCIAL"/>
    <n v="0"/>
    <n v="4150000"/>
    <n v="0"/>
  </r>
  <r>
    <s v="2023"/>
    <x v="0"/>
    <x v="0"/>
    <x v="0"/>
    <x v="0"/>
    <s v="2 - Poder Ejecutivo"/>
    <s v="0215 - MINISTERIO DE LA MUJER"/>
    <x v="2"/>
    <x v="13"/>
    <x v="62"/>
    <s v="2.2 - CONTRATACIÓN DE SERVICIOS"/>
    <s v="2.2.9 - OTRAS CONTRATACIONES DE SERVICIOS"/>
    <s v="N"/>
    <s v="00 - N/A"/>
    <s v="10 - FONDO GENERAL"/>
    <s v="(en blanco)"/>
    <s v="99 - MULTIPROVINCIAL"/>
    <n v="4670000"/>
    <n v="5370000"/>
    <n v="609303.67999999993"/>
  </r>
  <r>
    <s v="2023"/>
    <x v="0"/>
    <x v="0"/>
    <x v="0"/>
    <x v="0"/>
    <s v="2 - Poder Ejecutivo"/>
    <s v="0215 - MINISTERIO DE LA MUJER"/>
    <x v="2"/>
    <x v="13"/>
    <x v="62"/>
    <s v="2.2 - CONTRATACIÓN DE SERVICIOS"/>
    <s v="2.2.9 - OTRAS CONTRATACIONES DE SERVICIOS"/>
    <s v="N"/>
    <s v="00 - N/A"/>
    <s v="70 - DONACION EXTERNA"/>
    <s v="(en blanco)"/>
    <s v="99 - MULTIPROVINCIAL"/>
    <n v="0"/>
    <n v="1400000"/>
    <n v="181632"/>
  </r>
  <r>
    <s v="2023"/>
    <x v="0"/>
    <x v="0"/>
    <x v="0"/>
    <x v="0"/>
    <s v="2 - Poder Ejecutivo"/>
    <s v="0215 - MINISTERIO DE LA MUJER"/>
    <x v="2"/>
    <x v="13"/>
    <x v="62"/>
    <s v="2.3 - MATERIALES Y SUMINISTROS"/>
    <s v="2.3.1 - ALIMENTOS Y PRODUCTOS AGROFORESTALES"/>
    <s v="N"/>
    <s v="00 - N/A"/>
    <s v="10 - FONDO GENERAL"/>
    <s v="(en blanco)"/>
    <s v="99 - MULTIPROVINCIAL"/>
    <n v="350000"/>
    <n v="694000"/>
    <n v="558113.84"/>
  </r>
  <r>
    <s v="2023"/>
    <x v="0"/>
    <x v="0"/>
    <x v="0"/>
    <x v="0"/>
    <s v="2 - Poder Ejecutivo"/>
    <s v="0215 - MINISTERIO DE LA MUJER"/>
    <x v="2"/>
    <x v="13"/>
    <x v="62"/>
    <s v="2.3 - MATERIALES Y SUMINISTROS"/>
    <s v="2.3.1 - ALIMENTOS Y PRODUCTOS AGROFORESTALES"/>
    <s v="N"/>
    <s v="00 - N/A"/>
    <s v="70 - DONACION EXTERNA"/>
    <s v="(en blanco)"/>
    <s v="99 - MULTIPROVINCIAL"/>
    <n v="0"/>
    <n v="360500"/>
    <n v="0"/>
  </r>
  <r>
    <s v="2023"/>
    <x v="0"/>
    <x v="0"/>
    <x v="0"/>
    <x v="0"/>
    <s v="2 - Poder Ejecutivo"/>
    <s v="0215 - MINISTERIO DE LA MUJER"/>
    <x v="2"/>
    <x v="13"/>
    <x v="62"/>
    <s v="2.3 - MATERIALES Y SUMINISTROS"/>
    <s v="2.3.2 - TEXTILES Y VESTUARIOS"/>
    <s v="N"/>
    <s v="00 - N/A"/>
    <s v="10 - FONDO GENERAL"/>
    <s v="(en blanco)"/>
    <s v="99 - MULTIPROVINCIAL"/>
    <n v="300000"/>
    <n v="100000"/>
    <n v="0"/>
  </r>
  <r>
    <s v="2023"/>
    <x v="0"/>
    <x v="0"/>
    <x v="0"/>
    <x v="0"/>
    <s v="2 - Poder Ejecutivo"/>
    <s v="0215 - MINISTERIO DE LA MUJER"/>
    <x v="2"/>
    <x v="13"/>
    <x v="62"/>
    <s v="2.3 - MATERIALES Y SUMINISTROS"/>
    <s v="2.3.3 - PAPEL, CARTÓN E IMPRESOS"/>
    <s v="N"/>
    <s v="00 - N/A"/>
    <s v="10 - FONDO GENERAL"/>
    <s v="(en blanco)"/>
    <s v="99 - MULTIPROVINCIAL"/>
    <n v="225000"/>
    <n v="212000"/>
    <n v="22160.400000000001"/>
  </r>
  <r>
    <s v="2023"/>
    <x v="0"/>
    <x v="0"/>
    <x v="0"/>
    <x v="0"/>
    <s v="2 - Poder Ejecutivo"/>
    <s v="0215 - MINISTERIO DE LA MUJER"/>
    <x v="2"/>
    <x v="13"/>
    <x v="62"/>
    <s v="2.3 - MATERIALES Y SUMINISTROS"/>
    <s v="2.3.7 - COMBUSTIBLES, LUBRICANTES, PRODUCTOS QUÍMICOS Y CONEXOS"/>
    <s v="N"/>
    <s v="00 - N/A"/>
    <s v="10 - FONDO GENERAL"/>
    <s v="(en blanco)"/>
    <s v="99 - MULTIPROVINCIAL"/>
    <n v="700000"/>
    <n v="700000"/>
    <n v="0"/>
  </r>
  <r>
    <s v="2023"/>
    <x v="0"/>
    <x v="0"/>
    <x v="0"/>
    <x v="0"/>
    <s v="2 - Poder Ejecutivo"/>
    <s v="0215 - MINISTERIO DE LA MUJER"/>
    <x v="2"/>
    <x v="13"/>
    <x v="62"/>
    <s v="2.3 - MATERIALES Y SUMINISTROS"/>
    <s v="2.3.9 - PRODUCTOS Y ÚTILES VARIOS"/>
    <s v="N"/>
    <s v="00 - N/A"/>
    <s v="10 - FONDO GENERAL"/>
    <s v="(en blanco)"/>
    <s v="99 - MULTIPROVINCIAL"/>
    <n v="900000"/>
    <n v="769000"/>
    <n v="109452.08"/>
  </r>
  <r>
    <s v="2023"/>
    <x v="0"/>
    <x v="0"/>
    <x v="0"/>
    <x v="0"/>
    <s v="2 - Poder Ejecutivo"/>
    <s v="0215 - MINISTERIO DE LA MUJER"/>
    <x v="2"/>
    <x v="13"/>
    <x v="62"/>
    <s v="2.3 - MATERIALES Y SUMINISTROS"/>
    <s v="2.3.9 - PRODUCTOS Y ÚTILES VARIOS"/>
    <s v="N"/>
    <s v="00 - N/A"/>
    <s v="70 - DONACION EXTERNA"/>
    <s v="(en blanco)"/>
    <s v="99 - MULTIPROVINCIAL"/>
    <n v="0"/>
    <n v="2339500"/>
    <n v="0"/>
  </r>
  <r>
    <s v="2023"/>
    <x v="0"/>
    <x v="0"/>
    <x v="0"/>
    <x v="0"/>
    <s v="2 - Poder Ejecutivo"/>
    <s v="0216 - MINISTERIO DE CULTURA"/>
    <x v="2"/>
    <x v="6"/>
    <x v="12"/>
    <s v="2.1 - REMUNERACIONES Y CONTRIBUCIONES"/>
    <s v="2.1.1 - REMUNERACIONES"/>
    <s v="N"/>
    <s v="00 - Dirección y coordinación de servicios bibliotecarios a los productos 02, 06 y 07"/>
    <s v="10 - FONDO GENERAL"/>
    <s v="(en blanco)"/>
    <s v="99 - MULTIPROVINCIAL"/>
    <n v="48460688"/>
    <n v="56127688"/>
    <n v="15649675.989999998"/>
  </r>
  <r>
    <s v="2023"/>
    <x v="0"/>
    <x v="0"/>
    <x v="0"/>
    <x v="0"/>
    <s v="2 - Poder Ejecutivo"/>
    <s v="0216 - MINISTERIO DE CULTURA"/>
    <x v="2"/>
    <x v="6"/>
    <x v="12"/>
    <s v="2.1 - REMUNERACIONES Y CONTRIBUCIONES"/>
    <s v="2.1.1 - REMUNERACIONES"/>
    <s v="N"/>
    <s v="00 - N/A"/>
    <s v="10 - FONDO GENERAL"/>
    <s v="(en blanco)"/>
    <s v="99 - MULTIPROVINCIAL"/>
    <n v="1171167122"/>
    <n v="1226779423"/>
    <n v="412190347.42999995"/>
  </r>
  <r>
    <s v="2023"/>
    <x v="0"/>
    <x v="0"/>
    <x v="0"/>
    <x v="0"/>
    <s v="2 - Poder Ejecutivo"/>
    <s v="0216 - MINISTERIO DE CULTURA"/>
    <x v="2"/>
    <x v="6"/>
    <x v="12"/>
    <s v="2.1 - REMUNERACIONES Y CONTRIBUCIONES"/>
    <s v="2.1.2 - SOBRESUELDOS"/>
    <s v="N"/>
    <s v="00 - Dirección y coordinación de servicios bibliotecarios a los productos 02, 06 y 07"/>
    <s v="10 - FONDO GENERAL"/>
    <s v="(en blanco)"/>
    <s v="99 - MULTIPROVINCIAL"/>
    <n v="3119100"/>
    <n v="10239100"/>
    <n v="945973.22"/>
  </r>
  <r>
    <s v="2023"/>
    <x v="0"/>
    <x v="0"/>
    <x v="0"/>
    <x v="0"/>
    <s v="2 - Poder Ejecutivo"/>
    <s v="0216 - MINISTERIO DE CULTURA"/>
    <x v="2"/>
    <x v="6"/>
    <x v="12"/>
    <s v="2.1 - REMUNERACIONES Y CONTRIBUCIONES"/>
    <s v="2.1.2 - SOBRESUELDOS"/>
    <s v="N"/>
    <s v="00 - N/A"/>
    <s v="10 - FONDO GENERAL"/>
    <s v="(en blanco)"/>
    <s v="99 - MULTIPROVINCIAL"/>
    <n v="116737138"/>
    <n v="141090421"/>
    <n v="10624478.890000001"/>
  </r>
  <r>
    <s v="2023"/>
    <x v="0"/>
    <x v="0"/>
    <x v="0"/>
    <x v="0"/>
    <s v="2 - Poder Ejecutivo"/>
    <s v="0216 - MINISTERIO DE CULTURA"/>
    <x v="2"/>
    <x v="6"/>
    <x v="12"/>
    <s v="2.1 - REMUNERACIONES Y CONTRIBUCIONES"/>
    <s v="2.1.3 - DIETAS Y GASTOS DE REPRESENTACIÓN"/>
    <s v="N"/>
    <s v="00 - N/A"/>
    <s v="10 - FONDO GENERAL"/>
    <s v="(en blanco)"/>
    <s v="99 - MULTIPROVINCIAL"/>
    <n v="396000"/>
    <n v="396000"/>
    <n v="0"/>
  </r>
  <r>
    <s v="2023"/>
    <x v="0"/>
    <x v="0"/>
    <x v="0"/>
    <x v="0"/>
    <s v="2 - Poder Ejecutivo"/>
    <s v="0216 - MINISTERIO DE CULTURA"/>
    <x v="2"/>
    <x v="6"/>
    <x v="12"/>
    <s v="2.1 - REMUNERACIONES Y CONTRIBUCIONES"/>
    <s v="2.1.5 - CONTRIBUCIONES A LA SEGURIDAD SOCIAL"/>
    <s v="N"/>
    <s v="00 - Dirección y coordinación de servicios bibliotecarios a los productos 02, 06 y 07"/>
    <s v="10 - FONDO GENERAL"/>
    <s v="(en blanco)"/>
    <s v="99 - MULTIPROVINCIAL"/>
    <n v="6110200"/>
    <n v="7528200"/>
    <n v="2294312.2999999998"/>
  </r>
  <r>
    <s v="2023"/>
    <x v="0"/>
    <x v="0"/>
    <x v="0"/>
    <x v="0"/>
    <s v="2 - Poder Ejecutivo"/>
    <s v="0216 - MINISTERIO DE CULTURA"/>
    <x v="2"/>
    <x v="6"/>
    <x v="12"/>
    <s v="2.1 - REMUNERACIONES Y CONTRIBUCIONES"/>
    <s v="2.1.5 - CONTRIBUCIONES A LA SEGURIDAD SOCIAL"/>
    <s v="N"/>
    <s v="00 - N/A"/>
    <s v="10 - FONDO GENERAL"/>
    <s v="(en blanco)"/>
    <s v="99 - MULTIPROVINCIAL"/>
    <n v="152509406"/>
    <n v="176363381"/>
    <n v="61515850.790000021"/>
  </r>
  <r>
    <s v="2023"/>
    <x v="0"/>
    <x v="0"/>
    <x v="0"/>
    <x v="0"/>
    <s v="2 - Poder Ejecutivo"/>
    <s v="0216 - MINISTERIO DE CULTURA"/>
    <x v="2"/>
    <x v="6"/>
    <x v="12"/>
    <s v="2.2 - CONTRATACIÓN DE SERVICIOS"/>
    <s v="2.2.1 - SERVICIOS BÁSICOS"/>
    <s v="N"/>
    <s v="00 - Dirección y coordinación de servicios bibliotecarios a los productos 02, 06 y 07"/>
    <s v="10 - FONDO GENERAL"/>
    <s v="(en blanco)"/>
    <s v="99 - MULTIPROVINCIAL"/>
    <n v="25971000"/>
    <n v="27691000"/>
    <n v="7708561.6400000025"/>
  </r>
  <r>
    <s v="2023"/>
    <x v="0"/>
    <x v="0"/>
    <x v="0"/>
    <x v="0"/>
    <s v="2 - Poder Ejecutivo"/>
    <s v="0216 - MINISTERIO DE CULTURA"/>
    <x v="2"/>
    <x v="6"/>
    <x v="12"/>
    <s v="2.2 - CONTRATACIÓN DE SERVICIOS"/>
    <s v="2.2.1 - SERVICIOS BÁSICOS"/>
    <s v="N"/>
    <s v="00 - N/A"/>
    <s v="10 - FONDO GENERAL"/>
    <s v="(en blanco)"/>
    <s v="99 - MULTIPROVINCIAL"/>
    <n v="175414118"/>
    <n v="162933002"/>
    <n v="46396560.910000019"/>
  </r>
  <r>
    <s v="2023"/>
    <x v="0"/>
    <x v="0"/>
    <x v="0"/>
    <x v="0"/>
    <s v="2 - Poder Ejecutivo"/>
    <s v="0216 - MINISTERIO DE CULTURA"/>
    <x v="2"/>
    <x v="6"/>
    <x v="12"/>
    <s v="2.2 - CONTRATACIÓN DE SERVICIOS"/>
    <s v="2.2.2 - PUBLICIDAD, IMPRESIÓN Y ENCUADERNACIÓN"/>
    <s v="N"/>
    <s v="00 - Dirección y coordinación de servicios bibliotecarios a los productos 02, 06 y 07"/>
    <s v="10 - FONDO GENERAL"/>
    <s v="(en blanco)"/>
    <s v="99 - MULTIPROVINCIAL"/>
    <n v="528000"/>
    <n v="528000"/>
    <n v="8260"/>
  </r>
  <r>
    <s v="2023"/>
    <x v="0"/>
    <x v="0"/>
    <x v="0"/>
    <x v="0"/>
    <s v="2 - Poder Ejecutivo"/>
    <s v="0216 - MINISTERIO DE CULTURA"/>
    <x v="2"/>
    <x v="6"/>
    <x v="12"/>
    <s v="2.2 - CONTRATACIÓN DE SERVICIOS"/>
    <s v="2.2.2 - PUBLICIDAD, IMPRESIÓN Y ENCUADERNACIÓN"/>
    <s v="N"/>
    <s v="00 - N/A"/>
    <s v="10 - FONDO GENERAL"/>
    <s v="(en blanco)"/>
    <s v="99 - MULTIPROVINCIAL"/>
    <n v="15096000"/>
    <n v="23296000"/>
    <n v="564158"/>
  </r>
  <r>
    <s v="2023"/>
    <x v="0"/>
    <x v="0"/>
    <x v="0"/>
    <x v="0"/>
    <s v="2 - Poder Ejecutivo"/>
    <s v="0216 - MINISTERIO DE CULTURA"/>
    <x v="2"/>
    <x v="6"/>
    <x v="12"/>
    <s v="2.2 - CONTRATACIÓN DE SERVICIOS"/>
    <s v="2.2.3 - VIÁTICOS"/>
    <s v="N"/>
    <s v="00 - Dirección y coordinación de servicios bibliotecarios a los productos 02, 06 y 07"/>
    <s v="10 - FONDO GENERAL"/>
    <s v="(en blanco)"/>
    <s v="99 - MULTIPROVINCIAL"/>
    <n v="185000"/>
    <n v="434000"/>
    <n v="427914.4"/>
  </r>
  <r>
    <s v="2023"/>
    <x v="0"/>
    <x v="0"/>
    <x v="0"/>
    <x v="0"/>
    <s v="2 - Poder Ejecutivo"/>
    <s v="0216 - MINISTERIO DE CULTURA"/>
    <x v="2"/>
    <x v="6"/>
    <x v="12"/>
    <s v="2.2 - CONTRATACIÓN DE SERVICIOS"/>
    <s v="2.2.3 - VIÁTICOS"/>
    <s v="N"/>
    <s v="00 - N/A"/>
    <s v="10 - FONDO GENERAL"/>
    <s v="(en blanco)"/>
    <s v="99 - MULTIPROVINCIAL"/>
    <n v="3560000"/>
    <n v="7372000"/>
    <n v="733950"/>
  </r>
  <r>
    <s v="2023"/>
    <x v="0"/>
    <x v="0"/>
    <x v="0"/>
    <x v="0"/>
    <s v="2 - Poder Ejecutivo"/>
    <s v="0216 - MINISTERIO DE CULTURA"/>
    <x v="2"/>
    <x v="6"/>
    <x v="12"/>
    <s v="2.2 - CONTRATACIÓN DE SERVICIOS"/>
    <s v="2.2.4 - TRANSPORTE Y ALMACENAJE"/>
    <s v="N"/>
    <s v="00 - Dirección y coordinación de servicios bibliotecarios a los productos 02, 06 y 07"/>
    <s v="10 - FONDO GENERAL"/>
    <s v="(en blanco)"/>
    <s v="99 - MULTIPROVINCIAL"/>
    <n v="105000"/>
    <n v="331000"/>
    <n v="158871.84"/>
  </r>
  <r>
    <s v="2023"/>
    <x v="0"/>
    <x v="0"/>
    <x v="0"/>
    <x v="0"/>
    <s v="2 - Poder Ejecutivo"/>
    <s v="0216 - MINISTERIO DE CULTURA"/>
    <x v="2"/>
    <x v="6"/>
    <x v="12"/>
    <s v="2.2 - CONTRATACIÓN DE SERVICIOS"/>
    <s v="2.2.4 - TRANSPORTE Y ALMACENAJE"/>
    <s v="N"/>
    <s v="00 - N/A"/>
    <s v="10 - FONDO GENERAL"/>
    <s v="(en blanco)"/>
    <s v="99 - MULTIPROVINCIAL"/>
    <n v="2000000"/>
    <n v="2326400"/>
    <n v="0"/>
  </r>
  <r>
    <s v="2023"/>
    <x v="0"/>
    <x v="0"/>
    <x v="0"/>
    <x v="0"/>
    <s v="2 - Poder Ejecutivo"/>
    <s v="0216 - MINISTERIO DE CULTURA"/>
    <x v="2"/>
    <x v="6"/>
    <x v="12"/>
    <s v="2.2 - CONTRATACIÓN DE SERVICIOS"/>
    <s v="2.2.5 - ALQUILERES Y RENTAS"/>
    <s v="N"/>
    <s v="00 - Dirección y coordinación de servicios bibliotecarios a los productos 02, 06 y 07"/>
    <s v="10 - FONDO GENERAL"/>
    <s v="(en blanco)"/>
    <s v="99 - MULTIPROVINCIAL"/>
    <n v="970000"/>
    <n v="970000"/>
    <n v="42480"/>
  </r>
  <r>
    <s v="2023"/>
    <x v="0"/>
    <x v="0"/>
    <x v="0"/>
    <x v="0"/>
    <s v="2 - Poder Ejecutivo"/>
    <s v="0216 - MINISTERIO DE CULTURA"/>
    <x v="2"/>
    <x v="6"/>
    <x v="12"/>
    <s v="2.2 - CONTRATACIÓN DE SERVICIOS"/>
    <s v="2.2.5 - ALQUILERES Y RENTAS"/>
    <s v="N"/>
    <s v="00 - N/A"/>
    <s v="10 - FONDO GENERAL"/>
    <s v="(en blanco)"/>
    <s v="99 - MULTIPROVINCIAL"/>
    <n v="33140000"/>
    <n v="51553787"/>
    <n v="1387219.41"/>
  </r>
  <r>
    <s v="2023"/>
    <x v="0"/>
    <x v="0"/>
    <x v="0"/>
    <x v="0"/>
    <s v="2 - Poder Ejecutivo"/>
    <s v="0216 - MINISTERIO DE CULTURA"/>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s v="2.2 - CONTRATACIÓN DE SERVICIOS"/>
    <s v="2.2.6 - SEGUROS"/>
    <s v="N"/>
    <s v="00 - N/A"/>
    <s v="10 - FONDO GENERAL"/>
    <s v="(en blanco)"/>
    <s v="99 - MULTIPROVINCIAL"/>
    <n v="17400000"/>
    <n v="13966840"/>
    <n v="3962218.6900000004"/>
  </r>
  <r>
    <s v="2023"/>
    <x v="0"/>
    <x v="0"/>
    <x v="0"/>
    <x v="0"/>
    <s v="2 - Poder Ejecutivo"/>
    <s v="0216 - MINISTERIO DE CULTURA"/>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34497000"/>
    <n v="205628.99"/>
  </r>
  <r>
    <s v="2023"/>
    <x v="0"/>
    <x v="0"/>
    <x v="0"/>
    <x v="0"/>
    <s v="2 - Poder Ejecutivo"/>
    <s v="0216 - MINISTERIO DE CULTURA"/>
    <x v="2"/>
    <x v="6"/>
    <x v="12"/>
    <s v="2.2 - CONTRATACIÓN DE SERVICIOS"/>
    <s v="2.2.7 - SERVICIOS DE CONSERVACIÓN, REPARACIONES MENORES E INSTALACIONES TEMPORALES"/>
    <s v="N"/>
    <s v="00 - N/A"/>
    <s v="10 - FONDO GENERAL"/>
    <s v="(en blanco)"/>
    <s v="99 - MULTIPROVINCIAL"/>
    <n v="23046619"/>
    <n v="34400000"/>
    <n v="399057.27"/>
  </r>
  <r>
    <s v="2023"/>
    <x v="0"/>
    <x v="0"/>
    <x v="0"/>
    <x v="0"/>
    <s v="2 - Poder Ejecutivo"/>
    <s v="0216 - MINISTERIO DE CULTURA"/>
    <x v="2"/>
    <x v="6"/>
    <x v="12"/>
    <s v="2.2 - CONTRATACIÓN DE SERVICIOS"/>
    <s v="2.2.8 - OTROS SERVICIOS NO INCLUIDOS EN CONCEPTOS ANTERIORES"/>
    <s v="N"/>
    <s v="00 - Dirección y coordinación de servicios bibliotecarios a los productos 02, 06 y 07"/>
    <s v="10 - FONDO GENERAL"/>
    <s v="(en blanco)"/>
    <s v="99 - MULTIPROVINCIAL"/>
    <n v="2069000"/>
    <n v="1139000"/>
    <n v="0"/>
  </r>
  <r>
    <s v="2023"/>
    <x v="0"/>
    <x v="0"/>
    <x v="0"/>
    <x v="0"/>
    <s v="2 - Poder Ejecutivo"/>
    <s v="0216 - MINISTERIO DE CULTURA"/>
    <x v="2"/>
    <x v="6"/>
    <x v="12"/>
    <s v="2.2 - CONTRATACIÓN DE SERVICIOS"/>
    <s v="2.2.8 - OTROS SERVICIOS NO INCLUIDOS EN CONCEPTOS ANTERIORES"/>
    <s v="N"/>
    <s v="00 - N/A"/>
    <s v="10 - FONDO GENERAL"/>
    <s v="(en blanco)"/>
    <s v="99 - MULTIPROVINCIAL"/>
    <n v="257954562"/>
    <n v="154971426"/>
    <n v="21481964.739999998"/>
  </r>
  <r>
    <s v="2023"/>
    <x v="0"/>
    <x v="0"/>
    <x v="0"/>
    <x v="0"/>
    <s v="2 - Poder Ejecutivo"/>
    <s v="0216 - MINISTERIO DE CULTURA"/>
    <x v="2"/>
    <x v="6"/>
    <x v="12"/>
    <s v="2.2 - CONTRATACIÓN DE SERVICIOS"/>
    <s v="2.2.9 - OTRAS CONTRATACIONES DE SERVICIOS"/>
    <s v="N"/>
    <s v="00 - Dirección y coordinación de servicios bibliotecarios a los productos 02, 06 y 07"/>
    <s v="10 - FONDO GENERAL"/>
    <s v="(en blanco)"/>
    <s v="99 - MULTIPROVINCIAL"/>
    <n v="150000"/>
    <n v="150000"/>
    <n v="8761.5"/>
  </r>
  <r>
    <s v="2023"/>
    <x v="0"/>
    <x v="0"/>
    <x v="0"/>
    <x v="0"/>
    <s v="2 - Poder Ejecutivo"/>
    <s v="0216 - MINISTERIO DE CULTURA"/>
    <x v="2"/>
    <x v="6"/>
    <x v="12"/>
    <s v="2.2 - CONTRATACIÓN DE SERVICIOS"/>
    <s v="2.2.9 - OTRAS CONTRATACIONES DE SERVICIOS"/>
    <s v="N"/>
    <s v="00 - N/A"/>
    <s v="10 - FONDO GENERAL"/>
    <s v="(en blanco)"/>
    <s v="99 - MULTIPROVINCIAL"/>
    <n v="29300495"/>
    <n v="38460695"/>
    <n v="3448762.9"/>
  </r>
  <r>
    <s v="2023"/>
    <x v="0"/>
    <x v="0"/>
    <x v="0"/>
    <x v="0"/>
    <s v="2 - Poder Ejecutivo"/>
    <s v="0216 - MINISTERIO DE CULTURA"/>
    <x v="2"/>
    <x v="6"/>
    <x v="12"/>
    <s v="2.3 - MATERIALES Y SUMINISTROS"/>
    <s v="2.3.1 - ALIMENTOS Y PRODUCTOS AGROFORESTALES"/>
    <s v="N"/>
    <s v="00 - Dirección y coordinación de servicios bibliotecarios a los productos 02, 06 y 07"/>
    <s v="10 - FONDO GENERAL"/>
    <s v="(en blanco)"/>
    <s v="99 - MULTIPROVINCIAL"/>
    <n v="380000"/>
    <n v="380000"/>
    <n v="18054"/>
  </r>
  <r>
    <s v="2023"/>
    <x v="0"/>
    <x v="0"/>
    <x v="0"/>
    <x v="0"/>
    <s v="2 - Poder Ejecutivo"/>
    <s v="0216 - MINISTERIO DE CULTURA"/>
    <x v="2"/>
    <x v="6"/>
    <x v="12"/>
    <s v="2.3 - MATERIALES Y SUMINISTROS"/>
    <s v="2.3.1 - ALIMENTOS Y PRODUCTOS AGROFORESTALES"/>
    <s v="N"/>
    <s v="00 - N/A"/>
    <s v="10 - FONDO GENERAL"/>
    <s v="(en blanco)"/>
    <s v="99 - MULTIPROVINCIAL"/>
    <n v="3900000"/>
    <n v="4737270"/>
    <n v="587841.5"/>
  </r>
  <r>
    <s v="2023"/>
    <x v="0"/>
    <x v="0"/>
    <x v="0"/>
    <x v="0"/>
    <s v="2 - Poder Ejecutivo"/>
    <s v="0216 - MINISTERIO DE CULTURA"/>
    <x v="2"/>
    <x v="6"/>
    <x v="12"/>
    <s v="2.3 - MATERIALES Y SUMINISTROS"/>
    <s v="2.3.2 - TEXTILES Y VESTUARIOS"/>
    <s v="N"/>
    <s v="00 - Dirección y coordinación de servicios bibliotecarios a los productos 02, 06 y 07"/>
    <s v="10 - FONDO GENERAL"/>
    <s v="(en blanco)"/>
    <s v="99 - MULTIPROVINCIAL"/>
    <n v="108000"/>
    <n v="108000"/>
    <n v="8968"/>
  </r>
  <r>
    <s v="2023"/>
    <x v="0"/>
    <x v="0"/>
    <x v="0"/>
    <x v="0"/>
    <s v="2 - Poder Ejecutivo"/>
    <s v="0216 - MINISTERIO DE CULTURA"/>
    <x v="2"/>
    <x v="6"/>
    <x v="12"/>
    <s v="2.3 - MATERIALES Y SUMINISTROS"/>
    <s v="2.3.2 - TEXTILES Y VESTUARIOS"/>
    <s v="N"/>
    <s v="00 - N/A"/>
    <s v="10 - FONDO GENERAL"/>
    <s v="(en blanco)"/>
    <s v="99 - MULTIPROVINCIAL"/>
    <n v="4400000"/>
    <n v="3390000"/>
    <n v="11862.19"/>
  </r>
  <r>
    <s v="2023"/>
    <x v="0"/>
    <x v="0"/>
    <x v="0"/>
    <x v="0"/>
    <s v="2 - Poder Ejecutivo"/>
    <s v="0216 - MINISTERIO DE CULTURA"/>
    <x v="2"/>
    <x v="6"/>
    <x v="12"/>
    <s v="2.3 - MATERIALES Y SUMINISTROS"/>
    <s v="2.3.3 - PAPEL, CARTÓN E IMPRESOS"/>
    <s v="N"/>
    <s v="00 - Dirección y coordinación de servicios bibliotecarios a los productos 02, 06 y 07"/>
    <s v="10 - FONDO GENERAL"/>
    <s v="(en blanco)"/>
    <s v="99 - MULTIPROVINCIAL"/>
    <n v="330000"/>
    <n v="330000"/>
    <n v="31208.639999999999"/>
  </r>
  <r>
    <s v="2023"/>
    <x v="0"/>
    <x v="0"/>
    <x v="0"/>
    <x v="0"/>
    <s v="2 - Poder Ejecutivo"/>
    <s v="0216 - MINISTERIO DE CULTURA"/>
    <x v="2"/>
    <x v="6"/>
    <x v="12"/>
    <s v="2.3 - MATERIALES Y SUMINISTROS"/>
    <s v="2.3.3 - PAPEL, CARTÓN E IMPRESOS"/>
    <s v="N"/>
    <s v="00 - N/A"/>
    <s v="10 - FONDO GENERAL"/>
    <s v="(en blanco)"/>
    <s v="99 - MULTIPROVINCIAL"/>
    <n v="4485000"/>
    <n v="4110000"/>
    <n v="370542.2"/>
  </r>
  <r>
    <s v="2023"/>
    <x v="0"/>
    <x v="0"/>
    <x v="0"/>
    <x v="0"/>
    <s v="2 - Poder Ejecutivo"/>
    <s v="0216 - MINISTERIO DE CULTURA"/>
    <x v="2"/>
    <x v="6"/>
    <x v="12"/>
    <s v="2.3 - MATERIALES Y SUMINISTROS"/>
    <s v="2.3.4 - PRODUCTOS FARMACÉUTICOS"/>
    <s v="N"/>
    <s v="00 - Dirección y coordinación de servicios bibliotecarios a los productos 02, 06 y 07"/>
    <s v="10 - FONDO GENERAL"/>
    <s v="(en blanco)"/>
    <s v="99 - MULTIPROVINCIAL"/>
    <n v="0"/>
    <n v="60000"/>
    <n v="14690.67"/>
  </r>
  <r>
    <s v="2023"/>
    <x v="0"/>
    <x v="0"/>
    <x v="0"/>
    <x v="0"/>
    <s v="2 - Poder Ejecutivo"/>
    <s v="0216 - MINISTERIO DE CULTURA"/>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s v="2.3 - MATERIALES Y SUMINISTROS"/>
    <s v="2.3.5 - CUERO, CAUCHO Y PLÁSTICO"/>
    <s v="N"/>
    <s v="00 - N/A"/>
    <s v="10 - FONDO GENERAL"/>
    <s v="(en blanco)"/>
    <s v="99 - MULTIPROVINCIAL"/>
    <n v="950000"/>
    <n v="861500"/>
    <n v="0"/>
  </r>
  <r>
    <s v="2023"/>
    <x v="0"/>
    <x v="0"/>
    <x v="0"/>
    <x v="0"/>
    <s v="2 - Poder Ejecutivo"/>
    <s v="0216 - MINISTERIO DE CULTURA"/>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s v="2.3 - MATERIALES Y SUMINISTROS"/>
    <s v="2.3.6 - PRODUCTOS DE MINERALES, METÁLICOS Y NO METÁLICOS"/>
    <s v="N"/>
    <s v="00 - N/A"/>
    <s v="10 - FONDO GENERAL"/>
    <s v="(en blanco)"/>
    <s v="99 - MULTIPROVINCIAL"/>
    <n v="1230000"/>
    <n v="1815000"/>
    <n v="1773.54"/>
  </r>
  <r>
    <s v="2023"/>
    <x v="0"/>
    <x v="0"/>
    <x v="0"/>
    <x v="0"/>
    <s v="2 - Poder Ejecutivo"/>
    <s v="0216 - MINISTERIO DE CULTURA"/>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0"/>
  </r>
  <r>
    <s v="2023"/>
    <x v="0"/>
    <x v="0"/>
    <x v="0"/>
    <x v="0"/>
    <s v="2 - Poder Ejecutivo"/>
    <s v="0216 - MINISTERIO DE CULTURA"/>
    <x v="2"/>
    <x v="6"/>
    <x v="12"/>
    <s v="2.3 - MATERIALES Y SUMINISTROS"/>
    <s v="2.3.7 - COMBUSTIBLES, LUBRICANTES, PRODUCTOS QUÍMICOS Y CONEXOS"/>
    <s v="N"/>
    <s v="00 - N/A"/>
    <s v="10 - FONDO GENERAL"/>
    <s v="(en blanco)"/>
    <s v="99 - MULTIPROVINCIAL"/>
    <n v="28175000"/>
    <n v="29666919"/>
    <n v="2105272.87"/>
  </r>
  <r>
    <s v="2023"/>
    <x v="0"/>
    <x v="0"/>
    <x v="0"/>
    <x v="0"/>
    <s v="2 - Poder Ejecutivo"/>
    <s v="0216 - MINISTERIO DE CULTURA"/>
    <x v="2"/>
    <x v="6"/>
    <x v="12"/>
    <s v="2.3 - MATERIALES Y SUMINISTROS"/>
    <s v="2.3.9 - PRODUCTOS Y ÚTILES VARIOS"/>
    <s v="N"/>
    <s v="00 - Dirección y coordinación de servicios bibliotecarios a los productos 02, 06 y 07"/>
    <s v="10 - FONDO GENERAL"/>
    <s v="(en blanco)"/>
    <s v="99 - MULTIPROVINCIAL"/>
    <n v="2205693"/>
    <n v="2145693"/>
    <n v="73559.53"/>
  </r>
  <r>
    <s v="2023"/>
    <x v="0"/>
    <x v="0"/>
    <x v="0"/>
    <x v="0"/>
    <s v="2 - Poder Ejecutivo"/>
    <s v="0216 - MINISTERIO DE CULTURA"/>
    <x v="2"/>
    <x v="6"/>
    <x v="12"/>
    <s v="2.3 - MATERIALES Y SUMINISTROS"/>
    <s v="2.3.9 - PRODUCTOS Y ÚTILES VARIOS"/>
    <s v="N"/>
    <s v="00 - N/A"/>
    <s v="10 - FONDO GENERAL"/>
    <s v="(en blanco)"/>
    <s v="99 - MULTIPROVINCIAL"/>
    <n v="19615000"/>
    <n v="16175020"/>
    <n v="1526189.05"/>
  </r>
  <r>
    <s v="2023"/>
    <x v="0"/>
    <x v="0"/>
    <x v="0"/>
    <x v="0"/>
    <s v="2 - Poder Ejecutivo"/>
    <s v="0217 - MINISTERIO DE LA JUVENTUD"/>
    <x v="2"/>
    <x v="7"/>
    <x v="13"/>
    <s v="2.1 - REMUNERACIONES Y CONTRIBUCIONES"/>
    <s v="2.1.1 - REMUNERACIONES"/>
    <s v="N"/>
    <s v="00 - N/A"/>
    <s v="10 - FONDO GENERAL"/>
    <s v="(en blanco)"/>
    <s v="99 - MULTIPROVINCIAL"/>
    <n v="227455117"/>
    <n v="248553648.67000002"/>
    <n v="72118258.670000002"/>
  </r>
  <r>
    <s v="2023"/>
    <x v="0"/>
    <x v="0"/>
    <x v="0"/>
    <x v="0"/>
    <s v="2 - Poder Ejecutivo"/>
    <s v="0217 - MINISTERIO DE LA JUVENTUD"/>
    <x v="2"/>
    <x v="7"/>
    <x v="13"/>
    <s v="2.1 - REMUNERACIONES Y CONTRIBUCIONES"/>
    <s v="2.1.2 - SOBRESUELDOS"/>
    <s v="N"/>
    <s v="00 - N/A"/>
    <s v="10 - FONDO GENERAL"/>
    <s v="(en blanco)"/>
    <s v="99 - MULTIPROVINCIAL"/>
    <n v="45954016"/>
    <n v="53524016"/>
    <n v="19850641.48"/>
  </r>
  <r>
    <s v="2023"/>
    <x v="0"/>
    <x v="0"/>
    <x v="0"/>
    <x v="0"/>
    <s v="2 - Poder Ejecutivo"/>
    <s v="0217 - MINISTERIO DE LA JUVENTUD"/>
    <x v="2"/>
    <x v="7"/>
    <x v="13"/>
    <s v="2.1 - REMUNERACIONES Y CONTRIBUCIONES"/>
    <s v="2.1.3 - DIETAS Y GASTOS DE REPRESENTACIÓN"/>
    <s v="N"/>
    <s v="00 - N/A"/>
    <s v="10 - FONDO GENERAL"/>
    <s v="(en blanco)"/>
    <s v="99 - MULTIPROVINCIAL"/>
    <n v="0"/>
    <n v="300000"/>
    <n v="0"/>
  </r>
  <r>
    <s v="2023"/>
    <x v="0"/>
    <x v="0"/>
    <x v="0"/>
    <x v="0"/>
    <s v="2 - Poder Ejecutivo"/>
    <s v="0217 - MINISTERIO DE LA JUVENTUD"/>
    <x v="2"/>
    <x v="7"/>
    <x v="13"/>
    <s v="2.1 - REMUNERACIONES Y CONTRIBUCIONES"/>
    <s v="2.1.4 - GRATIFICACIONES Y BONIFICACIONES"/>
    <s v="N"/>
    <s v="00 - N/A"/>
    <s v="10 - FONDO GENERAL"/>
    <s v="(en blanco)"/>
    <s v="99 - MULTIPROVINCIAL"/>
    <n v="500000"/>
    <n v="500000"/>
    <n v="0"/>
  </r>
  <r>
    <s v="2023"/>
    <x v="0"/>
    <x v="0"/>
    <x v="0"/>
    <x v="0"/>
    <s v="2 - Poder Ejecutivo"/>
    <s v="0217 - MINISTERIO DE LA JUVENTUD"/>
    <x v="2"/>
    <x v="7"/>
    <x v="13"/>
    <s v="2.1 - REMUNERACIONES Y CONTRIBUCIONES"/>
    <s v="2.1.5 - CONTRIBUCIONES A LA SEGURIDAD SOCIAL"/>
    <s v="N"/>
    <s v="00 - N/A"/>
    <s v="10 - FONDO GENERAL"/>
    <s v="(en blanco)"/>
    <s v="99 - MULTIPROVINCIAL"/>
    <n v="31453076"/>
    <n v="33571762"/>
    <n v="10806537.149999999"/>
  </r>
  <r>
    <s v="2023"/>
    <x v="0"/>
    <x v="0"/>
    <x v="0"/>
    <x v="0"/>
    <s v="2 - Poder Ejecutivo"/>
    <s v="0217 - MINISTERIO DE LA JUVENTUD"/>
    <x v="2"/>
    <x v="7"/>
    <x v="13"/>
    <s v="2.2 - CONTRATACIÓN DE SERVICIOS"/>
    <s v="2.2.1 - SERVICIOS BÁSICOS"/>
    <s v="N"/>
    <s v="00 - N/A"/>
    <s v="10 - FONDO GENERAL"/>
    <s v="(en blanco)"/>
    <s v="99 - MULTIPROVINCIAL"/>
    <n v="19750200"/>
    <n v="19750200"/>
    <n v="4870463.6100000003"/>
  </r>
  <r>
    <s v="2023"/>
    <x v="0"/>
    <x v="0"/>
    <x v="0"/>
    <x v="0"/>
    <s v="2 - Poder Ejecutivo"/>
    <s v="0217 - MINISTERIO DE LA JUVENTUD"/>
    <x v="2"/>
    <x v="7"/>
    <x v="13"/>
    <s v="2.2 - CONTRATACIÓN DE SERVICIOS"/>
    <s v="2.2.2 - PUBLICIDAD, IMPRESIÓN Y ENCUADERNACIÓN"/>
    <s v="N"/>
    <s v="00 - N/A"/>
    <s v="10 - FONDO GENERAL"/>
    <s v="(en blanco)"/>
    <s v="99 - MULTIPROVINCIAL"/>
    <n v="3680000"/>
    <n v="4430088"/>
    <n v="136290"/>
  </r>
  <r>
    <s v="2023"/>
    <x v="0"/>
    <x v="0"/>
    <x v="0"/>
    <x v="0"/>
    <s v="2 - Poder Ejecutivo"/>
    <s v="0217 - MINISTERIO DE LA JUVENTUD"/>
    <x v="2"/>
    <x v="7"/>
    <x v="13"/>
    <s v="2.2 - CONTRATACIÓN DE SERVICIOS"/>
    <s v="2.2.3 - VIÁTICOS"/>
    <s v="N"/>
    <s v="00 - N/A"/>
    <s v="10 - FONDO GENERAL"/>
    <s v="(en blanco)"/>
    <s v="99 - MULTIPROVINCIAL"/>
    <n v="7500000"/>
    <n v="6500000"/>
    <n v="1670100"/>
  </r>
  <r>
    <s v="2023"/>
    <x v="0"/>
    <x v="0"/>
    <x v="0"/>
    <x v="0"/>
    <s v="2 - Poder Ejecutivo"/>
    <s v="0217 - MINISTERIO DE LA JUVENTUD"/>
    <x v="2"/>
    <x v="7"/>
    <x v="13"/>
    <s v="2.2 - CONTRATACIÓN DE SERVICIOS"/>
    <s v="2.2.4 - TRANSPORTE Y ALMACENAJE"/>
    <s v="N"/>
    <s v="00 - N/A"/>
    <s v="10 - FONDO GENERAL"/>
    <s v="(en blanco)"/>
    <s v="99 - MULTIPROVINCIAL"/>
    <n v="150000"/>
    <n v="150000"/>
    <n v="150000"/>
  </r>
  <r>
    <s v="2023"/>
    <x v="0"/>
    <x v="0"/>
    <x v="0"/>
    <x v="0"/>
    <s v="2 - Poder Ejecutivo"/>
    <s v="0217 - MINISTERIO DE LA JUVENTUD"/>
    <x v="2"/>
    <x v="7"/>
    <x v="13"/>
    <s v="2.2 - CONTRATACIÓN DE SERVICIOS"/>
    <s v="2.2.5 - ALQUILERES Y RENTAS"/>
    <s v="N"/>
    <s v="00 - N/A"/>
    <s v="10 - FONDO GENERAL"/>
    <s v="(en blanco)"/>
    <s v="99 - MULTIPROVINCIAL"/>
    <n v="18297495"/>
    <n v="18461081.800000001"/>
    <n v="4659061.3099999996"/>
  </r>
  <r>
    <s v="2023"/>
    <x v="0"/>
    <x v="0"/>
    <x v="0"/>
    <x v="0"/>
    <s v="2 - Poder Ejecutivo"/>
    <s v="0217 - MINISTERIO DE LA JUVENTUD"/>
    <x v="2"/>
    <x v="7"/>
    <x v="13"/>
    <s v="2.2 - CONTRATACIÓN DE SERVICIOS"/>
    <s v="2.2.6 - SEGUROS"/>
    <s v="N"/>
    <s v="00 - N/A"/>
    <s v="10 - FONDO GENERAL"/>
    <s v="(en blanco)"/>
    <s v="99 - MULTIPROVINCIAL"/>
    <n v="395678"/>
    <n v="0"/>
    <n v="0"/>
  </r>
  <r>
    <s v="2023"/>
    <x v="0"/>
    <x v="0"/>
    <x v="0"/>
    <x v="0"/>
    <s v="2 - Poder Ejecutivo"/>
    <s v="0217 - MINISTERIO DE LA JUVENTUD"/>
    <x v="2"/>
    <x v="7"/>
    <x v="13"/>
    <s v="2.2 - CONTRATACIÓN DE SERVICIOS"/>
    <s v="2.2.7 - SERVICIOS DE CONSERVACIÓN, REPARACIONES MENORES E INSTALACIONES TEMPORALES"/>
    <s v="N"/>
    <s v="00 - N/A"/>
    <s v="10 - FONDO GENERAL"/>
    <s v="(en blanco)"/>
    <s v="99 - MULTIPROVINCIAL"/>
    <n v="4820000"/>
    <n v="4958328.3100000005"/>
    <n v="100057.16"/>
  </r>
  <r>
    <s v="2023"/>
    <x v="0"/>
    <x v="0"/>
    <x v="0"/>
    <x v="0"/>
    <s v="2 - Poder Ejecutivo"/>
    <s v="0217 - MINISTERIO DE LA JUVENTUD"/>
    <x v="2"/>
    <x v="7"/>
    <x v="13"/>
    <s v="2.2 - CONTRATACIÓN DE SERVICIOS"/>
    <s v="2.2.8 - OTROS SERVICIOS NO INCLUIDOS EN CONCEPTOS ANTERIORES"/>
    <s v="N"/>
    <s v="00 - N/A"/>
    <s v="10 - FONDO GENERAL"/>
    <s v="(en blanco)"/>
    <s v="99 - MULTIPROVINCIAL"/>
    <n v="25863118"/>
    <n v="44997770.870000005"/>
    <n v="16388240"/>
  </r>
  <r>
    <s v="2023"/>
    <x v="0"/>
    <x v="0"/>
    <x v="0"/>
    <x v="0"/>
    <s v="2 - Poder Ejecutivo"/>
    <s v="0217 - MINISTERIO DE LA JUVENTUD"/>
    <x v="2"/>
    <x v="7"/>
    <x v="13"/>
    <s v="2.2 - CONTRATACIÓN DE SERVICIOS"/>
    <s v="2.2.9 - OTRAS CONTRATACIONES DE SERVICIOS"/>
    <s v="N"/>
    <s v="00 - N/A"/>
    <s v="10 - FONDO GENERAL"/>
    <s v="(en blanco)"/>
    <s v="99 - MULTIPROVINCIAL"/>
    <n v="3424000"/>
    <n v="3004913.31"/>
    <n v="190452"/>
  </r>
  <r>
    <s v="2023"/>
    <x v="0"/>
    <x v="0"/>
    <x v="0"/>
    <x v="0"/>
    <s v="2 - Poder Ejecutivo"/>
    <s v="0217 - MINISTERIO DE LA JUVENTUD"/>
    <x v="2"/>
    <x v="7"/>
    <x v="13"/>
    <s v="2.3 - MATERIALES Y SUMINISTROS"/>
    <s v="2.3.1 - ALIMENTOS Y PRODUCTOS AGROFORESTALES"/>
    <s v="N"/>
    <s v="00 - N/A"/>
    <s v="10 - FONDO GENERAL"/>
    <s v="(en blanco)"/>
    <s v="99 - MULTIPROVINCIAL"/>
    <n v="200000"/>
    <n v="493843"/>
    <n v="76929.009999999995"/>
  </r>
  <r>
    <s v="2023"/>
    <x v="0"/>
    <x v="0"/>
    <x v="0"/>
    <x v="0"/>
    <s v="2 - Poder Ejecutivo"/>
    <s v="0217 - MINISTERIO DE LA JUVENTUD"/>
    <x v="2"/>
    <x v="7"/>
    <x v="13"/>
    <s v="2.3 - MATERIALES Y SUMINISTROS"/>
    <s v="2.3.2 - TEXTILES Y VESTUARIOS"/>
    <s v="N"/>
    <s v="00 - N/A"/>
    <s v="10 - FONDO GENERAL"/>
    <s v="(en blanco)"/>
    <s v="99 - MULTIPROVINCIAL"/>
    <n v="260000"/>
    <n v="885970"/>
    <n v="0"/>
  </r>
  <r>
    <s v="2023"/>
    <x v="0"/>
    <x v="0"/>
    <x v="0"/>
    <x v="0"/>
    <s v="2 - Poder Ejecutivo"/>
    <s v="0217 - MINISTERIO DE LA JUVENTUD"/>
    <x v="2"/>
    <x v="7"/>
    <x v="13"/>
    <s v="2.3 - MATERIALES Y SUMINISTROS"/>
    <s v="2.3.3 - PAPEL, CARTÓN E IMPRESOS"/>
    <s v="N"/>
    <s v="00 - N/A"/>
    <s v="10 - FONDO GENERAL"/>
    <s v="(en blanco)"/>
    <s v="99 - MULTIPROVINCIAL"/>
    <n v="844000"/>
    <n v="644000"/>
    <n v="74133.5"/>
  </r>
  <r>
    <s v="2023"/>
    <x v="0"/>
    <x v="0"/>
    <x v="0"/>
    <x v="0"/>
    <s v="2 - Poder Ejecutivo"/>
    <s v="0217 - MINISTERIO DE LA JUVENTUD"/>
    <x v="2"/>
    <x v="7"/>
    <x v="13"/>
    <s v="2.3 - MATERIALES Y SUMINISTROS"/>
    <s v="2.3.4 - PRODUCTOS FARMACÉUTICOS"/>
    <s v="N"/>
    <s v="00 - N/A"/>
    <s v="10 - FONDO GENERAL"/>
    <s v="(en blanco)"/>
    <s v="99 - MULTIPROVINCIAL"/>
    <n v="14700"/>
    <n v="114700"/>
    <n v="0"/>
  </r>
  <r>
    <s v="2023"/>
    <x v="0"/>
    <x v="0"/>
    <x v="0"/>
    <x v="0"/>
    <s v="2 - Poder Ejecutivo"/>
    <s v="0217 - MINISTERIO DE LA JUVENTUD"/>
    <x v="2"/>
    <x v="7"/>
    <x v="13"/>
    <s v="2.3 - MATERIALES Y SUMINISTROS"/>
    <s v="2.3.5 - CUERO, CAUCHO Y PLÁSTICO"/>
    <s v="N"/>
    <s v="00 - N/A"/>
    <s v="10 - FONDO GENERAL"/>
    <s v="(en blanco)"/>
    <s v="99 - MULTIPROVINCIAL"/>
    <n v="195407"/>
    <n v="230006.08000000002"/>
    <n v="0"/>
  </r>
  <r>
    <s v="2023"/>
    <x v="0"/>
    <x v="0"/>
    <x v="0"/>
    <x v="0"/>
    <s v="2 - Poder Ejecutivo"/>
    <s v="0217 - MINISTERIO DE LA JUVENTUD"/>
    <x v="2"/>
    <x v="7"/>
    <x v="13"/>
    <s v="2.3 - MATERIALES Y SUMINISTROS"/>
    <s v="2.3.6 - PRODUCTOS DE MINERALES, METÁLICOS Y NO METÁLICOS"/>
    <s v="N"/>
    <s v="00 - N/A"/>
    <s v="10 - FONDO GENERAL"/>
    <s v="(en blanco)"/>
    <s v="99 - MULTIPROVINCIAL"/>
    <n v="120480"/>
    <n v="229785.68"/>
    <n v="136195.1"/>
  </r>
  <r>
    <s v="2023"/>
    <x v="0"/>
    <x v="0"/>
    <x v="0"/>
    <x v="0"/>
    <s v="2 - Poder Ejecutivo"/>
    <s v="0217 - MINISTERIO DE LA JUVENTUD"/>
    <x v="2"/>
    <x v="7"/>
    <x v="13"/>
    <s v="2.3 - MATERIALES Y SUMINISTROS"/>
    <s v="2.3.7 - COMBUSTIBLES, LUBRICANTES, PRODUCTOS QUÍMICOS Y CONEXOS"/>
    <s v="N"/>
    <s v="00 - N/A"/>
    <s v="10 - FONDO GENERAL"/>
    <s v="(en blanco)"/>
    <s v="99 - MULTIPROVINCIAL"/>
    <n v="12529004"/>
    <n v="13006447.530000001"/>
    <n v="331037.2"/>
  </r>
  <r>
    <s v="2023"/>
    <x v="0"/>
    <x v="0"/>
    <x v="0"/>
    <x v="0"/>
    <s v="2 - Poder Ejecutivo"/>
    <s v="0217 - MINISTERIO DE LA JUVENTUD"/>
    <x v="2"/>
    <x v="7"/>
    <x v="13"/>
    <s v="2.3 - MATERIALES Y SUMINISTROS"/>
    <s v="2.3.9 - PRODUCTOS Y ÚTILES VARIOS"/>
    <s v="N"/>
    <s v="00 - N/A"/>
    <s v="10 - FONDO GENERAL"/>
    <s v="(en blanco)"/>
    <s v="99 - MULTIPROVINCIAL"/>
    <n v="14578000"/>
    <n v="5354947.0900000008"/>
    <n v="1606082.1800000004"/>
  </r>
  <r>
    <s v="2023"/>
    <x v="0"/>
    <x v="0"/>
    <x v="0"/>
    <x v="0"/>
    <s v="2 - Poder Ejecutivo"/>
    <s v="0218 - MINISTERIO DE MEDIO AMBIENTE Y RECURSOS NATURALES"/>
    <x v="3"/>
    <x v="10"/>
    <x v="63"/>
    <s v="2.1 - REMUNERACIONES Y CONTRIBUCIONES"/>
    <s v="2.1.1 - REMUNERACIONES"/>
    <s v="N"/>
    <s v="00 - N/A"/>
    <s v="10 - FONDO GENERAL"/>
    <s v="(en blanco)"/>
    <s v="99 - MULTIPROVINCIAL"/>
    <n v="289076197"/>
    <n v="227794152"/>
    <n v="84505583.349999994"/>
  </r>
  <r>
    <s v="2023"/>
    <x v="0"/>
    <x v="0"/>
    <x v="0"/>
    <x v="0"/>
    <s v="2 - Poder Ejecutivo"/>
    <s v="0218 - MINISTERIO DE MEDIO AMBIENTE Y RECURSOS NATURALES"/>
    <x v="3"/>
    <x v="10"/>
    <x v="63"/>
    <s v="2.1 - REMUNERACIONES Y CONTRIBUCIONES"/>
    <s v="2.1.1 - REMUNERACIONES"/>
    <s v="N"/>
    <s v="00 - N/A"/>
    <s v="20 - FONDOS CON DESTINO ESPECÍFICO"/>
    <s v="(en blanco)"/>
    <s v="99 - MULTIPROVINCIAL"/>
    <n v="205631536"/>
    <n v="190077536"/>
    <n v="28111054.670000002"/>
  </r>
  <r>
    <s v="2023"/>
    <x v="0"/>
    <x v="0"/>
    <x v="0"/>
    <x v="0"/>
    <s v="2 - Poder Ejecutivo"/>
    <s v="0218 - MINISTERIO DE MEDIO AMBIENTE Y RECURSOS NATURALES"/>
    <x v="3"/>
    <x v="10"/>
    <x v="63"/>
    <s v="2.1 - REMUNERACIONES Y CONTRIBUCIONES"/>
    <s v="2.1.2 - SOBRESUELDOS"/>
    <s v="N"/>
    <s v="00 - N/A"/>
    <s v="10 - FONDO GENERAL"/>
    <s v="(en blanco)"/>
    <s v="99 - MULTIPROVINCIAL"/>
    <n v="16052338"/>
    <n v="16052338"/>
    <n v="0"/>
  </r>
  <r>
    <s v="2023"/>
    <x v="0"/>
    <x v="0"/>
    <x v="0"/>
    <x v="0"/>
    <s v="2 - Poder Ejecutivo"/>
    <s v="0218 - MINISTERIO DE MEDIO AMBIENTE Y RECURSOS NATURALES"/>
    <x v="3"/>
    <x v="10"/>
    <x v="63"/>
    <s v="2.1 - REMUNERACIONES Y CONTRIBUCIONES"/>
    <s v="2.1.2 - SOBRESUELDOS"/>
    <s v="N"/>
    <s v="00 - N/A"/>
    <s v="20 - FONDOS CON DESTINO ESPECÍFICO"/>
    <s v="(en blanco)"/>
    <s v="99 - MULTIPROVINCIAL"/>
    <n v="60898544"/>
    <n v="63673269"/>
    <n v="11721126.9"/>
  </r>
  <r>
    <s v="2023"/>
    <x v="0"/>
    <x v="0"/>
    <x v="0"/>
    <x v="0"/>
    <s v="2 - Poder Ejecutivo"/>
    <s v="0218 - MINISTERIO DE MEDIO AMBIENTE Y RECURSOS NATURALES"/>
    <x v="3"/>
    <x v="10"/>
    <x v="63"/>
    <s v="2.1 - REMUNERACIONES Y CONTRIBUCIONES"/>
    <s v="2.1.5 - CONTRIBUCIONES A LA SEGURIDAD SOCIAL"/>
    <s v="N"/>
    <s v="00 - N/A"/>
    <s v="10 - FONDO GENERAL"/>
    <s v="(en blanco)"/>
    <s v="99 - MULTIPROVINCIAL"/>
    <n v="14763111"/>
    <n v="14591354"/>
    <n v="4783217.4000000004"/>
  </r>
  <r>
    <s v="2023"/>
    <x v="0"/>
    <x v="0"/>
    <x v="0"/>
    <x v="0"/>
    <s v="2 - Poder Ejecutivo"/>
    <s v="0218 - MINISTERIO DE MEDIO AMBIENTE Y RECURSOS NATURALES"/>
    <x v="3"/>
    <x v="10"/>
    <x v="63"/>
    <s v="2.1 - REMUNERACIONES Y CONTRIBUCIONES"/>
    <s v="2.1.5 - CONTRIBUCIONES A LA SEGURIDAD SOCIAL"/>
    <s v="N"/>
    <s v="00 - N/A"/>
    <s v="20 - FONDOS CON DESTINO ESPECÍFICO"/>
    <s v="(en blanco)"/>
    <s v="99 - MULTIPROVINCIAL"/>
    <n v="14034885"/>
    <n v="14034885"/>
    <n v="4307519.9400000004"/>
  </r>
  <r>
    <s v="2023"/>
    <x v="0"/>
    <x v="0"/>
    <x v="0"/>
    <x v="0"/>
    <s v="2 - Poder Ejecutivo"/>
    <s v="0218 - MINISTERIO DE MEDIO AMBIENTE Y RECURSOS NATURALES"/>
    <x v="3"/>
    <x v="10"/>
    <x v="63"/>
    <s v="2.2 - CONTRATACIÓN DE SERVICIOS"/>
    <s v="2.2.2 - PUBLICIDAD, IMPRESIÓN Y ENCUADERNACIÓN"/>
    <s v="N"/>
    <s v="00 - N/A"/>
    <s v="10 - FONDO GENERAL"/>
    <s v="(en blanco)"/>
    <s v="99 - MULTIPROVINCIAL"/>
    <n v="159065"/>
    <n v="159065"/>
    <n v="0"/>
  </r>
  <r>
    <s v="2023"/>
    <x v="0"/>
    <x v="0"/>
    <x v="0"/>
    <x v="0"/>
    <s v="2 - Poder Ejecutivo"/>
    <s v="0218 - MINISTERIO DE MEDIO AMBIENTE Y RECURSOS NATURALES"/>
    <x v="3"/>
    <x v="10"/>
    <x v="63"/>
    <s v="2.2 - CONTRATACIÓN DE SERVICIOS"/>
    <s v="2.2.3 - VIÁTICOS"/>
    <s v="N"/>
    <s v="00 - N/A"/>
    <s v="10 - FONDO GENERAL"/>
    <s v="(en blanco)"/>
    <s v="99 - MULTIPROVINCIAL"/>
    <n v="1372200"/>
    <n v="1372200"/>
    <n v="448135"/>
  </r>
  <r>
    <s v="2023"/>
    <x v="0"/>
    <x v="0"/>
    <x v="0"/>
    <x v="0"/>
    <s v="2 - Poder Ejecutivo"/>
    <s v="0218 - MINISTERIO DE MEDIO AMBIENTE Y RECURSOS NATURALES"/>
    <x v="3"/>
    <x v="10"/>
    <x v="63"/>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x v="63"/>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x v="63"/>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3"/>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3"/>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x v="63"/>
    <s v="2.3 - MATERIALES Y SUMINISTROS"/>
    <s v="2.3.1 - ALIMENTOS Y PRODUCTOS AGROFORESTALES"/>
    <s v="N"/>
    <s v="00 - N/A"/>
    <s v="10 - FONDO GENERAL"/>
    <s v="(en blanco)"/>
    <s v="99 - MULTIPROVINCIAL"/>
    <n v="9078193"/>
    <n v="1078193"/>
    <n v="0"/>
  </r>
  <r>
    <s v="2023"/>
    <x v="0"/>
    <x v="0"/>
    <x v="0"/>
    <x v="0"/>
    <s v="2 - Poder Ejecutivo"/>
    <s v="0218 - MINISTERIO DE MEDIO AMBIENTE Y RECURSOS NATURALES"/>
    <x v="3"/>
    <x v="10"/>
    <x v="63"/>
    <s v="2.3 - MATERIALES Y SUMINISTROS"/>
    <s v="2.3.2 - TEXTILES Y VESTUARIOS"/>
    <s v="N"/>
    <s v="00 - N/A"/>
    <s v="10 - FONDO GENERAL"/>
    <s v="(en blanco)"/>
    <s v="99 - MULTIPROVINCIAL"/>
    <n v="8285899"/>
    <n v="8285899"/>
    <n v="0"/>
  </r>
  <r>
    <s v="2023"/>
    <x v="0"/>
    <x v="0"/>
    <x v="0"/>
    <x v="0"/>
    <s v="2 - Poder Ejecutivo"/>
    <s v="0218 - MINISTERIO DE MEDIO AMBIENTE Y RECURSOS NATURALES"/>
    <x v="3"/>
    <x v="10"/>
    <x v="63"/>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x v="63"/>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x v="63"/>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x v="63"/>
    <s v="2.3 - MATERIALES Y SUMINISTROS"/>
    <s v="2.3.6 - PRODUCTOS DE MINERALES, METÁLICOS Y NO METÁLICOS"/>
    <s v="N"/>
    <s v="00 - N/A"/>
    <s v="10 - FONDO GENERAL"/>
    <s v="(en blanco)"/>
    <s v="99 - MULTIPROVINCIAL"/>
    <n v="933910"/>
    <n v="933910"/>
    <n v="0"/>
  </r>
  <r>
    <s v="2023"/>
    <x v="0"/>
    <x v="0"/>
    <x v="0"/>
    <x v="0"/>
    <s v="2 - Poder Ejecutivo"/>
    <s v="0218 - MINISTERIO DE MEDIO AMBIENTE Y RECURSOS NATURALES"/>
    <x v="3"/>
    <x v="10"/>
    <x v="63"/>
    <s v="2.3 - MATERIALES Y SUMINISTROS"/>
    <s v="2.3.7 - COMBUSTIBLES, LUBRICANTES, PRODUCTOS QUÍMICOS Y CONEXOS"/>
    <s v="N"/>
    <s v="00 - N/A"/>
    <s v="10 - FONDO GENERAL"/>
    <s v="(en blanco)"/>
    <s v="99 - MULTIPROVINCIAL"/>
    <n v="6744380"/>
    <n v="4177880"/>
    <n v="0"/>
  </r>
  <r>
    <s v="2023"/>
    <x v="0"/>
    <x v="0"/>
    <x v="0"/>
    <x v="0"/>
    <s v="2 - Poder Ejecutivo"/>
    <s v="0218 - MINISTERIO DE MEDIO AMBIENTE Y RECURSOS NATURALES"/>
    <x v="3"/>
    <x v="10"/>
    <x v="63"/>
    <s v="2.3 - MATERIALES Y SUMINISTROS"/>
    <s v="2.3.9 - PRODUCTOS Y ÚTILES VARIOS"/>
    <s v="N"/>
    <s v="00 - N/A"/>
    <s v="10 - FONDO GENERAL"/>
    <s v="(en blanco)"/>
    <s v="99 - MULTIPROVINCIAL"/>
    <n v="963661"/>
    <n v="963661"/>
    <n v="29039.919999999998"/>
  </r>
  <r>
    <s v="2023"/>
    <x v="0"/>
    <x v="0"/>
    <x v="0"/>
    <x v="0"/>
    <s v="2 - Poder Ejecutivo"/>
    <s v="0218 - MINISTERIO DE MEDIO AMBIENTE Y RECURSOS NATURALES"/>
    <x v="1"/>
    <x v="18"/>
    <x v="64"/>
    <s v="2.2 - CONTRATACIÓN DE SERVICIOS"/>
    <s v="2.2.3 - VIÁTICOS"/>
    <s v="N"/>
    <s v="00 - N/A"/>
    <s v="10 - FONDO GENERAL"/>
    <s v="(en blanco)"/>
    <s v="99 - MULTIPROVINCIAL"/>
    <n v="374000"/>
    <n v="374000"/>
    <n v="8750"/>
  </r>
  <r>
    <s v="2023"/>
    <x v="0"/>
    <x v="0"/>
    <x v="0"/>
    <x v="0"/>
    <s v="2 - Poder Ejecutivo"/>
    <s v="0218 - MINISTERIO DE MEDIO AMBIENTE Y RECURSOS NATURALES"/>
    <x v="1"/>
    <x v="18"/>
    <x v="64"/>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x v="64"/>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x v="64"/>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x v="64"/>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4"/>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x v="65"/>
    <s v="2.2 - CONTRATACIÓN DE SERVICIOS"/>
    <s v="2.2.2 - PUBLICIDAD, IMPRESIÓN Y ENCUADERNACIÓN"/>
    <s v="N"/>
    <s v="00 - N/A"/>
    <s v="10 - FONDO GENERAL"/>
    <s v="(en blanco)"/>
    <s v="99 - MULTIPROVINCIAL"/>
    <n v="3000"/>
    <n v="3000"/>
    <n v="0"/>
  </r>
  <r>
    <s v="2023"/>
    <x v="0"/>
    <x v="0"/>
    <x v="0"/>
    <x v="0"/>
    <s v="2 - Poder Ejecutivo"/>
    <s v="0218 - MINISTERIO DE MEDIO AMBIENTE Y RECURSOS NATURALES"/>
    <x v="1"/>
    <x v="18"/>
    <x v="65"/>
    <s v="2.2 - CONTRATACIÓN DE SERVICIOS"/>
    <s v="2.2.3 - VIÁTICOS"/>
    <s v="N"/>
    <s v="00 - N/A"/>
    <s v="10 - FONDO GENERAL"/>
    <s v="(en blanco)"/>
    <s v="99 - MULTIPROVINCIAL"/>
    <n v="629600"/>
    <n v="629600"/>
    <n v="0"/>
  </r>
  <r>
    <s v="2023"/>
    <x v="0"/>
    <x v="0"/>
    <x v="0"/>
    <x v="0"/>
    <s v="2 - Poder Ejecutivo"/>
    <s v="0218 - MINISTERIO DE MEDIO AMBIENTE Y RECURSOS NATURALES"/>
    <x v="1"/>
    <x v="18"/>
    <x v="65"/>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x v="65"/>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5"/>
    <s v="2.2 - CONTRATACIÓN DE SERVICIOS"/>
    <s v="2.2.8 - OTROS SERVICIOS NO INCLUIDOS EN CONCEPTOS ANTERIORES"/>
    <s v="N"/>
    <s v="00 - N/A"/>
    <s v="10 - FONDO GENERAL"/>
    <s v="(en blanco)"/>
    <s v="99 - MULTIPROVINCIAL"/>
    <n v="11150000"/>
    <n v="5150000"/>
    <n v="0"/>
  </r>
  <r>
    <s v="2023"/>
    <x v="0"/>
    <x v="0"/>
    <x v="0"/>
    <x v="0"/>
    <s v="2 - Poder Ejecutivo"/>
    <s v="0218 - MINISTERIO DE MEDIO AMBIENTE Y RECURSOS NATURALES"/>
    <x v="1"/>
    <x v="18"/>
    <x v="65"/>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x v="65"/>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x v="65"/>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x v="65"/>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x v="65"/>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5"/>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x v="66"/>
    <s v="2.1 - REMUNERACIONES Y CONTRIBUCIONES"/>
    <s v="2.1.1 - REMUNERACIONES"/>
    <s v="N"/>
    <s v="00 - N/A"/>
    <s v="10 - FONDO GENERAL"/>
    <s v="(en blanco)"/>
    <s v="99 - MULTIPROVINCIAL"/>
    <n v="8856718"/>
    <n v="8876728"/>
    <n v="2636142.5600000005"/>
  </r>
  <r>
    <s v="2023"/>
    <x v="0"/>
    <x v="0"/>
    <x v="0"/>
    <x v="0"/>
    <s v="2 - Poder Ejecutivo"/>
    <s v="0218 - MINISTERIO DE MEDIO AMBIENTE Y RECURSOS NATURALES"/>
    <x v="1"/>
    <x v="18"/>
    <x v="66"/>
    <s v="2.1 - REMUNERACIONES Y CONTRIBUCIONES"/>
    <s v="2.1.1 - REMUNERACIONES"/>
    <s v="N"/>
    <s v="00 - N/A"/>
    <s v="20 - FONDOS CON DESTINO ESPECÍFICO"/>
    <s v="(en blanco)"/>
    <s v="99 - MULTIPROVINCIAL"/>
    <n v="16185000"/>
    <n v="16185000"/>
    <n v="3899333.33"/>
  </r>
  <r>
    <s v="2023"/>
    <x v="0"/>
    <x v="0"/>
    <x v="0"/>
    <x v="0"/>
    <s v="2 - Poder Ejecutivo"/>
    <s v="0218 - MINISTERIO DE MEDIO AMBIENTE Y RECURSOS NATURALES"/>
    <x v="1"/>
    <x v="18"/>
    <x v="66"/>
    <s v="2.1 - REMUNERACIONES Y CONTRIBUCIONES"/>
    <s v="2.1.2 - SOBRESUELDOS"/>
    <s v="N"/>
    <s v="00 - N/A"/>
    <s v="10 - FONDO GENERAL"/>
    <s v="(en blanco)"/>
    <s v="99 - MULTIPROVINCIAL"/>
    <n v="1119004"/>
    <n v="1119004"/>
    <n v="0"/>
  </r>
  <r>
    <s v="2023"/>
    <x v="0"/>
    <x v="0"/>
    <x v="0"/>
    <x v="0"/>
    <s v="2 - Poder Ejecutivo"/>
    <s v="0218 - MINISTERIO DE MEDIO AMBIENTE Y RECURSOS NATURALES"/>
    <x v="1"/>
    <x v="18"/>
    <x v="66"/>
    <s v="2.1 - REMUNERACIONES Y CONTRIBUCIONES"/>
    <s v="2.1.2 - SOBRESUELDOS"/>
    <s v="N"/>
    <s v="00 - N/A"/>
    <s v="20 - FONDOS CON DESTINO ESPECÍFICO"/>
    <s v="(en blanco)"/>
    <s v="99 - MULTIPROVINCIAL"/>
    <n v="2490000"/>
    <n v="2490000"/>
    <n v="0"/>
  </r>
  <r>
    <s v="2023"/>
    <x v="0"/>
    <x v="0"/>
    <x v="0"/>
    <x v="0"/>
    <s v="2 - Poder Ejecutivo"/>
    <s v="0218 - MINISTERIO DE MEDIO AMBIENTE Y RECURSOS NATURALES"/>
    <x v="1"/>
    <x v="18"/>
    <x v="66"/>
    <s v="2.1 - REMUNERACIONES Y CONTRIBUCIONES"/>
    <s v="2.1.5 - CONTRIBUCIONES A LA SEGURIDAD SOCIAL"/>
    <s v="N"/>
    <s v="00 - N/A"/>
    <s v="10 - FONDO GENERAL"/>
    <s v="(en blanco)"/>
    <s v="99 - MULTIPROVINCIAL"/>
    <n v="1250024"/>
    <n v="1251614"/>
    <n v="404384.28"/>
  </r>
  <r>
    <s v="2023"/>
    <x v="0"/>
    <x v="0"/>
    <x v="0"/>
    <x v="0"/>
    <s v="2 - Poder Ejecutivo"/>
    <s v="0218 - MINISTERIO DE MEDIO AMBIENTE Y RECURSOS NATURALES"/>
    <x v="1"/>
    <x v="18"/>
    <x v="66"/>
    <s v="2.1 - REMUNERACIONES Y CONTRIBUCIONES"/>
    <s v="2.1.5 - CONTRIBUCIONES A LA SEGURIDAD SOCIAL"/>
    <s v="N"/>
    <s v="00 - N/A"/>
    <s v="20 - FONDOS CON DESTINO ESPECÍFICO"/>
    <s v="(en blanco)"/>
    <s v="99 - MULTIPROVINCIAL"/>
    <n v="2284326"/>
    <n v="2284326"/>
    <n v="591947.24"/>
  </r>
  <r>
    <s v="2023"/>
    <x v="0"/>
    <x v="0"/>
    <x v="0"/>
    <x v="0"/>
    <s v="2 - Poder Ejecutivo"/>
    <s v="0218 - MINISTERIO DE MEDIO AMBIENTE Y RECURSOS NATURALES"/>
    <x v="1"/>
    <x v="18"/>
    <x v="66"/>
    <s v="2.2 - CONTRATACIÓN DE SERVICIOS"/>
    <s v="2.2.2 - PUBLICIDAD, IMPRESIÓN Y ENCUADERNACIÓN"/>
    <s v="N"/>
    <s v="00 - N/A"/>
    <s v="10 - FONDO GENERAL"/>
    <s v="(en blanco)"/>
    <s v="99 - MULTIPROVINCIAL"/>
    <n v="4192167"/>
    <n v="192167"/>
    <n v="0"/>
  </r>
  <r>
    <s v="2023"/>
    <x v="0"/>
    <x v="0"/>
    <x v="0"/>
    <x v="0"/>
    <s v="2 - Poder Ejecutivo"/>
    <s v="0218 - MINISTERIO DE MEDIO AMBIENTE Y RECURSOS NATURALES"/>
    <x v="1"/>
    <x v="18"/>
    <x v="66"/>
    <s v="2.2 - CONTRATACIÓN DE SERVICIOS"/>
    <s v="2.2.3 - VIÁTICOS"/>
    <s v="N"/>
    <s v="00 - N/A"/>
    <s v="10 - FONDO GENERAL"/>
    <s v="(en blanco)"/>
    <s v="99 - MULTIPROVINCIAL"/>
    <n v="3349400"/>
    <n v="2349400"/>
    <n v="588147.5"/>
  </r>
  <r>
    <s v="2023"/>
    <x v="0"/>
    <x v="0"/>
    <x v="0"/>
    <x v="0"/>
    <s v="2 - Poder Ejecutivo"/>
    <s v="0218 - MINISTERIO DE MEDIO AMBIENTE Y RECURSOS NATURALES"/>
    <x v="1"/>
    <x v="18"/>
    <x v="66"/>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x v="66"/>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6"/>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x v="66"/>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x v="66"/>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x v="66"/>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x v="66"/>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x v="66"/>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6"/>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6"/>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x v="67"/>
    <s v="2.1 - REMUNERACIONES Y CONTRIBUCIONES"/>
    <s v="2.1.1 - REMUNERACIONES"/>
    <s v="N"/>
    <s v="00 - N/A"/>
    <s v="10 - FONDO GENERAL"/>
    <s v="(en blanco)"/>
    <s v="99 - MULTIPROVINCIAL"/>
    <n v="18274841"/>
    <n v="20786811"/>
    <n v="6574546.6999999993"/>
  </r>
  <r>
    <s v="2023"/>
    <x v="0"/>
    <x v="0"/>
    <x v="0"/>
    <x v="0"/>
    <s v="2 - Poder Ejecutivo"/>
    <s v="0218 - MINISTERIO DE MEDIO AMBIENTE Y RECURSOS NATURALES"/>
    <x v="1"/>
    <x v="3"/>
    <x v="67"/>
    <s v="2.1 - REMUNERACIONES Y CONTRIBUCIONES"/>
    <s v="2.1.1 - REMUNERACIONES"/>
    <s v="N"/>
    <s v="00 - N/A"/>
    <s v="20 - FONDOS CON DESTINO ESPECÍFICO"/>
    <s v="(en blanco)"/>
    <s v="99 - MULTIPROVINCIAL"/>
    <n v="13780000"/>
    <n v="13737260"/>
    <n v="1910000"/>
  </r>
  <r>
    <s v="2023"/>
    <x v="0"/>
    <x v="0"/>
    <x v="0"/>
    <x v="0"/>
    <s v="2 - Poder Ejecutivo"/>
    <s v="0218 - MINISTERIO DE MEDIO AMBIENTE Y RECURSOS NATURALES"/>
    <x v="1"/>
    <x v="3"/>
    <x v="67"/>
    <s v="2.1 - REMUNERACIONES Y CONTRIBUCIONES"/>
    <s v="2.1.2 - SOBRESUELDOS"/>
    <s v="N"/>
    <s v="00 - N/A"/>
    <s v="10 - FONDO GENERAL"/>
    <s v="(en blanco)"/>
    <s v="99 - MULTIPROVINCIAL"/>
    <n v="2811514"/>
    <n v="2811514"/>
    <n v="0"/>
  </r>
  <r>
    <s v="2023"/>
    <x v="0"/>
    <x v="0"/>
    <x v="0"/>
    <x v="0"/>
    <s v="2 - Poder Ejecutivo"/>
    <s v="0218 - MINISTERIO DE MEDIO AMBIENTE Y RECURSOS NATURALES"/>
    <x v="1"/>
    <x v="3"/>
    <x v="67"/>
    <s v="2.1 - REMUNERACIONES Y CONTRIBUCIONES"/>
    <s v="2.1.2 - SOBRESUELDOS"/>
    <s v="N"/>
    <s v="00 - N/A"/>
    <s v="20 - FONDOS CON DESTINO ESPECÍFICO"/>
    <s v="(en blanco)"/>
    <s v="99 - MULTIPROVINCIAL"/>
    <n v="2120000"/>
    <n v="2120000"/>
    <n v="0"/>
  </r>
  <r>
    <s v="2023"/>
    <x v="0"/>
    <x v="0"/>
    <x v="0"/>
    <x v="0"/>
    <s v="2 - Poder Ejecutivo"/>
    <s v="0218 - MINISTERIO DE MEDIO AMBIENTE Y RECURSOS NATURALES"/>
    <x v="1"/>
    <x v="3"/>
    <x v="67"/>
    <s v="2.1 - REMUNERACIONES Y CONTRIBUCIONES"/>
    <s v="2.1.5 - CONTRIBUCIONES A LA SEGURIDAD SOCIAL"/>
    <s v="N"/>
    <s v="00 - N/A"/>
    <s v="10 - FONDO GENERAL"/>
    <s v="(en blanco)"/>
    <s v="99 - MULTIPROVINCIAL"/>
    <n v="2579283"/>
    <n v="2916718"/>
    <n v="983188.21999999986"/>
  </r>
  <r>
    <s v="2023"/>
    <x v="0"/>
    <x v="0"/>
    <x v="0"/>
    <x v="0"/>
    <s v="2 - Poder Ejecutivo"/>
    <s v="0218 - MINISTERIO DE MEDIO AMBIENTE Y RECURSOS NATURALES"/>
    <x v="1"/>
    <x v="3"/>
    <x v="67"/>
    <s v="2.1 - REMUNERACIONES Y CONTRIBUCIONES"/>
    <s v="2.1.5 - CONTRIBUCIONES A LA SEGURIDAD SOCIAL"/>
    <s v="N"/>
    <s v="00 - N/A"/>
    <s v="20 - FONDOS CON DESTINO ESPECÍFICO"/>
    <s v="(en blanco)"/>
    <s v="99 - MULTIPROVINCIAL"/>
    <n v="1944888"/>
    <n v="1944888"/>
    <n v="292648.52999999997"/>
  </r>
  <r>
    <s v="2023"/>
    <x v="0"/>
    <x v="0"/>
    <x v="0"/>
    <x v="0"/>
    <s v="2 - Poder Ejecutivo"/>
    <s v="0218 - MINISTERIO DE MEDIO AMBIENTE Y RECURSOS NATURALES"/>
    <x v="1"/>
    <x v="3"/>
    <x v="67"/>
    <s v="2.2 - CONTRATACIÓN DE SERVICIOS"/>
    <s v="2.2.3 - VIÁTICOS"/>
    <s v="N"/>
    <s v="00 - N/A"/>
    <s v="10 - FONDO GENERAL"/>
    <s v="(en blanco)"/>
    <s v="99 - MULTIPROVINCIAL"/>
    <n v="2382000"/>
    <n v="82000"/>
    <n v="52025"/>
  </r>
  <r>
    <s v="2023"/>
    <x v="0"/>
    <x v="0"/>
    <x v="0"/>
    <x v="0"/>
    <s v="2 - Poder Ejecutivo"/>
    <s v="0218 - MINISTERIO DE MEDIO AMBIENTE Y RECURSOS NATURALES"/>
    <x v="1"/>
    <x v="3"/>
    <x v="67"/>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x v="67"/>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7"/>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x v="67"/>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x v="67"/>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7"/>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x v="58"/>
    <s v="2.1 - REMUNERACIONES Y CONTRIBUCIONES"/>
    <s v="2.1.1 - REMUNERACIONES"/>
    <s v="N"/>
    <s v="00 - N/A"/>
    <s v="10 - FONDO GENERAL"/>
    <s v="(en blanco)"/>
    <s v="99 - MULTIPROVINCIAL"/>
    <n v="40873963"/>
    <n v="43392763"/>
    <n v="12405197.68"/>
  </r>
  <r>
    <s v="2023"/>
    <x v="0"/>
    <x v="0"/>
    <x v="0"/>
    <x v="0"/>
    <s v="2 - Poder Ejecutivo"/>
    <s v="0218 - MINISTERIO DE MEDIO AMBIENTE Y RECURSOS NATURALES"/>
    <x v="1"/>
    <x v="3"/>
    <x v="58"/>
    <s v="2.1 - REMUNERACIONES Y CONTRIBUCIONES"/>
    <s v="2.1.1 - REMUNERACIONES"/>
    <s v="N"/>
    <s v="00 - N/A"/>
    <s v="20 - FONDOS CON DESTINO ESPECÍFICO"/>
    <s v="(en blanco)"/>
    <s v="99 - MULTIPROVINCIAL"/>
    <n v="11063000"/>
    <n v="11700020"/>
    <n v="2859533.33"/>
  </r>
  <r>
    <s v="2023"/>
    <x v="0"/>
    <x v="0"/>
    <x v="0"/>
    <x v="0"/>
    <s v="2 - Poder Ejecutivo"/>
    <s v="0218 - MINISTERIO DE MEDIO AMBIENTE Y RECURSOS NATURALES"/>
    <x v="1"/>
    <x v="3"/>
    <x v="58"/>
    <s v="2.1 - REMUNERACIONES Y CONTRIBUCIONES"/>
    <s v="2.1.2 - SOBRESUELDOS"/>
    <s v="N"/>
    <s v="00 - N/A"/>
    <s v="10 - FONDO GENERAL"/>
    <s v="(en blanco)"/>
    <s v="99 - MULTIPROVINCIAL"/>
    <n v="6244302"/>
    <n v="6652302"/>
    <n v="0"/>
  </r>
  <r>
    <s v="2023"/>
    <x v="0"/>
    <x v="0"/>
    <x v="0"/>
    <x v="0"/>
    <s v="2 - Poder Ejecutivo"/>
    <s v="0218 - MINISTERIO DE MEDIO AMBIENTE Y RECURSOS NATURALES"/>
    <x v="1"/>
    <x v="3"/>
    <x v="58"/>
    <s v="2.1 - REMUNERACIONES Y CONTRIBUCIONES"/>
    <s v="2.1.2 - SOBRESUELDOS"/>
    <s v="N"/>
    <s v="00 - N/A"/>
    <s v="20 - FONDOS CON DESTINO ESPECÍFICO"/>
    <s v="(en blanco)"/>
    <s v="99 - MULTIPROVINCIAL"/>
    <n v="1702000"/>
    <n v="1702000"/>
    <n v="0"/>
  </r>
  <r>
    <s v="2023"/>
    <x v="0"/>
    <x v="0"/>
    <x v="0"/>
    <x v="0"/>
    <s v="2 - Poder Ejecutivo"/>
    <s v="0218 - MINISTERIO DE MEDIO AMBIENTE Y RECURSOS NATURALES"/>
    <x v="1"/>
    <x v="3"/>
    <x v="58"/>
    <s v="2.1 - REMUNERACIONES Y CONTRIBUCIONES"/>
    <s v="2.1.5 - CONTRIBUCIONES A LA SEGURIDAD SOCIAL"/>
    <s v="N"/>
    <s v="00 - N/A"/>
    <s v="10 - FONDO GENERAL"/>
    <s v="(en blanco)"/>
    <s v="99 - MULTIPROVINCIAL"/>
    <n v="5768889"/>
    <n v="6391990"/>
    <n v="1880955.0500000003"/>
  </r>
  <r>
    <s v="2023"/>
    <x v="0"/>
    <x v="0"/>
    <x v="0"/>
    <x v="0"/>
    <s v="2 - Poder Ejecutivo"/>
    <s v="0218 - MINISTERIO DE MEDIO AMBIENTE Y RECURSOS NATURALES"/>
    <x v="1"/>
    <x v="3"/>
    <x v="58"/>
    <s v="2.1 - REMUNERACIONES Y CONTRIBUCIONES"/>
    <s v="2.1.5 - CONTRIBUCIONES A LA SEGURIDAD SOCIAL"/>
    <s v="N"/>
    <s v="00 - N/A"/>
    <s v="20 - FONDOS CON DESTINO ESPECÍFICO"/>
    <s v="(en blanco)"/>
    <s v="99 - MULTIPROVINCIAL"/>
    <n v="1056845"/>
    <n v="1445245"/>
    <n v="413847.63"/>
  </r>
  <r>
    <s v="2023"/>
    <x v="0"/>
    <x v="0"/>
    <x v="0"/>
    <x v="0"/>
    <s v="2 - Poder Ejecutivo"/>
    <s v="0218 - MINISTERIO DE MEDIO AMBIENTE Y RECURSOS NATURALES"/>
    <x v="1"/>
    <x v="3"/>
    <x v="58"/>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x v="58"/>
    <s v="2.2 - CONTRATACIÓN DE SERVICIOS"/>
    <s v="2.2.2 - PUBLICIDAD, IMPRESIÓN Y ENCUADERNACIÓN"/>
    <s v="N"/>
    <s v="00 - N/A"/>
    <s v="10 - FONDO GENERAL"/>
    <s v="(en blanco)"/>
    <s v="99 - MULTIPROVINCIAL"/>
    <n v="762810"/>
    <n v="762810"/>
    <n v="266208"/>
  </r>
  <r>
    <s v="2023"/>
    <x v="0"/>
    <x v="0"/>
    <x v="0"/>
    <x v="0"/>
    <s v="2 - Poder Ejecutivo"/>
    <s v="0218 - MINISTERIO DE MEDIO AMBIENTE Y RECURSOS NATURALES"/>
    <x v="1"/>
    <x v="3"/>
    <x v="58"/>
    <s v="2.2 - CONTRATACIÓN DE SERVICIOS"/>
    <s v="2.2.3 - VIÁTICOS"/>
    <s v="N"/>
    <s v="00 - N/A"/>
    <s v="10 - FONDO GENERAL"/>
    <s v="(en blanco)"/>
    <s v="99 - MULTIPROVINCIAL"/>
    <n v="1520800"/>
    <n v="520800"/>
    <n v="7350"/>
  </r>
  <r>
    <s v="2023"/>
    <x v="0"/>
    <x v="0"/>
    <x v="0"/>
    <x v="0"/>
    <s v="2 - Poder Ejecutivo"/>
    <s v="0218 - MINISTERIO DE MEDIO AMBIENTE Y RECURSOS NATURALES"/>
    <x v="1"/>
    <x v="3"/>
    <x v="58"/>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x v="58"/>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x v="58"/>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x v="58"/>
    <s v="2.3 - MATERIALES Y SUMINISTROS"/>
    <s v="2.3.1 - ALIMENTOS Y PRODUCTOS AGROFORESTALES"/>
    <s v="N"/>
    <s v="00 - N/A"/>
    <s v="10 - FONDO GENERAL"/>
    <s v="(en blanco)"/>
    <s v="99 - MULTIPROVINCIAL"/>
    <n v="9354377"/>
    <n v="1055377"/>
    <n v="0"/>
  </r>
  <r>
    <s v="2023"/>
    <x v="0"/>
    <x v="0"/>
    <x v="0"/>
    <x v="0"/>
    <s v="2 - Poder Ejecutivo"/>
    <s v="0218 - MINISTERIO DE MEDIO AMBIENTE Y RECURSOS NATURALES"/>
    <x v="1"/>
    <x v="3"/>
    <x v="58"/>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x v="58"/>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x v="58"/>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x v="58"/>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x v="58"/>
    <s v="2.3 - MATERIALES Y SUMINISTROS"/>
    <s v="2.3.6 - PRODUCTOS DE MINERALES, METÁLICOS Y NO METÁLICOS"/>
    <s v="N"/>
    <s v="00 - N/A"/>
    <s v="10 - FONDO GENERAL"/>
    <s v="(en blanco)"/>
    <s v="99 - MULTIPROVINCIAL"/>
    <n v="37360"/>
    <n v="3537360"/>
    <n v="0"/>
  </r>
  <r>
    <s v="2023"/>
    <x v="0"/>
    <x v="0"/>
    <x v="0"/>
    <x v="0"/>
    <s v="2 - Poder Ejecutivo"/>
    <s v="0218 - MINISTERIO DE MEDIO AMBIENTE Y RECURSOS NATURALES"/>
    <x v="1"/>
    <x v="3"/>
    <x v="58"/>
    <s v="2.3 - MATERIALES Y SUMINISTROS"/>
    <s v="2.3.7 - COMBUSTIBLES, LUBRICANTES, PRODUCTOS QUÍMICOS Y CONEXOS"/>
    <s v="N"/>
    <s v="00 - N/A"/>
    <s v="10 - FONDO GENERAL"/>
    <s v="(en blanco)"/>
    <s v="99 - MULTIPROVINCIAL"/>
    <n v="147833"/>
    <n v="147833"/>
    <n v="0"/>
  </r>
  <r>
    <s v="2023"/>
    <x v="0"/>
    <x v="0"/>
    <x v="0"/>
    <x v="0"/>
    <s v="2 - Poder Ejecutivo"/>
    <s v="0218 - MINISTERIO DE MEDIO AMBIENTE Y RECURSOS NATURALES"/>
    <x v="1"/>
    <x v="3"/>
    <x v="58"/>
    <s v="2.3 - MATERIALES Y SUMINISTROS"/>
    <s v="2.3.9 - PRODUCTOS Y ÚTILES VARIOS"/>
    <s v="N"/>
    <s v="00 - N/A"/>
    <s v="10 - FONDO GENERAL"/>
    <s v="(en blanco)"/>
    <s v="99 - MULTIPROVINCIAL"/>
    <n v="519507"/>
    <n v="519507"/>
    <n v="0"/>
  </r>
  <r>
    <s v="2023"/>
    <x v="0"/>
    <x v="0"/>
    <x v="0"/>
    <x v="0"/>
    <s v="2 - Poder Ejecutivo"/>
    <s v="0218 - MINISTERIO DE MEDIO AMBIENTE Y RECURSOS NATURALES"/>
    <x v="1"/>
    <x v="3"/>
    <x v="58"/>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x v="68"/>
    <s v="2.1 - REMUNERACIONES Y CONTRIBUCIONES"/>
    <s v="2.1.1 - REMUNERACIONES"/>
    <s v="N"/>
    <s v="00 - N/A"/>
    <s v="10 - FONDO GENERAL"/>
    <s v="(en blanco)"/>
    <s v="99 - MULTIPROVINCIAL"/>
    <n v="11403925"/>
    <n v="15276325"/>
    <n v="4799700"/>
  </r>
  <r>
    <s v="2023"/>
    <x v="0"/>
    <x v="0"/>
    <x v="0"/>
    <x v="0"/>
    <s v="2 - Poder Ejecutivo"/>
    <s v="0218 - MINISTERIO DE MEDIO AMBIENTE Y RECURSOS NATURALES"/>
    <x v="1"/>
    <x v="3"/>
    <x v="68"/>
    <s v="2.1 - REMUNERACIONES Y CONTRIBUCIONES"/>
    <s v="2.1.2 - SOBRESUELDOS"/>
    <s v="N"/>
    <s v="00 - N/A"/>
    <s v="10 - FONDO GENERAL"/>
    <s v="(en blanco)"/>
    <s v="99 - MULTIPROVINCIAL"/>
    <n v="1754450"/>
    <n v="1754450"/>
    <n v="0"/>
  </r>
  <r>
    <s v="2023"/>
    <x v="0"/>
    <x v="0"/>
    <x v="0"/>
    <x v="0"/>
    <s v="2 - Poder Ejecutivo"/>
    <s v="0218 - MINISTERIO DE MEDIO AMBIENTE Y RECURSOS NATURALES"/>
    <x v="1"/>
    <x v="3"/>
    <x v="68"/>
    <s v="2.1 - REMUNERACIONES Y CONTRIBUCIONES"/>
    <s v="2.1.5 - CONTRIBUCIONES A LA SEGURIDAD SOCIAL"/>
    <s v="N"/>
    <s v="00 - N/A"/>
    <s v="10 - FONDO GENERAL"/>
    <s v="(en blanco)"/>
    <s v="99 - MULTIPROVINCIAL"/>
    <n v="1609533"/>
    <n v="2183192"/>
    <n v="715419.94"/>
  </r>
  <r>
    <s v="2023"/>
    <x v="0"/>
    <x v="0"/>
    <x v="0"/>
    <x v="0"/>
    <s v="2 - Poder Ejecutivo"/>
    <s v="0218 - MINISTERIO DE MEDIO AMBIENTE Y RECURSOS NATURALES"/>
    <x v="1"/>
    <x v="3"/>
    <x v="68"/>
    <s v="2.2 - CONTRATACIÓN DE SERVICIOS"/>
    <s v="2.2.3 - VIÁTICOS"/>
    <s v="N"/>
    <s v="00 - N/A"/>
    <s v="10 - FONDO GENERAL"/>
    <s v="(en blanco)"/>
    <s v="99 - MULTIPROVINCIAL"/>
    <n v="2600000"/>
    <n v="2600000"/>
    <n v="82457.5"/>
  </r>
  <r>
    <s v="2023"/>
    <x v="0"/>
    <x v="0"/>
    <x v="0"/>
    <x v="0"/>
    <s v="2 - Poder Ejecutivo"/>
    <s v="0218 - MINISTERIO DE MEDIO AMBIENTE Y RECURSOS NATURALES"/>
    <x v="1"/>
    <x v="3"/>
    <x v="68"/>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x v="68"/>
    <s v="2.3 - MATERIALES Y SUMINISTROS"/>
    <s v="2.3.1 - ALIMENTOS Y PRODUCTOS AGROFORESTALES"/>
    <s v="N"/>
    <s v="00 - N/A"/>
    <s v="10 - FONDO GENERAL"/>
    <s v="(en blanco)"/>
    <s v="99 - MULTIPROVINCIAL"/>
    <n v="1000000"/>
    <n v="1000000"/>
    <n v="0"/>
  </r>
  <r>
    <s v="2023"/>
    <x v="0"/>
    <x v="0"/>
    <x v="0"/>
    <x v="0"/>
    <s v="2 - Poder Ejecutivo"/>
    <s v="0218 - MINISTERIO DE MEDIO AMBIENTE Y RECURSOS NATURALES"/>
    <x v="1"/>
    <x v="3"/>
    <x v="68"/>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x v="68"/>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8"/>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x v="68"/>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x v="69"/>
    <s v="2.2 - CONTRATACIÓN DE SERVICIOS"/>
    <s v="2.2.2 - PUBLICIDAD, IMPRESIÓN Y ENCUADERNACIÓN"/>
    <s v="N"/>
    <s v="00 - N/A"/>
    <s v="10 - FONDO GENERAL"/>
    <s v="(en blanco)"/>
    <s v="99 - MULTIPROVINCIAL"/>
    <n v="16309689"/>
    <n v="6109689"/>
    <n v="0"/>
  </r>
  <r>
    <s v="2023"/>
    <x v="0"/>
    <x v="0"/>
    <x v="0"/>
    <x v="0"/>
    <s v="2 - Poder Ejecutivo"/>
    <s v="0218 - MINISTERIO DE MEDIO AMBIENTE Y RECURSOS NATURALES"/>
    <x v="1"/>
    <x v="3"/>
    <x v="69"/>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69"/>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69"/>
    <s v="2.2 - CONTRATACIÓN DE SERVICIOS"/>
    <s v="2.2.9 - OTRAS CONTRATACIONES DE SERVICIOS"/>
    <s v="N"/>
    <s v="00 - N/A"/>
    <s v="20 - FONDOS CON DESTINO ESPECÍFICO"/>
    <s v="(en blanco)"/>
    <s v="99 - MULTIPROVINCIAL"/>
    <n v="550000"/>
    <n v="550000"/>
    <n v="492940"/>
  </r>
  <r>
    <s v="2023"/>
    <x v="0"/>
    <x v="0"/>
    <x v="0"/>
    <x v="0"/>
    <s v="2 - Poder Ejecutivo"/>
    <s v="0218 - MINISTERIO DE MEDIO AMBIENTE Y RECURSOS NATURALES"/>
    <x v="1"/>
    <x v="3"/>
    <x v="69"/>
    <s v="2.3 - MATERIALES Y SUMINISTROS"/>
    <s v="2.3.6 - PRODUCTOS DE MINERALES, METÁLICOS Y NO METÁLICOS"/>
    <s v="N"/>
    <s v="00 - N/A"/>
    <s v="10 - FONDO GENERAL"/>
    <s v="(en blanco)"/>
    <s v="99 - MULTIPROVINCIAL"/>
    <n v="337865"/>
    <n v="337865"/>
    <n v="0"/>
  </r>
  <r>
    <s v="2023"/>
    <x v="0"/>
    <x v="0"/>
    <x v="0"/>
    <x v="0"/>
    <s v="2 - Poder Ejecutivo"/>
    <s v="0218 - MINISTERIO DE MEDIO AMBIENTE Y RECURSOS NATURALES"/>
    <x v="1"/>
    <x v="3"/>
    <x v="69"/>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0"/>
    <s v="2.1 - REMUNERACIONES Y CONTRIBUCIONES"/>
    <s v="2.1.1 - REMUNERACIONES"/>
    <s v="N"/>
    <s v="00 - N/A"/>
    <s v="10 - FONDO GENERAL"/>
    <s v="(en blanco)"/>
    <s v="99 - MULTIPROVINCIAL"/>
    <n v="164557965"/>
    <n v="161807359"/>
    <n v="48313657.539999999"/>
  </r>
  <r>
    <s v="2023"/>
    <x v="0"/>
    <x v="0"/>
    <x v="0"/>
    <x v="0"/>
    <s v="2 - Poder Ejecutivo"/>
    <s v="0218 - MINISTERIO DE MEDIO AMBIENTE Y RECURSOS NATURALES"/>
    <x v="1"/>
    <x v="3"/>
    <x v="70"/>
    <s v="2.1 - REMUNERACIONES Y CONTRIBUCIONES"/>
    <s v="2.1.1 - REMUNERACIONES"/>
    <s v="N"/>
    <s v="00 - N/A"/>
    <s v="20 - FONDOS CON DESTINO ESPECÍFICO"/>
    <s v="(en blanco)"/>
    <s v="99 - MULTIPROVINCIAL"/>
    <n v="8281000"/>
    <n v="8281000"/>
    <n v="2767500"/>
  </r>
  <r>
    <s v="2023"/>
    <x v="0"/>
    <x v="0"/>
    <x v="0"/>
    <x v="0"/>
    <s v="2 - Poder Ejecutivo"/>
    <s v="0218 - MINISTERIO DE MEDIO AMBIENTE Y RECURSOS NATURALES"/>
    <x v="1"/>
    <x v="3"/>
    <x v="70"/>
    <s v="2.1 - REMUNERACIONES Y CONTRIBUCIONES"/>
    <s v="2.1.2 - SOBRESUELDOS"/>
    <s v="N"/>
    <s v="00 - N/A"/>
    <s v="10 - FONDO GENERAL"/>
    <s v="(en blanco)"/>
    <s v="99 - MULTIPROVINCIAL"/>
    <n v="23520154"/>
    <n v="21542754"/>
    <n v="0"/>
  </r>
  <r>
    <s v="2023"/>
    <x v="0"/>
    <x v="0"/>
    <x v="0"/>
    <x v="0"/>
    <s v="2 - Poder Ejecutivo"/>
    <s v="0218 - MINISTERIO DE MEDIO AMBIENTE Y RECURSOS NATURALES"/>
    <x v="1"/>
    <x v="3"/>
    <x v="70"/>
    <s v="2.1 - REMUNERACIONES Y CONTRIBUCIONES"/>
    <s v="2.1.2 - SOBRESUELDOS"/>
    <s v="N"/>
    <s v="00 - N/A"/>
    <s v="20 - FONDOS CON DESTINO ESPECÍFICO"/>
    <s v="(en blanco)"/>
    <s v="99 - MULTIPROVINCIAL"/>
    <n v="1274000"/>
    <n v="1274000"/>
    <n v="0"/>
  </r>
  <r>
    <s v="2023"/>
    <x v="0"/>
    <x v="0"/>
    <x v="0"/>
    <x v="0"/>
    <s v="2 - Poder Ejecutivo"/>
    <s v="0218 - MINISTERIO DE MEDIO AMBIENTE Y RECURSOS NATURALES"/>
    <x v="1"/>
    <x v="3"/>
    <x v="70"/>
    <s v="2.1 - REMUNERACIONES Y CONTRIBUCIONES"/>
    <s v="2.1.5 - CONTRIBUCIONES A LA SEGURIDAD SOCIAL"/>
    <s v="N"/>
    <s v="00 - N/A"/>
    <s v="10 - FONDO GENERAL"/>
    <s v="(en blanco)"/>
    <s v="99 - MULTIPROVINCIAL"/>
    <n v="23225458"/>
    <n v="22670853"/>
    <n v="7397242.290000001"/>
  </r>
  <r>
    <s v="2023"/>
    <x v="0"/>
    <x v="0"/>
    <x v="0"/>
    <x v="0"/>
    <s v="2 - Poder Ejecutivo"/>
    <s v="0218 - MINISTERIO DE MEDIO AMBIENTE Y RECURSOS NATURALES"/>
    <x v="1"/>
    <x v="3"/>
    <x v="70"/>
    <s v="2.1 - REMUNERACIONES Y CONTRIBUCIONES"/>
    <s v="2.1.5 - CONTRIBUCIONES A LA SEGURIDAD SOCIAL"/>
    <s v="N"/>
    <s v="00 - N/A"/>
    <s v="20 - FONDOS CON DESTINO ESPECÍFICO"/>
    <s v="(en blanco)"/>
    <s v="99 - MULTIPROVINCIAL"/>
    <n v="1168768"/>
    <n v="1169168"/>
    <n v="422578.44999999995"/>
  </r>
  <r>
    <s v="2023"/>
    <x v="0"/>
    <x v="0"/>
    <x v="0"/>
    <x v="0"/>
    <s v="2 - Poder Ejecutivo"/>
    <s v="0218 - MINISTERIO DE MEDIO AMBIENTE Y RECURSOS NATURALES"/>
    <x v="1"/>
    <x v="3"/>
    <x v="70"/>
    <s v="2.2 - CONTRATACIÓN DE SERVICIOS"/>
    <s v="2.2.3 - VIÁTICOS"/>
    <s v="N"/>
    <s v="00 - N/A"/>
    <s v="10 - FONDO GENERAL"/>
    <s v="(en blanco)"/>
    <s v="99 - MULTIPROVINCIAL"/>
    <n v="1115200"/>
    <n v="1115200"/>
    <n v="27950"/>
  </r>
  <r>
    <s v="2023"/>
    <x v="0"/>
    <x v="0"/>
    <x v="0"/>
    <x v="0"/>
    <s v="2 - Poder Ejecutivo"/>
    <s v="0218 - MINISTERIO DE MEDIO AMBIENTE Y RECURSOS NATURALES"/>
    <x v="1"/>
    <x v="3"/>
    <x v="70"/>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x v="70"/>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x v="70"/>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x v="70"/>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x v="70"/>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x v="70"/>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0"/>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0"/>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x v="25"/>
    <s v="2.1 - REMUNERACIONES Y CONTRIBUCIONES"/>
    <s v="2.1.1 - REMUNERACIONES"/>
    <s v="N"/>
    <s v="00 - N/A"/>
    <s v="10 - FONDO GENERAL"/>
    <s v="(en blanco)"/>
    <s v="99 - MULTIPROVINCIAL"/>
    <n v="246976525"/>
    <n v="270297957"/>
    <n v="86966254.560000002"/>
  </r>
  <r>
    <s v="2023"/>
    <x v="0"/>
    <x v="0"/>
    <x v="0"/>
    <x v="0"/>
    <s v="2 - Poder Ejecutivo"/>
    <s v="0218 - MINISTERIO DE MEDIO AMBIENTE Y RECURSOS NATURALES"/>
    <x v="1"/>
    <x v="3"/>
    <x v="25"/>
    <s v="2.1 - REMUNERACIONES Y CONTRIBUCIONES"/>
    <s v="2.1.1 - REMUNERACIONES"/>
    <s v="N"/>
    <s v="00 - N/A"/>
    <s v="20 - FONDOS CON DESTINO ESPECÍFICO"/>
    <s v="(en blanco)"/>
    <s v="99 - MULTIPROVINCIAL"/>
    <n v="68837314"/>
    <n v="65525364"/>
    <n v="12902750"/>
  </r>
  <r>
    <s v="2023"/>
    <x v="0"/>
    <x v="0"/>
    <x v="0"/>
    <x v="0"/>
    <s v="2 - Poder Ejecutivo"/>
    <s v="0218 - MINISTERIO DE MEDIO AMBIENTE Y RECURSOS NATURALES"/>
    <x v="1"/>
    <x v="3"/>
    <x v="25"/>
    <s v="2.1 - REMUNERACIONES Y CONTRIBUCIONES"/>
    <s v="2.1.2 - SOBRESUELDOS"/>
    <s v="N"/>
    <s v="00 - N/A"/>
    <s v="10 - FONDO GENERAL"/>
    <s v="(en blanco)"/>
    <s v="99 - MULTIPROVINCIAL"/>
    <n v="20374850"/>
    <n v="20374850"/>
    <n v="0"/>
  </r>
  <r>
    <s v="2023"/>
    <x v="0"/>
    <x v="0"/>
    <x v="0"/>
    <x v="0"/>
    <s v="2 - Poder Ejecutivo"/>
    <s v="0218 - MINISTERIO DE MEDIO AMBIENTE Y RECURSOS NATURALES"/>
    <x v="1"/>
    <x v="3"/>
    <x v="25"/>
    <s v="2.1 - REMUNERACIONES Y CONTRIBUCIONES"/>
    <s v="2.1.2 - SOBRESUELDOS"/>
    <s v="N"/>
    <s v="00 - N/A"/>
    <s v="20 - FONDOS CON DESTINO ESPECÍFICO"/>
    <s v="(en blanco)"/>
    <s v="99 - MULTIPROVINCIAL"/>
    <n v="10590356"/>
    <n v="24144356"/>
    <n v="2202000"/>
  </r>
  <r>
    <s v="2023"/>
    <x v="0"/>
    <x v="0"/>
    <x v="0"/>
    <x v="0"/>
    <s v="2 - Poder Ejecutivo"/>
    <s v="0218 - MINISTERIO DE MEDIO AMBIENTE Y RECURSOS NATURALES"/>
    <x v="1"/>
    <x v="3"/>
    <x v="25"/>
    <s v="2.1 - REMUNERACIONES Y CONTRIBUCIONES"/>
    <s v="2.1.5 - CONTRIBUCIONES A LA SEGURIDAD SOCIAL"/>
    <s v="N"/>
    <s v="00 - N/A"/>
    <s v="10 - FONDO GENERAL"/>
    <s v="(en blanco)"/>
    <s v="99 - MULTIPROVINCIAL"/>
    <n v="18691887"/>
    <n v="22145503"/>
    <n v="7517279.1700000027"/>
  </r>
  <r>
    <s v="2023"/>
    <x v="0"/>
    <x v="0"/>
    <x v="0"/>
    <x v="0"/>
    <s v="2 - Poder Ejecutivo"/>
    <s v="0218 - MINISTERIO DE MEDIO AMBIENTE Y RECURSOS NATURALES"/>
    <x v="1"/>
    <x v="3"/>
    <x v="25"/>
    <s v="2.1 - REMUNERACIONES Y CONTRIBUCIONES"/>
    <s v="2.1.5 - CONTRIBUCIONES A LA SEGURIDAD SOCIAL"/>
    <s v="N"/>
    <s v="00 - N/A"/>
    <s v="20 - FONDOS CON DESTINO ESPECÍFICO"/>
    <s v="(en blanco)"/>
    <s v="99 - MULTIPROVINCIAL"/>
    <n v="9715593"/>
    <n v="9715593"/>
    <n v="1674188.63"/>
  </r>
  <r>
    <s v="2023"/>
    <x v="0"/>
    <x v="0"/>
    <x v="0"/>
    <x v="0"/>
    <s v="2 - Poder Ejecutivo"/>
    <s v="0218 - MINISTERIO DE MEDIO AMBIENTE Y RECURSOS NATURALES"/>
    <x v="1"/>
    <x v="3"/>
    <x v="25"/>
    <s v="2.2 - CONTRATACIÓN DE SERVICIOS"/>
    <s v="2.2.2 - PUBLICIDAD, IMPRESIÓN Y ENCUADERNACIÓN"/>
    <s v="N"/>
    <s v="00 - N/A"/>
    <s v="10 - FONDO GENERAL"/>
    <s v="(en blanco)"/>
    <s v="99 - MULTIPROVINCIAL"/>
    <n v="2306000"/>
    <n v="306000"/>
    <n v="0"/>
  </r>
  <r>
    <s v="2023"/>
    <x v="0"/>
    <x v="0"/>
    <x v="0"/>
    <x v="0"/>
    <s v="2 - Poder Ejecutivo"/>
    <s v="0218 - MINISTERIO DE MEDIO AMBIENTE Y RECURSOS NATURALES"/>
    <x v="1"/>
    <x v="3"/>
    <x v="25"/>
    <s v="2.2 - CONTRATACIÓN DE SERVICIOS"/>
    <s v="2.2.2 - PUBLICIDAD, IMPRESIÓN Y ENCUADERNACIÓN"/>
    <s v="N"/>
    <s v="00 - N/A"/>
    <s v="20 - FONDOS CON DESTINO ESPECÍFICO"/>
    <s v="(en blanco)"/>
    <s v="99 - MULTIPROVINCIAL"/>
    <n v="1100000"/>
    <n v="1100000"/>
    <n v="0"/>
  </r>
  <r>
    <s v="2023"/>
    <x v="0"/>
    <x v="0"/>
    <x v="0"/>
    <x v="0"/>
    <s v="2 - Poder Ejecutivo"/>
    <s v="0218 - MINISTERIO DE MEDIO AMBIENTE Y RECURSOS NATURALES"/>
    <x v="1"/>
    <x v="3"/>
    <x v="25"/>
    <s v="2.2 - CONTRATACIÓN DE SERVICIOS"/>
    <s v="2.2.3 - VIÁTICOS"/>
    <s v="N"/>
    <s v="00 - N/A"/>
    <s v="10 - FONDO GENERAL"/>
    <s v="(en blanco)"/>
    <s v="99 - MULTIPROVINCIAL"/>
    <n v="5074440"/>
    <n v="5011394.97"/>
    <n v="40630"/>
  </r>
  <r>
    <s v="2023"/>
    <x v="0"/>
    <x v="0"/>
    <x v="0"/>
    <x v="0"/>
    <s v="2 - Poder Ejecutivo"/>
    <s v="0218 - MINISTERIO DE MEDIO AMBIENTE Y RECURSOS NATURALES"/>
    <x v="1"/>
    <x v="3"/>
    <x v="25"/>
    <s v="2.2 - CONTRATACIÓN DE SERVICIOS"/>
    <s v="2.2.3 - VIÁTICOS"/>
    <s v="N"/>
    <s v="00 - N/A"/>
    <s v="20 - FONDOS CON DESTINO ESPECÍFICO"/>
    <s v="(en blanco)"/>
    <s v="99 - MULTIPROVINCIAL"/>
    <n v="5005941"/>
    <n v="5005941"/>
    <n v="0"/>
  </r>
  <r>
    <s v="2023"/>
    <x v="0"/>
    <x v="0"/>
    <x v="0"/>
    <x v="0"/>
    <s v="2 - Poder Ejecutivo"/>
    <s v="0218 - MINISTERIO DE MEDIO AMBIENTE Y RECURSOS NATURALES"/>
    <x v="1"/>
    <x v="3"/>
    <x v="25"/>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x v="2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x v="25"/>
    <s v="2.2 - CONTRATACIÓN DE SERVICIOS"/>
    <s v="2.2.8 - OTROS SERVICIOS NO INCLUIDOS EN CONCEPTOS ANTERIORES"/>
    <s v="N"/>
    <s v="00 - N/A"/>
    <s v="10 - FONDO GENERAL"/>
    <s v="(en blanco)"/>
    <s v="99 - MULTIPROVINCIAL"/>
    <n v="9241018"/>
    <n v="41018"/>
    <n v="0"/>
  </r>
  <r>
    <s v="2023"/>
    <x v="0"/>
    <x v="0"/>
    <x v="0"/>
    <x v="0"/>
    <s v="2 - Poder Ejecutivo"/>
    <s v="0218 - MINISTERIO DE MEDIO AMBIENTE Y RECURSOS NATURALES"/>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s v="2.2 - CONTRATACIÓN DE SERVICIOS"/>
    <s v="2.2.9 - OTRAS CONTRATACIONES DE SERVICIOS"/>
    <s v="N"/>
    <s v="00 - N/A"/>
    <s v="10 - FONDO GENERAL"/>
    <s v="(en blanco)"/>
    <s v="99 - MULTIPROVINCIAL"/>
    <n v="2977800"/>
    <n v="1077800"/>
    <n v="0"/>
  </r>
  <r>
    <s v="2023"/>
    <x v="0"/>
    <x v="0"/>
    <x v="0"/>
    <x v="0"/>
    <s v="2 - Poder Ejecutivo"/>
    <s v="0218 - MINISTERIO DE MEDIO AMBIENTE Y RECURSOS NATURALES"/>
    <x v="1"/>
    <x v="3"/>
    <x v="25"/>
    <s v="2.2 - CONTRATACIÓN DE SERVICIOS"/>
    <s v="2.2.9 - OTRAS CONTRATACIONES DE SERVICIOS"/>
    <s v="N"/>
    <s v="00 - N/A"/>
    <s v="20 - FONDOS CON DESTINO ESPECÍFICO"/>
    <s v="(en blanco)"/>
    <s v="99 - MULTIPROVINCIAL"/>
    <n v="7231988"/>
    <n v="1831988"/>
    <n v="0"/>
  </r>
  <r>
    <s v="2023"/>
    <x v="0"/>
    <x v="0"/>
    <x v="0"/>
    <x v="0"/>
    <s v="2 - Poder Ejecutivo"/>
    <s v="0218 - MINISTERIO DE MEDIO AMBIENTE Y RECURSOS NATURALES"/>
    <x v="1"/>
    <x v="3"/>
    <x v="25"/>
    <s v="2.3 - MATERIALES Y SUMINISTROS"/>
    <s v="2.3.1 - ALIMENTOS Y PRODUCTOS AGROFORESTALES"/>
    <s v="N"/>
    <s v="00 - N/A"/>
    <s v="10 - FONDO GENERAL"/>
    <s v="(en blanco)"/>
    <s v="99 - MULTIPROVINCIAL"/>
    <n v="10420942"/>
    <n v="1420942"/>
    <n v="0"/>
  </r>
  <r>
    <s v="2023"/>
    <x v="0"/>
    <x v="0"/>
    <x v="0"/>
    <x v="0"/>
    <s v="2 - Poder Ejecutivo"/>
    <s v="0218 - MINISTERIO DE MEDIO AMBIENTE Y RECURSOS NATURALES"/>
    <x v="1"/>
    <x v="3"/>
    <x v="25"/>
    <s v="2.3 - MATERIALES Y SUMINISTROS"/>
    <s v="2.3.2 - TEXTILES Y VESTUARIOS"/>
    <s v="N"/>
    <s v="00 - N/A"/>
    <s v="10 - FONDO GENERAL"/>
    <s v="(en blanco)"/>
    <s v="99 - MULTIPROVINCIAL"/>
    <n v="6096040"/>
    <n v="5890040"/>
    <n v="0"/>
  </r>
  <r>
    <s v="2023"/>
    <x v="0"/>
    <x v="0"/>
    <x v="0"/>
    <x v="0"/>
    <s v="2 - Poder Ejecutivo"/>
    <s v="0218 - MINISTERIO DE MEDIO AMBIENTE Y RECURSOS NATURALES"/>
    <x v="1"/>
    <x v="3"/>
    <x v="25"/>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x v="25"/>
    <s v="2.3 - MATERIALES Y SUMINISTROS"/>
    <s v="2.3.3 - PAPEL, CARTÓN E IMPRESOS"/>
    <s v="N"/>
    <s v="00 - N/A"/>
    <s v="10 - FONDO GENERAL"/>
    <s v="(en blanco)"/>
    <s v="99 - MULTIPROVINCIAL"/>
    <n v="1307640"/>
    <n v="307640"/>
    <n v="0"/>
  </r>
  <r>
    <s v="2023"/>
    <x v="0"/>
    <x v="0"/>
    <x v="0"/>
    <x v="0"/>
    <s v="2 - Poder Ejecutivo"/>
    <s v="0218 - MINISTERIO DE MEDIO AMBIENTE Y RECURSOS NATURALES"/>
    <x v="1"/>
    <x v="3"/>
    <x v="25"/>
    <s v="2.3 - MATERIALES Y SUMINISTROS"/>
    <s v="2.3.5 - CUERO, CAUCHO Y PLÁSTICO"/>
    <s v="N"/>
    <s v="00 - N/A"/>
    <s v="10 - FONDO GENERAL"/>
    <s v="(en blanco)"/>
    <s v="99 - MULTIPROVINCIAL"/>
    <n v="62700"/>
    <n v="62700"/>
    <n v="0"/>
  </r>
  <r>
    <s v="2023"/>
    <x v="0"/>
    <x v="0"/>
    <x v="0"/>
    <x v="0"/>
    <s v="2 - Poder Ejecutivo"/>
    <s v="0218 - MINISTERIO DE MEDIO AMBIENTE Y RECURSOS NATURALES"/>
    <x v="1"/>
    <x v="3"/>
    <x v="25"/>
    <s v="2.3 - MATERIALES Y SUMINISTROS"/>
    <s v="2.3.6 - PRODUCTOS DE MINERALES, METÁLICOS Y NO METÁLICOS"/>
    <s v="N"/>
    <s v="00 - N/A"/>
    <s v="10 - FONDO GENERAL"/>
    <s v="(en blanco)"/>
    <s v="99 - MULTIPROVINCIAL"/>
    <n v="727850"/>
    <n v="727850"/>
    <n v="0"/>
  </r>
  <r>
    <s v="2023"/>
    <x v="0"/>
    <x v="0"/>
    <x v="0"/>
    <x v="0"/>
    <s v="2 - Poder Ejecutivo"/>
    <s v="0218 - MINISTERIO DE MEDIO AMBIENTE Y RECURSOS NATURALES"/>
    <x v="1"/>
    <x v="3"/>
    <x v="25"/>
    <s v="2.3 - MATERIALES Y SUMINISTROS"/>
    <s v="2.3.7 - COMBUSTIBLES, LUBRICANTES, PRODUCTOS QUÍMICOS Y CONEXOS"/>
    <s v="N"/>
    <s v="00 - N/A"/>
    <s v="10 - FONDO GENERAL"/>
    <s v="(en blanco)"/>
    <s v="99 - MULTIPROVINCIAL"/>
    <n v="682260"/>
    <n v="182260"/>
    <n v="0"/>
  </r>
  <r>
    <s v="2023"/>
    <x v="0"/>
    <x v="0"/>
    <x v="0"/>
    <x v="0"/>
    <s v="2 - Poder Ejecutivo"/>
    <s v="0218 - MINISTERIO DE MEDIO AMBIENTE Y RECURSOS NATURALES"/>
    <x v="1"/>
    <x v="3"/>
    <x v="25"/>
    <s v="2.3 - MATERIALES Y SUMINISTROS"/>
    <s v="2.3.9 - PRODUCTOS Y ÚTILES VARIOS"/>
    <s v="N"/>
    <s v="00 - N/A"/>
    <s v="10 - FONDO GENERAL"/>
    <s v="(en blanco)"/>
    <s v="99 - MULTIPROVINCIAL"/>
    <n v="2691143"/>
    <n v="691143"/>
    <n v="0"/>
  </r>
  <r>
    <s v="2023"/>
    <x v="0"/>
    <x v="0"/>
    <x v="0"/>
    <x v="0"/>
    <s v="2 - Poder Ejecutivo"/>
    <s v="0218 - MINISTERIO DE MEDIO AMBIENTE Y RECURSOS NATURALES"/>
    <x v="1"/>
    <x v="3"/>
    <x v="25"/>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x v="71"/>
    <s v="2.2 - CONTRATACIÓN DE SERVICIOS"/>
    <s v="2.2.3 - VIÁTICOS"/>
    <s v="N"/>
    <s v="00 - N/A"/>
    <s v="10 - FONDO GENERAL"/>
    <s v="(en blanco)"/>
    <s v="99 - MULTIPROVINCIAL"/>
    <n v="300000"/>
    <n v="300000"/>
    <n v="0"/>
  </r>
  <r>
    <s v="2023"/>
    <x v="0"/>
    <x v="0"/>
    <x v="0"/>
    <x v="0"/>
    <s v="2 - Poder Ejecutivo"/>
    <s v="0218 - MINISTERIO DE MEDIO AMBIENTE Y RECURSOS NATURALES"/>
    <x v="1"/>
    <x v="3"/>
    <x v="71"/>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x v="5"/>
    <s v="2.1 - REMUNERACIONES Y CONTRIBUCIONES"/>
    <s v="2.1.1 - REMUNERACIONES"/>
    <s v="N"/>
    <s v="00 - N/A"/>
    <s v="10 - FONDO GENERAL"/>
    <s v="(en blanco)"/>
    <s v="99 - MULTIPROVINCIAL"/>
    <n v="65772896"/>
    <n v="40481149"/>
    <n v="12346553.230000004"/>
  </r>
  <r>
    <s v="2023"/>
    <x v="0"/>
    <x v="0"/>
    <x v="0"/>
    <x v="0"/>
    <s v="2 - Poder Ejecutivo"/>
    <s v="0218 - MINISTERIO DE MEDIO AMBIENTE Y RECURSOS NATURALES"/>
    <x v="1"/>
    <x v="3"/>
    <x v="5"/>
    <s v="2.1 - REMUNERACIONES Y CONTRIBUCIONES"/>
    <s v="2.1.1 - REMUNERACIONES"/>
    <s v="N"/>
    <s v="00 - N/A"/>
    <s v="20 - FONDOS CON DESTINO ESPECÍFICO"/>
    <s v="(en blanco)"/>
    <s v="99 - MULTIPROVINCIAL"/>
    <n v="2691000"/>
    <n v="3503000"/>
    <n v="968000"/>
  </r>
  <r>
    <s v="2023"/>
    <x v="0"/>
    <x v="0"/>
    <x v="0"/>
    <x v="0"/>
    <s v="2 - Poder Ejecutivo"/>
    <s v="0218 - MINISTERIO DE MEDIO AMBIENTE Y RECURSOS NATURALES"/>
    <x v="1"/>
    <x v="3"/>
    <x v="5"/>
    <s v="2.1 - REMUNERACIONES Y CONTRIBUCIONES"/>
    <s v="2.1.2 - SOBRESUELDOS"/>
    <s v="N"/>
    <s v="00 - N/A"/>
    <s v="10 - FONDO GENERAL"/>
    <s v="(en blanco)"/>
    <s v="99 - MULTIPROVINCIAL"/>
    <n v="4687450"/>
    <n v="5280450"/>
    <n v="0"/>
  </r>
  <r>
    <s v="2023"/>
    <x v="0"/>
    <x v="0"/>
    <x v="0"/>
    <x v="0"/>
    <s v="2 - Poder Ejecutivo"/>
    <s v="0218 - MINISTERIO DE MEDIO AMBIENTE Y RECURSOS NATURALES"/>
    <x v="1"/>
    <x v="3"/>
    <x v="5"/>
    <s v="2.1 - REMUNERACIONES Y CONTRIBUCIONES"/>
    <s v="2.1.2 - SOBRESUELDOS"/>
    <s v="N"/>
    <s v="00 - N/A"/>
    <s v="20 - FONDOS CON DESTINO ESPECÍFICO"/>
    <s v="(en blanco)"/>
    <s v="99 - MULTIPROVINCIAL"/>
    <n v="414000"/>
    <n v="414000"/>
    <n v="0"/>
  </r>
  <r>
    <s v="2023"/>
    <x v="0"/>
    <x v="0"/>
    <x v="0"/>
    <x v="0"/>
    <s v="2 - Poder Ejecutivo"/>
    <s v="0218 - MINISTERIO DE MEDIO AMBIENTE Y RECURSOS NATURALES"/>
    <x v="1"/>
    <x v="3"/>
    <x v="5"/>
    <s v="2.1 - REMUNERACIONES Y CONTRIBUCIONES"/>
    <s v="2.1.5 - CONTRIBUCIONES A LA SEGURIDAD SOCIAL"/>
    <s v="N"/>
    <s v="00 - N/A"/>
    <s v="10 - FONDO GENERAL"/>
    <s v="(en blanco)"/>
    <s v="99 - MULTIPROVINCIAL"/>
    <n v="4625516"/>
    <n v="5543468"/>
    <n v="1741232.8199999991"/>
  </r>
  <r>
    <s v="2023"/>
    <x v="0"/>
    <x v="0"/>
    <x v="0"/>
    <x v="0"/>
    <s v="2 - Poder Ejecutivo"/>
    <s v="0218 - MINISTERIO DE MEDIO AMBIENTE Y RECURSOS NATURALES"/>
    <x v="1"/>
    <x v="3"/>
    <x v="5"/>
    <s v="2.1 - REMUNERACIONES Y CONTRIBUCIONES"/>
    <s v="2.1.5 - CONTRIBUCIONES A LA SEGURIDAD SOCIAL"/>
    <s v="N"/>
    <s v="00 - N/A"/>
    <s v="20 - FONDOS CON DESTINO ESPECÍFICO"/>
    <s v="(en blanco)"/>
    <s v="99 - MULTIPROVINCIAL"/>
    <n v="104584"/>
    <n v="523284"/>
    <n v="148491.20000000001"/>
  </r>
  <r>
    <s v="2023"/>
    <x v="0"/>
    <x v="0"/>
    <x v="0"/>
    <x v="0"/>
    <s v="2 - Poder Ejecutivo"/>
    <s v="0218 - MINISTERIO DE MEDIO AMBIENTE Y RECURSOS NATURALES"/>
    <x v="1"/>
    <x v="3"/>
    <x v="5"/>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x v="5"/>
    <s v="2.2 - CONTRATACIÓN DE SERVICIOS"/>
    <s v="2.2.3 - VIÁTICOS"/>
    <s v="N"/>
    <s v="00 - N/A"/>
    <s v="10 - FONDO GENERAL"/>
    <s v="(en blanco)"/>
    <s v="99 - MULTIPROVINCIAL"/>
    <n v="6828652"/>
    <n v="128652"/>
    <n v="17167.5"/>
  </r>
  <r>
    <s v="2023"/>
    <x v="0"/>
    <x v="0"/>
    <x v="0"/>
    <x v="0"/>
    <s v="2 - Poder Ejecutivo"/>
    <s v="0218 - MINISTERIO DE MEDIO AMBIENTE Y RECURSOS NATURALES"/>
    <x v="1"/>
    <x v="3"/>
    <x v="5"/>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x v="5"/>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x v="5"/>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x v="5"/>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s v="2.3 - MATERIALES Y SUMINISTROS"/>
    <s v="2.3.9 - PRODUCTOS Y ÚTILES VARIOS"/>
    <s v="N"/>
    <s v="00 - N/A"/>
    <s v="10 - FONDO GENERAL"/>
    <s v="(en blanco)"/>
    <s v="99 - MULTIPROVINCIAL"/>
    <n v="190130"/>
    <n v="190130"/>
    <n v="27280.01"/>
  </r>
  <r>
    <s v="2023"/>
    <x v="0"/>
    <x v="0"/>
    <x v="0"/>
    <x v="0"/>
    <s v="2 - Poder Ejecutivo"/>
    <s v="0218 - MINISTERIO DE MEDIO AMBIENTE Y RECURSOS NATURALES"/>
    <x v="1"/>
    <x v="3"/>
    <x v="72"/>
    <s v="2.1 - REMUNERACIONES Y CONTRIBUCIONES"/>
    <s v="2.1.1 - REMUNERACIONES"/>
    <s v="N"/>
    <s v="00 - N/A"/>
    <s v="10 - FONDO GENERAL"/>
    <s v="(en blanco)"/>
    <s v="99 - MULTIPROVINCIAL"/>
    <n v="9291932"/>
    <n v="11040487"/>
    <n v="3073898.9000000004"/>
  </r>
  <r>
    <s v="2023"/>
    <x v="0"/>
    <x v="0"/>
    <x v="0"/>
    <x v="0"/>
    <s v="2 - Poder Ejecutivo"/>
    <s v="0218 - MINISTERIO DE MEDIO AMBIENTE Y RECURSOS NATURALES"/>
    <x v="1"/>
    <x v="3"/>
    <x v="72"/>
    <s v="2.1 - REMUNERACIONES Y CONTRIBUCIONES"/>
    <s v="2.1.1 - REMUNERACIONES"/>
    <s v="N"/>
    <s v="00 - N/A"/>
    <s v="20 - FONDOS CON DESTINO ESPECÍFICO"/>
    <s v="(en blanco)"/>
    <s v="99 - MULTIPROVINCIAL"/>
    <n v="4095000"/>
    <n v="6375000"/>
    <n v="1620000"/>
  </r>
  <r>
    <s v="2023"/>
    <x v="0"/>
    <x v="0"/>
    <x v="0"/>
    <x v="0"/>
    <s v="2 - Poder Ejecutivo"/>
    <s v="0218 - MINISTERIO DE MEDIO AMBIENTE Y RECURSOS NATURALES"/>
    <x v="1"/>
    <x v="3"/>
    <x v="72"/>
    <s v="2.1 - REMUNERACIONES Y CONTRIBUCIONES"/>
    <s v="2.1.2 - SOBRESUELDOS"/>
    <s v="N"/>
    <s v="00 - N/A"/>
    <s v="10 - FONDO GENERAL"/>
    <s v="(en blanco)"/>
    <s v="99 - MULTIPROVINCIAL"/>
    <n v="1429528"/>
    <n v="1429528"/>
    <n v="0"/>
  </r>
  <r>
    <s v="2023"/>
    <x v="0"/>
    <x v="0"/>
    <x v="0"/>
    <x v="0"/>
    <s v="2 - Poder Ejecutivo"/>
    <s v="0218 - MINISTERIO DE MEDIO AMBIENTE Y RECURSOS NATURALES"/>
    <x v="1"/>
    <x v="3"/>
    <x v="72"/>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x v="72"/>
    <s v="2.1 - REMUNERACIONES Y CONTRIBUCIONES"/>
    <s v="2.1.5 - CONTRIBUCIONES A LA SEGURIDAD SOCIAL"/>
    <s v="N"/>
    <s v="00 - N/A"/>
    <s v="10 - FONDO GENERAL"/>
    <s v="(en blanco)"/>
    <s v="99 - MULTIPROVINCIAL"/>
    <n v="1311449"/>
    <n v="1571676"/>
    <n v="465846.11"/>
  </r>
  <r>
    <s v="2023"/>
    <x v="0"/>
    <x v="0"/>
    <x v="0"/>
    <x v="0"/>
    <s v="2 - Poder Ejecutivo"/>
    <s v="0218 - MINISTERIO DE MEDIO AMBIENTE Y RECURSOS NATURALES"/>
    <x v="1"/>
    <x v="3"/>
    <x v="72"/>
    <s v="2.1 - REMUNERACIONES Y CONTRIBUCIONES"/>
    <s v="2.1.5 - CONTRIBUCIONES A LA SEGURIDAD SOCIAL"/>
    <s v="N"/>
    <s v="00 - N/A"/>
    <s v="20 - FONDOS CON DESTINO ESPECÍFICO"/>
    <s v="(en blanco)"/>
    <s v="99 - MULTIPROVINCIAL"/>
    <n v="577962"/>
    <n v="891972"/>
    <n v="236157.90000000002"/>
  </r>
  <r>
    <s v="2023"/>
    <x v="0"/>
    <x v="0"/>
    <x v="0"/>
    <x v="0"/>
    <s v="2 - Poder Ejecutivo"/>
    <s v="0218 - MINISTERIO DE MEDIO AMBIENTE Y RECURSOS NATURALES"/>
    <x v="1"/>
    <x v="3"/>
    <x v="72"/>
    <s v="2.2 - CONTRATACIÓN DE SERVICIOS"/>
    <s v="2.2.2 - PUBLICIDAD, IMPRESIÓN Y ENCUADERNACIÓN"/>
    <s v="N"/>
    <s v="00 - N/A"/>
    <s v="10 - FONDO GENERAL"/>
    <s v="(en blanco)"/>
    <s v="99 - MULTIPROVINCIAL"/>
    <n v="179955"/>
    <n v="179955"/>
    <n v="0"/>
  </r>
  <r>
    <s v="2023"/>
    <x v="0"/>
    <x v="0"/>
    <x v="0"/>
    <x v="0"/>
    <s v="2 - Poder Ejecutivo"/>
    <s v="0218 - MINISTERIO DE MEDIO AMBIENTE Y RECURSOS NATURALES"/>
    <x v="1"/>
    <x v="3"/>
    <x v="72"/>
    <s v="2.2 - CONTRATACIÓN DE SERVICIOS"/>
    <s v="2.2.3 - VIÁTICOS"/>
    <s v="N"/>
    <s v="00 - N/A"/>
    <s v="10 - FONDO GENERAL"/>
    <s v="(en blanco)"/>
    <s v="99 - MULTIPROVINCIAL"/>
    <n v="174600"/>
    <n v="174600"/>
    <n v="91465"/>
  </r>
  <r>
    <s v="2023"/>
    <x v="0"/>
    <x v="0"/>
    <x v="0"/>
    <x v="0"/>
    <s v="2 - Poder Ejecutivo"/>
    <s v="0218 - MINISTERIO DE MEDIO AMBIENTE Y RECURSOS NATURALES"/>
    <x v="1"/>
    <x v="3"/>
    <x v="72"/>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x v="72"/>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x v="72"/>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x v="72"/>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x v="72"/>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x v="72"/>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x v="73"/>
    <s v="2.1 - REMUNERACIONES Y CONTRIBUCIONES"/>
    <s v="2.1.1 - REMUNERACIONES"/>
    <s v="N"/>
    <s v="00 - N/A"/>
    <s v="10 - FONDO GENERAL"/>
    <s v="(en blanco)"/>
    <s v="99 - MULTIPROVINCIAL"/>
    <n v="1200451142"/>
    <n v="1192865366"/>
    <n v="330937913.93000001"/>
  </r>
  <r>
    <s v="2023"/>
    <x v="0"/>
    <x v="0"/>
    <x v="0"/>
    <x v="0"/>
    <s v="2 - Poder Ejecutivo"/>
    <s v="0218 - MINISTERIO DE MEDIO AMBIENTE Y RECURSOS NATURALES"/>
    <x v="1"/>
    <x v="3"/>
    <x v="73"/>
    <s v="2.1 - REMUNERACIONES Y CONTRIBUCIONES"/>
    <s v="2.1.1 - REMUNERACIONES"/>
    <s v="N"/>
    <s v="00 - N/A"/>
    <s v="20 - FONDOS CON DESTINO ESPECÍFICO"/>
    <s v="(en blanco)"/>
    <s v="99 - MULTIPROVINCIAL"/>
    <n v="351187525"/>
    <n v="343794100"/>
    <n v="71912075"/>
  </r>
  <r>
    <s v="2023"/>
    <x v="0"/>
    <x v="0"/>
    <x v="0"/>
    <x v="0"/>
    <s v="2 - Poder Ejecutivo"/>
    <s v="0218 - MINISTERIO DE MEDIO AMBIENTE Y RECURSOS NATURALES"/>
    <x v="1"/>
    <x v="3"/>
    <x v="73"/>
    <s v="2.1 - REMUNERACIONES Y CONTRIBUCIONES"/>
    <s v="2.1.2 - SOBRESUELDOS"/>
    <s v="N"/>
    <s v="00 - N/A"/>
    <s v="10 - FONDO GENERAL"/>
    <s v="(en blanco)"/>
    <s v="99 - MULTIPROVINCIAL"/>
    <n v="128867611"/>
    <n v="129844011"/>
    <n v="242000"/>
  </r>
  <r>
    <s v="2023"/>
    <x v="0"/>
    <x v="0"/>
    <x v="0"/>
    <x v="0"/>
    <s v="2 - Poder Ejecutivo"/>
    <s v="0218 - MINISTERIO DE MEDIO AMBIENTE Y RECURSOS NATURALES"/>
    <x v="1"/>
    <x v="3"/>
    <x v="73"/>
    <s v="2.1 - REMUNERACIONES Y CONTRIBUCIONES"/>
    <s v="2.1.2 - SOBRESUELDOS"/>
    <s v="N"/>
    <s v="00 - N/A"/>
    <s v="20 - FONDOS CON DESTINO ESPECÍFICO"/>
    <s v="(en blanco)"/>
    <s v="99 - MULTIPROVINCIAL"/>
    <n v="54028850"/>
    <n v="54028850"/>
    <n v="0"/>
  </r>
  <r>
    <s v="2023"/>
    <x v="0"/>
    <x v="0"/>
    <x v="0"/>
    <x v="0"/>
    <s v="2 - Poder Ejecutivo"/>
    <s v="0218 - MINISTERIO DE MEDIO AMBIENTE Y RECURSOS NATURALES"/>
    <x v="1"/>
    <x v="3"/>
    <x v="73"/>
    <s v="2.1 - REMUNERACIONES Y CONTRIBUCIONES"/>
    <s v="2.1.5 - CONTRIBUCIONES A LA SEGURIDAD SOCIAL"/>
    <s v="N"/>
    <s v="00 - N/A"/>
    <s v="10 - FONDO GENERAL"/>
    <s v="(en blanco)"/>
    <s v="99 - MULTIPROVINCIAL"/>
    <n v="113834884"/>
    <n v="112171973"/>
    <n v="34780999.910000019"/>
  </r>
  <r>
    <s v="2023"/>
    <x v="0"/>
    <x v="0"/>
    <x v="0"/>
    <x v="0"/>
    <s v="2 - Poder Ejecutivo"/>
    <s v="0218 - MINISTERIO DE MEDIO AMBIENTE Y RECURSOS NATURALES"/>
    <x v="1"/>
    <x v="3"/>
    <x v="73"/>
    <s v="2.1 - REMUNERACIONES Y CONTRIBUCIONES"/>
    <s v="2.1.5 - CONTRIBUCIONES A LA SEGURIDAD SOCIAL"/>
    <s v="N"/>
    <s v="00 - N/A"/>
    <s v="20 - FONDOS CON DESTINO ESPECÍFICO"/>
    <s v="(en blanco)"/>
    <s v="99 - MULTIPROVINCIAL"/>
    <n v="44006623"/>
    <n v="46592283"/>
    <n v="10808861.440000007"/>
  </r>
  <r>
    <s v="2023"/>
    <x v="0"/>
    <x v="0"/>
    <x v="0"/>
    <x v="0"/>
    <s v="2 - Poder Ejecutivo"/>
    <s v="0218 - MINISTERIO DE MEDIO AMBIENTE Y RECURSOS NATURALES"/>
    <x v="1"/>
    <x v="3"/>
    <x v="73"/>
    <s v="2.2 - CONTRATACIÓN DE SERVICIOS"/>
    <s v="2.2.1 - SERVICIOS BÁSICOS"/>
    <s v="N"/>
    <s v="00 - N/A"/>
    <s v="10 - FONDO GENERAL"/>
    <s v="(en blanco)"/>
    <s v="99 - MULTIPROVINCIAL"/>
    <n v="51450602"/>
    <n v="51450602"/>
    <n v="15799430.040000003"/>
  </r>
  <r>
    <s v="2023"/>
    <x v="0"/>
    <x v="0"/>
    <x v="0"/>
    <x v="0"/>
    <s v="2 - Poder Ejecutivo"/>
    <s v="0218 - MINISTERIO DE MEDIO AMBIENTE Y RECURSOS NATURALES"/>
    <x v="1"/>
    <x v="3"/>
    <x v="73"/>
    <s v="2.2 - CONTRATACIÓN DE SERVICIOS"/>
    <s v="2.2.2 - PUBLICIDAD, IMPRESIÓN Y ENCUADERNACIÓN"/>
    <s v="N"/>
    <s v="00 - N/A"/>
    <s v="10 - FONDO GENERAL"/>
    <s v="(en blanco)"/>
    <s v="99 - MULTIPROVINCIAL"/>
    <n v="4257800"/>
    <n v="6123800"/>
    <n v="2343412.04"/>
  </r>
  <r>
    <s v="2023"/>
    <x v="0"/>
    <x v="0"/>
    <x v="0"/>
    <x v="0"/>
    <s v="2 - Poder Ejecutivo"/>
    <s v="0218 - MINISTERIO DE MEDIO AMBIENTE Y RECURSOS NATURALES"/>
    <x v="1"/>
    <x v="3"/>
    <x v="73"/>
    <s v="2.2 - CONTRATACIÓN DE SERVICIOS"/>
    <s v="2.2.3 - VIÁTICOS"/>
    <s v="N"/>
    <s v="00 - N/A"/>
    <s v="10 - FONDO GENERAL"/>
    <s v="(en blanco)"/>
    <s v="99 - MULTIPROVINCIAL"/>
    <n v="13991605"/>
    <n v="6491605"/>
    <n v="2893980.62"/>
  </r>
  <r>
    <s v="2023"/>
    <x v="0"/>
    <x v="0"/>
    <x v="0"/>
    <x v="0"/>
    <s v="2 - Poder Ejecutivo"/>
    <s v="0218 - MINISTERIO DE MEDIO AMBIENTE Y RECURSOS NATURALES"/>
    <x v="1"/>
    <x v="3"/>
    <x v="73"/>
    <s v="2.2 - CONTRATACIÓN DE SERVICIOS"/>
    <s v="2.2.3 - VIÁTICOS"/>
    <s v="N"/>
    <s v="00 - N/A"/>
    <s v="20 - FONDOS CON DESTINO ESPECÍFICO"/>
    <s v="(en blanco)"/>
    <s v="99 - MULTIPROVINCIAL"/>
    <n v="17400032"/>
    <n v="7400032"/>
    <n v="140097.5"/>
  </r>
  <r>
    <s v="2023"/>
    <x v="0"/>
    <x v="0"/>
    <x v="0"/>
    <x v="0"/>
    <s v="2 - Poder Ejecutivo"/>
    <s v="0218 - MINISTERIO DE MEDIO AMBIENTE Y RECURSOS NATURALES"/>
    <x v="1"/>
    <x v="3"/>
    <x v="73"/>
    <s v="2.2 - CONTRATACIÓN DE SERVICIOS"/>
    <s v="2.2.4 - TRANSPORTE Y ALMACENAJE"/>
    <s v="N"/>
    <s v="00 - N/A"/>
    <s v="10 - FONDO GENERAL"/>
    <s v="(en blanco)"/>
    <s v="99 - MULTIPROVINCIAL"/>
    <n v="1007210"/>
    <n v="2707210"/>
    <n v="919819.7"/>
  </r>
  <r>
    <s v="2023"/>
    <x v="0"/>
    <x v="0"/>
    <x v="0"/>
    <x v="0"/>
    <s v="2 - Poder Ejecutivo"/>
    <s v="0218 - MINISTERIO DE MEDIO AMBIENTE Y RECURSOS NATURALES"/>
    <x v="1"/>
    <x v="3"/>
    <x v="73"/>
    <s v="2.2 - CONTRATACIÓN DE SERVICIOS"/>
    <s v="2.2.5 - ALQUILERES Y RENTAS"/>
    <s v="N"/>
    <s v="00 - N/A"/>
    <s v="10 - FONDO GENERAL"/>
    <s v="(en blanco)"/>
    <s v="99 - MULTIPROVINCIAL"/>
    <n v="36941800"/>
    <n v="47782500"/>
    <n v="1091542.7300000002"/>
  </r>
  <r>
    <s v="2023"/>
    <x v="0"/>
    <x v="0"/>
    <x v="0"/>
    <x v="0"/>
    <s v="2 - Poder Ejecutivo"/>
    <s v="0218 - MINISTERIO DE MEDIO AMBIENTE Y RECURSOS NATURALES"/>
    <x v="1"/>
    <x v="3"/>
    <x v="73"/>
    <s v="2.2 - CONTRATACIÓN DE SERVICIOS"/>
    <s v="2.2.5 - ALQUILERES Y RENTAS"/>
    <s v="N"/>
    <s v="00 - N/A"/>
    <s v="20 - FONDOS CON DESTINO ESPECÍFICO"/>
    <s v="(en blanco)"/>
    <s v="99 - MULTIPROVINCIAL"/>
    <n v="27000"/>
    <n v="9727000"/>
    <n v="4950000"/>
  </r>
  <r>
    <s v="2023"/>
    <x v="0"/>
    <x v="0"/>
    <x v="0"/>
    <x v="0"/>
    <s v="2 - Poder Ejecutivo"/>
    <s v="0218 - MINISTERIO DE MEDIO AMBIENTE Y RECURSOS NATURALES"/>
    <x v="1"/>
    <x v="3"/>
    <x v="73"/>
    <s v="2.2 - CONTRATACIÓN DE SERVICIOS"/>
    <s v="2.2.6 - SEGUROS"/>
    <s v="N"/>
    <s v="00 - N/A"/>
    <s v="10 - FONDO GENERAL"/>
    <s v="(en blanco)"/>
    <s v="99 - MULTIPROVINCIAL"/>
    <n v="54999834"/>
    <n v="41199834"/>
    <n v="19921060.470000003"/>
  </r>
  <r>
    <s v="2023"/>
    <x v="0"/>
    <x v="0"/>
    <x v="0"/>
    <x v="0"/>
    <s v="2 - Poder Ejecutivo"/>
    <s v="0218 - MINISTERIO DE MEDIO AMBIENTE Y RECURSOS NATURALES"/>
    <x v="1"/>
    <x v="3"/>
    <x v="73"/>
    <s v="2.2 - CONTRATACIÓN DE SERVICIOS"/>
    <s v="2.2.7 - SERVICIOS DE CONSERVACIÓN, REPARACIONES MENORES E INSTALACIONES TEMPORALES"/>
    <s v="N"/>
    <s v="00 - N/A"/>
    <s v="10 - FONDO GENERAL"/>
    <s v="(en blanco)"/>
    <s v="99 - MULTIPROVINCIAL"/>
    <n v="27920000"/>
    <n v="16470000"/>
    <n v="419299.73"/>
  </r>
  <r>
    <s v="2023"/>
    <x v="0"/>
    <x v="0"/>
    <x v="0"/>
    <x v="0"/>
    <s v="2 - Poder Ejecutivo"/>
    <s v="0218 - MINISTERIO DE MEDIO AMBIENTE Y RECURSOS NATURALES"/>
    <x v="1"/>
    <x v="3"/>
    <x v="73"/>
    <s v="2.2 - CONTRATACIÓN DE SERVICIOS"/>
    <s v="2.2.8 - OTROS SERVICIOS NO INCLUIDOS EN CONCEPTOS ANTERIORES"/>
    <s v="N"/>
    <s v="00 - N/A"/>
    <s v="10 - FONDO GENERAL"/>
    <s v="(en blanco)"/>
    <s v="99 - MULTIPROVINCIAL"/>
    <n v="49647389"/>
    <n v="29882389"/>
    <n v="15170761.58"/>
  </r>
  <r>
    <s v="2023"/>
    <x v="0"/>
    <x v="0"/>
    <x v="0"/>
    <x v="0"/>
    <s v="2 - Poder Ejecutivo"/>
    <s v="0218 - MINISTERIO DE MEDIO AMBIENTE Y RECURSOS NATURALES"/>
    <x v="1"/>
    <x v="3"/>
    <x v="73"/>
    <s v="2.2 - CONTRATACIÓN DE SERVICIOS"/>
    <s v="2.2.8 - OTROS SERVICIOS NO INCLUIDOS EN CONCEPTOS ANTERIORES"/>
    <s v="N"/>
    <s v="00 - N/A"/>
    <s v="20 - FONDOS CON DESTINO ESPECÍFICO"/>
    <s v="(en blanco)"/>
    <s v="99 - MULTIPROVINCIAL"/>
    <n v="14000000"/>
    <n v="10806000"/>
    <n v="1176634.96"/>
  </r>
  <r>
    <s v="2023"/>
    <x v="0"/>
    <x v="0"/>
    <x v="0"/>
    <x v="0"/>
    <s v="2 - Poder Ejecutivo"/>
    <s v="0218 - MINISTERIO DE MEDIO AMBIENTE Y RECURSOS NATURALES"/>
    <x v="1"/>
    <x v="3"/>
    <x v="73"/>
    <s v="2.2 - CONTRATACIÓN DE SERVICIOS"/>
    <s v="2.2.9 - OTRAS CONTRATACIONES DE SERVICIOS"/>
    <s v="N"/>
    <s v="00 - N/A"/>
    <s v="10 - FONDO GENERAL"/>
    <s v="(en blanco)"/>
    <s v="99 - MULTIPROVINCIAL"/>
    <n v="12087135"/>
    <n v="24587135"/>
    <n v="299250"/>
  </r>
  <r>
    <s v="2023"/>
    <x v="0"/>
    <x v="0"/>
    <x v="0"/>
    <x v="0"/>
    <s v="2 - Poder Ejecutivo"/>
    <s v="0218 - MINISTERIO DE MEDIO AMBIENTE Y RECURSOS NATURALES"/>
    <x v="1"/>
    <x v="3"/>
    <x v="73"/>
    <s v="2.2 - CONTRATACIÓN DE SERVICIOS"/>
    <s v="2.2.9 - OTRAS CONTRATACIONES DE SERVICIOS"/>
    <s v="N"/>
    <s v="00 - N/A"/>
    <s v="20 - FONDOS CON DESTINO ESPECÍFICO"/>
    <s v="(en blanco)"/>
    <s v="99 - MULTIPROVINCIAL"/>
    <n v="14000000"/>
    <n v="3000000"/>
    <n v="0"/>
  </r>
  <r>
    <s v="2023"/>
    <x v="0"/>
    <x v="0"/>
    <x v="0"/>
    <x v="0"/>
    <s v="2 - Poder Ejecutivo"/>
    <s v="0218 - MINISTERIO DE MEDIO AMBIENTE Y RECURSOS NATURALES"/>
    <x v="1"/>
    <x v="3"/>
    <x v="73"/>
    <s v="2.3 - MATERIALES Y SUMINISTROS"/>
    <s v="2.3.1 - ALIMENTOS Y PRODUCTOS AGROFORESTALES"/>
    <s v="N"/>
    <s v="00 - N/A"/>
    <s v="10 - FONDO GENERAL"/>
    <s v="(en blanco)"/>
    <s v="99 - MULTIPROVINCIAL"/>
    <n v="2117504"/>
    <n v="38816504"/>
    <n v="5462649.9799999986"/>
  </r>
  <r>
    <s v="2023"/>
    <x v="0"/>
    <x v="0"/>
    <x v="0"/>
    <x v="0"/>
    <s v="2 - Poder Ejecutivo"/>
    <s v="0218 - MINISTERIO DE MEDIO AMBIENTE Y RECURSOS NATURALES"/>
    <x v="1"/>
    <x v="3"/>
    <x v="73"/>
    <s v="2.3 - MATERIALES Y SUMINISTROS"/>
    <s v="2.3.2 - TEXTILES Y VESTUARIOS"/>
    <s v="N"/>
    <s v="00 - N/A"/>
    <s v="10 - FONDO GENERAL"/>
    <s v="(en blanco)"/>
    <s v="99 - MULTIPROVINCIAL"/>
    <n v="3052499"/>
    <n v="10263499"/>
    <n v="67732"/>
  </r>
  <r>
    <s v="2023"/>
    <x v="0"/>
    <x v="0"/>
    <x v="0"/>
    <x v="0"/>
    <s v="2 - Poder Ejecutivo"/>
    <s v="0218 - MINISTERIO DE MEDIO AMBIENTE Y RECURSOS NATURALES"/>
    <x v="1"/>
    <x v="3"/>
    <x v="73"/>
    <s v="2.3 - MATERIALES Y SUMINISTROS"/>
    <s v="2.3.2 - TEXTILES Y VESTUARIOS"/>
    <s v="N"/>
    <s v="00 - N/A"/>
    <s v="20 - FONDOS CON DESTINO ESPECÍFICO"/>
    <s v="(en blanco)"/>
    <s v="99 - MULTIPROVINCIAL"/>
    <n v="0"/>
    <n v="1600000"/>
    <n v="0"/>
  </r>
  <r>
    <s v="2023"/>
    <x v="0"/>
    <x v="0"/>
    <x v="0"/>
    <x v="0"/>
    <s v="2 - Poder Ejecutivo"/>
    <s v="0218 - MINISTERIO DE MEDIO AMBIENTE Y RECURSOS NATURALES"/>
    <x v="1"/>
    <x v="3"/>
    <x v="73"/>
    <s v="2.3 - MATERIALES Y SUMINISTROS"/>
    <s v="2.3.3 - PAPEL, CARTÓN E IMPRESOS"/>
    <s v="N"/>
    <s v="00 - N/A"/>
    <s v="10 - FONDO GENERAL"/>
    <s v="(en blanco)"/>
    <s v="99 - MULTIPROVINCIAL"/>
    <n v="5512879"/>
    <n v="5812879"/>
    <n v="663762.94999999995"/>
  </r>
  <r>
    <s v="2023"/>
    <x v="0"/>
    <x v="0"/>
    <x v="0"/>
    <x v="0"/>
    <s v="2 - Poder Ejecutivo"/>
    <s v="0218 - MINISTERIO DE MEDIO AMBIENTE Y RECURSOS NATURALES"/>
    <x v="1"/>
    <x v="3"/>
    <x v="73"/>
    <s v="2.3 - MATERIALES Y SUMINISTROS"/>
    <s v="2.3.3 - PAPEL, CARTÓN E IMPRESOS"/>
    <s v="N"/>
    <s v="00 - N/A"/>
    <s v="20 - FONDOS CON DESTINO ESPECÍFICO"/>
    <s v="(en blanco)"/>
    <s v="99 - MULTIPROVINCIAL"/>
    <n v="17529690"/>
    <n v="12529690"/>
    <n v="0"/>
  </r>
  <r>
    <s v="2023"/>
    <x v="0"/>
    <x v="0"/>
    <x v="0"/>
    <x v="0"/>
    <s v="2 - Poder Ejecutivo"/>
    <s v="0218 - MINISTERIO DE MEDIO AMBIENTE Y RECURSOS NATURALES"/>
    <x v="1"/>
    <x v="3"/>
    <x v="73"/>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x v="73"/>
    <s v="2.3 - MATERIALES Y SUMINISTROS"/>
    <s v="2.3.5 - CUERO, CAUCHO Y PLÁSTICO"/>
    <s v="N"/>
    <s v="00 - N/A"/>
    <s v="10 - FONDO GENERAL"/>
    <s v="(en blanco)"/>
    <s v="99 - MULTIPROVINCIAL"/>
    <n v="3971583"/>
    <n v="4621583"/>
    <n v="62071.21"/>
  </r>
  <r>
    <s v="2023"/>
    <x v="0"/>
    <x v="0"/>
    <x v="0"/>
    <x v="0"/>
    <s v="2 - Poder Ejecutivo"/>
    <s v="0218 - MINISTERIO DE MEDIO AMBIENTE Y RECURSOS NATURALES"/>
    <x v="1"/>
    <x v="3"/>
    <x v="73"/>
    <s v="2.3 - MATERIALES Y SUMINISTROS"/>
    <s v="2.3.6 - PRODUCTOS DE MINERALES, METÁLICOS Y NO METÁLICOS"/>
    <s v="N"/>
    <s v="00 - N/A"/>
    <s v="10 - FONDO GENERAL"/>
    <s v="(en blanco)"/>
    <s v="99 - MULTIPROVINCIAL"/>
    <n v="1724776"/>
    <n v="13574776"/>
    <n v="2613705.0699999998"/>
  </r>
  <r>
    <s v="2023"/>
    <x v="0"/>
    <x v="0"/>
    <x v="0"/>
    <x v="0"/>
    <s v="2 - Poder Ejecutivo"/>
    <s v="0218 - MINISTERIO DE MEDIO AMBIENTE Y RECURSOS NATURALES"/>
    <x v="1"/>
    <x v="3"/>
    <x v="73"/>
    <s v="2.3 - MATERIALES Y SUMINISTROS"/>
    <s v="2.3.7 - COMBUSTIBLES, LUBRICANTES, PRODUCTOS QUÍMICOS Y CONEXOS"/>
    <s v="N"/>
    <s v="00 - N/A"/>
    <s v="10 - FONDO GENERAL"/>
    <s v="(en blanco)"/>
    <s v="99 - MULTIPROVINCIAL"/>
    <n v="45668672"/>
    <n v="48432672"/>
    <n v="11897642.41"/>
  </r>
  <r>
    <s v="2023"/>
    <x v="0"/>
    <x v="0"/>
    <x v="0"/>
    <x v="0"/>
    <s v="2 - Poder Ejecutivo"/>
    <s v="0218 - MINISTERIO DE MEDIO AMBIENTE Y RECURSOS NATURALES"/>
    <x v="1"/>
    <x v="3"/>
    <x v="73"/>
    <s v="2.3 - MATERIALES Y SUMINISTROS"/>
    <s v="2.3.7 - COMBUSTIBLES, LUBRICANTES, PRODUCTOS QUÍMICOS Y CONEXOS"/>
    <s v="N"/>
    <s v="00 - N/A"/>
    <s v="20 - FONDOS CON DESTINO ESPECÍFICO"/>
    <s v="(en blanco)"/>
    <s v="99 - MULTIPROVINCIAL"/>
    <n v="67200000"/>
    <n v="67200000"/>
    <n v="12000000"/>
  </r>
  <r>
    <s v="2023"/>
    <x v="0"/>
    <x v="0"/>
    <x v="0"/>
    <x v="0"/>
    <s v="2 - Poder Ejecutivo"/>
    <s v="0218 - MINISTERIO DE MEDIO AMBIENTE Y RECURSOS NATURALES"/>
    <x v="1"/>
    <x v="3"/>
    <x v="73"/>
    <s v="2.3 - MATERIALES Y SUMINISTROS"/>
    <s v="2.3.9 - PRODUCTOS Y ÚTILES VARIOS"/>
    <s v="N"/>
    <s v="00 - N/A"/>
    <s v="10 - FONDO GENERAL"/>
    <s v="(en blanco)"/>
    <s v="99 - MULTIPROVINCIAL"/>
    <n v="6692710"/>
    <n v="17692710"/>
    <n v="975717.09"/>
  </r>
  <r>
    <s v="2023"/>
    <x v="0"/>
    <x v="0"/>
    <x v="0"/>
    <x v="0"/>
    <s v="2 - Poder Ejecutivo"/>
    <s v="0218 - MINISTERIO DE MEDIO AMBIENTE Y RECURSOS NATURALES"/>
    <x v="1"/>
    <x v="3"/>
    <x v="73"/>
    <s v="2.3 - MATERIALES Y SUMINISTROS"/>
    <s v="2.3.9 - PRODUCTOS Y ÚTILES VARIOS"/>
    <s v="N"/>
    <s v="00 - N/A"/>
    <s v="20 - FONDOS CON DESTINO ESPECÍFICO"/>
    <s v="(en blanco)"/>
    <s v="99 - MULTIPROVINCIAL"/>
    <n v="8308940"/>
    <n v="11758940"/>
    <n v="0"/>
  </r>
  <r>
    <s v="2023"/>
    <x v="0"/>
    <x v="0"/>
    <x v="0"/>
    <x v="0"/>
    <s v="2 - Poder Ejecutivo"/>
    <s v="0218 - MINISTERIO DE MEDIO AMBIENTE Y RECURSOS NATURALES"/>
    <x v="1"/>
    <x v="4"/>
    <x v="74"/>
    <s v="2.1 - REMUNERACIONES Y CONTRIBUCIONES"/>
    <s v="2.1.1 - REMUNERACIONES"/>
    <s v="N"/>
    <s v="00 - N/A"/>
    <s v="10 - FONDO GENERAL"/>
    <s v="(en blanco)"/>
    <s v="99 - MULTIPROVINCIAL"/>
    <n v="28554123"/>
    <n v="27580032"/>
    <n v="8232050"/>
  </r>
  <r>
    <s v="2023"/>
    <x v="0"/>
    <x v="0"/>
    <x v="0"/>
    <x v="0"/>
    <s v="2 - Poder Ejecutivo"/>
    <s v="0218 - MINISTERIO DE MEDIO AMBIENTE Y RECURSOS NATURALES"/>
    <x v="1"/>
    <x v="4"/>
    <x v="74"/>
    <s v="2.1 - REMUNERACIONES Y CONTRIBUCIONES"/>
    <s v="2.1.1 - REMUNERACIONES"/>
    <s v="N"/>
    <s v="00 - N/A"/>
    <s v="20 - FONDOS CON DESTINO ESPECÍFICO"/>
    <s v="(en blanco)"/>
    <s v="99 - MULTIPROVINCIAL"/>
    <n v="75869625"/>
    <n v="76722140"/>
    <n v="10215500"/>
  </r>
  <r>
    <s v="2023"/>
    <x v="0"/>
    <x v="0"/>
    <x v="0"/>
    <x v="0"/>
    <s v="2 - Poder Ejecutivo"/>
    <s v="0218 - MINISTERIO DE MEDIO AMBIENTE Y RECURSOS NATURALES"/>
    <x v="1"/>
    <x v="4"/>
    <x v="74"/>
    <s v="2.1 - REMUNERACIONES Y CONTRIBUCIONES"/>
    <s v="2.1.2 - SOBRESUELDOS"/>
    <s v="N"/>
    <s v="00 - N/A"/>
    <s v="10 - FONDO GENERAL"/>
    <s v="(en blanco)"/>
    <s v="99 - MULTIPROVINCIAL"/>
    <n v="4392942"/>
    <n v="4392942"/>
    <n v="0"/>
  </r>
  <r>
    <s v="2023"/>
    <x v="0"/>
    <x v="0"/>
    <x v="0"/>
    <x v="0"/>
    <s v="2 - Poder Ejecutivo"/>
    <s v="0218 - MINISTERIO DE MEDIO AMBIENTE Y RECURSOS NATURALES"/>
    <x v="1"/>
    <x v="4"/>
    <x v="74"/>
    <s v="2.1 - REMUNERACIONES Y CONTRIBUCIONES"/>
    <s v="2.1.2 - SOBRESUELDOS"/>
    <s v="N"/>
    <s v="00 - N/A"/>
    <s v="20 - FONDOS CON DESTINO ESPECÍFICO"/>
    <s v="(en blanco)"/>
    <s v="99 - MULTIPROVINCIAL"/>
    <n v="11672250"/>
    <n v="11672250"/>
    <n v="0"/>
  </r>
  <r>
    <s v="2023"/>
    <x v="0"/>
    <x v="0"/>
    <x v="0"/>
    <x v="0"/>
    <s v="2 - Poder Ejecutivo"/>
    <s v="0218 - MINISTERIO DE MEDIO AMBIENTE Y RECURSOS NATURALES"/>
    <x v="1"/>
    <x v="4"/>
    <x v="74"/>
    <s v="2.1 - REMUNERACIONES Y CONTRIBUCIONES"/>
    <s v="2.1.5 - CONTRIBUCIONES A LA SEGURIDAD SOCIAL"/>
    <s v="N"/>
    <s v="00 - N/A"/>
    <s v="10 - FONDO GENERAL"/>
    <s v="(en blanco)"/>
    <s v="99 - MULTIPROVINCIAL"/>
    <n v="4030084"/>
    <n v="4079175"/>
    <n v="1231993.54"/>
  </r>
  <r>
    <s v="2023"/>
    <x v="0"/>
    <x v="0"/>
    <x v="0"/>
    <x v="0"/>
    <s v="2 - Poder Ejecutivo"/>
    <s v="0218 - MINISTERIO DE MEDIO AMBIENTE Y RECURSOS NATURALES"/>
    <x v="1"/>
    <x v="4"/>
    <x v="74"/>
    <s v="2.1 - REMUNERACIONES Y CONTRIBUCIONES"/>
    <s v="2.1.5 - CONTRIBUCIONES A LA SEGURIDAD SOCIAL"/>
    <s v="N"/>
    <s v="00 - N/A"/>
    <s v="20 - FONDOS CON DESTINO ESPECÍFICO"/>
    <s v="(en blanco)"/>
    <s v="99 - MULTIPROVINCIAL"/>
    <n v="10708123"/>
    <n v="12392808"/>
    <n v="1526919.9900000002"/>
  </r>
  <r>
    <s v="2023"/>
    <x v="0"/>
    <x v="0"/>
    <x v="0"/>
    <x v="0"/>
    <s v="2 - Poder Ejecutivo"/>
    <s v="0218 - MINISTERIO DE MEDIO AMBIENTE Y RECURSOS NATURALES"/>
    <x v="1"/>
    <x v="4"/>
    <x v="74"/>
    <s v="2.2 - CONTRATACIÓN DE SERVICIOS"/>
    <s v="2.2.2 - PUBLICIDAD, IMPRESIÓN Y ENCUADERNACIÓN"/>
    <s v="N"/>
    <s v="00 - N/A"/>
    <s v="10 - FONDO GENERAL"/>
    <s v="(en blanco)"/>
    <s v="99 - MULTIPROVINCIAL"/>
    <n v="92625"/>
    <n v="92625"/>
    <n v="0"/>
  </r>
  <r>
    <s v="2023"/>
    <x v="0"/>
    <x v="0"/>
    <x v="0"/>
    <x v="0"/>
    <s v="2 - Poder Ejecutivo"/>
    <s v="0218 - MINISTERIO DE MEDIO AMBIENTE Y RECURSOS NATURALES"/>
    <x v="1"/>
    <x v="4"/>
    <x v="74"/>
    <s v="2.2 - CONTRATACIÓN DE SERVICIOS"/>
    <s v="2.2.3 - VIÁTICOS"/>
    <s v="N"/>
    <s v="00 - N/A"/>
    <s v="10 - FONDO GENERAL"/>
    <s v="(en blanco)"/>
    <s v="99 - MULTIPROVINCIAL"/>
    <n v="8459651"/>
    <n v="3959651"/>
    <n v="0"/>
  </r>
  <r>
    <s v="2023"/>
    <x v="0"/>
    <x v="0"/>
    <x v="0"/>
    <x v="0"/>
    <s v="2 - Poder Ejecutivo"/>
    <s v="0218 - MINISTERIO DE MEDIO AMBIENTE Y RECURSOS NATURALES"/>
    <x v="1"/>
    <x v="4"/>
    <x v="74"/>
    <s v="2.2 - CONTRATACIÓN DE SERVICIOS"/>
    <s v="2.2.3 - VIÁTICOS"/>
    <s v="N"/>
    <s v="00 - N/A"/>
    <s v="20 - FONDOS CON DESTINO ESPECÍFICO"/>
    <s v="(en blanco)"/>
    <s v="99 - MULTIPROVINCIAL"/>
    <n v="4704916"/>
    <n v="3104916"/>
    <n v="0"/>
  </r>
  <r>
    <s v="2023"/>
    <x v="0"/>
    <x v="0"/>
    <x v="0"/>
    <x v="0"/>
    <s v="2 - Poder Ejecutivo"/>
    <s v="0218 - MINISTERIO DE MEDIO AMBIENTE Y RECURSOS NATURALES"/>
    <x v="1"/>
    <x v="4"/>
    <x v="74"/>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x v="74"/>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4"/>
    <s v="2.3 - MATERIALES Y SUMINISTROS"/>
    <s v="2.3.2 - TEXTILES Y VESTUARIOS"/>
    <s v="N"/>
    <s v="00 - N/A"/>
    <s v="10 - FONDO GENERAL"/>
    <s v="(en blanco)"/>
    <s v="99 - MULTIPROVINCIAL"/>
    <n v="6250"/>
    <n v="6250"/>
    <n v="0"/>
  </r>
  <r>
    <s v="2023"/>
    <x v="0"/>
    <x v="0"/>
    <x v="0"/>
    <x v="0"/>
    <s v="2 - Poder Ejecutivo"/>
    <s v="0218 - MINISTERIO DE MEDIO AMBIENTE Y RECURSOS NATURALES"/>
    <x v="1"/>
    <x v="4"/>
    <x v="74"/>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x v="74"/>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x v="1"/>
    <x v="4"/>
    <x v="74"/>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x v="74"/>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x v="74"/>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x v="7"/>
    <s v="2.1 - REMUNERACIONES Y CONTRIBUCIONES"/>
    <s v="2.1.1 - REMUNERACIONES"/>
    <s v="N"/>
    <s v="00 - N/A"/>
    <s v="10 - FONDO GENERAL"/>
    <s v="(en blanco)"/>
    <s v="99 - MULTIPROVINCIAL"/>
    <n v="1138423"/>
    <n v="1138423"/>
    <n v="350282.8"/>
  </r>
  <r>
    <s v="2023"/>
    <x v="0"/>
    <x v="0"/>
    <x v="0"/>
    <x v="0"/>
    <s v="2 - Poder Ejecutivo"/>
    <s v="0218 - MINISTERIO DE MEDIO AMBIENTE Y RECURSOS NATURALES"/>
    <x v="1"/>
    <x v="4"/>
    <x v="7"/>
    <s v="2.1 - REMUNERACIONES Y CONTRIBUCIONES"/>
    <s v="2.1.2 - SOBRESUELDOS"/>
    <s v="N"/>
    <s v="00 - N/A"/>
    <s v="10 - FONDO GENERAL"/>
    <s v="(en blanco)"/>
    <s v="99 - MULTIPROVINCIAL"/>
    <n v="175142"/>
    <n v="175142"/>
    <n v="0"/>
  </r>
  <r>
    <s v="2023"/>
    <x v="0"/>
    <x v="0"/>
    <x v="0"/>
    <x v="0"/>
    <s v="2 - Poder Ejecutivo"/>
    <s v="0218 - MINISTERIO DE MEDIO AMBIENTE Y RECURSOS NATURALES"/>
    <x v="1"/>
    <x v="4"/>
    <x v="7"/>
    <s v="2.1 - REMUNERACIONES Y CONTRIBUCIONES"/>
    <s v="2.1.5 - CONTRIBUCIONES A LA SEGURIDAD SOCIAL"/>
    <s v="N"/>
    <s v="00 - N/A"/>
    <s v="10 - FONDO GENERAL"/>
    <s v="(en blanco)"/>
    <s v="99 - MULTIPROVINCIAL"/>
    <n v="97624"/>
    <n v="161324"/>
    <n v="53733.36"/>
  </r>
  <r>
    <s v="2023"/>
    <x v="0"/>
    <x v="0"/>
    <x v="0"/>
    <x v="0"/>
    <s v="2 - Poder Ejecutivo"/>
    <s v="0218 - MINISTERIO DE MEDIO AMBIENTE Y RECURSOS NATURALES"/>
    <x v="1"/>
    <x v="4"/>
    <x v="7"/>
    <s v="2.2 - CONTRATACIÓN DE SERVICIOS"/>
    <s v="2.2.2 - PUBLICIDAD, IMPRESIÓN Y ENCUADERNACIÓN"/>
    <s v="N"/>
    <s v="00 - N/A"/>
    <s v="10 - FONDO GENERAL"/>
    <s v="(en blanco)"/>
    <s v="99 - MULTIPROVINCIAL"/>
    <n v="1500"/>
    <n v="1500"/>
    <n v="0"/>
  </r>
  <r>
    <s v="2023"/>
    <x v="0"/>
    <x v="0"/>
    <x v="0"/>
    <x v="0"/>
    <s v="2 - Poder Ejecutivo"/>
    <s v="0218 - MINISTERIO DE MEDIO AMBIENTE Y RECURSOS NATURALES"/>
    <x v="1"/>
    <x v="4"/>
    <x v="7"/>
    <s v="2.2 - CONTRATACIÓN DE SERVICIOS"/>
    <s v="2.2.3 - VIÁTICOS"/>
    <s v="N"/>
    <s v="00 - N/A"/>
    <s v="10 - FONDO GENERAL"/>
    <s v="(en blanco)"/>
    <s v="99 - MULTIPROVINCIAL"/>
    <n v="579550"/>
    <n v="579550"/>
    <n v="0"/>
  </r>
  <r>
    <s v="2023"/>
    <x v="0"/>
    <x v="0"/>
    <x v="0"/>
    <x v="0"/>
    <s v="2 - Poder Ejecutivo"/>
    <s v="0218 - MINISTERIO DE MEDIO AMBIENTE Y RECURSOS NATURALES"/>
    <x v="1"/>
    <x v="4"/>
    <x v="7"/>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x v="7"/>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x v="7"/>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x v="7"/>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x v="7"/>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x v="20"/>
    <s v="2.1 - REMUNERACIONES Y CONTRIBUCIONES"/>
    <s v="2.1.1 - REMUNERACIONES"/>
    <s v="N"/>
    <s v="00 - N/A"/>
    <s v="10 - FONDO GENERAL"/>
    <s v="(en blanco)"/>
    <s v="99 - MULTIPROVINCIAL"/>
    <n v="1490836386"/>
    <n v="1522239140.6700001"/>
    <n v="454676352.57000011"/>
  </r>
  <r>
    <s v="2023"/>
    <x v="0"/>
    <x v="0"/>
    <x v="0"/>
    <x v="0"/>
    <s v="2 - Poder Ejecutivo"/>
    <s v="0219 - MINISTERIO DE EDUCACIÓN SUPERIOR CIENCIA Y TECNOLOGÍA"/>
    <x v="2"/>
    <x v="9"/>
    <x v="20"/>
    <s v="2.1 - REMUNERACIONES Y CONTRIBUCIONES"/>
    <s v="2.1.1 - REMUNERACIONES"/>
    <s v="N"/>
    <s v="00 - N/A"/>
    <s v="70 - DONACION EXTERNA"/>
    <s v="(en blanco)"/>
    <s v="99 - MULTIPROVINCIAL"/>
    <n v="0"/>
    <n v="3055000"/>
    <n v="0"/>
  </r>
  <r>
    <s v="2023"/>
    <x v="0"/>
    <x v="0"/>
    <x v="0"/>
    <x v="0"/>
    <s v="2 - Poder Ejecutivo"/>
    <s v="0219 - MINISTERIO DE EDUCACIÓN SUPERIOR CIENCIA Y TECNOLOGÍA"/>
    <x v="2"/>
    <x v="9"/>
    <x v="20"/>
    <s v="2.1 - REMUNERACIONES Y CONTRIBUCIONES"/>
    <s v="2.1.2 - SOBRESUELDOS"/>
    <s v="N"/>
    <s v="00 - N/A"/>
    <s v="10 - FONDO GENERAL"/>
    <s v="(en blanco)"/>
    <s v="99 - MULTIPROVINCIAL"/>
    <n v="142033147"/>
    <n v="151126955"/>
    <n v="67803153.340000004"/>
  </r>
  <r>
    <s v="2023"/>
    <x v="0"/>
    <x v="0"/>
    <x v="0"/>
    <x v="0"/>
    <s v="2 - Poder Ejecutivo"/>
    <s v="0219 - MINISTERIO DE EDUCACIÓN SUPERIOR CIENCIA Y TECNOLOGÍA"/>
    <x v="2"/>
    <x v="9"/>
    <x v="20"/>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x v="20"/>
    <s v="2.1 - REMUNERACIONES Y CONTRIBUCIONES"/>
    <s v="2.1.4 - GRATIFICACIONES Y BONIFICACIONES"/>
    <s v="N"/>
    <s v="00 - N/A"/>
    <s v="10 - FONDO GENERAL"/>
    <s v="(en blanco)"/>
    <s v="99 - MULTIPROVINCIAL"/>
    <n v="300000"/>
    <n v="300000"/>
    <n v="30000"/>
  </r>
  <r>
    <s v="2023"/>
    <x v="0"/>
    <x v="0"/>
    <x v="0"/>
    <x v="0"/>
    <s v="2 - Poder Ejecutivo"/>
    <s v="0219 - MINISTERIO DE EDUCACIÓN SUPERIOR CIENCIA Y TECNOLOGÍA"/>
    <x v="2"/>
    <x v="9"/>
    <x v="20"/>
    <s v="2.1 - REMUNERACIONES Y CONTRIBUCIONES"/>
    <s v="2.1.5 - CONTRIBUCIONES A LA SEGURIDAD SOCIAL"/>
    <s v="N"/>
    <s v="00 - N/A"/>
    <s v="10 - FONDO GENERAL"/>
    <s v="(en blanco)"/>
    <s v="99 - MULTIPROVINCIAL"/>
    <n v="205291858"/>
    <n v="212091209.55000004"/>
    <n v="68508579.799999923"/>
  </r>
  <r>
    <s v="2023"/>
    <x v="0"/>
    <x v="0"/>
    <x v="0"/>
    <x v="0"/>
    <s v="2 - Poder Ejecutivo"/>
    <s v="0219 - MINISTERIO DE EDUCACIÓN SUPERIOR CIENCIA Y TECNOLOGÍA"/>
    <x v="2"/>
    <x v="9"/>
    <x v="20"/>
    <s v="2.1 - REMUNERACIONES Y CONTRIBUCIONES"/>
    <s v="2.1.5 - CONTRIBUCIONES A LA SEGURIDAD SOCIAL"/>
    <s v="N"/>
    <s v="00 - N/A"/>
    <s v="70 - DONACION EXTERNA"/>
    <s v="(en blanco)"/>
    <s v="99 - MULTIPROVINCIAL"/>
    <n v="0"/>
    <n v="432588"/>
    <n v="0"/>
  </r>
  <r>
    <s v="2023"/>
    <x v="0"/>
    <x v="0"/>
    <x v="0"/>
    <x v="0"/>
    <s v="2 - Poder Ejecutivo"/>
    <s v="0219 - MINISTERIO DE EDUCACIÓN SUPERIOR CIENCIA Y TECNOLOGÍA"/>
    <x v="2"/>
    <x v="9"/>
    <x v="20"/>
    <s v="2.2 - CONTRATACIÓN DE SERVICIOS"/>
    <s v="2.2.1 - SERVICIOS BÁSICOS"/>
    <s v="N"/>
    <s v="00 - N/A"/>
    <s v="10 - FONDO GENERAL"/>
    <s v="(en blanco)"/>
    <s v="99 - MULTIPROVINCIAL"/>
    <n v="56364368"/>
    <n v="56094668"/>
    <n v="16004944.529999997"/>
  </r>
  <r>
    <s v="2023"/>
    <x v="0"/>
    <x v="0"/>
    <x v="0"/>
    <x v="0"/>
    <s v="2 - Poder Ejecutivo"/>
    <s v="0219 - MINISTERIO DE EDUCACIÓN SUPERIOR CIENCIA Y TECNOLOGÍA"/>
    <x v="2"/>
    <x v="9"/>
    <x v="20"/>
    <s v="2.2 - CONTRATACIÓN DE SERVICIOS"/>
    <s v="2.2.2 - PUBLICIDAD, IMPRESIÓN Y ENCUADERNACIÓN"/>
    <s v="N"/>
    <s v="00 - N/A"/>
    <s v="10 - FONDO GENERAL"/>
    <s v="(en blanco)"/>
    <s v="99 - MULTIPROVINCIAL"/>
    <n v="16522903"/>
    <n v="15801850"/>
    <n v="539901.39"/>
  </r>
  <r>
    <s v="2023"/>
    <x v="0"/>
    <x v="0"/>
    <x v="0"/>
    <x v="0"/>
    <s v="2 - Poder Ejecutivo"/>
    <s v="0219 - MINISTERIO DE EDUCACIÓN SUPERIOR CIENCIA Y TECNOLOGÍA"/>
    <x v="2"/>
    <x v="9"/>
    <x v="20"/>
    <s v="2.2 - CONTRATACIÓN DE SERVICIOS"/>
    <s v="2.2.2 - PUBLICIDAD, IMPRESIÓN Y ENCUADERNACIÓN"/>
    <s v="N"/>
    <s v="00 - N/A"/>
    <s v="20 - FONDOS CON DESTINO ESPECÍFICO"/>
    <s v="(en blanco)"/>
    <s v="99 - MULTIPROVINCIAL"/>
    <n v="0"/>
    <n v="2000000"/>
    <n v="0"/>
  </r>
  <r>
    <s v="2023"/>
    <x v="0"/>
    <x v="0"/>
    <x v="0"/>
    <x v="0"/>
    <s v="2 - Poder Ejecutivo"/>
    <s v="0219 - MINISTERIO DE EDUCACIÓN SUPERIOR CIENCIA Y TECNOLOGÍA"/>
    <x v="2"/>
    <x v="9"/>
    <x v="20"/>
    <s v="2.2 - CONTRATACIÓN DE SERVICIOS"/>
    <s v="2.2.3 - VIÁTICOS"/>
    <s v="N"/>
    <s v="00 - N/A"/>
    <s v="10 - FONDO GENERAL"/>
    <s v="(en blanco)"/>
    <s v="99 - MULTIPROVINCIAL"/>
    <n v="12437092"/>
    <n v="10493868"/>
    <n v="1251519.2"/>
  </r>
  <r>
    <s v="2023"/>
    <x v="0"/>
    <x v="0"/>
    <x v="0"/>
    <x v="0"/>
    <s v="2 - Poder Ejecutivo"/>
    <s v="0219 - MINISTERIO DE EDUCACIÓN SUPERIOR CIENCIA Y TECNOLOGÍA"/>
    <x v="2"/>
    <x v="9"/>
    <x v="20"/>
    <s v="2.2 - CONTRATACIÓN DE SERVICIOS"/>
    <s v="2.2.3 - VIÁTICOS"/>
    <s v="N"/>
    <s v="00 - N/A"/>
    <s v="70 - DONACION EXTERNA"/>
    <s v="(en blanco)"/>
    <s v="99 - MULTIPROVINCIAL"/>
    <n v="0"/>
    <n v="1685170"/>
    <n v="0"/>
  </r>
  <r>
    <s v="2023"/>
    <x v="0"/>
    <x v="0"/>
    <x v="0"/>
    <x v="0"/>
    <s v="2 - Poder Ejecutivo"/>
    <s v="0219 - MINISTERIO DE EDUCACIÓN SUPERIOR CIENCIA Y TECNOLOGÍA"/>
    <x v="2"/>
    <x v="9"/>
    <x v="20"/>
    <s v="2.2 - CONTRATACIÓN DE SERVICIOS"/>
    <s v="2.2.4 - TRANSPORTE Y ALMACENAJE"/>
    <s v="N"/>
    <s v="00 - N/A"/>
    <s v="10 - FONDO GENERAL"/>
    <s v="(en blanco)"/>
    <s v="99 - MULTIPROVINCIAL"/>
    <n v="5820000"/>
    <n v="5655044"/>
    <n v="1240517.8599999999"/>
  </r>
  <r>
    <s v="2023"/>
    <x v="0"/>
    <x v="0"/>
    <x v="0"/>
    <x v="0"/>
    <s v="2 - Poder Ejecutivo"/>
    <s v="0219 - MINISTERIO DE EDUCACIÓN SUPERIOR CIENCIA Y TECNOLOGÍA"/>
    <x v="2"/>
    <x v="9"/>
    <x v="20"/>
    <s v="2.2 - CONTRATACIÓN DE SERVICIOS"/>
    <s v="2.2.4 - TRANSPORTE Y ALMACENAJE"/>
    <s v="N"/>
    <s v="00 - N/A"/>
    <s v="70 - DONACION EXTERNA"/>
    <s v="(en blanco)"/>
    <s v="99 - MULTIPROVINCIAL"/>
    <n v="0"/>
    <n v="1325000"/>
    <n v="0"/>
  </r>
  <r>
    <s v="2023"/>
    <x v="0"/>
    <x v="0"/>
    <x v="0"/>
    <x v="0"/>
    <s v="2 - Poder Ejecutivo"/>
    <s v="0219 - MINISTERIO DE EDUCACIÓN SUPERIOR CIENCIA Y TECNOLOGÍA"/>
    <x v="2"/>
    <x v="9"/>
    <x v="20"/>
    <s v="2.2 - CONTRATACIÓN DE SERVICIOS"/>
    <s v="2.2.5 - ALQUILERES Y RENTAS"/>
    <s v="N"/>
    <s v="00 - N/A"/>
    <s v="10 - FONDO GENERAL"/>
    <s v="(en blanco)"/>
    <s v="99 - MULTIPROVINCIAL"/>
    <n v="48867726"/>
    <n v="64903902"/>
    <n v="7349996.1899999995"/>
  </r>
  <r>
    <s v="2023"/>
    <x v="0"/>
    <x v="0"/>
    <x v="0"/>
    <x v="0"/>
    <s v="2 - Poder Ejecutivo"/>
    <s v="0219 - MINISTERIO DE EDUCACIÓN SUPERIOR CIENCIA Y TECNOLOGÍA"/>
    <x v="2"/>
    <x v="9"/>
    <x v="20"/>
    <s v="2.2 - CONTRATACIÓN DE SERVICIOS"/>
    <s v="2.2.6 - SEGUROS"/>
    <s v="N"/>
    <s v="00 - N/A"/>
    <s v="10 - FONDO GENERAL"/>
    <s v="(en blanco)"/>
    <s v="99 - MULTIPROVINCIAL"/>
    <n v="58015503"/>
    <n v="58070503"/>
    <n v="18289538.98"/>
  </r>
  <r>
    <s v="2023"/>
    <x v="0"/>
    <x v="0"/>
    <x v="0"/>
    <x v="0"/>
    <s v="2 - Poder Ejecutivo"/>
    <s v="0219 - MINISTERIO DE EDUCACIÓN SUPERIOR CIENCIA Y TECNOLOGÍA"/>
    <x v="2"/>
    <x v="9"/>
    <x v="20"/>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x v="20"/>
    <s v="2.2 - CONTRATACIÓN DE SERVICIOS"/>
    <s v="2.2.7 - SERVICIOS DE CONSERVACIÓN, REPARACIONES MENORES E INSTALACIONES TEMPORALES"/>
    <s v="N"/>
    <s v="00 - N/A"/>
    <s v="10 - FONDO GENERAL"/>
    <s v="(en blanco)"/>
    <s v="99 - MULTIPROVINCIAL"/>
    <n v="6836058"/>
    <n v="5986058"/>
    <n v="14160"/>
  </r>
  <r>
    <s v="2023"/>
    <x v="0"/>
    <x v="0"/>
    <x v="0"/>
    <x v="0"/>
    <s v="2 - Poder Ejecutivo"/>
    <s v="0219 - MINISTERIO DE EDUCACIÓN SUPERIOR CIENCIA Y TECNOLOGÍA"/>
    <x v="2"/>
    <x v="9"/>
    <x v="20"/>
    <s v="2.2 - CONTRATACIÓN DE SERVICIOS"/>
    <s v="2.2.7 - SERVICIOS DE CONSERVACIÓN, REPARACIONES MENORES E INSTALACIONES TEMPORALES"/>
    <s v="N"/>
    <s v="00 - N/A"/>
    <s v="20 - FONDOS CON DESTINO ESPECÍFICO"/>
    <s v="(en blanco)"/>
    <s v="99 - MULTIPROVINCIAL"/>
    <n v="4550000"/>
    <n v="5850000"/>
    <n v="1407981.9"/>
  </r>
  <r>
    <s v="2023"/>
    <x v="0"/>
    <x v="0"/>
    <x v="0"/>
    <x v="0"/>
    <s v="2 - Poder Ejecutivo"/>
    <s v="0219 - MINISTERIO DE EDUCACIÓN SUPERIOR CIENCIA Y TECNOLOGÍA"/>
    <x v="2"/>
    <x v="9"/>
    <x v="20"/>
    <s v="2.2 - CONTRATACIÓN DE SERVICIOS"/>
    <s v="2.2.8 - OTROS SERVICIOS NO INCLUIDOS EN CONCEPTOS ANTERIORES"/>
    <s v="N"/>
    <s v="00 - N/A"/>
    <s v="10 - FONDO GENERAL"/>
    <s v="(en blanco)"/>
    <s v="99 - MULTIPROVINCIAL"/>
    <n v="325216801"/>
    <n v="272997181.44999999"/>
    <n v="30287779.090000004"/>
  </r>
  <r>
    <s v="2023"/>
    <x v="0"/>
    <x v="0"/>
    <x v="0"/>
    <x v="0"/>
    <s v="2 - Poder Ejecutivo"/>
    <s v="0219 - MINISTERIO DE EDUCACIÓN SUPERIOR CIENCIA Y TECNOLOGÍA"/>
    <x v="2"/>
    <x v="9"/>
    <x v="20"/>
    <s v="2.2 - CONTRATACIÓN DE SERVICIOS"/>
    <s v="2.2.8 - OTROS SERVICIOS NO INCLUIDOS EN CONCEPTOS ANTERIORES"/>
    <s v="N"/>
    <s v="00 - N/A"/>
    <s v="20 - FONDOS CON DESTINO ESPECÍFICO"/>
    <s v="(en blanco)"/>
    <s v="99 - MULTIPROVINCIAL"/>
    <n v="12957350"/>
    <n v="9462006"/>
    <n v="0"/>
  </r>
  <r>
    <s v="2023"/>
    <x v="0"/>
    <x v="0"/>
    <x v="0"/>
    <x v="0"/>
    <s v="2 - Poder Ejecutivo"/>
    <s v="0219 - MINISTERIO DE EDUCACIÓN SUPERIOR CIENCIA Y TECNOLOGÍA"/>
    <x v="2"/>
    <x v="9"/>
    <x v="20"/>
    <s v="2.2 - CONTRATACIÓN DE SERVICIOS"/>
    <s v="2.2.8 - OTROS SERVICIOS NO INCLUIDOS EN CONCEPTOS ANTERIORES"/>
    <s v="N"/>
    <s v="00 - N/A"/>
    <s v="70 - DONACION EXTERNA"/>
    <s v="(en blanco)"/>
    <s v="99 - MULTIPROVINCIAL"/>
    <n v="0"/>
    <n v="54012474"/>
    <n v="2635204"/>
  </r>
  <r>
    <s v="2023"/>
    <x v="0"/>
    <x v="0"/>
    <x v="0"/>
    <x v="0"/>
    <s v="2 - Poder Ejecutivo"/>
    <s v="0219 - MINISTERIO DE EDUCACIÓN SUPERIOR CIENCIA Y TECNOLOGÍA"/>
    <x v="2"/>
    <x v="9"/>
    <x v="20"/>
    <s v="2.2 - CONTRATACIÓN DE SERVICIOS"/>
    <s v="2.2.9 - OTRAS CONTRATACIONES DE SERVICIOS"/>
    <s v="N"/>
    <s v="00 - N/A"/>
    <s v="10 - FONDO GENERAL"/>
    <s v="(en blanco)"/>
    <s v="99 - MULTIPROVINCIAL"/>
    <n v="8983352"/>
    <n v="14068753"/>
    <n v="0"/>
  </r>
  <r>
    <s v="2023"/>
    <x v="0"/>
    <x v="0"/>
    <x v="0"/>
    <x v="0"/>
    <s v="2 - Poder Ejecutivo"/>
    <s v="0219 - MINISTERIO DE EDUCACIÓN SUPERIOR CIENCIA Y TECNOLOGÍA"/>
    <x v="2"/>
    <x v="9"/>
    <x v="20"/>
    <s v="2.2 - CONTRATACIÓN DE SERVICIOS"/>
    <s v="2.2.9 - OTRAS CONTRATACIONES DE SERVICIOS"/>
    <s v="N"/>
    <s v="00 - N/A"/>
    <s v="70 - DONACION EXTERNA"/>
    <s v="(en blanco)"/>
    <s v="99 - MULTIPROVINCIAL"/>
    <n v="0"/>
    <n v="1000000"/>
    <n v="0"/>
  </r>
  <r>
    <s v="2023"/>
    <x v="0"/>
    <x v="0"/>
    <x v="0"/>
    <x v="0"/>
    <s v="2 - Poder Ejecutivo"/>
    <s v="0219 - MINISTERIO DE EDUCACIÓN SUPERIOR CIENCIA Y TECNOLOGÍA"/>
    <x v="2"/>
    <x v="9"/>
    <x v="20"/>
    <s v="2.3 - MATERIALES Y SUMINISTROS"/>
    <s v="2.3.1 - ALIMENTOS Y PRODUCTOS AGROFORESTALES"/>
    <s v="N"/>
    <s v="00 - N/A"/>
    <s v="10 - FONDO GENERAL"/>
    <s v="(en blanco)"/>
    <s v="99 - MULTIPROVINCIAL"/>
    <n v="6850298"/>
    <n v="2900298"/>
    <n v="250161.71999999997"/>
  </r>
  <r>
    <s v="2023"/>
    <x v="0"/>
    <x v="0"/>
    <x v="0"/>
    <x v="0"/>
    <s v="2 - Poder Ejecutivo"/>
    <s v="0219 - MINISTERIO DE EDUCACIÓN SUPERIOR CIENCIA Y TECNOLOGÍA"/>
    <x v="2"/>
    <x v="9"/>
    <x v="20"/>
    <s v="2.3 - MATERIALES Y SUMINISTROS"/>
    <s v="2.3.1 - ALIMENTOS Y PRODUCTOS AGROFORESTALES"/>
    <s v="N"/>
    <s v="00 - N/A"/>
    <s v="20 - FONDOS CON DESTINO ESPECÍFICO"/>
    <s v="(en blanco)"/>
    <s v="99 - MULTIPROVINCIAL"/>
    <n v="400000"/>
    <n v="4250000"/>
    <n v="623855.69999999995"/>
  </r>
  <r>
    <s v="2023"/>
    <x v="0"/>
    <x v="0"/>
    <x v="0"/>
    <x v="0"/>
    <s v="2 - Poder Ejecutivo"/>
    <s v="0219 - MINISTERIO DE EDUCACIÓN SUPERIOR CIENCIA Y TECNOLOGÍA"/>
    <x v="2"/>
    <x v="9"/>
    <x v="20"/>
    <s v="2.3 - MATERIALES Y SUMINISTROS"/>
    <s v="2.3.2 - TEXTILES Y VESTUARIOS"/>
    <s v="N"/>
    <s v="00 - N/A"/>
    <s v="10 - FONDO GENERAL"/>
    <s v="(en blanco)"/>
    <s v="99 - MULTIPROVINCIAL"/>
    <n v="4679500"/>
    <n v="5092000"/>
    <n v="585232.80000000005"/>
  </r>
  <r>
    <s v="2023"/>
    <x v="0"/>
    <x v="0"/>
    <x v="0"/>
    <x v="0"/>
    <s v="2 - Poder Ejecutivo"/>
    <s v="0219 - MINISTERIO DE EDUCACIÓN SUPERIOR CIENCIA Y TECNOLOGÍA"/>
    <x v="2"/>
    <x v="9"/>
    <x v="20"/>
    <s v="2.3 - MATERIALES Y SUMINISTROS"/>
    <s v="2.3.2 - TEXTILES Y VESTUARIOS"/>
    <s v="N"/>
    <s v="00 - N/A"/>
    <s v="20 - FONDOS CON DESTINO ESPECÍFICO"/>
    <s v="(en blanco)"/>
    <s v="99 - MULTIPROVINCIAL"/>
    <n v="400000"/>
    <n v="400000"/>
    <n v="0"/>
  </r>
  <r>
    <s v="2023"/>
    <x v="0"/>
    <x v="0"/>
    <x v="0"/>
    <x v="0"/>
    <s v="2 - Poder Ejecutivo"/>
    <s v="0219 - MINISTERIO DE EDUCACIÓN SUPERIOR CIENCIA Y TECNOLOGÍA"/>
    <x v="2"/>
    <x v="9"/>
    <x v="20"/>
    <s v="2.3 - MATERIALES Y SUMINISTROS"/>
    <s v="2.3.3 - PAPEL, CARTÓN E IMPRESOS"/>
    <s v="N"/>
    <s v="00 - N/A"/>
    <s v="10 - FONDO GENERAL"/>
    <s v="(en blanco)"/>
    <s v="99 - MULTIPROVINCIAL"/>
    <n v="42634000"/>
    <n v="51285208.829999998"/>
    <n v="354070.8"/>
  </r>
  <r>
    <s v="2023"/>
    <x v="0"/>
    <x v="0"/>
    <x v="0"/>
    <x v="0"/>
    <s v="2 - Poder Ejecutivo"/>
    <s v="0219 - MINISTERIO DE EDUCACIÓN SUPERIOR CIENCIA Y TECNOLOGÍA"/>
    <x v="2"/>
    <x v="9"/>
    <x v="20"/>
    <s v="2.3 - MATERIALES Y SUMINISTROS"/>
    <s v="2.3.3 - PAPEL, CARTÓN E IMPRESOS"/>
    <s v="N"/>
    <s v="00 - N/A"/>
    <s v="20 - FONDOS CON DESTINO ESPECÍFICO"/>
    <s v="(en blanco)"/>
    <s v="99 - MULTIPROVINCIAL"/>
    <n v="7000000"/>
    <n v="7000000"/>
    <n v="22420"/>
  </r>
  <r>
    <s v="2023"/>
    <x v="0"/>
    <x v="0"/>
    <x v="0"/>
    <x v="0"/>
    <s v="2 - Poder Ejecutivo"/>
    <s v="0219 - MINISTERIO DE EDUCACIÓN SUPERIOR CIENCIA Y TECNOLOGÍA"/>
    <x v="2"/>
    <x v="9"/>
    <x v="20"/>
    <s v="2.3 - MATERIALES Y SUMINISTROS"/>
    <s v="2.3.4 - PRODUCTOS FARMACÉUTICOS"/>
    <s v="N"/>
    <s v="00 - N/A"/>
    <s v="10 - FONDO GENERAL"/>
    <s v="(en blanco)"/>
    <s v="99 - MULTIPROVINCIAL"/>
    <n v="300000"/>
    <n v="300000"/>
    <n v="81199.92"/>
  </r>
  <r>
    <s v="2023"/>
    <x v="0"/>
    <x v="0"/>
    <x v="0"/>
    <x v="0"/>
    <s v="2 - Poder Ejecutivo"/>
    <s v="0219 - MINISTERIO DE EDUCACIÓN SUPERIOR CIENCIA Y TECNOLOGÍA"/>
    <x v="2"/>
    <x v="9"/>
    <x v="20"/>
    <s v="2.3 - MATERIALES Y SUMINISTROS"/>
    <s v="2.3.5 - CUERO, CAUCHO Y PLÁSTICO"/>
    <s v="N"/>
    <s v="00 - N/A"/>
    <s v="10 - FONDO GENERAL"/>
    <s v="(en blanco)"/>
    <s v="99 - MULTIPROVINCIAL"/>
    <n v="950000"/>
    <n v="250000"/>
    <n v="42008"/>
  </r>
  <r>
    <s v="2023"/>
    <x v="0"/>
    <x v="0"/>
    <x v="0"/>
    <x v="0"/>
    <s v="2 - Poder Ejecutivo"/>
    <s v="0219 - MINISTERIO DE EDUCACIÓN SUPERIOR CIENCIA Y TECNOLOGÍA"/>
    <x v="2"/>
    <x v="9"/>
    <x v="20"/>
    <s v="2.3 - MATERIALES Y SUMINISTROS"/>
    <s v="2.3.5 - CUERO, CAUCHO Y PLÁSTICO"/>
    <s v="N"/>
    <s v="00 - N/A"/>
    <s v="20 - FONDOS CON DESTINO ESPECÍFICO"/>
    <s v="(en blanco)"/>
    <s v="99 - MULTIPROVINCIAL"/>
    <n v="200000"/>
    <n v="2850000"/>
    <n v="0"/>
  </r>
  <r>
    <s v="2023"/>
    <x v="0"/>
    <x v="0"/>
    <x v="0"/>
    <x v="0"/>
    <s v="2 - Poder Ejecutivo"/>
    <s v="0219 - MINISTERIO DE EDUCACIÓN SUPERIOR CIENCIA Y TECNOLOGÍA"/>
    <x v="2"/>
    <x v="9"/>
    <x v="20"/>
    <s v="2.3 - MATERIALES Y SUMINISTROS"/>
    <s v="2.3.6 - PRODUCTOS DE MINERALES, METÁLICOS Y NO METÁLICOS"/>
    <s v="N"/>
    <s v="00 - N/A"/>
    <s v="10 - FONDO GENERAL"/>
    <s v="(en blanco)"/>
    <s v="99 - MULTIPROVINCIAL"/>
    <n v="3400000"/>
    <n v="1794927"/>
    <n v="33748.6"/>
  </r>
  <r>
    <s v="2023"/>
    <x v="0"/>
    <x v="0"/>
    <x v="0"/>
    <x v="0"/>
    <s v="2 - Poder Ejecutivo"/>
    <s v="0219 - MINISTERIO DE EDUCACIÓN SUPERIOR CIENCIA Y TECNOLOGÍA"/>
    <x v="2"/>
    <x v="9"/>
    <x v="20"/>
    <s v="2.3 - MATERIALES Y SUMINISTROS"/>
    <s v="2.3.6 - PRODUCTOS DE MINERALES, METÁLICOS Y NO METÁLICOS"/>
    <s v="N"/>
    <s v="00 - N/A"/>
    <s v="20 - FONDOS CON DESTINO ESPECÍFICO"/>
    <s v="(en blanco)"/>
    <s v="99 - MULTIPROVINCIAL"/>
    <n v="50000"/>
    <n v="1594661"/>
    <n v="0"/>
  </r>
  <r>
    <s v="2023"/>
    <x v="0"/>
    <x v="0"/>
    <x v="0"/>
    <x v="0"/>
    <s v="2 - Poder Ejecutivo"/>
    <s v="0219 - MINISTERIO DE EDUCACIÓN SUPERIOR CIENCIA Y TECNOLOGÍA"/>
    <x v="2"/>
    <x v="9"/>
    <x v="20"/>
    <s v="2.3 - MATERIALES Y SUMINISTROS"/>
    <s v="2.3.7 - COMBUSTIBLES, LUBRICANTES, PRODUCTOS QUÍMICOS Y CONEXOS"/>
    <s v="N"/>
    <s v="00 - N/A"/>
    <s v="10 - FONDO GENERAL"/>
    <s v="(en blanco)"/>
    <s v="99 - MULTIPROVINCIAL"/>
    <n v="19000000"/>
    <n v="18615000"/>
    <n v="5758412.6600000001"/>
  </r>
  <r>
    <s v="2023"/>
    <x v="0"/>
    <x v="0"/>
    <x v="0"/>
    <x v="0"/>
    <s v="2 - Poder Ejecutivo"/>
    <s v="0219 - MINISTERIO DE EDUCACIÓN SUPERIOR CIENCIA Y TECNOLOGÍA"/>
    <x v="2"/>
    <x v="9"/>
    <x v="20"/>
    <s v="2.3 - MATERIALES Y SUMINISTROS"/>
    <s v="2.3.7 - COMBUSTIBLES, LUBRICANTES, PRODUCTOS QUÍMICOS Y CONEXOS"/>
    <s v="N"/>
    <s v="00 - N/A"/>
    <s v="20 - FONDOS CON DESTINO ESPECÍFICO"/>
    <s v="(en blanco)"/>
    <s v="99 - MULTIPROVINCIAL"/>
    <n v="0"/>
    <n v="481851"/>
    <n v="0"/>
  </r>
  <r>
    <s v="2023"/>
    <x v="0"/>
    <x v="0"/>
    <x v="0"/>
    <x v="0"/>
    <s v="2 - Poder Ejecutivo"/>
    <s v="0219 - MINISTERIO DE EDUCACIÓN SUPERIOR CIENCIA Y TECNOLOGÍA"/>
    <x v="2"/>
    <x v="9"/>
    <x v="20"/>
    <s v="2.3 - MATERIALES Y SUMINISTROS"/>
    <s v="2.3.9 - PRODUCTOS Y ÚTILES VARIOS"/>
    <s v="N"/>
    <s v="00 - N/A"/>
    <s v="10 - FONDO GENERAL"/>
    <s v="(en blanco)"/>
    <s v="99 - MULTIPROVINCIAL"/>
    <n v="18943593"/>
    <n v="6266856.5"/>
    <n v="936859.35"/>
  </r>
  <r>
    <s v="2023"/>
    <x v="0"/>
    <x v="0"/>
    <x v="0"/>
    <x v="0"/>
    <s v="2 - Poder Ejecutivo"/>
    <s v="0219 - MINISTERIO DE EDUCACIÓN SUPERIOR CIENCIA Y TECNOLOGÍA"/>
    <x v="2"/>
    <x v="9"/>
    <x v="20"/>
    <s v="2.3 - MATERIALES Y SUMINISTROS"/>
    <s v="2.3.9 - PRODUCTOS Y ÚTILES VARIOS"/>
    <s v="N"/>
    <s v="00 - N/A"/>
    <s v="20 - FONDOS CON DESTINO ESPECÍFICO"/>
    <s v="(en blanco)"/>
    <s v="99 - MULTIPROVINCIAL"/>
    <n v="43406656"/>
    <n v="35010382"/>
    <n v="101995"/>
  </r>
  <r>
    <s v="2023"/>
    <x v="0"/>
    <x v="0"/>
    <x v="0"/>
    <x v="0"/>
    <s v="2 - Poder Ejecutivo"/>
    <s v="0219 - MINISTERIO DE EDUCACIÓN SUPERIOR CIENCIA Y TECNOLOGÍA"/>
    <x v="2"/>
    <x v="9"/>
    <x v="37"/>
    <s v="2.1 - REMUNERACIONES Y CONTRIBUCIONES"/>
    <s v="2.1.1 - REMUNERACIONES"/>
    <s v="N"/>
    <s v="00 - N/A"/>
    <s v="20 - FONDOS CON DESTINO ESPECÍFICO"/>
    <s v="(en blanco)"/>
    <s v="99 - MULTIPROVINCIAL"/>
    <n v="4500000"/>
    <n v="3600000"/>
    <n v="332078.08999999997"/>
  </r>
  <r>
    <s v="2023"/>
    <x v="0"/>
    <x v="0"/>
    <x v="0"/>
    <x v="0"/>
    <s v="2 - Poder Ejecutivo"/>
    <s v="0219 - MINISTERIO DE EDUCACIÓN SUPERIOR CIENCIA Y TECNOLOGÍA"/>
    <x v="2"/>
    <x v="9"/>
    <x v="37"/>
    <s v="2.1 - REMUNERACIONES Y CONTRIBUCIONES"/>
    <s v="2.1.2 - SOBRESUELDOS"/>
    <s v="N"/>
    <s v="00 - N/A"/>
    <s v="20 - FONDOS CON DESTINO ESPECÍFICO"/>
    <s v="(en blanco)"/>
    <s v="99 - MULTIPROVINCIAL"/>
    <n v="47606564"/>
    <n v="47606564"/>
    <n v="19825835.080000002"/>
  </r>
  <r>
    <s v="2023"/>
    <x v="0"/>
    <x v="0"/>
    <x v="0"/>
    <x v="0"/>
    <s v="2 - Poder Ejecutivo"/>
    <s v="0219 - MINISTERIO DE EDUCACIÓN SUPERIOR CIENCIA Y TECNOLOGÍA"/>
    <x v="2"/>
    <x v="9"/>
    <x v="37"/>
    <s v="2.1 - REMUNERACIONES Y CONTRIBUCIONES"/>
    <s v="2.1.3 - DIETAS Y GASTOS DE REPRESENTACIÓN"/>
    <s v="N"/>
    <s v="00 - N/A"/>
    <s v="20 - FONDOS CON DESTINO ESPECÍFICO"/>
    <s v="(en blanco)"/>
    <s v="99 - MULTIPROVINCIAL"/>
    <n v="150000"/>
    <n v="150000"/>
    <n v="50304.100000000006"/>
  </r>
  <r>
    <s v="2023"/>
    <x v="0"/>
    <x v="0"/>
    <x v="0"/>
    <x v="0"/>
    <s v="2 - Poder Ejecutivo"/>
    <s v="0219 - MINISTERIO DE EDUCACIÓN SUPERIOR CIENCIA Y TECNOLOGÍA"/>
    <x v="2"/>
    <x v="9"/>
    <x v="37"/>
    <s v="2.2 - CONTRATACIÓN DE SERVICIOS"/>
    <s v="2.2.1 - SERVICIOS BÁSICOS"/>
    <s v="N"/>
    <s v="00 - N/A"/>
    <s v="20 - FONDOS CON DESTINO ESPECÍFICO"/>
    <s v="(en blanco)"/>
    <s v="99 - MULTIPROVINCIAL"/>
    <n v="30330224"/>
    <n v="32614374"/>
    <n v="7391904.3900000015"/>
  </r>
  <r>
    <s v="2023"/>
    <x v="0"/>
    <x v="0"/>
    <x v="0"/>
    <x v="0"/>
    <s v="2 - Poder Ejecutivo"/>
    <s v="0219 - MINISTERIO DE EDUCACIÓN SUPERIOR CIENCIA Y TECNOLOGÍA"/>
    <x v="2"/>
    <x v="9"/>
    <x v="37"/>
    <s v="2.2 - CONTRATACIÓN DE SERVICIOS"/>
    <s v="2.2.2 - PUBLICIDAD, IMPRESIÓN Y ENCUADERNACIÓN"/>
    <s v="N"/>
    <s v="00 - N/A"/>
    <s v="20 - FONDOS CON DESTINO ESPECÍFICO"/>
    <s v="(en blanco)"/>
    <s v="99 - MULTIPROVINCIAL"/>
    <n v="8000000"/>
    <n v="11768000"/>
    <n v="978723.61"/>
  </r>
  <r>
    <s v="2023"/>
    <x v="0"/>
    <x v="0"/>
    <x v="0"/>
    <x v="0"/>
    <s v="2 - Poder Ejecutivo"/>
    <s v="0219 - MINISTERIO DE EDUCACIÓN SUPERIOR CIENCIA Y TECNOLOGÍA"/>
    <x v="2"/>
    <x v="9"/>
    <x v="37"/>
    <s v="2.2 - CONTRATACIÓN DE SERVICIOS"/>
    <s v="2.2.4 - TRANSPORTE Y ALMACENAJE"/>
    <s v="N"/>
    <s v="00 - N/A"/>
    <s v="20 - FONDOS CON DESTINO ESPECÍFICO"/>
    <s v="(en blanco)"/>
    <s v="99 - MULTIPROVINCIAL"/>
    <n v="1600000"/>
    <n v="1800000"/>
    <n v="0"/>
  </r>
  <r>
    <s v="2023"/>
    <x v="0"/>
    <x v="0"/>
    <x v="0"/>
    <x v="0"/>
    <s v="2 - Poder Ejecutivo"/>
    <s v="0219 - MINISTERIO DE EDUCACIÓN SUPERIOR CIENCIA Y TECNOLOGÍA"/>
    <x v="2"/>
    <x v="9"/>
    <x v="37"/>
    <s v="2.2 - CONTRATACIÓN DE SERVICIOS"/>
    <s v="2.2.5 - ALQUILERES Y RENTAS"/>
    <s v="N"/>
    <s v="00 - N/A"/>
    <s v="20 - FONDOS CON DESTINO ESPECÍFICO"/>
    <s v="(en blanco)"/>
    <s v="99 - MULTIPROVINCIAL"/>
    <n v="43100000"/>
    <n v="42432000"/>
    <n v="11211970.34"/>
  </r>
  <r>
    <s v="2023"/>
    <x v="0"/>
    <x v="0"/>
    <x v="0"/>
    <x v="0"/>
    <s v="2 - Poder Ejecutivo"/>
    <s v="0219 - MINISTERIO DE EDUCACIÓN SUPERIOR CIENCIA Y TECNOLOGÍA"/>
    <x v="2"/>
    <x v="9"/>
    <x v="37"/>
    <s v="2.2 - CONTRATACIÓN DE SERVICIOS"/>
    <s v="2.2.6 - SEGUROS"/>
    <s v="N"/>
    <s v="00 - N/A"/>
    <s v="20 - FONDOS CON DESTINO ESPECÍFICO"/>
    <s v="(en blanco)"/>
    <s v="99 - MULTIPROVINCIAL"/>
    <n v="3700000"/>
    <n v="3700000"/>
    <n v="0"/>
  </r>
  <r>
    <s v="2023"/>
    <x v="0"/>
    <x v="0"/>
    <x v="0"/>
    <x v="0"/>
    <s v="2 - Poder Ejecutivo"/>
    <s v="0219 - MINISTERIO DE EDUCACIÓN SUPERIOR CIENCIA Y TECNOLOGÍA"/>
    <x v="2"/>
    <x v="9"/>
    <x v="37"/>
    <s v="2.2 - CONTRATACIÓN DE SERVICIOS"/>
    <s v="2.2.7 - SERVICIOS DE CONSERVACIÓN, REPARACIONES MENORES E INSTALACIONES TEMPORALES"/>
    <s v="N"/>
    <s v="00 - N/A"/>
    <s v="20 - FONDOS CON DESTINO ESPECÍFICO"/>
    <s v="(en blanco)"/>
    <s v="99 - MULTIPROVINCIAL"/>
    <n v="18200000"/>
    <n v="20700000"/>
    <n v="3963747.51"/>
  </r>
  <r>
    <s v="2023"/>
    <x v="0"/>
    <x v="0"/>
    <x v="0"/>
    <x v="0"/>
    <s v="2 - Poder Ejecutivo"/>
    <s v="0219 - MINISTERIO DE EDUCACIÓN SUPERIOR CIENCIA Y TECNOLOGÍA"/>
    <x v="2"/>
    <x v="9"/>
    <x v="37"/>
    <s v="2.2 - CONTRATACIÓN DE SERVICIOS"/>
    <s v="2.2.8 - OTROS SERVICIOS NO INCLUIDOS EN CONCEPTOS ANTERIORES"/>
    <s v="N"/>
    <s v="00 - N/A"/>
    <s v="20 - FONDOS CON DESTINO ESPECÍFICO"/>
    <s v="(en blanco)"/>
    <s v="99 - MULTIPROVINCIAL"/>
    <n v="17300000"/>
    <n v="7000000"/>
    <n v="764933"/>
  </r>
  <r>
    <s v="2023"/>
    <x v="0"/>
    <x v="0"/>
    <x v="0"/>
    <x v="0"/>
    <s v="2 - Poder Ejecutivo"/>
    <s v="0219 - MINISTERIO DE EDUCACIÓN SUPERIOR CIENCIA Y TECNOLOGÍA"/>
    <x v="2"/>
    <x v="9"/>
    <x v="37"/>
    <s v="2.2 - CONTRATACIÓN DE SERVICIOS"/>
    <s v="2.2.9 - OTRAS CONTRATACIONES DE SERVICIOS"/>
    <s v="N"/>
    <s v="00 - N/A"/>
    <s v="20 - FONDOS CON DESTINO ESPECÍFICO"/>
    <s v="(en blanco)"/>
    <s v="99 - MULTIPROVINCIAL"/>
    <n v="1300000"/>
    <n v="2000000"/>
    <n v="821300.02"/>
  </r>
  <r>
    <s v="2023"/>
    <x v="0"/>
    <x v="0"/>
    <x v="0"/>
    <x v="0"/>
    <s v="2 - Poder Ejecutivo"/>
    <s v="0219 - MINISTERIO DE EDUCACIÓN SUPERIOR CIENCIA Y TECNOLOGÍA"/>
    <x v="2"/>
    <x v="9"/>
    <x v="37"/>
    <s v="2.3 - MATERIALES Y SUMINISTROS"/>
    <s v="2.3.1 - ALIMENTOS Y PRODUCTOS AGROFORESTALES"/>
    <s v="N"/>
    <s v="00 - N/A"/>
    <s v="20 - FONDOS CON DESTINO ESPECÍFICO"/>
    <s v="(en blanco)"/>
    <s v="99 - MULTIPROVINCIAL"/>
    <n v="1300000"/>
    <n v="1670000"/>
    <n v="562308.26"/>
  </r>
  <r>
    <s v="2023"/>
    <x v="0"/>
    <x v="0"/>
    <x v="0"/>
    <x v="0"/>
    <s v="2 - Poder Ejecutivo"/>
    <s v="0219 - MINISTERIO DE EDUCACIÓN SUPERIOR CIENCIA Y TECNOLOGÍA"/>
    <x v="2"/>
    <x v="9"/>
    <x v="37"/>
    <s v="2.3 - MATERIALES Y SUMINISTROS"/>
    <s v="2.3.2 - TEXTILES Y VESTUARIOS"/>
    <s v="N"/>
    <s v="00 - N/A"/>
    <s v="20 - FONDOS CON DESTINO ESPECÍFICO"/>
    <s v="(en blanco)"/>
    <s v="99 - MULTIPROVINCIAL"/>
    <n v="1800000"/>
    <n v="1800000"/>
    <n v="401200"/>
  </r>
  <r>
    <s v="2023"/>
    <x v="0"/>
    <x v="0"/>
    <x v="0"/>
    <x v="0"/>
    <s v="2 - Poder Ejecutivo"/>
    <s v="0219 - MINISTERIO DE EDUCACIÓN SUPERIOR CIENCIA Y TECNOLOGÍA"/>
    <x v="2"/>
    <x v="9"/>
    <x v="37"/>
    <s v="2.3 - MATERIALES Y SUMINISTROS"/>
    <s v="2.3.3 - PAPEL, CARTÓN E IMPRESOS"/>
    <s v="N"/>
    <s v="00 - N/A"/>
    <s v="20 - FONDOS CON DESTINO ESPECÍFICO"/>
    <s v="(en blanco)"/>
    <s v="99 - MULTIPROVINCIAL"/>
    <n v="9484150"/>
    <n v="2830000"/>
    <n v="466925.15"/>
  </r>
  <r>
    <s v="2023"/>
    <x v="0"/>
    <x v="0"/>
    <x v="0"/>
    <x v="0"/>
    <s v="2 - Poder Ejecutivo"/>
    <s v="0219 - MINISTERIO DE EDUCACIÓN SUPERIOR CIENCIA Y TECNOLOGÍA"/>
    <x v="2"/>
    <x v="9"/>
    <x v="37"/>
    <s v="2.3 - MATERIALES Y SUMINISTROS"/>
    <s v="2.3.4 - PRODUCTOS FARMACÉUTICOS"/>
    <s v="N"/>
    <s v="00 - N/A"/>
    <s v="20 - FONDOS CON DESTINO ESPECÍFICO"/>
    <s v="(en blanco)"/>
    <s v="99 - MULTIPROVINCIAL"/>
    <n v="250000"/>
    <n v="460000"/>
    <n v="0"/>
  </r>
  <r>
    <s v="2023"/>
    <x v="0"/>
    <x v="0"/>
    <x v="0"/>
    <x v="0"/>
    <s v="2 - Poder Ejecutivo"/>
    <s v="0219 - MINISTERIO DE EDUCACIÓN SUPERIOR CIENCIA Y TECNOLOGÍA"/>
    <x v="2"/>
    <x v="9"/>
    <x v="37"/>
    <s v="2.3 - MATERIALES Y SUMINISTROS"/>
    <s v="2.3.5 - CUERO, CAUCHO Y PLÁSTICO"/>
    <s v="N"/>
    <s v="00 - N/A"/>
    <s v="20 - FONDOS CON DESTINO ESPECÍFICO"/>
    <s v="(en blanco)"/>
    <s v="99 - MULTIPROVINCIAL"/>
    <n v="500000"/>
    <n v="800000"/>
    <n v="307131.81"/>
  </r>
  <r>
    <s v="2023"/>
    <x v="0"/>
    <x v="0"/>
    <x v="0"/>
    <x v="0"/>
    <s v="2 - Poder Ejecutivo"/>
    <s v="0219 - MINISTERIO DE EDUCACIÓN SUPERIOR CIENCIA Y TECNOLOGÍA"/>
    <x v="2"/>
    <x v="9"/>
    <x v="37"/>
    <s v="2.3 - MATERIALES Y SUMINISTROS"/>
    <s v="2.3.6 - PRODUCTOS DE MINERALES, METÁLICOS Y NO METÁLICOS"/>
    <s v="N"/>
    <s v="00 - N/A"/>
    <s v="20 - FONDOS CON DESTINO ESPECÍFICO"/>
    <s v="(en blanco)"/>
    <s v="99 - MULTIPROVINCIAL"/>
    <n v="1300000"/>
    <n v="1302200"/>
    <n v="165613"/>
  </r>
  <r>
    <s v="2023"/>
    <x v="0"/>
    <x v="0"/>
    <x v="0"/>
    <x v="0"/>
    <s v="2 - Poder Ejecutivo"/>
    <s v="0219 - MINISTERIO DE EDUCACIÓN SUPERIOR CIENCIA Y TECNOLOGÍA"/>
    <x v="2"/>
    <x v="9"/>
    <x v="37"/>
    <s v="2.3 - MATERIALES Y SUMINISTROS"/>
    <s v="2.3.7 - COMBUSTIBLES, LUBRICANTES, PRODUCTOS QUÍMICOS Y CONEXOS"/>
    <s v="N"/>
    <s v="00 - N/A"/>
    <s v="20 - FONDOS CON DESTINO ESPECÍFICO"/>
    <s v="(en blanco)"/>
    <s v="99 - MULTIPROVINCIAL"/>
    <n v="12000000"/>
    <n v="19800000"/>
    <n v="4906346.88"/>
  </r>
  <r>
    <s v="2023"/>
    <x v="0"/>
    <x v="0"/>
    <x v="0"/>
    <x v="0"/>
    <s v="2 - Poder Ejecutivo"/>
    <s v="0219 - MINISTERIO DE EDUCACIÓN SUPERIOR CIENCIA Y TECNOLOGÍA"/>
    <x v="2"/>
    <x v="9"/>
    <x v="37"/>
    <s v="2.3 - MATERIALES Y SUMINISTROS"/>
    <s v="2.3.9 - PRODUCTOS Y ÚTILES VARIOS"/>
    <s v="N"/>
    <s v="00 - N/A"/>
    <s v="20 - FONDOS CON DESTINO ESPECÍFICO"/>
    <s v="(en blanco)"/>
    <s v="99 - MULTIPROVINCIAL"/>
    <n v="11700000"/>
    <n v="10783570"/>
    <n v="3293401.69"/>
  </r>
  <r>
    <s v="2023"/>
    <x v="0"/>
    <x v="0"/>
    <x v="0"/>
    <x v="0"/>
    <s v="2 - Poder Ejecutivo"/>
    <s v="0220 - MINISTERIO DE ECONOMÍA, PLANIFICACIÓN Y DESARROLLO"/>
    <x v="0"/>
    <x v="0"/>
    <x v="2"/>
    <s v="2.1 - REMUNERACIONES Y CONTRIBUCIONES"/>
    <s v="2.1.1 - REMUNERACIONES"/>
    <s v="N"/>
    <s v="00 - N/A"/>
    <s v="10 - FONDO GENERAL"/>
    <s v="(en blanco)"/>
    <s v="04 - BARAHONA"/>
    <n v="9035000"/>
    <n v="9035000"/>
    <n v="2660000"/>
  </r>
  <r>
    <s v="2023"/>
    <x v="0"/>
    <x v="0"/>
    <x v="0"/>
    <x v="0"/>
    <s v="2 - Poder Ejecutivo"/>
    <s v="0220 - MINISTERIO DE ECONOMÍA, PLANIFICACIÓN Y DESARROLLO"/>
    <x v="0"/>
    <x v="0"/>
    <x v="2"/>
    <s v="2.1 - REMUNERACIONES Y CONTRIBUCIONES"/>
    <s v="2.1.1 - REMUNERACIONES"/>
    <s v="N"/>
    <s v="00 - N/A"/>
    <s v="10 - FONDO GENERAL"/>
    <s v="(en blanco)"/>
    <s v="06 - DUARTE"/>
    <n v="9035000"/>
    <n v="9035000"/>
    <n v="2740000"/>
  </r>
  <r>
    <s v="2023"/>
    <x v="0"/>
    <x v="0"/>
    <x v="0"/>
    <x v="0"/>
    <s v="2 - Poder Ejecutivo"/>
    <s v="0220 - MINISTERIO DE ECONOMÍA, PLANIFICACIÓN Y DESARROLLO"/>
    <x v="0"/>
    <x v="0"/>
    <x v="2"/>
    <s v="2.1 - REMUNERACIONES Y CONTRIBUCIONES"/>
    <s v="2.1.1 - REMUNERACIONES"/>
    <s v="N"/>
    <s v="00 - N/A"/>
    <s v="10 - FONDO GENERAL"/>
    <s v="(en blanco)"/>
    <s v="08 - EL SEIBO"/>
    <n v="8010000"/>
    <n v="10660000"/>
    <n v="3280000"/>
  </r>
  <r>
    <s v="2023"/>
    <x v="0"/>
    <x v="0"/>
    <x v="0"/>
    <x v="0"/>
    <s v="2 - Poder Ejecutivo"/>
    <s v="0220 - MINISTERIO DE ECONOMÍA, PLANIFICACIÓN Y DESARROLLO"/>
    <x v="0"/>
    <x v="0"/>
    <x v="2"/>
    <s v="2.1 - REMUNERACIONES Y CONTRIBUCIONES"/>
    <s v="2.1.1 - REMUNERACIONES"/>
    <s v="N"/>
    <s v="00 - N/A"/>
    <s v="10 - FONDO GENERAL"/>
    <s v="(en blanco)"/>
    <s v="21 - SAN CRISTOBAL"/>
    <n v="9165000"/>
    <n v="9165000"/>
    <n v="2763294.08"/>
  </r>
  <r>
    <s v="2023"/>
    <x v="0"/>
    <x v="0"/>
    <x v="0"/>
    <x v="0"/>
    <s v="2 - Poder Ejecutivo"/>
    <s v="0220 - MINISTERIO DE ECONOMÍA, PLANIFICACIÓN Y DESARROLLO"/>
    <x v="0"/>
    <x v="0"/>
    <x v="2"/>
    <s v="2.1 - REMUNERACIONES Y CONTRIBUCIONES"/>
    <s v="2.1.1 - REMUNERACIONES"/>
    <s v="N"/>
    <s v="00 - N/A"/>
    <s v="10 - FONDO GENERAL"/>
    <s v="(en blanco)"/>
    <s v="25 - SANTIAGO"/>
    <n v="9035000"/>
    <n v="10530000"/>
    <n v="3240000"/>
  </r>
  <r>
    <s v="2023"/>
    <x v="0"/>
    <x v="0"/>
    <x v="0"/>
    <x v="0"/>
    <s v="2 - Poder Ejecutivo"/>
    <s v="0220 - MINISTERIO DE ECONOMÍA, PLANIFICACIÓN Y DESARROLLO"/>
    <x v="0"/>
    <x v="0"/>
    <x v="2"/>
    <s v="2.1 - REMUNERACIONES Y CONTRIBUCIONES"/>
    <s v="2.1.1 - REMUNERACIONES"/>
    <s v="N"/>
    <s v="00 - N/A"/>
    <s v="10 - FONDO GENERAL"/>
    <s v="(en blanco)"/>
    <s v="99 - MULTIPROVINCIAL"/>
    <n v="1194106326"/>
    <n v="1184153790.4100001"/>
    <n v="336215365.71999997"/>
  </r>
  <r>
    <s v="2023"/>
    <x v="0"/>
    <x v="0"/>
    <x v="0"/>
    <x v="0"/>
    <s v="2 - Poder Ejecutivo"/>
    <s v="0220 - MINISTERIO DE ECONOMÍA, PLANIFICACIÓN Y DESARROLLO"/>
    <x v="0"/>
    <x v="0"/>
    <x v="2"/>
    <s v="2.1 - REMUNERACIONES Y CONTRIBUCIONES"/>
    <s v="2.1.1 - REMUNERACIONES"/>
    <s v="N"/>
    <s v="00 - N/A"/>
    <s v="70 - DONACION EXTERNA"/>
    <s v="(en blanco)"/>
    <s v="99 - MULTIPROVINCIAL"/>
    <n v="0"/>
    <n v="9000000"/>
    <n v="975000"/>
  </r>
  <r>
    <s v="2023"/>
    <x v="0"/>
    <x v="0"/>
    <x v="0"/>
    <x v="0"/>
    <s v="2 - Poder Ejecutivo"/>
    <s v="0220 - MINISTERIO DE ECONOMÍA, PLANIFICACIÓN Y DESARROLLO"/>
    <x v="0"/>
    <x v="0"/>
    <x v="2"/>
    <s v="2.1 - REMUNERACIONES Y CONTRIBUCIONES"/>
    <s v="2.1.2 - SOBRESUELDOS"/>
    <s v="N"/>
    <s v="00 - N/A"/>
    <s v="10 - FONDO GENERAL"/>
    <s v="(en blanco)"/>
    <s v="04 - BARAHONA"/>
    <n v="1390000"/>
    <n v="0"/>
    <n v="0"/>
  </r>
  <r>
    <s v="2023"/>
    <x v="0"/>
    <x v="0"/>
    <x v="0"/>
    <x v="0"/>
    <s v="2 - Poder Ejecutivo"/>
    <s v="0220 - MINISTERIO DE ECONOMÍA, PLANIFICACIÓN Y DESARROLLO"/>
    <x v="0"/>
    <x v="0"/>
    <x v="2"/>
    <s v="2.1 - REMUNERACIONES Y CONTRIBUCIONES"/>
    <s v="2.1.2 - SOBRESUELDOS"/>
    <s v="N"/>
    <s v="00 - N/A"/>
    <s v="10 - FONDO GENERAL"/>
    <s v="(en blanco)"/>
    <s v="06 - DUARTE"/>
    <n v="1390000"/>
    <n v="0"/>
    <n v="0"/>
  </r>
  <r>
    <s v="2023"/>
    <x v="0"/>
    <x v="0"/>
    <x v="0"/>
    <x v="0"/>
    <s v="2 - Poder Ejecutivo"/>
    <s v="0220 - MINISTERIO DE ECONOMÍA, PLANIFICACIÓN Y DESARROLLO"/>
    <x v="0"/>
    <x v="0"/>
    <x v="2"/>
    <s v="2.1 - REMUNERACIONES Y CONTRIBUCIONES"/>
    <s v="2.1.2 - SOBRESUELDOS"/>
    <s v="N"/>
    <s v="00 - N/A"/>
    <s v="10 - FONDO GENERAL"/>
    <s v="(en blanco)"/>
    <s v="08 - EL SEIBO"/>
    <n v="1340000"/>
    <n v="0"/>
    <n v="0"/>
  </r>
  <r>
    <s v="2023"/>
    <x v="0"/>
    <x v="0"/>
    <x v="0"/>
    <x v="0"/>
    <s v="2 - Poder Ejecutivo"/>
    <s v="0220 - MINISTERIO DE ECONOMÍA, PLANIFICACIÓN Y DESARROLLO"/>
    <x v="0"/>
    <x v="0"/>
    <x v="2"/>
    <s v="2.1 - REMUNERACIONES Y CONTRIBUCIONES"/>
    <s v="2.1.2 - SOBRESUELDOS"/>
    <s v="N"/>
    <s v="00 - N/A"/>
    <s v="10 - FONDO GENERAL"/>
    <s v="(en blanco)"/>
    <s v="21 - SAN CRISTOBAL"/>
    <n v="1410000"/>
    <n v="0"/>
    <n v="0"/>
  </r>
  <r>
    <s v="2023"/>
    <x v="0"/>
    <x v="0"/>
    <x v="0"/>
    <x v="0"/>
    <s v="2 - Poder Ejecutivo"/>
    <s v="0220 - MINISTERIO DE ECONOMÍA, PLANIFICACIÓN Y DESARROLLO"/>
    <x v="0"/>
    <x v="0"/>
    <x v="2"/>
    <s v="2.1 - REMUNERACIONES Y CONTRIBUCIONES"/>
    <s v="2.1.2 - SOBRESUELDOS"/>
    <s v="N"/>
    <s v="00 - N/A"/>
    <s v="10 - FONDO GENERAL"/>
    <s v="(en blanco)"/>
    <s v="25 - SANTIAGO"/>
    <n v="1390000"/>
    <n v="0"/>
    <n v="0"/>
  </r>
  <r>
    <s v="2023"/>
    <x v="0"/>
    <x v="0"/>
    <x v="0"/>
    <x v="0"/>
    <s v="2 - Poder Ejecutivo"/>
    <s v="0220 - MINISTERIO DE ECONOMÍA, PLANIFICACIÓN Y DESARROLLO"/>
    <x v="0"/>
    <x v="0"/>
    <x v="2"/>
    <s v="2.1 - REMUNERACIONES Y CONTRIBUCIONES"/>
    <s v="2.1.2 - SOBRESUELDOS"/>
    <s v="N"/>
    <s v="00 - N/A"/>
    <s v="10 - FONDO GENERAL"/>
    <s v="(en blanco)"/>
    <s v="99 - MULTIPROVINCIAL"/>
    <n v="200407256"/>
    <n v="207735644"/>
    <n v="13037824"/>
  </r>
  <r>
    <s v="2023"/>
    <x v="0"/>
    <x v="0"/>
    <x v="0"/>
    <x v="0"/>
    <s v="2 - Poder Ejecutivo"/>
    <s v="0220 - MINISTERIO DE ECONOMÍA, PLANIFICACIÓN Y DESARROLLO"/>
    <x v="0"/>
    <x v="0"/>
    <x v="2"/>
    <s v="2.1 - REMUNERACIONES Y CONTRIBUCIONES"/>
    <s v="2.1.3 - DIETAS Y GASTOS DE REPRESENTACIÓN"/>
    <s v="N"/>
    <s v="00 - N/A"/>
    <s v="10 - FONDO GENERAL"/>
    <s v="(en blanco)"/>
    <s v="99 - MULTIPROVINCIAL"/>
    <n v="540000"/>
    <n v="540000"/>
    <n v="0"/>
  </r>
  <r>
    <s v="2023"/>
    <x v="0"/>
    <x v="0"/>
    <x v="0"/>
    <x v="0"/>
    <s v="2 - Poder Ejecutivo"/>
    <s v="0220 - MINISTERIO DE ECONOMÍA, PLANIFICACIÓN Y DESARROLLO"/>
    <x v="0"/>
    <x v="0"/>
    <x v="2"/>
    <s v="2.1 - REMUNERACIONES Y CONTRIBUCIONES"/>
    <s v="2.1.4 - GRATIFICACIONES Y BONIFICACIONES"/>
    <s v="N"/>
    <s v="00 - N/A"/>
    <s v="10 - FONDO GENERAL"/>
    <s v="(en blanco)"/>
    <s v="99 - MULTIPROVINCIAL"/>
    <n v="1000000"/>
    <n v="1000000"/>
    <n v="250000"/>
  </r>
  <r>
    <s v="2023"/>
    <x v="0"/>
    <x v="0"/>
    <x v="0"/>
    <x v="0"/>
    <s v="2 - Poder Ejecutivo"/>
    <s v="0220 - MINISTERIO DE ECONOMÍA, PLANIFICACIÓN Y DESARROLLO"/>
    <x v="0"/>
    <x v="0"/>
    <x v="2"/>
    <s v="2.1 - REMUNERACIONES Y CONTRIBUCIONES"/>
    <s v="2.1.5 - CONTRIBUCIONES A LA SEGURIDAD SOCIAL"/>
    <s v="N"/>
    <s v="00 - N/A"/>
    <s v="10 - FONDO GENERAL"/>
    <s v="(en blanco)"/>
    <s v="04 - BARAHONA"/>
    <n v="1250000"/>
    <n v="1250000"/>
    <n v="394338.81"/>
  </r>
  <r>
    <s v="2023"/>
    <x v="0"/>
    <x v="0"/>
    <x v="0"/>
    <x v="0"/>
    <s v="2 - Poder Ejecutivo"/>
    <s v="0220 - MINISTERIO DE ECONOMÍA, PLANIFICACIÓN Y DESARROLLO"/>
    <x v="0"/>
    <x v="0"/>
    <x v="2"/>
    <s v="2.1 - REMUNERACIONES Y CONTRIBUCIONES"/>
    <s v="2.1.5 - CONTRIBUCIONES A LA SEGURIDAD SOCIAL"/>
    <s v="N"/>
    <s v="00 - N/A"/>
    <s v="10 - FONDO GENERAL"/>
    <s v="(en blanco)"/>
    <s v="06 - DUARTE"/>
    <n v="1200000"/>
    <n v="1200000"/>
    <n v="406073.7"/>
  </r>
  <r>
    <s v="2023"/>
    <x v="0"/>
    <x v="0"/>
    <x v="0"/>
    <x v="0"/>
    <s v="2 - Poder Ejecutivo"/>
    <s v="0220 - MINISTERIO DE ECONOMÍA, PLANIFICACIÓN Y DESARROLLO"/>
    <x v="0"/>
    <x v="0"/>
    <x v="2"/>
    <s v="2.1 - REMUNERACIONES Y CONTRIBUCIONES"/>
    <s v="2.1.5 - CONTRIBUCIONES A LA SEGURIDAD SOCIAL"/>
    <s v="N"/>
    <s v="00 - N/A"/>
    <s v="10 - FONDO GENERAL"/>
    <s v="(en blanco)"/>
    <s v="08 - EL SEIBO"/>
    <n v="800000"/>
    <n v="1457000"/>
    <n v="486109.24"/>
  </r>
  <r>
    <s v="2023"/>
    <x v="0"/>
    <x v="0"/>
    <x v="0"/>
    <x v="0"/>
    <s v="2 - Poder Ejecutivo"/>
    <s v="0220 - MINISTERIO DE ECONOMÍA, PLANIFICACIÓN Y DESARROLLO"/>
    <x v="0"/>
    <x v="0"/>
    <x v="2"/>
    <s v="2.1 - REMUNERACIONES Y CONTRIBUCIONES"/>
    <s v="2.1.5 - CONTRIBUCIONES A LA SEGURIDAD SOCIAL"/>
    <s v="N"/>
    <s v="00 - N/A"/>
    <s v="10 - FONDO GENERAL"/>
    <s v="(en blanco)"/>
    <s v="21 - SAN CRISTOBAL"/>
    <n v="1250000"/>
    <n v="1250000"/>
    <n v="417865.7"/>
  </r>
  <r>
    <s v="2023"/>
    <x v="0"/>
    <x v="0"/>
    <x v="0"/>
    <x v="0"/>
    <s v="2 - Poder Ejecutivo"/>
    <s v="0220 - MINISTERIO DE ECONOMÍA, PLANIFICACIÓN Y DESARROLLO"/>
    <x v="0"/>
    <x v="0"/>
    <x v="2"/>
    <s v="2.1 - REMUNERACIONES Y CONTRIBUCIONES"/>
    <s v="2.1.5 - CONTRIBUCIONES A LA SEGURIDAD SOCIAL"/>
    <s v="N"/>
    <s v="00 - N/A"/>
    <s v="10 - FONDO GENERAL"/>
    <s v="(en blanco)"/>
    <s v="25 - SANTIAGO"/>
    <n v="1200000"/>
    <n v="1440000"/>
    <n v="480433.24"/>
  </r>
  <r>
    <s v="2023"/>
    <x v="0"/>
    <x v="0"/>
    <x v="0"/>
    <x v="0"/>
    <s v="2 - Poder Ejecutivo"/>
    <s v="0220 - MINISTERIO DE ECONOMÍA, PLANIFICACIÓN Y DESARROLLO"/>
    <x v="0"/>
    <x v="0"/>
    <x v="2"/>
    <s v="2.1 - REMUNERACIONES Y CONTRIBUCIONES"/>
    <s v="2.1.5 - CONTRIBUCIONES A LA SEGURIDAD SOCIAL"/>
    <s v="N"/>
    <s v="00 - N/A"/>
    <s v="10 - FONDO GENERAL"/>
    <s v="(en blanco)"/>
    <s v="99 - MULTIPROVINCIAL"/>
    <n v="166953140"/>
    <n v="166056140"/>
    <n v="49150012.029999942"/>
  </r>
  <r>
    <s v="2023"/>
    <x v="0"/>
    <x v="0"/>
    <x v="0"/>
    <x v="0"/>
    <s v="2 - Poder Ejecutivo"/>
    <s v="0220 - MINISTERIO DE ECONOMÍA, PLANIFICACIÓN Y DESARROLLO"/>
    <x v="0"/>
    <x v="0"/>
    <x v="2"/>
    <s v="2.1 - REMUNERACIONES Y CONTRIBUCIONES"/>
    <s v="2.1.5 - CONTRIBUCIONES A LA SEGURIDAD SOCIAL"/>
    <s v="N"/>
    <s v="00 - N/A"/>
    <s v="70 - DONACION EXTERNA"/>
    <s v="(en blanco)"/>
    <s v="99 - MULTIPROVINCIAL"/>
    <n v="0"/>
    <n v="1300000"/>
    <n v="145937.36000000002"/>
  </r>
  <r>
    <s v="2023"/>
    <x v="0"/>
    <x v="0"/>
    <x v="0"/>
    <x v="0"/>
    <s v="2 - Poder Ejecutivo"/>
    <s v="0220 - MINISTERIO DE ECONOMÍA, PLANIFICACIÓN Y DESARROLLO"/>
    <x v="0"/>
    <x v="0"/>
    <x v="2"/>
    <s v="2.2 - CONTRATACIÓN DE SERVICIOS"/>
    <s v="2.2.1 - SERVICIOS BÁSICOS"/>
    <s v="N"/>
    <s v="00 - N/A"/>
    <s v="10 - FONDO GENERAL"/>
    <s v="(en blanco)"/>
    <s v="99 - MULTIPROVINCIAL"/>
    <n v="57757000"/>
    <n v="57627000"/>
    <n v="14802036.149999999"/>
  </r>
  <r>
    <s v="2023"/>
    <x v="0"/>
    <x v="0"/>
    <x v="0"/>
    <x v="0"/>
    <s v="2 - Poder Ejecutivo"/>
    <s v="0220 - MINISTERIO DE ECONOMÍA, PLANIFICACIÓN Y DESARROLLO"/>
    <x v="0"/>
    <x v="0"/>
    <x v="2"/>
    <s v="2.2 - CONTRATACIÓN DE SERVICIOS"/>
    <s v="2.2.2 - PUBLICIDAD, IMPRESIÓN Y ENCUADERNACIÓN"/>
    <s v="N"/>
    <s v="00 - N/A"/>
    <s v="10 - FONDO GENERAL"/>
    <s v="(en blanco)"/>
    <s v="99 - MULTIPROVINCIAL"/>
    <n v="4650000"/>
    <n v="5617050"/>
    <n v="364952.76"/>
  </r>
  <r>
    <s v="2023"/>
    <x v="0"/>
    <x v="0"/>
    <x v="0"/>
    <x v="0"/>
    <s v="2 - Poder Ejecutivo"/>
    <s v="0220 - MINISTERIO DE ECONOMÍA, PLANIFICACIÓN Y DESARROLLO"/>
    <x v="0"/>
    <x v="0"/>
    <x v="2"/>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x v="2"/>
    <s v="2.2 - CONTRATACIÓN DE SERVICIOS"/>
    <s v="2.2.3 - VIÁTICOS"/>
    <s v="N"/>
    <s v="00 - N/A"/>
    <s v="10 - FONDO GENERAL"/>
    <s v="(en blanco)"/>
    <s v="99 - MULTIPROVINCIAL"/>
    <n v="34350000"/>
    <n v="34665000"/>
    <n v="2968164.3799999994"/>
  </r>
  <r>
    <s v="2023"/>
    <x v="0"/>
    <x v="0"/>
    <x v="0"/>
    <x v="0"/>
    <s v="2 - Poder Ejecutivo"/>
    <s v="0220 - MINISTERIO DE ECONOMÍA, PLANIFICACIÓN Y DESARROLLO"/>
    <x v="0"/>
    <x v="0"/>
    <x v="2"/>
    <s v="2.2 - CONTRATACIÓN DE SERVICIOS"/>
    <s v="2.2.3 - VIÁTICOS"/>
    <s v="N"/>
    <s v="00 - N/A"/>
    <s v="70 - DONACION EXTERNA"/>
    <s v="(en blanco)"/>
    <s v="99 - MULTIPROVINCIAL"/>
    <n v="0"/>
    <n v="1700000"/>
    <n v="0"/>
  </r>
  <r>
    <s v="2023"/>
    <x v="0"/>
    <x v="0"/>
    <x v="0"/>
    <x v="0"/>
    <s v="2 - Poder Ejecutivo"/>
    <s v="0220 - MINISTERIO DE ECONOMÍA, PLANIFICACIÓN Y DESARROLLO"/>
    <x v="0"/>
    <x v="0"/>
    <x v="2"/>
    <s v="2.2 - CONTRATACIÓN DE SERVICIOS"/>
    <s v="2.2.4 - TRANSPORTE Y ALMACENAJE"/>
    <s v="N"/>
    <s v="00 - N/A"/>
    <s v="10 - FONDO GENERAL"/>
    <s v="(en blanco)"/>
    <s v="99 - MULTIPROVINCIAL"/>
    <n v="7979815"/>
    <n v="8449815"/>
    <n v="627238.44999999995"/>
  </r>
  <r>
    <s v="2023"/>
    <x v="0"/>
    <x v="0"/>
    <x v="0"/>
    <x v="0"/>
    <s v="2 - Poder Ejecutivo"/>
    <s v="0220 - MINISTERIO DE ECONOMÍA, PLANIFICACIÓN Y DESARROLLO"/>
    <x v="0"/>
    <x v="0"/>
    <x v="2"/>
    <s v="2.2 - CONTRATACIÓN DE SERVICIOS"/>
    <s v="2.2.5 - ALQUILERES Y RENTAS"/>
    <s v="N"/>
    <s v="00 - N/A"/>
    <s v="10 - FONDO GENERAL"/>
    <s v="(en blanco)"/>
    <s v="99 - MULTIPROVINCIAL"/>
    <n v="54649600"/>
    <n v="51343600"/>
    <n v="3359196.4699999997"/>
  </r>
  <r>
    <s v="2023"/>
    <x v="0"/>
    <x v="0"/>
    <x v="0"/>
    <x v="0"/>
    <s v="2 - Poder Ejecutivo"/>
    <s v="0220 - MINISTERIO DE ECONOMÍA, PLANIFICACIÓN Y DESARROLLO"/>
    <x v="0"/>
    <x v="0"/>
    <x v="2"/>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x v="2"/>
    <s v="2.2 - CONTRATACIÓN DE SERVICIOS"/>
    <s v="2.2.6 - SEGUROS"/>
    <s v="N"/>
    <s v="00 - N/A"/>
    <s v="10 - FONDO GENERAL"/>
    <s v="(en blanco)"/>
    <s v="04 - BARAHONA"/>
    <n v="120000"/>
    <n v="69817.649999999994"/>
    <n v="6932.4"/>
  </r>
  <r>
    <s v="2023"/>
    <x v="0"/>
    <x v="0"/>
    <x v="0"/>
    <x v="0"/>
    <s v="2 - Poder Ejecutivo"/>
    <s v="0220 - MINISTERIO DE ECONOMÍA, PLANIFICACIÓN Y DESARROLLO"/>
    <x v="0"/>
    <x v="0"/>
    <x v="2"/>
    <s v="2.2 - CONTRATACIÓN DE SERVICIOS"/>
    <s v="2.2.6 - SEGUROS"/>
    <s v="N"/>
    <s v="00 - N/A"/>
    <s v="10 - FONDO GENERAL"/>
    <s v="(en blanco)"/>
    <s v="06 - DUARTE"/>
    <n v="120000"/>
    <n v="143000"/>
    <n v="19602.32"/>
  </r>
  <r>
    <s v="2023"/>
    <x v="0"/>
    <x v="0"/>
    <x v="0"/>
    <x v="0"/>
    <s v="2 - Poder Ejecutivo"/>
    <s v="0220 - MINISTERIO DE ECONOMÍA, PLANIFICACIÓN Y DESARROLLO"/>
    <x v="0"/>
    <x v="0"/>
    <x v="2"/>
    <s v="2.2 - CONTRATACIÓN DE SERVICIOS"/>
    <s v="2.2.6 - SEGUROS"/>
    <s v="N"/>
    <s v="00 - N/A"/>
    <s v="10 - FONDO GENERAL"/>
    <s v="(en blanco)"/>
    <s v="08 - EL SEIBO"/>
    <n v="120000"/>
    <n v="100000"/>
    <n v="14952.539999999999"/>
  </r>
  <r>
    <s v="2023"/>
    <x v="0"/>
    <x v="0"/>
    <x v="0"/>
    <x v="0"/>
    <s v="2 - Poder Ejecutivo"/>
    <s v="0220 - MINISTERIO DE ECONOMÍA, PLANIFICACIÓN Y DESARROLLO"/>
    <x v="0"/>
    <x v="0"/>
    <x v="2"/>
    <s v="2.2 - CONTRATACIÓN DE SERVICIOS"/>
    <s v="2.2.6 - SEGUROS"/>
    <s v="N"/>
    <s v="00 - N/A"/>
    <s v="10 - FONDO GENERAL"/>
    <s v="(en blanco)"/>
    <s v="21 - SAN CRISTOBAL"/>
    <n v="120000"/>
    <n v="90000"/>
    <n v="8420.34"/>
  </r>
  <r>
    <s v="2023"/>
    <x v="0"/>
    <x v="0"/>
    <x v="0"/>
    <x v="0"/>
    <s v="2 - Poder Ejecutivo"/>
    <s v="0220 - MINISTERIO DE ECONOMÍA, PLANIFICACIÓN Y DESARROLLO"/>
    <x v="0"/>
    <x v="0"/>
    <x v="2"/>
    <s v="2.2 - CONTRATACIÓN DE SERVICIOS"/>
    <s v="2.2.6 - SEGUROS"/>
    <s v="N"/>
    <s v="00 - N/A"/>
    <s v="10 - FONDO GENERAL"/>
    <s v="(en blanco)"/>
    <s v="25 - SANTIAGO"/>
    <n v="120000"/>
    <n v="30000"/>
    <n v="7435.44"/>
  </r>
  <r>
    <s v="2023"/>
    <x v="0"/>
    <x v="0"/>
    <x v="0"/>
    <x v="0"/>
    <s v="2 - Poder Ejecutivo"/>
    <s v="0220 - MINISTERIO DE ECONOMÍA, PLANIFICACIÓN Y DESARROLLO"/>
    <x v="0"/>
    <x v="0"/>
    <x v="2"/>
    <s v="2.2 - CONTRATACIÓN DE SERVICIOS"/>
    <s v="2.2.6 - SEGUROS"/>
    <s v="N"/>
    <s v="00 - N/A"/>
    <s v="10 - FONDO GENERAL"/>
    <s v="(en blanco)"/>
    <s v="99 - MULTIPROVINCIAL"/>
    <n v="23625000"/>
    <n v="27845182.349999998"/>
    <n v="5602016.2999999998"/>
  </r>
  <r>
    <s v="2023"/>
    <x v="0"/>
    <x v="0"/>
    <x v="0"/>
    <x v="0"/>
    <s v="2 - Poder Ejecutivo"/>
    <s v="0220 - MINISTERIO DE ECONOMÍA, PLANIFICACIÓN Y DESARROLLO"/>
    <x v="0"/>
    <x v="0"/>
    <x v="2"/>
    <s v="2.2 - CONTRATACIÓN DE SERVICIOS"/>
    <s v="2.2.7 - SERVICIOS DE CONSERVACIÓN, REPARACIONES MENORES E INSTALACIONES TEMPORALES"/>
    <s v="N"/>
    <s v="00 - N/A"/>
    <s v="10 - FONDO GENERAL"/>
    <s v="(en blanco)"/>
    <s v="99 - MULTIPROVINCIAL"/>
    <n v="15979295"/>
    <n v="13871950"/>
    <n v="4088269.9300000006"/>
  </r>
  <r>
    <s v="2023"/>
    <x v="0"/>
    <x v="0"/>
    <x v="0"/>
    <x v="0"/>
    <s v="2 - Poder Ejecutivo"/>
    <s v="0220 - MINISTERIO DE ECONOMÍA, PLANIFICACIÓN Y DESARROLLO"/>
    <x v="0"/>
    <x v="0"/>
    <x v="2"/>
    <s v="2.2 - CONTRATACIÓN DE SERVICIOS"/>
    <s v="2.2.8 - OTROS SERVICIOS NO INCLUIDOS EN CONCEPTOS ANTERIORES"/>
    <s v="N"/>
    <s v="00 - N/A"/>
    <s v="10 - FONDO GENERAL"/>
    <s v="(en blanco)"/>
    <s v="99 - MULTIPROVINCIAL"/>
    <n v="39340000"/>
    <n v="41423000"/>
    <n v="7151453.830000001"/>
  </r>
  <r>
    <s v="2023"/>
    <x v="0"/>
    <x v="0"/>
    <x v="0"/>
    <x v="0"/>
    <s v="2 - Poder Ejecutivo"/>
    <s v="0220 - MINISTERIO DE ECONOMÍA, PLANIFICACIÓN Y DESARROLLO"/>
    <x v="0"/>
    <x v="0"/>
    <x v="2"/>
    <s v="2.2 - CONTRATACIÓN DE SERVICIOS"/>
    <s v="2.2.8 - OTROS SERVICIOS NO INCLUIDOS EN CONCEPTOS ANTERIORES"/>
    <s v="N"/>
    <s v="00 - N/A"/>
    <s v="70 - DONACION EXTERNA"/>
    <s v="(en blanco)"/>
    <s v="99 - MULTIPROVINCIAL"/>
    <n v="28084140"/>
    <n v="46748673.710000001"/>
    <n v="3595014.0300000003"/>
  </r>
  <r>
    <s v="2023"/>
    <x v="0"/>
    <x v="0"/>
    <x v="0"/>
    <x v="0"/>
    <s v="2 - Poder Ejecutivo"/>
    <s v="0220 - MINISTERIO DE ECONOMÍA, PLANIFICACIÓN Y DESARROLLO"/>
    <x v="0"/>
    <x v="0"/>
    <x v="2"/>
    <s v="2.2 - CONTRATACIÓN DE SERVICIOS"/>
    <s v="2.2.9 - OTRAS CONTRATACIONES DE SERVICIOS"/>
    <s v="N"/>
    <s v="00 - N/A"/>
    <s v="10 - FONDO GENERAL"/>
    <s v="(en blanco)"/>
    <s v="99 - MULTIPROVINCIAL"/>
    <n v="37487000"/>
    <n v="39673150.54999999"/>
    <n v="7924247.5499999998"/>
  </r>
  <r>
    <s v="2023"/>
    <x v="0"/>
    <x v="0"/>
    <x v="0"/>
    <x v="0"/>
    <s v="2 - Poder Ejecutivo"/>
    <s v="0220 - MINISTERIO DE ECONOMÍA, PLANIFICACIÓN Y DESARROLLO"/>
    <x v="0"/>
    <x v="0"/>
    <x v="2"/>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x v="2"/>
    <s v="2.3 - MATERIALES Y SUMINISTROS"/>
    <s v="2.3.1 - ALIMENTOS Y PRODUCTOS AGROFORESTALES"/>
    <s v="N"/>
    <s v="00 - N/A"/>
    <s v="10 - FONDO GENERAL"/>
    <s v="(en blanco)"/>
    <s v="99 - MULTIPROVINCIAL"/>
    <n v="10700400"/>
    <n v="10610400"/>
    <n v="3583579.1599999997"/>
  </r>
  <r>
    <s v="2023"/>
    <x v="0"/>
    <x v="0"/>
    <x v="0"/>
    <x v="0"/>
    <s v="2 - Poder Ejecutivo"/>
    <s v="0220 - MINISTERIO DE ECONOMÍA, PLANIFICACIÓN Y DESARROLLO"/>
    <x v="0"/>
    <x v="0"/>
    <x v="2"/>
    <s v="2.3 - MATERIALES Y SUMINISTROS"/>
    <s v="2.3.2 - TEXTILES Y VESTUARIOS"/>
    <s v="N"/>
    <s v="00 - N/A"/>
    <s v="10 - FONDO GENERAL"/>
    <s v="(en blanco)"/>
    <s v="99 - MULTIPROVINCIAL"/>
    <n v="3633000"/>
    <n v="4748950"/>
    <n v="38420.800000000003"/>
  </r>
  <r>
    <s v="2023"/>
    <x v="0"/>
    <x v="0"/>
    <x v="0"/>
    <x v="0"/>
    <s v="2 - Poder Ejecutivo"/>
    <s v="0220 - MINISTERIO DE ECONOMÍA, PLANIFICACIÓN Y DESARROLLO"/>
    <x v="0"/>
    <x v="0"/>
    <x v="2"/>
    <s v="2.3 - MATERIALES Y SUMINISTROS"/>
    <s v="2.3.3 - PAPEL, CARTÓN E IMPRESOS"/>
    <s v="N"/>
    <s v="00 - N/A"/>
    <s v="10 - FONDO GENERAL"/>
    <s v="(en blanco)"/>
    <s v="99 - MULTIPROVINCIAL"/>
    <n v="4656000"/>
    <n v="4845468"/>
    <n v="895215.19000000006"/>
  </r>
  <r>
    <s v="2023"/>
    <x v="0"/>
    <x v="0"/>
    <x v="0"/>
    <x v="0"/>
    <s v="2 - Poder Ejecutivo"/>
    <s v="0220 - MINISTERIO DE ECONOMÍA, PLANIFICACIÓN Y DESARROLLO"/>
    <x v="0"/>
    <x v="0"/>
    <x v="2"/>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x v="2"/>
    <s v="2.3 - MATERIALES Y SUMINISTROS"/>
    <s v="2.3.4 - PRODUCTOS FARMACÉUTICOS"/>
    <s v="N"/>
    <s v="00 - N/A"/>
    <s v="10 - FONDO GENERAL"/>
    <s v="(en blanco)"/>
    <s v="99 - MULTIPROVINCIAL"/>
    <n v="215000"/>
    <n v="446130"/>
    <n v="0"/>
  </r>
  <r>
    <s v="2023"/>
    <x v="0"/>
    <x v="0"/>
    <x v="0"/>
    <x v="0"/>
    <s v="2 - Poder Ejecutivo"/>
    <s v="0220 - MINISTERIO DE ECONOMÍA, PLANIFICACIÓN Y DESARROLLO"/>
    <x v="0"/>
    <x v="0"/>
    <x v="2"/>
    <s v="2.3 - MATERIALES Y SUMINISTROS"/>
    <s v="2.3.5 - CUERO, CAUCHO Y PLÁSTICO"/>
    <s v="N"/>
    <s v="00 - N/A"/>
    <s v="10 - FONDO GENERAL"/>
    <s v="(en blanco)"/>
    <s v="99 - MULTIPROVINCIAL"/>
    <n v="2535000"/>
    <n v="2465000"/>
    <n v="539769.22"/>
  </r>
  <r>
    <s v="2023"/>
    <x v="0"/>
    <x v="0"/>
    <x v="0"/>
    <x v="0"/>
    <s v="2 - Poder Ejecutivo"/>
    <s v="0220 - MINISTERIO DE ECONOMÍA, PLANIFICACIÓN Y DESARROLLO"/>
    <x v="0"/>
    <x v="0"/>
    <x v="2"/>
    <s v="2.3 - MATERIALES Y SUMINISTROS"/>
    <s v="2.3.6 - PRODUCTOS DE MINERALES, METÁLICOS Y NO METÁLICOS"/>
    <s v="N"/>
    <s v="00 - N/A"/>
    <s v="10 - FONDO GENERAL"/>
    <s v="(en blanco)"/>
    <s v="99 - MULTIPROVINCIAL"/>
    <n v="746000"/>
    <n v="1111637.71"/>
    <n v="116606.42"/>
  </r>
  <r>
    <s v="2023"/>
    <x v="0"/>
    <x v="0"/>
    <x v="0"/>
    <x v="0"/>
    <s v="2 - Poder Ejecutivo"/>
    <s v="0220 - MINISTERIO DE ECONOMÍA, PLANIFICACIÓN Y DESARROLLO"/>
    <x v="0"/>
    <x v="0"/>
    <x v="2"/>
    <s v="2.3 - MATERIALES Y SUMINISTROS"/>
    <s v="2.3.7 - COMBUSTIBLES, LUBRICANTES, PRODUCTOS QUÍMICOS Y CONEXOS"/>
    <s v="N"/>
    <s v="00 - N/A"/>
    <s v="10 - FONDO GENERAL"/>
    <s v="(en blanco)"/>
    <s v="04 - BARAHONA"/>
    <n v="180000"/>
    <n v="635000"/>
    <n v="16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6 - DUARTE"/>
    <n v="180000"/>
    <n v="492000"/>
    <n v="16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8 - EL SEIBO"/>
    <n v="180000"/>
    <n v="635000"/>
    <n v="16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1 - SAN CRISTOBAL"/>
    <n v="360000"/>
    <n v="637000"/>
    <n v="16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5 - SANTIAGO"/>
    <n v="180000"/>
    <n v="635000"/>
    <n v="16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99 - MULTIPROVINCIAL"/>
    <n v="38054500"/>
    <n v="37621551.780000001"/>
    <n v="8757440.8099999987"/>
  </r>
  <r>
    <s v="2023"/>
    <x v="0"/>
    <x v="0"/>
    <x v="0"/>
    <x v="0"/>
    <s v="2 - Poder Ejecutivo"/>
    <s v="0220 - MINISTERIO DE ECONOMÍA, PLANIFICACIÓN Y DESARROLLO"/>
    <x v="0"/>
    <x v="0"/>
    <x v="2"/>
    <s v="2.3 - MATERIALES Y SUMINISTROS"/>
    <s v="2.3.9 - PRODUCTOS Y ÚTILES VARIOS"/>
    <s v="N"/>
    <s v="00 - N/A"/>
    <s v="10 - FONDO GENERAL"/>
    <s v="(en blanco)"/>
    <s v="99 - MULTIPROVINCIAL"/>
    <n v="17621672"/>
    <n v="20457729.310000002"/>
    <n v="1555793.9299999997"/>
  </r>
  <r>
    <s v="2023"/>
    <x v="0"/>
    <x v="0"/>
    <x v="0"/>
    <x v="0"/>
    <s v="2 - Poder Ejecutivo"/>
    <s v="0220 - MINISTERIO DE ECONOMÍA, PLANIFICACIÓN Y DESARROLLO"/>
    <x v="0"/>
    <x v="0"/>
    <x v="2"/>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x v="2"/>
    <s v="2.9 - GASTOS FINANCIEROS"/>
    <s v="2.9.5 - GASTOS DE INTERESES, RECARGOS MULTAS Y SANCIONES DE IMPUESTOS Y CONTRIBUCIONES SOCIALES"/>
    <s v="N"/>
    <s v="00 - N/A"/>
    <s v="10 - FONDO GENERAL"/>
    <s v="(en blanco)"/>
    <s v="99 - MULTIPROVINCIAL"/>
    <n v="0"/>
    <n v="25547.59"/>
    <n v="25547.59"/>
  </r>
  <r>
    <s v="2023"/>
    <x v="0"/>
    <x v="0"/>
    <x v="0"/>
    <x v="0"/>
    <s v="2 - Poder Ejecutivo"/>
    <s v="0220 - MINISTERIO DE ECONOMÍA, PLANIFICACIÓN Y DESARROLLO"/>
    <x v="0"/>
    <x v="0"/>
    <x v="2"/>
    <s v="2.9 - GASTOS FINANCIEROS"/>
    <s v="2.9.5 - GASTOS DE INTERESES, RECARGOS MULTAS Y SANCIONES DE IMPUESTOS Y CONTRIBUCIONES SOCIALES"/>
    <s v="S"/>
    <s v="00 - N/A"/>
    <s v="10 - FONDO GENERAL"/>
    <s v="(en blanco)"/>
    <s v="99 - MULTIPROVINCIAL"/>
    <n v="0"/>
    <n v="80000"/>
    <n v="0"/>
  </r>
  <r>
    <s v="2023"/>
    <x v="0"/>
    <x v="0"/>
    <x v="0"/>
    <x v="0"/>
    <s v="2 - Poder Ejecutivo"/>
    <s v="0220 - MINISTERIO DE ECONOMÍA, PLANIFICACIÓN Y DESARROLLO"/>
    <x v="0"/>
    <x v="0"/>
    <x v="31"/>
    <s v="2.1 - REMUNERACIONES Y CONTRIBUCIONES"/>
    <s v="2.1.1 - REMUNERACIONES"/>
    <s v="N"/>
    <s v="00 - N/A"/>
    <s v="10 - FONDO GENERAL"/>
    <s v="(en blanco)"/>
    <s v="99 - MULTIPROVINCIAL"/>
    <n v="2275000"/>
    <n v="2275000"/>
    <n v="440000"/>
  </r>
  <r>
    <s v="2023"/>
    <x v="0"/>
    <x v="0"/>
    <x v="0"/>
    <x v="0"/>
    <s v="2 - Poder Ejecutivo"/>
    <s v="0220 - MINISTERIO DE ECONOMÍA, PLANIFICACIÓN Y DESARROLLO"/>
    <x v="0"/>
    <x v="0"/>
    <x v="31"/>
    <s v="2.1 - REMUNERACIONES Y CONTRIBUCIONES"/>
    <s v="2.1.2 - SOBRESUELDOS"/>
    <s v="N"/>
    <s v="00 - N/A"/>
    <s v="10 - FONDO GENERAL"/>
    <s v="(en blanco)"/>
    <s v="99 - MULTIPROVINCIAL"/>
    <n v="350000"/>
    <n v="0"/>
    <n v="0"/>
  </r>
  <r>
    <s v="2023"/>
    <x v="0"/>
    <x v="0"/>
    <x v="0"/>
    <x v="0"/>
    <s v="2 - Poder Ejecutivo"/>
    <s v="0220 - MINISTERIO DE ECONOMÍA, PLANIFICACIÓN Y DESARROLLO"/>
    <x v="0"/>
    <x v="0"/>
    <x v="31"/>
    <s v="2.1 - REMUNERACIONES Y CONTRIBUCIONES"/>
    <s v="2.1.5 - CONTRIBUCIONES A LA SEGURIDAD SOCIAL"/>
    <s v="N"/>
    <s v="00 - N/A"/>
    <s v="10 - FONDO GENERAL"/>
    <s v="(en blanco)"/>
    <s v="99 - MULTIPROVINCIAL"/>
    <n v="315000"/>
    <n v="315000"/>
    <n v="65405.540000000008"/>
  </r>
  <r>
    <s v="2023"/>
    <x v="0"/>
    <x v="0"/>
    <x v="0"/>
    <x v="0"/>
    <s v="2 - Poder Ejecutivo"/>
    <s v="0220 - MINISTERIO DE ECONOMÍA, PLANIFICACIÓN Y DESARROLLO"/>
    <x v="0"/>
    <x v="0"/>
    <x v="31"/>
    <s v="2.2 - CONTRATACIÓN DE SERVICIOS"/>
    <s v="2.2.6 - SEGUROS"/>
    <s v="N"/>
    <s v="00 - N/A"/>
    <s v="10 - FONDO GENERAL"/>
    <s v="(en blanco)"/>
    <s v="99 - MULTIPROVINCIAL"/>
    <n v="40000"/>
    <n v="40000"/>
    <n v="2856.42"/>
  </r>
  <r>
    <s v="2023"/>
    <x v="0"/>
    <x v="0"/>
    <x v="0"/>
    <x v="0"/>
    <s v="2 - Poder Ejecutivo"/>
    <s v="0220 - MINISTERIO DE ECONOMÍA, PLANIFICACIÓN Y DESARROLLO"/>
    <x v="0"/>
    <x v="0"/>
    <x v="31"/>
    <s v="2.2 - CONTRATACIÓN DE SERVICIOS"/>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s v="2.3 - MATERIALES Y SUMINISTROS"/>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s v="2.1 - REMUNERACIONES Y CONTRIBUCIONES"/>
    <s v="2.1.1 - REMUNERACIONES"/>
    <s v="N"/>
    <s v="00 - N/A"/>
    <s v="10 - FONDO GENERAL"/>
    <s v="(en blanco)"/>
    <s v="99 - MULTIPROVINCIAL"/>
    <n v="162971440"/>
    <n v="162971440"/>
    <n v="49568997.159999996"/>
  </r>
  <r>
    <s v="2023"/>
    <x v="0"/>
    <x v="0"/>
    <x v="0"/>
    <x v="0"/>
    <s v="2 - Poder Ejecutivo"/>
    <s v="0220 - MINISTERIO DE ECONOMÍA, PLANIFICACIÓN Y DESARROLLO"/>
    <x v="2"/>
    <x v="7"/>
    <x v="14"/>
    <s v="2.1 - REMUNERACIONES Y CONTRIBUCIONES"/>
    <s v="2.1.2 - SOBRESUELDOS"/>
    <s v="N"/>
    <s v="00 - N/A"/>
    <s v="10 - FONDO GENERAL"/>
    <s v="(en blanco)"/>
    <s v="99 - MULTIPROVINCIAL"/>
    <n v="16002000"/>
    <n v="16002000"/>
    <n v="12098546.060000001"/>
  </r>
  <r>
    <s v="2023"/>
    <x v="0"/>
    <x v="0"/>
    <x v="0"/>
    <x v="0"/>
    <s v="2 - Poder Ejecutivo"/>
    <s v="0220 - MINISTERIO DE ECONOMÍA, PLANIFICACIÓN Y DESARROLLO"/>
    <x v="2"/>
    <x v="7"/>
    <x v="14"/>
    <s v="2.1 - REMUNERACIONES Y CONTRIBUCIONES"/>
    <s v="2.1.5 - CONTRIBUCIONES A LA SEGURIDAD SOCIAL"/>
    <s v="N"/>
    <s v="00 - N/A"/>
    <s v="10 - FONDO GENERAL"/>
    <s v="(en blanco)"/>
    <s v="99 - MULTIPROVINCIAL"/>
    <n v="22116847"/>
    <n v="22116847"/>
    <n v="7033139.1599999983"/>
  </r>
  <r>
    <s v="2023"/>
    <x v="0"/>
    <x v="0"/>
    <x v="0"/>
    <x v="0"/>
    <s v="2 - Poder Ejecutivo"/>
    <s v="0220 - MINISTERIO DE ECONOMÍA, PLANIFICACIÓN Y DESARROLLO"/>
    <x v="2"/>
    <x v="7"/>
    <x v="14"/>
    <s v="2.2 - CONTRATACIÓN DE SERVICIOS"/>
    <s v="2.2.1 - SERVICIOS BÁSICOS"/>
    <s v="N"/>
    <s v="00 - N/A"/>
    <s v="10 - FONDO GENERAL"/>
    <s v="(en blanco)"/>
    <s v="99 - MULTIPROVINCIAL"/>
    <n v="22382750"/>
    <n v="22382750"/>
    <n v="8862365.9800000023"/>
  </r>
  <r>
    <s v="2023"/>
    <x v="0"/>
    <x v="0"/>
    <x v="0"/>
    <x v="0"/>
    <s v="2 - Poder Ejecutivo"/>
    <s v="0220 - MINISTERIO DE ECONOMÍA, PLANIFICACIÓN Y DESARROLLO"/>
    <x v="2"/>
    <x v="7"/>
    <x v="14"/>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x v="14"/>
    <s v="2.2 - CONTRATACIÓN DE SERVICIOS"/>
    <s v="2.2.3 - VIÁTICOS"/>
    <s v="N"/>
    <s v="00 - N/A"/>
    <s v="10 - FONDO GENERAL"/>
    <s v="(en blanco)"/>
    <s v="99 - MULTIPROVINCIAL"/>
    <n v="4200000"/>
    <n v="4200000"/>
    <n v="0"/>
  </r>
  <r>
    <s v="2023"/>
    <x v="0"/>
    <x v="0"/>
    <x v="0"/>
    <x v="0"/>
    <s v="2 - Poder Ejecutivo"/>
    <s v="0220 - MINISTERIO DE ECONOMÍA, PLANIFICACIÓN Y DESARROLLO"/>
    <x v="2"/>
    <x v="7"/>
    <x v="14"/>
    <s v="2.2 - CONTRATACIÓN DE SERVICIOS"/>
    <s v="2.2.4 - TRANSPORTE Y ALMACENAJE"/>
    <s v="N"/>
    <s v="00 - N/A"/>
    <s v="10 - FONDO GENERAL"/>
    <s v="(en blanco)"/>
    <s v="99 - MULTIPROVINCIAL"/>
    <n v="2720000"/>
    <n v="2720000"/>
    <n v="0"/>
  </r>
  <r>
    <s v="2023"/>
    <x v="0"/>
    <x v="0"/>
    <x v="0"/>
    <x v="0"/>
    <s v="2 - Poder Ejecutivo"/>
    <s v="0220 - MINISTERIO DE ECONOMÍA, PLANIFICACIÓN Y DESARROLLO"/>
    <x v="2"/>
    <x v="7"/>
    <x v="14"/>
    <s v="2.2 - CONTRATACIÓN DE SERVICIOS"/>
    <s v="2.2.5 - ALQUILERES Y RENTAS"/>
    <s v="N"/>
    <s v="00 - N/A"/>
    <s v="10 - FONDO GENERAL"/>
    <s v="(en blanco)"/>
    <s v="99 - MULTIPROVINCIAL"/>
    <n v="20595526"/>
    <n v="21795526"/>
    <n v="3639674.24"/>
  </r>
  <r>
    <s v="2023"/>
    <x v="0"/>
    <x v="0"/>
    <x v="0"/>
    <x v="0"/>
    <s v="2 - Poder Ejecutivo"/>
    <s v="0220 - MINISTERIO DE ECONOMÍA, PLANIFICACIÓN Y DESARROLLO"/>
    <x v="2"/>
    <x v="7"/>
    <x v="14"/>
    <s v="2.2 - CONTRATACIÓN DE SERVICIOS"/>
    <s v="2.2.6 - SEGUROS"/>
    <s v="N"/>
    <s v="00 - N/A"/>
    <s v="10 - FONDO GENERAL"/>
    <s v="(en blanco)"/>
    <s v="99 - MULTIPROVINCIAL"/>
    <n v="13398400"/>
    <n v="13398400"/>
    <n v="4229798.88"/>
  </r>
  <r>
    <s v="2023"/>
    <x v="0"/>
    <x v="0"/>
    <x v="0"/>
    <x v="0"/>
    <s v="2 - Poder Ejecutivo"/>
    <s v="0220 - MINISTERIO DE ECONOMÍA, PLANIFICACIÓN Y DESARROLLO"/>
    <x v="2"/>
    <x v="7"/>
    <x v="14"/>
    <s v="2.2 - CONTRATACIÓN DE SERVICIOS"/>
    <s v="2.2.7 - SERVICIOS DE CONSERVACIÓN, REPARACIONES MENORES E INSTALACIONES TEMPORALES"/>
    <s v="N"/>
    <s v="00 - N/A"/>
    <s v="10 - FONDO GENERAL"/>
    <s v="(en blanco)"/>
    <s v="99 - MULTIPROVINCIAL"/>
    <n v="2156200"/>
    <n v="2156200"/>
    <n v="0"/>
  </r>
  <r>
    <s v="2023"/>
    <x v="0"/>
    <x v="0"/>
    <x v="0"/>
    <x v="0"/>
    <s v="2 - Poder Ejecutivo"/>
    <s v="0220 - MINISTERIO DE ECONOMÍA, PLANIFICACIÓN Y DESARROLLO"/>
    <x v="2"/>
    <x v="7"/>
    <x v="14"/>
    <s v="2.2 - CONTRATACIÓN DE SERVICIOS"/>
    <s v="2.2.8 - OTROS SERVICIOS NO INCLUIDOS EN CONCEPTOS ANTERIORES"/>
    <s v="N"/>
    <s v="00 - N/A"/>
    <s v="10 - FONDO GENERAL"/>
    <s v="(en blanco)"/>
    <s v="99 - MULTIPROVINCIAL"/>
    <n v="2597000"/>
    <n v="2597000"/>
    <n v="131643.53"/>
  </r>
  <r>
    <s v="2023"/>
    <x v="0"/>
    <x v="0"/>
    <x v="0"/>
    <x v="0"/>
    <s v="2 - Poder Ejecutivo"/>
    <s v="0220 - MINISTERIO DE ECONOMÍA, PLANIFICACIÓN Y DESARROLLO"/>
    <x v="2"/>
    <x v="7"/>
    <x v="14"/>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s v="2.2 - CONTRATACIÓN DE SERVICIOS"/>
    <s v="2.2.9 - OTRAS CONTRATACIONES DE SERVICIOS"/>
    <s v="N"/>
    <s v="00 - N/A"/>
    <s v="10 - FONDO GENERAL"/>
    <s v="(en blanco)"/>
    <s v="99 - MULTIPROVINCIAL"/>
    <n v="2780000"/>
    <n v="2780000"/>
    <n v="109091.53"/>
  </r>
  <r>
    <s v="2023"/>
    <x v="0"/>
    <x v="0"/>
    <x v="0"/>
    <x v="0"/>
    <s v="2 - Poder Ejecutivo"/>
    <s v="0220 - MINISTERIO DE ECONOMÍA, PLANIFICACIÓN Y DESARROLLO"/>
    <x v="2"/>
    <x v="7"/>
    <x v="14"/>
    <s v="2.3 - MATERIALES Y SUMINISTROS"/>
    <s v="2.3.1 - ALIMENTOS Y PRODUCTOS AGROFORESTALES"/>
    <s v="N"/>
    <s v="00 - N/A"/>
    <s v="10 - FONDO GENERAL"/>
    <s v="(en blanco)"/>
    <s v="99 - MULTIPROVINCIAL"/>
    <n v="5385000"/>
    <n v="4185000"/>
    <n v="6580"/>
  </r>
  <r>
    <s v="2023"/>
    <x v="0"/>
    <x v="0"/>
    <x v="0"/>
    <x v="0"/>
    <s v="2 - Poder Ejecutivo"/>
    <s v="0220 - MINISTERIO DE ECONOMÍA, PLANIFICACIÓN Y DESARROLLO"/>
    <x v="2"/>
    <x v="7"/>
    <x v="14"/>
    <s v="2.3 - MATERIALES Y SUMINISTROS"/>
    <s v="2.3.2 - TEXTILES Y VESTUARIOS"/>
    <s v="N"/>
    <s v="00 - N/A"/>
    <s v="10 - FONDO GENERAL"/>
    <s v="(en blanco)"/>
    <s v="99 - MULTIPROVINCIAL"/>
    <n v="308000"/>
    <n v="308000"/>
    <n v="0"/>
  </r>
  <r>
    <s v="2023"/>
    <x v="0"/>
    <x v="0"/>
    <x v="0"/>
    <x v="0"/>
    <s v="2 - Poder Ejecutivo"/>
    <s v="0220 - MINISTERIO DE ECONOMÍA, PLANIFICACIÓN Y DESARROLLO"/>
    <x v="2"/>
    <x v="7"/>
    <x v="14"/>
    <s v="2.3 - MATERIALES Y SUMINISTROS"/>
    <s v="2.3.3 - PAPEL, CARTÓN E IMPRESOS"/>
    <s v="N"/>
    <s v="00 - N/A"/>
    <s v="10 - FONDO GENERAL"/>
    <s v="(en blanco)"/>
    <s v="99 - MULTIPROVINCIAL"/>
    <n v="675000"/>
    <n v="675000"/>
    <n v="0"/>
  </r>
  <r>
    <s v="2023"/>
    <x v="0"/>
    <x v="0"/>
    <x v="0"/>
    <x v="0"/>
    <s v="2 - Poder Ejecutivo"/>
    <s v="0220 - MINISTERIO DE ECONOMÍA, PLANIFICACIÓN Y DESARROLLO"/>
    <x v="2"/>
    <x v="7"/>
    <x v="14"/>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x v="14"/>
    <s v="2.3 - MATERIALES Y SUMINISTROS"/>
    <s v="2.3.5 - CUERO, CAUCHO Y PLÁSTICO"/>
    <s v="N"/>
    <s v="00 - N/A"/>
    <s v="10 - FONDO GENERAL"/>
    <s v="(en blanco)"/>
    <s v="99 - MULTIPROVINCIAL"/>
    <n v="385000"/>
    <n v="385000"/>
    <n v="0"/>
  </r>
  <r>
    <s v="2023"/>
    <x v="0"/>
    <x v="0"/>
    <x v="0"/>
    <x v="0"/>
    <s v="2 - Poder Ejecutivo"/>
    <s v="0220 - MINISTERIO DE ECONOMÍA, PLANIFICACIÓN Y DESARROLLO"/>
    <x v="2"/>
    <x v="7"/>
    <x v="14"/>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s v="2.3 - MATERIALES Y SUMINISTROS"/>
    <s v="2.3.7 - COMBUSTIBLES, LUBRICANTES, PRODUCTOS QUÍMICOS Y CONEXOS"/>
    <s v="N"/>
    <s v="00 - N/A"/>
    <s v="10 - FONDO GENERAL"/>
    <s v="(en blanco)"/>
    <s v="99 - MULTIPROVINCIAL"/>
    <n v="7350000"/>
    <n v="7350000"/>
    <n v="2137647"/>
  </r>
  <r>
    <s v="2023"/>
    <x v="0"/>
    <x v="0"/>
    <x v="0"/>
    <x v="0"/>
    <s v="2 - Poder Ejecutivo"/>
    <s v="0220 - MINISTERIO DE ECONOMÍA, PLANIFICACIÓN Y DESARROLLO"/>
    <x v="2"/>
    <x v="7"/>
    <x v="14"/>
    <s v="2.3 - MATERIALES Y SUMINISTROS"/>
    <s v="2.3.9 - PRODUCTOS Y ÚTILES VARIOS"/>
    <s v="N"/>
    <s v="00 - N/A"/>
    <s v="10 - FONDO GENERAL"/>
    <s v="(en blanco)"/>
    <s v="99 - MULTIPROVINCIAL"/>
    <n v="3137024"/>
    <n v="3113024"/>
    <n v="54523.54"/>
  </r>
  <r>
    <s v="2023"/>
    <x v="0"/>
    <x v="0"/>
    <x v="0"/>
    <x v="0"/>
    <s v="2 - Poder Ejecutivo"/>
    <s v="0220 - MINISTERIO DE ECONOMÍA, PLANIFICACIÓN Y DESARROLLO"/>
    <x v="2"/>
    <x v="13"/>
    <x v="40"/>
    <s v="2.2 - CONTRATACIÓN DE SERVICIOS"/>
    <s v="2.2.8 - OTROS SERVICIOS NO INCLUIDOS EN CONCEPTOS ANTERIORES"/>
    <s v="N"/>
    <s v="00 - N/A"/>
    <s v="10 - FONDO GENERAL"/>
    <s v="(en blanco)"/>
    <s v="99 - MULTIPROVINCIAL"/>
    <n v="100000"/>
    <n v="50000"/>
    <n v="0"/>
  </r>
  <r>
    <s v="2023"/>
    <x v="0"/>
    <x v="0"/>
    <x v="0"/>
    <x v="0"/>
    <s v="2 - Poder Ejecutivo"/>
    <s v="0220 - MINISTERIO DE ECONOMÍA, PLANIFICACIÓN Y DESARROLLO"/>
    <x v="2"/>
    <x v="13"/>
    <x v="40"/>
    <s v="2.2 - CONTRATACIÓN DE SERVICIOS"/>
    <s v="2.2.9 - OTRAS CONTRATACIONES DE SERVICIOS"/>
    <s v="N"/>
    <s v="00 - N/A"/>
    <s v="10 - FONDO GENERAL"/>
    <s v="(en blanco)"/>
    <s v="99 - MULTIPROVINCIAL"/>
    <n v="50000"/>
    <n v="100000"/>
    <n v="40000"/>
  </r>
  <r>
    <s v="2023"/>
    <x v="0"/>
    <x v="0"/>
    <x v="0"/>
    <x v="0"/>
    <s v="2 - Poder Ejecutivo"/>
    <s v="0221 - MINISTERIO DE ADMINISTRACIÓN PÚBLICA"/>
    <x v="0"/>
    <x v="0"/>
    <x v="2"/>
    <s v="2.1 - REMUNERACIONES Y CONTRIBUCIONES"/>
    <s v="2.1.1 - REMUNERACIONES"/>
    <s v="N"/>
    <s v="00 - N/A"/>
    <s v="10 - FONDO GENERAL"/>
    <s v="(en blanco)"/>
    <s v="01 - DISTRITO NACIONAL"/>
    <n v="281881431"/>
    <n v="281881431"/>
    <n v="83804195.949999988"/>
  </r>
  <r>
    <s v="2023"/>
    <x v="0"/>
    <x v="0"/>
    <x v="0"/>
    <x v="0"/>
    <s v="2 - Poder Ejecutivo"/>
    <s v="0221 - MINISTERIO DE ADMINISTRACIÓN PÚBLICA"/>
    <x v="0"/>
    <x v="0"/>
    <x v="2"/>
    <s v="2.1 - REMUNERACIONES Y CONTRIBUCIONES"/>
    <s v="2.1.1 - REMUNERACIONES"/>
    <s v="N"/>
    <s v="00 - N/A"/>
    <s v="10 - FONDO GENERAL"/>
    <s v="(en blanco)"/>
    <s v="99 - MULTIPROVINCIAL"/>
    <n v="101694000"/>
    <n v="100319000"/>
    <n v="26461449.780000001"/>
  </r>
  <r>
    <s v="2023"/>
    <x v="0"/>
    <x v="0"/>
    <x v="0"/>
    <x v="0"/>
    <s v="2 - Poder Ejecutivo"/>
    <s v="0221 - MINISTERIO DE ADMINISTRACIÓN PÚBLICA"/>
    <x v="0"/>
    <x v="0"/>
    <x v="2"/>
    <s v="2.1 - REMUNERACIONES Y CONTRIBUCIONES"/>
    <s v="2.1.2 - SOBRESUELDOS"/>
    <s v="N"/>
    <s v="00 - N/A"/>
    <s v="10 - FONDO GENERAL"/>
    <s v="(en blanco)"/>
    <s v="01 - DISTRITO NACIONAL"/>
    <n v="67316000"/>
    <n v="67056000"/>
    <n v="16667500"/>
  </r>
  <r>
    <s v="2023"/>
    <x v="0"/>
    <x v="0"/>
    <x v="0"/>
    <x v="0"/>
    <s v="2 - Poder Ejecutivo"/>
    <s v="0221 - MINISTERIO DE ADMINISTRACIÓN PÚBLICA"/>
    <x v="0"/>
    <x v="0"/>
    <x v="2"/>
    <s v="2.1 - REMUNERACIONES Y CONTRIBUCIONES"/>
    <s v="2.1.2 - SOBRESUELDOS"/>
    <s v="N"/>
    <s v="00 - N/A"/>
    <s v="10 - FONDO GENERAL"/>
    <s v="(en blanco)"/>
    <s v="99 - MULTIPROVINCIAL"/>
    <n v="16038000"/>
    <n v="17673000"/>
    <n v="4800333.33"/>
  </r>
  <r>
    <s v="2023"/>
    <x v="0"/>
    <x v="0"/>
    <x v="0"/>
    <x v="0"/>
    <s v="2 - Poder Ejecutivo"/>
    <s v="0221 - MINISTERIO DE ADMINISTRACIÓN PÚBLICA"/>
    <x v="0"/>
    <x v="0"/>
    <x v="2"/>
    <s v="2.1 - REMUNERACIONES Y CONTRIBUCIONES"/>
    <s v="2.1.5 - CONTRIBUCIONES A LA SEGURIDAD SOCIAL"/>
    <s v="N"/>
    <s v="00 - N/A"/>
    <s v="10 - FONDO GENERAL"/>
    <s v="(en blanco)"/>
    <s v="01 - DISTRITO NACIONAL"/>
    <n v="40037777"/>
    <n v="40037777"/>
    <n v="12305169.529999997"/>
  </r>
  <r>
    <s v="2023"/>
    <x v="0"/>
    <x v="0"/>
    <x v="0"/>
    <x v="0"/>
    <s v="2 - Poder Ejecutivo"/>
    <s v="0221 - MINISTERIO DE ADMINISTRACIÓN PÚBLICA"/>
    <x v="0"/>
    <x v="0"/>
    <x v="2"/>
    <s v="2.1 - REMUNERACIONES Y CONTRIBUCIONES"/>
    <s v="2.1.5 - CONTRIBUCIONES A LA SEGURIDAD SOCIAL"/>
    <s v="N"/>
    <s v="00 - N/A"/>
    <s v="10 - FONDO GENERAL"/>
    <s v="(en blanco)"/>
    <s v="99 - MULTIPROVINCIAL"/>
    <n v="14349586"/>
    <n v="14349586"/>
    <n v="3850126.96"/>
  </r>
  <r>
    <s v="2023"/>
    <x v="0"/>
    <x v="0"/>
    <x v="0"/>
    <x v="0"/>
    <s v="2 - Poder Ejecutivo"/>
    <s v="0221 - MINISTERIO DE ADMINISTRACIÓN PÚBLICA"/>
    <x v="0"/>
    <x v="0"/>
    <x v="2"/>
    <s v="2.2 - CONTRATACIÓN DE SERVICIOS"/>
    <s v="2.2.1 - SERVICIOS BÁSICOS"/>
    <s v="N"/>
    <s v="00 - N/A"/>
    <s v="10 - FONDO GENERAL"/>
    <s v="(en blanco)"/>
    <s v="01 - DISTRITO NACIONAL"/>
    <n v="18700000"/>
    <n v="18700000"/>
    <n v="4466785.5999999996"/>
  </r>
  <r>
    <s v="2023"/>
    <x v="0"/>
    <x v="0"/>
    <x v="0"/>
    <x v="0"/>
    <s v="2 - Poder Ejecutivo"/>
    <s v="0221 - MINISTERIO DE ADMINISTRACIÓN PÚBLICA"/>
    <x v="0"/>
    <x v="0"/>
    <x v="2"/>
    <s v="2.2 - CONTRATACIÓN DE SERVICIOS"/>
    <s v="2.2.2 - PUBLICIDAD, IMPRESIÓN Y ENCUADERNACIÓN"/>
    <s v="N"/>
    <s v="00 - N/A"/>
    <s v="10 - FONDO GENERAL"/>
    <s v="(en blanco)"/>
    <s v="01 - DISTRITO NACIONAL"/>
    <n v="3600000"/>
    <n v="3600000"/>
    <n v="324338.94"/>
  </r>
  <r>
    <s v="2023"/>
    <x v="0"/>
    <x v="0"/>
    <x v="0"/>
    <x v="0"/>
    <s v="2 - Poder Ejecutivo"/>
    <s v="0221 - MINISTERIO DE ADMINISTRACIÓN PÚBLICA"/>
    <x v="0"/>
    <x v="0"/>
    <x v="2"/>
    <s v="2.2 - CONTRATACIÓN DE SERVICIOS"/>
    <s v="2.2.2 - PUBLICIDAD, IMPRESIÓN Y ENCUADERNACIÓN"/>
    <s v="N"/>
    <s v="00 - N/A"/>
    <s v="10 - FONDO GENERAL"/>
    <s v="(en blanco)"/>
    <s v="99 - MULTIPROVINCIAL"/>
    <n v="1000000"/>
    <n v="1000000"/>
    <n v="0"/>
  </r>
  <r>
    <s v="2023"/>
    <x v="0"/>
    <x v="0"/>
    <x v="0"/>
    <x v="0"/>
    <s v="2 - Poder Ejecutivo"/>
    <s v="0221 - MINISTERIO DE ADMINISTRACIÓN PÚBLICA"/>
    <x v="0"/>
    <x v="0"/>
    <x v="2"/>
    <s v="2.2 - CONTRATACIÓN DE SERVICIOS"/>
    <s v="2.2.3 - VIÁTICOS"/>
    <s v="N"/>
    <s v="00 - N/A"/>
    <s v="10 - FONDO GENERAL"/>
    <s v="(en blanco)"/>
    <s v="01 - DISTRITO NACIONAL"/>
    <n v="2150000"/>
    <n v="2150000"/>
    <n v="64124.959999999999"/>
  </r>
  <r>
    <s v="2023"/>
    <x v="0"/>
    <x v="0"/>
    <x v="0"/>
    <x v="0"/>
    <s v="2 - Poder Ejecutivo"/>
    <s v="0221 - MINISTERIO DE ADMINISTRACIÓN PÚBLICA"/>
    <x v="0"/>
    <x v="0"/>
    <x v="2"/>
    <s v="2.2 - CONTRATACIÓN DE SERVICIOS"/>
    <s v="2.2.3 - VIÁTICOS"/>
    <s v="N"/>
    <s v="00 - N/A"/>
    <s v="10 - FONDO GENERAL"/>
    <s v="(en blanco)"/>
    <s v="99 - MULTIPROVINCIAL"/>
    <n v="1500000"/>
    <n v="1500000"/>
    <n v="0"/>
  </r>
  <r>
    <s v="2023"/>
    <x v="0"/>
    <x v="0"/>
    <x v="0"/>
    <x v="0"/>
    <s v="2 - Poder Ejecutivo"/>
    <s v="0221 - MINISTERIO DE ADMINISTRACIÓN PÚBLICA"/>
    <x v="0"/>
    <x v="0"/>
    <x v="2"/>
    <s v="2.2 - CONTRATACIÓN DE SERVICIOS"/>
    <s v="2.2.4 - TRANSPORTE Y ALMACENAJE"/>
    <s v="N"/>
    <s v="00 - N/A"/>
    <s v="10 - FONDO GENERAL"/>
    <s v="(en blanco)"/>
    <s v="01 - DISTRITO NACIONAL"/>
    <n v="1150000"/>
    <n v="1150000"/>
    <n v="0"/>
  </r>
  <r>
    <s v="2023"/>
    <x v="0"/>
    <x v="0"/>
    <x v="0"/>
    <x v="0"/>
    <s v="2 - Poder Ejecutivo"/>
    <s v="0221 - MINISTERIO DE ADMINISTRACIÓN PÚBLICA"/>
    <x v="0"/>
    <x v="0"/>
    <x v="2"/>
    <s v="2.2 - CONTRATACIÓN DE SERVICIOS"/>
    <s v="2.2.4 - TRANSPORTE Y ALMACENAJE"/>
    <s v="N"/>
    <s v="00 - N/A"/>
    <s v="10 - FONDO GENERAL"/>
    <s v="(en blanco)"/>
    <s v="99 - MULTIPROVINCIAL"/>
    <n v="850000"/>
    <n v="850000"/>
    <n v="0"/>
  </r>
  <r>
    <s v="2023"/>
    <x v="0"/>
    <x v="0"/>
    <x v="0"/>
    <x v="0"/>
    <s v="2 - Poder Ejecutivo"/>
    <s v="0221 - MINISTERIO DE ADMINISTRACIÓN PÚBLICA"/>
    <x v="0"/>
    <x v="0"/>
    <x v="2"/>
    <s v="2.2 - CONTRATACIÓN DE SERVICIOS"/>
    <s v="2.2.5 - ALQUILERES Y RENTAS"/>
    <s v="N"/>
    <s v="00 - N/A"/>
    <s v="10 - FONDO GENERAL"/>
    <s v="(en blanco)"/>
    <s v="01 - DISTRITO NACIONAL"/>
    <n v="7300000"/>
    <n v="7300000"/>
    <n v="1230835.9400000002"/>
  </r>
  <r>
    <s v="2023"/>
    <x v="0"/>
    <x v="0"/>
    <x v="0"/>
    <x v="0"/>
    <s v="2 - Poder Ejecutivo"/>
    <s v="0221 - MINISTERIO DE ADMINISTRACIÓN PÚBLICA"/>
    <x v="0"/>
    <x v="0"/>
    <x v="2"/>
    <s v="2.2 - CONTRATACIÓN DE SERVICIOS"/>
    <s v="2.2.5 - ALQUILERES Y RENTAS"/>
    <s v="N"/>
    <s v="00 - N/A"/>
    <s v="10 - FONDO GENERAL"/>
    <s v="(en blanco)"/>
    <s v="99 - MULTIPROVINCIAL"/>
    <n v="500000"/>
    <n v="500000"/>
    <n v="0"/>
  </r>
  <r>
    <s v="2023"/>
    <x v="0"/>
    <x v="0"/>
    <x v="0"/>
    <x v="0"/>
    <s v="2 - Poder Ejecutivo"/>
    <s v="0221 - MINISTERIO DE ADMINISTRACIÓN PÚBLICA"/>
    <x v="0"/>
    <x v="0"/>
    <x v="2"/>
    <s v="2.2 - CONTRATACIÓN DE SERVICIOS"/>
    <s v="2.2.6 - SEGUROS"/>
    <s v="N"/>
    <s v="00 - N/A"/>
    <s v="10 - FONDO GENERAL"/>
    <s v="(en blanco)"/>
    <s v="01 - DISTRITO NACIONAL"/>
    <n v="16000000"/>
    <n v="21000000"/>
    <n v="4342693.9899999993"/>
  </r>
  <r>
    <s v="2023"/>
    <x v="0"/>
    <x v="0"/>
    <x v="0"/>
    <x v="0"/>
    <s v="2 - Poder Ejecutivo"/>
    <s v="0221 - MINISTERIO DE ADMINISTRACIÓN PÚBLICA"/>
    <x v="0"/>
    <x v="0"/>
    <x v="2"/>
    <s v="2.2 - CONTRATACIÓN DE SERVICIOS"/>
    <s v="2.2.7 - SERVICIOS DE CONSERVACIÓN, REPARACIONES MENORES E INSTALACIONES TEMPORALES"/>
    <s v="N"/>
    <s v="00 - N/A"/>
    <s v="10 - FONDO GENERAL"/>
    <s v="(en blanco)"/>
    <s v="01 - DISTRITO NACIONAL"/>
    <n v="7300000"/>
    <n v="11300000"/>
    <n v="1464276.99"/>
  </r>
  <r>
    <s v="2023"/>
    <x v="0"/>
    <x v="0"/>
    <x v="0"/>
    <x v="0"/>
    <s v="2 - Poder Ejecutivo"/>
    <s v="0221 - MINISTERIO DE ADMINISTRACIÓN PÚBLICA"/>
    <x v="0"/>
    <x v="0"/>
    <x v="2"/>
    <s v="2.2 - CONTRATACIÓN DE SERVICIOS"/>
    <s v="2.2.8 - OTROS SERVICIOS NO INCLUIDOS EN CONCEPTOS ANTERIORES"/>
    <s v="N"/>
    <s v="00 - N/A"/>
    <s v="10 - FONDO GENERAL"/>
    <s v="(en blanco)"/>
    <s v="01 - DISTRITO NACIONAL"/>
    <n v="26400000"/>
    <n v="7900000"/>
    <n v="1797526"/>
  </r>
  <r>
    <s v="2023"/>
    <x v="0"/>
    <x v="0"/>
    <x v="0"/>
    <x v="0"/>
    <s v="2 - Poder Ejecutivo"/>
    <s v="0221 - MINISTERIO DE ADMINISTRACIÓN PÚBLICA"/>
    <x v="0"/>
    <x v="0"/>
    <x v="2"/>
    <s v="2.2 - CONTRATACIÓN DE SERVICIOS"/>
    <s v="2.2.8 - OTROS SERVICIOS NO INCLUIDOS EN CONCEPTOS ANTERIORES"/>
    <s v="N"/>
    <s v="00 - N/A"/>
    <s v="10 - FONDO GENERAL"/>
    <s v="(en blanco)"/>
    <s v="99 - MULTIPROVINCIAL"/>
    <n v="40857509"/>
    <n v="40857509"/>
    <n v="10592473.560000001"/>
  </r>
  <r>
    <s v="2023"/>
    <x v="0"/>
    <x v="0"/>
    <x v="0"/>
    <x v="0"/>
    <s v="2 - Poder Ejecutivo"/>
    <s v="0221 - MINISTERIO DE ADMINISTRACIÓN PÚBLICA"/>
    <x v="0"/>
    <x v="0"/>
    <x v="2"/>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s v="2.2 - CONTRATACIÓN DE SERVICIOS"/>
    <s v="2.2.9 - OTRAS CONTRATACIONES DE SERVICIOS"/>
    <s v="N"/>
    <s v="00 - N/A"/>
    <s v="10 - FONDO GENERAL"/>
    <s v="(en blanco)"/>
    <s v="01 - DISTRITO NACIONAL"/>
    <n v="4100000"/>
    <n v="4100000"/>
    <n v="565297.06999999995"/>
  </r>
  <r>
    <s v="2023"/>
    <x v="0"/>
    <x v="0"/>
    <x v="0"/>
    <x v="0"/>
    <s v="2 - Poder Ejecutivo"/>
    <s v="0221 - MINISTERIO DE ADMINISTRACIÓN PÚBLICA"/>
    <x v="0"/>
    <x v="0"/>
    <x v="2"/>
    <s v="2.3 - MATERIALES Y SUMINISTROS"/>
    <s v="2.3.1 - ALIMENTOS Y PRODUCTOS AGROFORESTALES"/>
    <s v="N"/>
    <s v="00 - N/A"/>
    <s v="10 - FONDO GENERAL"/>
    <s v="(en blanco)"/>
    <s v="01 - DISTRITO NACIONAL"/>
    <n v="1250000"/>
    <n v="1450000"/>
    <n v="179516.01"/>
  </r>
  <r>
    <s v="2023"/>
    <x v="0"/>
    <x v="0"/>
    <x v="0"/>
    <x v="0"/>
    <s v="2 - Poder Ejecutivo"/>
    <s v="0221 - MINISTERIO DE ADMINISTRACIÓN PÚBLICA"/>
    <x v="0"/>
    <x v="0"/>
    <x v="2"/>
    <s v="2.3 - MATERIALES Y SUMINISTROS"/>
    <s v="2.3.2 - TEXTILES Y VESTUARIOS"/>
    <s v="N"/>
    <s v="00 - N/A"/>
    <s v="10 - FONDO GENERAL"/>
    <s v="(en blanco)"/>
    <s v="01 - DISTRITO NACIONAL"/>
    <n v="600000"/>
    <n v="600000"/>
    <n v="33748"/>
  </r>
  <r>
    <s v="2023"/>
    <x v="0"/>
    <x v="0"/>
    <x v="0"/>
    <x v="0"/>
    <s v="2 - Poder Ejecutivo"/>
    <s v="0221 - MINISTERIO DE ADMINISTRACIÓN PÚBLICA"/>
    <x v="0"/>
    <x v="0"/>
    <x v="2"/>
    <s v="2.3 - MATERIALES Y SUMINISTROS"/>
    <s v="2.3.3 - PAPEL, CARTÓN E IMPRESOS"/>
    <s v="N"/>
    <s v="00 - N/A"/>
    <s v="10 - FONDO GENERAL"/>
    <s v="(en blanco)"/>
    <s v="01 - DISTRITO NACIONAL"/>
    <n v="900000"/>
    <n v="900000"/>
    <n v="0"/>
  </r>
  <r>
    <s v="2023"/>
    <x v="0"/>
    <x v="0"/>
    <x v="0"/>
    <x v="0"/>
    <s v="2 - Poder Ejecutivo"/>
    <s v="0221 - MINISTERIO DE ADMINISTRACIÓN PÚBLICA"/>
    <x v="0"/>
    <x v="0"/>
    <x v="2"/>
    <s v="2.3 - MATERIALES Y SUMINISTROS"/>
    <s v="2.3.4 - PRODUCTOS FARMACÉUTICOS"/>
    <s v="N"/>
    <s v="00 - N/A"/>
    <s v="10 - FONDO GENERAL"/>
    <s v="(en blanco)"/>
    <s v="01 - DISTRITO NACIONAL"/>
    <n v="100000"/>
    <n v="100000"/>
    <n v="0"/>
  </r>
  <r>
    <s v="2023"/>
    <x v="0"/>
    <x v="0"/>
    <x v="0"/>
    <x v="0"/>
    <s v="2 - Poder Ejecutivo"/>
    <s v="0221 - MINISTERIO DE ADMINISTRACIÓN PÚBLICA"/>
    <x v="0"/>
    <x v="0"/>
    <x v="2"/>
    <s v="2.3 - MATERIALES Y SUMINISTROS"/>
    <s v="2.3.5 - CUERO, CAUCHO Y PLÁSTICO"/>
    <s v="N"/>
    <s v="00 - N/A"/>
    <s v="10 - FONDO GENERAL"/>
    <s v="(en blanco)"/>
    <s v="01 - DISTRITO NACIONAL"/>
    <n v="750000"/>
    <n v="750000"/>
    <n v="0"/>
  </r>
  <r>
    <s v="2023"/>
    <x v="0"/>
    <x v="0"/>
    <x v="0"/>
    <x v="0"/>
    <s v="2 - Poder Ejecutivo"/>
    <s v="0221 - MINISTERIO DE ADMINISTRACIÓN PÚBLICA"/>
    <x v="0"/>
    <x v="0"/>
    <x v="2"/>
    <s v="2.3 - MATERIALES Y SUMINISTROS"/>
    <s v="2.3.6 - PRODUCTOS DE MINERALES, METÁLICOS Y NO METÁLICOS"/>
    <s v="N"/>
    <s v="00 - N/A"/>
    <s v="10 - FONDO GENERAL"/>
    <s v="(en blanco)"/>
    <s v="01 - DISTRITO NACIONAL"/>
    <n v="300000"/>
    <n v="300000"/>
    <n v="0"/>
  </r>
  <r>
    <s v="2023"/>
    <x v="0"/>
    <x v="0"/>
    <x v="0"/>
    <x v="0"/>
    <s v="2 - Poder Ejecutivo"/>
    <s v="0221 - MINISTERIO DE ADMINISTRACIÓN PÚBLICA"/>
    <x v="0"/>
    <x v="0"/>
    <x v="2"/>
    <s v="2.3 - MATERIALES Y SUMINISTROS"/>
    <s v="2.3.7 - COMBUSTIBLES, LUBRICANTES, PRODUCTOS QUÍMICOS Y CONEXOS"/>
    <s v="N"/>
    <s v="00 - N/A"/>
    <s v="10 - FONDO GENERAL"/>
    <s v="(en blanco)"/>
    <s v="01 - DISTRITO NACIONAL"/>
    <n v="9000000"/>
    <n v="9000000"/>
    <n v="2679000"/>
  </r>
  <r>
    <s v="2023"/>
    <x v="0"/>
    <x v="0"/>
    <x v="0"/>
    <x v="0"/>
    <s v="2 - Poder Ejecutivo"/>
    <s v="0221 - MINISTERIO DE ADMINISTRACIÓN PÚBLICA"/>
    <x v="0"/>
    <x v="0"/>
    <x v="2"/>
    <s v="2.3 - MATERIALES Y SUMINISTROS"/>
    <s v="2.3.9 - PRODUCTOS Y ÚTILES VARIOS"/>
    <s v="N"/>
    <s v="00 - N/A"/>
    <s v="10 - FONDO GENERAL"/>
    <s v="(en blanco)"/>
    <s v="01 - DISTRITO NACIONAL"/>
    <n v="6200000"/>
    <n v="5100000"/>
    <n v="360167.57"/>
  </r>
  <r>
    <s v="2023"/>
    <x v="0"/>
    <x v="0"/>
    <x v="0"/>
    <x v="0"/>
    <s v="2 - Poder Ejecutivo"/>
    <s v="0221 - MINISTERIO DE ADMINISTRACIÓN PÚBLICA"/>
    <x v="0"/>
    <x v="0"/>
    <x v="31"/>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5"/>
    <x v="55"/>
    <s v="2.1 - REMUNERACIONES Y CONTRIBUCIONES"/>
    <s v="2.1.1 - REMUNERACIONES"/>
    <s v="N"/>
    <s v="00 - N/A"/>
    <s v="10 - FONDO GENERAL"/>
    <s v="(en blanco)"/>
    <s v="01 - DISTRITO NACIONAL"/>
    <n v="327087235"/>
    <n v="327087235"/>
    <n v="92618333.329999998"/>
  </r>
  <r>
    <s v="2023"/>
    <x v="0"/>
    <x v="0"/>
    <x v="0"/>
    <x v="0"/>
    <s v="2 - Poder Ejecutivo"/>
    <s v="0221 - MINISTERIO DE ADMINISTRACIÓN PÚBLICA"/>
    <x v="3"/>
    <x v="15"/>
    <x v="55"/>
    <s v="2.1 - REMUNERACIONES Y CONTRIBUCIONES"/>
    <s v="2.1.1 - REMUNERACIONES"/>
    <s v="N"/>
    <s v="00 - N/A"/>
    <s v="10 - FONDO GENERAL"/>
    <s v="(en blanco)"/>
    <s v="99 - MULTIPROVINCIAL"/>
    <n v="58423132"/>
    <n v="58423132"/>
    <n v="18058399.990000002"/>
  </r>
  <r>
    <s v="2023"/>
    <x v="0"/>
    <x v="0"/>
    <x v="0"/>
    <x v="0"/>
    <s v="2 - Poder Ejecutivo"/>
    <s v="0221 - MINISTERIO DE ADMINISTRACIÓN PÚBLICA"/>
    <x v="3"/>
    <x v="15"/>
    <x v="55"/>
    <s v="2.1 - REMUNERACIONES Y CONTRIBUCIONES"/>
    <s v="2.1.2 - SOBRESUELDOS"/>
    <s v="N"/>
    <s v="00 - N/A"/>
    <s v="10 - FONDO GENERAL"/>
    <s v="(en blanco)"/>
    <s v="01 - DISTRITO NACIONAL"/>
    <n v="66000000"/>
    <n v="66000000"/>
    <n v="0"/>
  </r>
  <r>
    <s v="2023"/>
    <x v="0"/>
    <x v="0"/>
    <x v="0"/>
    <x v="0"/>
    <s v="2 - Poder Ejecutivo"/>
    <s v="0221 - MINISTERIO DE ADMINISTRACIÓN PÚBLICA"/>
    <x v="3"/>
    <x v="15"/>
    <x v="55"/>
    <s v="2.1 - REMUNERACIONES Y CONTRIBUCIONES"/>
    <s v="2.1.2 - SOBRESUELDOS"/>
    <s v="N"/>
    <s v="00 - N/A"/>
    <s v="10 - FONDO GENERAL"/>
    <s v="(en blanco)"/>
    <s v="99 - MULTIPROVINCIAL"/>
    <n v="12693000"/>
    <n v="12693000"/>
    <n v="3940833.33"/>
  </r>
  <r>
    <s v="2023"/>
    <x v="0"/>
    <x v="0"/>
    <x v="0"/>
    <x v="0"/>
    <s v="2 - Poder Ejecutivo"/>
    <s v="0221 - MINISTERIO DE ADMINISTRACIÓN PÚBLICA"/>
    <x v="3"/>
    <x v="15"/>
    <x v="55"/>
    <s v="2.1 - REMUNERACIONES Y CONTRIBUCIONES"/>
    <s v="2.1.5 - CONTRIBUCIONES A LA SEGURIDAD SOCIAL"/>
    <s v="N"/>
    <s v="00 - N/A"/>
    <s v="10 - FONDO GENERAL"/>
    <s v="(en blanco)"/>
    <s v="01 - DISTRITO NACIONAL"/>
    <n v="43525419"/>
    <n v="43525419"/>
    <n v="13904346.400000004"/>
  </r>
  <r>
    <s v="2023"/>
    <x v="0"/>
    <x v="0"/>
    <x v="0"/>
    <x v="0"/>
    <s v="2 - Poder Ejecutivo"/>
    <s v="0221 - MINISTERIO DE ADMINISTRACIÓN PÚBLICA"/>
    <x v="3"/>
    <x v="15"/>
    <x v="55"/>
    <s v="2.1 - REMUNERACIONES Y CONTRIBUCIONES"/>
    <s v="2.1.5 - CONTRIBUCIONES A LA SEGURIDAD SOCIAL"/>
    <s v="N"/>
    <s v="00 - N/A"/>
    <s v="10 - FONDO GENERAL"/>
    <s v="(en blanco)"/>
    <s v="99 - MULTIPROVINCIAL"/>
    <n v="5241638"/>
    <n v="5241638"/>
    <n v="2747019.4500000007"/>
  </r>
  <r>
    <s v="2023"/>
    <x v="0"/>
    <x v="0"/>
    <x v="0"/>
    <x v="0"/>
    <s v="2 - Poder Ejecutivo"/>
    <s v="0221 - MINISTERIO DE ADMINISTRACIÓN PÚBLICA"/>
    <x v="3"/>
    <x v="15"/>
    <x v="55"/>
    <s v="2.2 - CONTRATACIÓN DE SERVICIOS"/>
    <s v="2.2.1 - SERVICIOS BÁSICOS"/>
    <s v="N"/>
    <s v="00 - N/A"/>
    <s v="10 - FONDO GENERAL"/>
    <s v="(en blanco)"/>
    <s v="99 - MULTIPROVINCIAL"/>
    <n v="66180000"/>
    <n v="66180000"/>
    <n v="21775970.150000006"/>
  </r>
  <r>
    <s v="2023"/>
    <x v="0"/>
    <x v="0"/>
    <x v="0"/>
    <x v="0"/>
    <s v="2 - Poder Ejecutivo"/>
    <s v="0221 - MINISTERIO DE ADMINISTRACIÓN PÚBLICA"/>
    <x v="3"/>
    <x v="15"/>
    <x v="55"/>
    <s v="2.2 - CONTRATACIÓN DE SERVICIOS"/>
    <s v="2.2.2 - PUBLICIDAD, IMPRESIÓN Y ENCUADERNACIÓN"/>
    <s v="N"/>
    <s v="00 - N/A"/>
    <s v="10 - FONDO GENERAL"/>
    <s v="(en blanco)"/>
    <s v="99 - MULTIPROVINCIAL"/>
    <n v="50000"/>
    <n v="50000"/>
    <n v="0"/>
  </r>
  <r>
    <s v="2023"/>
    <x v="0"/>
    <x v="0"/>
    <x v="0"/>
    <x v="0"/>
    <s v="2 - Poder Ejecutivo"/>
    <s v="0221 - MINISTERIO DE ADMINISTRACIÓN PÚBLICA"/>
    <x v="3"/>
    <x v="15"/>
    <x v="55"/>
    <s v="2.2 - CONTRATACIÓN DE SERVICIOS"/>
    <s v="2.2.5 - ALQUILERES Y RENTAS"/>
    <s v="N"/>
    <s v="00 - N/A"/>
    <s v="10 - FONDO GENERAL"/>
    <s v="(en blanco)"/>
    <s v="99 - MULTIPROVINCIAL"/>
    <n v="125204904"/>
    <n v="121206904"/>
    <n v="15629943.869999999"/>
  </r>
  <r>
    <s v="2023"/>
    <x v="0"/>
    <x v="0"/>
    <x v="0"/>
    <x v="0"/>
    <s v="2 - Poder Ejecutivo"/>
    <s v="0221 - MINISTERIO DE ADMINISTRACIÓN PÚBLICA"/>
    <x v="3"/>
    <x v="15"/>
    <x v="55"/>
    <s v="2.2 - CONTRATACIÓN DE SERVICIOS"/>
    <s v="2.2.6 - SEGUROS"/>
    <s v="N"/>
    <s v="00 - N/A"/>
    <s v="10 - FONDO GENERAL"/>
    <s v="(en blanco)"/>
    <s v="99 - MULTIPROVINCIAL"/>
    <n v="100000"/>
    <n v="70000"/>
    <n v="0"/>
  </r>
  <r>
    <s v="2023"/>
    <x v="0"/>
    <x v="0"/>
    <x v="0"/>
    <x v="0"/>
    <s v="2 - Poder Ejecutivo"/>
    <s v="0221 - MINISTERIO DE ADMINISTRACIÓN PÚBLICA"/>
    <x v="3"/>
    <x v="15"/>
    <x v="55"/>
    <s v="2.2 - CONTRATACIÓN DE SERVICIOS"/>
    <s v="2.2.7 - SERVICIOS DE CONSERVACIÓN, REPARACIONES MENORES E INSTALACIONES TEMPORALES"/>
    <s v="N"/>
    <s v="00 - N/A"/>
    <s v="10 - FONDO GENERAL"/>
    <s v="(en blanco)"/>
    <s v="99 - MULTIPROVINCIAL"/>
    <n v="50000"/>
    <n v="850000"/>
    <n v="28000.01"/>
  </r>
  <r>
    <s v="2023"/>
    <x v="0"/>
    <x v="0"/>
    <x v="0"/>
    <x v="0"/>
    <s v="2 - Poder Ejecutivo"/>
    <s v="0221 - MINISTERIO DE ADMINISTRACIÓN PÚBLICA"/>
    <x v="3"/>
    <x v="15"/>
    <x v="55"/>
    <s v="2.2 - CONTRATACIÓN DE SERVICIOS"/>
    <s v="2.2.8 - OTROS SERVICIOS NO INCLUIDOS EN CONCEPTOS ANTERIORES"/>
    <s v="N"/>
    <s v="00 - N/A"/>
    <s v="10 - FONDO GENERAL"/>
    <s v="(en blanco)"/>
    <s v="99 - MULTIPROVINCIAL"/>
    <n v="150000"/>
    <n v="150000"/>
    <n v="0"/>
  </r>
  <r>
    <s v="2023"/>
    <x v="0"/>
    <x v="0"/>
    <x v="0"/>
    <x v="0"/>
    <s v="2 - Poder Ejecutivo"/>
    <s v="0221 - MINISTERIO DE ADMINISTRACIÓN PÚBLICA"/>
    <x v="3"/>
    <x v="15"/>
    <x v="55"/>
    <s v="2.2 - CONTRATACIÓN DE SERVICIOS"/>
    <s v="2.2.9 - OTRAS CONTRATACIONES DE SERVICIOS"/>
    <s v="N"/>
    <s v="00 - N/A"/>
    <s v="10 - FONDO GENERAL"/>
    <s v="(en blanco)"/>
    <s v="99 - MULTIPROVINCIAL"/>
    <n v="50000"/>
    <n v="1615000"/>
    <n v="0"/>
  </r>
  <r>
    <s v="2023"/>
    <x v="0"/>
    <x v="0"/>
    <x v="0"/>
    <x v="0"/>
    <s v="2 - Poder Ejecutivo"/>
    <s v="0221 - MINISTERIO DE ADMINISTRACIÓN PÚBLICA"/>
    <x v="3"/>
    <x v="15"/>
    <x v="55"/>
    <s v="2.3 - MATERIALES Y SUMINISTROS"/>
    <s v="2.3.3 - PAPEL, CARTÓN E IMPRESOS"/>
    <s v="N"/>
    <s v="00 - N/A"/>
    <s v="10 - FONDO GENERAL"/>
    <s v="(en blanco)"/>
    <s v="99 - MULTIPROVINCIAL"/>
    <n v="50000"/>
    <n v="50000"/>
    <n v="0"/>
  </r>
  <r>
    <s v="2023"/>
    <x v="0"/>
    <x v="0"/>
    <x v="0"/>
    <x v="0"/>
    <s v="2 - Poder Ejecutivo"/>
    <s v="0221 - MINISTERIO DE ADMINISTRACIÓN PÚBLICA"/>
    <x v="3"/>
    <x v="15"/>
    <x v="55"/>
    <s v="2.3 - MATERIALES Y SUMINISTROS"/>
    <s v="2.3.7 - COMBUSTIBLES, LUBRICANTES, PRODUCTOS QUÍMICOS Y CONEXOS"/>
    <s v="N"/>
    <s v="00 - N/A"/>
    <s v="10 - FONDO GENERAL"/>
    <s v="(en blanco)"/>
    <s v="99 - MULTIPROVINCIAL"/>
    <n v="10200000"/>
    <n v="10200000"/>
    <n v="1750000"/>
  </r>
  <r>
    <s v="2023"/>
    <x v="0"/>
    <x v="0"/>
    <x v="0"/>
    <x v="0"/>
    <s v="2 - Poder Ejecutivo"/>
    <s v="0221 - MINISTERIO DE ADMINISTRACIÓN PÚBLICA"/>
    <x v="3"/>
    <x v="15"/>
    <x v="55"/>
    <s v="2.3 - MATERIALES Y SUMINISTROS"/>
    <s v="2.3.9 - PRODUCTOS Y ÚTILES VARIOS"/>
    <s v="N"/>
    <s v="00 - N/A"/>
    <s v="10 - FONDO GENERAL"/>
    <s v="(en blanco)"/>
    <s v="99 - MULTIPROVINCIAL"/>
    <n v="100000"/>
    <n v="1723000"/>
    <n v="232010.07"/>
  </r>
  <r>
    <s v="2023"/>
    <x v="0"/>
    <x v="0"/>
    <x v="0"/>
    <x v="0"/>
    <s v="2 - Poder Ejecutivo"/>
    <s v="0221 - MINISTERIO DE ADMINISTRACIÓN PÚBLICA"/>
    <x v="2"/>
    <x v="9"/>
    <x v="75"/>
    <s v="2.1 - REMUNERACIONES Y CONTRIBUCIONES"/>
    <s v="2.1.1 - REMUNERACIONES"/>
    <s v="N"/>
    <s v="00 - N/A"/>
    <s v="10 - FONDO GENERAL"/>
    <s v="(en blanco)"/>
    <s v="01 - DISTRITO NACIONAL"/>
    <n v="73339950"/>
    <n v="73295353"/>
    <n v="21838976.100000001"/>
  </r>
  <r>
    <s v="2023"/>
    <x v="0"/>
    <x v="0"/>
    <x v="0"/>
    <x v="0"/>
    <s v="2 - Poder Ejecutivo"/>
    <s v="0221 - MINISTERIO DE ADMINISTRACIÓN PÚBLICA"/>
    <x v="2"/>
    <x v="9"/>
    <x v="75"/>
    <s v="2.1 - REMUNERACIONES Y CONTRIBUCIONES"/>
    <s v="2.1.1 - REMUNERACIONES"/>
    <s v="N"/>
    <s v="00 - N/A"/>
    <s v="10 - FONDO GENERAL"/>
    <s v="(en blanco)"/>
    <s v="99 - MULTIPROVINCIAL"/>
    <n v="42136953"/>
    <n v="43968550"/>
    <n v="11943990"/>
  </r>
  <r>
    <s v="2023"/>
    <x v="0"/>
    <x v="0"/>
    <x v="0"/>
    <x v="0"/>
    <s v="2 - Poder Ejecutivo"/>
    <s v="0221 - MINISTERIO DE ADMINISTRACIÓN PÚBLICA"/>
    <x v="2"/>
    <x v="9"/>
    <x v="75"/>
    <s v="2.1 - REMUNERACIONES Y CONTRIBUCIONES"/>
    <s v="2.1.2 - SOBRESUELDOS"/>
    <s v="N"/>
    <s v="00 - N/A"/>
    <s v="10 - FONDO GENERAL"/>
    <s v="(en blanco)"/>
    <s v="01 - DISTRITO NACIONAL"/>
    <n v="19278300"/>
    <n v="17398246"/>
    <n v="7862444.4199999999"/>
  </r>
  <r>
    <s v="2023"/>
    <x v="0"/>
    <x v="0"/>
    <x v="0"/>
    <x v="0"/>
    <s v="2 - Poder Ejecutivo"/>
    <s v="0221 - MINISTERIO DE ADMINISTRACIÓN PÚBLICA"/>
    <x v="2"/>
    <x v="9"/>
    <x v="75"/>
    <s v="2.1 - REMUNERACIONES Y CONTRIBUCIONES"/>
    <s v="2.1.5 - CONTRIBUCIONES A LA SEGURIDAD SOCIAL"/>
    <s v="N"/>
    <s v="00 - N/A"/>
    <s v="10 - FONDO GENERAL"/>
    <s v="(en blanco)"/>
    <s v="01 - DISTRITO NACIONAL"/>
    <n v="10554043"/>
    <n v="10250168.6"/>
    <n v="3273660.9699999993"/>
  </r>
  <r>
    <s v="2023"/>
    <x v="0"/>
    <x v="0"/>
    <x v="0"/>
    <x v="0"/>
    <s v="2 - Poder Ejecutivo"/>
    <s v="0221 - MINISTERIO DE ADMINISTRACIÓN PÚBLICA"/>
    <x v="2"/>
    <x v="9"/>
    <x v="75"/>
    <s v="2.1 - REMUNERACIONES Y CONTRIBUCIONES"/>
    <s v="2.1.5 - CONTRIBUCIONES A LA SEGURIDAD SOCIAL"/>
    <s v="N"/>
    <s v="00 - N/A"/>
    <s v="10 - FONDO GENERAL"/>
    <s v="(en blanco)"/>
    <s v="99 - MULTIPROVINCIAL"/>
    <n v="6333968"/>
    <n v="6730896.4000000004"/>
    <n v="1776177.3199999998"/>
  </r>
  <r>
    <s v="2023"/>
    <x v="0"/>
    <x v="0"/>
    <x v="0"/>
    <x v="0"/>
    <s v="2 - Poder Ejecutivo"/>
    <s v="0221 - MINISTERIO DE ADMINISTRACIÓN PÚBLICA"/>
    <x v="2"/>
    <x v="9"/>
    <x v="75"/>
    <s v="2.2 - CONTRATACIÓN DE SERVICIOS"/>
    <s v="2.2.1 - SERVICIOS BÁSICOS"/>
    <s v="N"/>
    <s v="00 - N/A"/>
    <s v="10 - FONDO GENERAL"/>
    <s v="(en blanco)"/>
    <s v="01 - DISTRITO NACIONAL"/>
    <n v="9711000"/>
    <n v="9711000"/>
    <n v="3107200.0899999994"/>
  </r>
  <r>
    <s v="2023"/>
    <x v="0"/>
    <x v="0"/>
    <x v="0"/>
    <x v="0"/>
    <s v="2 - Poder Ejecutivo"/>
    <s v="0221 - MINISTERIO DE ADMINISTRACIÓN PÚBLICA"/>
    <x v="2"/>
    <x v="9"/>
    <x v="75"/>
    <s v="2.2 - CONTRATACIÓN DE SERVICIOS"/>
    <s v="2.2.2 - PUBLICIDAD, IMPRESIÓN Y ENCUADERNACIÓN"/>
    <s v="N"/>
    <s v="00 - N/A"/>
    <s v="10 - FONDO GENERAL"/>
    <s v="(en blanco)"/>
    <s v="01 - DISTRITO NACIONAL"/>
    <n v="193000"/>
    <n v="193000"/>
    <n v="8850"/>
  </r>
  <r>
    <s v="2023"/>
    <x v="0"/>
    <x v="0"/>
    <x v="0"/>
    <x v="0"/>
    <s v="2 - Poder Ejecutivo"/>
    <s v="0221 - MINISTERIO DE ADMINISTRACIÓN PÚBLICA"/>
    <x v="2"/>
    <x v="9"/>
    <x v="75"/>
    <s v="2.2 - CONTRATACIÓN DE SERVICIOS"/>
    <s v="2.2.2 - PUBLICIDAD, IMPRESIÓN Y ENCUADERNACIÓN"/>
    <s v="N"/>
    <s v="00 - N/A"/>
    <s v="10 - FONDO GENERAL"/>
    <s v="(en blanco)"/>
    <s v="99 - MULTIPROVINCIAL"/>
    <n v="450000"/>
    <n v="350000"/>
    <n v="0"/>
  </r>
  <r>
    <s v="2023"/>
    <x v="0"/>
    <x v="0"/>
    <x v="0"/>
    <x v="0"/>
    <s v="2 - Poder Ejecutivo"/>
    <s v="0221 - MINISTERIO DE ADMINISTRACIÓN PÚBLICA"/>
    <x v="2"/>
    <x v="9"/>
    <x v="75"/>
    <s v="2.2 - CONTRATACIÓN DE SERVICIOS"/>
    <s v="2.2.3 - VIÁTICOS"/>
    <s v="N"/>
    <s v="00 - N/A"/>
    <s v="10 - FONDO GENERAL"/>
    <s v="(en blanco)"/>
    <s v="01 - DISTRITO NACIONAL"/>
    <n v="350000"/>
    <n v="350000"/>
    <n v="138150"/>
  </r>
  <r>
    <s v="2023"/>
    <x v="0"/>
    <x v="0"/>
    <x v="0"/>
    <x v="0"/>
    <s v="2 - Poder Ejecutivo"/>
    <s v="0221 - MINISTERIO DE ADMINISTRACIÓN PÚBLICA"/>
    <x v="2"/>
    <x v="9"/>
    <x v="75"/>
    <s v="2.2 - CONTRATACIÓN DE SERVICIOS"/>
    <s v="2.2.3 - VIÁTICOS"/>
    <s v="N"/>
    <s v="00 - N/A"/>
    <s v="10 - FONDO GENERAL"/>
    <s v="(en blanco)"/>
    <s v="99 - MULTIPROVINCIAL"/>
    <n v="1250000"/>
    <n v="1250000"/>
    <n v="0"/>
  </r>
  <r>
    <s v="2023"/>
    <x v="0"/>
    <x v="0"/>
    <x v="0"/>
    <x v="0"/>
    <s v="2 - Poder Ejecutivo"/>
    <s v="0221 - MINISTERIO DE ADMINISTRACIÓN PÚBLICA"/>
    <x v="2"/>
    <x v="9"/>
    <x v="75"/>
    <s v="2.2 - CONTRATACIÓN DE SERVICIOS"/>
    <s v="2.2.4 - TRANSPORTE Y ALMACENAJE"/>
    <s v="N"/>
    <s v="00 - N/A"/>
    <s v="10 - FONDO GENERAL"/>
    <s v="(en blanco)"/>
    <s v="01 - DISTRITO NACIONAL"/>
    <n v="203000"/>
    <n v="3000"/>
    <n v="0"/>
  </r>
  <r>
    <s v="2023"/>
    <x v="0"/>
    <x v="0"/>
    <x v="0"/>
    <x v="0"/>
    <s v="2 - Poder Ejecutivo"/>
    <s v="0221 - MINISTERIO DE ADMINISTRACIÓN PÚBLICA"/>
    <x v="2"/>
    <x v="9"/>
    <x v="75"/>
    <s v="2.2 - CONTRATACIÓN DE SERVICIOS"/>
    <s v="2.2.5 - ALQUILERES Y RENTAS"/>
    <s v="N"/>
    <s v="00 - N/A"/>
    <s v="10 - FONDO GENERAL"/>
    <s v="(en blanco)"/>
    <s v="01 - DISTRITO NACIONAL"/>
    <n v="2475000"/>
    <n v="2075000"/>
    <n v="232668.3"/>
  </r>
  <r>
    <s v="2023"/>
    <x v="0"/>
    <x v="0"/>
    <x v="0"/>
    <x v="0"/>
    <s v="2 - Poder Ejecutivo"/>
    <s v="0221 - MINISTERIO DE ADMINISTRACIÓN PÚBLICA"/>
    <x v="2"/>
    <x v="9"/>
    <x v="75"/>
    <s v="2.2 - CONTRATACIÓN DE SERVICIOS"/>
    <s v="2.2.6 - SEGUROS"/>
    <s v="N"/>
    <s v="00 - N/A"/>
    <s v="10 - FONDO GENERAL"/>
    <s v="(en blanco)"/>
    <s v="01 - DISTRITO NACIONAL"/>
    <n v="1625000"/>
    <n v="1625000"/>
    <n v="310209.90000000002"/>
  </r>
  <r>
    <s v="2023"/>
    <x v="0"/>
    <x v="0"/>
    <x v="0"/>
    <x v="0"/>
    <s v="2 - Poder Ejecutivo"/>
    <s v="0221 - MINISTERIO DE ADMINISTRACIÓN PÚBLICA"/>
    <x v="2"/>
    <x v="9"/>
    <x v="75"/>
    <s v="2.2 - CONTRATACIÓN DE SERVICIOS"/>
    <s v="2.2.7 - SERVICIOS DE CONSERVACIÓN, REPARACIONES MENORES E INSTALACIONES TEMPORALES"/>
    <s v="N"/>
    <s v="00 - N/A"/>
    <s v="10 - FONDO GENERAL"/>
    <s v="(en blanco)"/>
    <s v="01 - DISTRITO NACIONAL"/>
    <n v="1300000"/>
    <n v="2020000"/>
    <n v="297694"/>
  </r>
  <r>
    <s v="2023"/>
    <x v="0"/>
    <x v="0"/>
    <x v="0"/>
    <x v="0"/>
    <s v="2 - Poder Ejecutivo"/>
    <s v="0221 - MINISTERIO DE ADMINISTRACIÓN PÚBLICA"/>
    <x v="2"/>
    <x v="9"/>
    <x v="75"/>
    <s v="2.2 - CONTRATACIÓN DE SERVICIOS"/>
    <s v="2.2.8 - OTROS SERVICIOS NO INCLUIDOS EN CONCEPTOS ANTERIORES"/>
    <s v="N"/>
    <s v="00 - N/A"/>
    <s v="10 - FONDO GENERAL"/>
    <s v="(en blanco)"/>
    <s v="01 - DISTRITO NACIONAL"/>
    <n v="7644000"/>
    <n v="6544000"/>
    <n v="835968.23"/>
  </r>
  <r>
    <s v="2023"/>
    <x v="0"/>
    <x v="0"/>
    <x v="0"/>
    <x v="0"/>
    <s v="2 - Poder Ejecutivo"/>
    <s v="0221 - MINISTERIO DE ADMINISTRACIÓN PÚBLICA"/>
    <x v="2"/>
    <x v="9"/>
    <x v="75"/>
    <s v="2.2 - CONTRATACIÓN DE SERVICIOS"/>
    <s v="2.2.8 - OTROS SERVICIOS NO INCLUIDOS EN CONCEPTOS ANTERIORES"/>
    <s v="N"/>
    <s v="00 - N/A"/>
    <s v="10 - FONDO GENERAL"/>
    <s v="(en blanco)"/>
    <s v="99 - MULTIPROVINCIAL"/>
    <n v="6936880"/>
    <n v="6779880"/>
    <n v="0"/>
  </r>
  <r>
    <s v="2023"/>
    <x v="0"/>
    <x v="0"/>
    <x v="0"/>
    <x v="0"/>
    <s v="2 - Poder Ejecutivo"/>
    <s v="0221 - MINISTERIO DE ADMINISTRACIÓN PÚBLICA"/>
    <x v="2"/>
    <x v="9"/>
    <x v="75"/>
    <s v="2.2 - CONTRATACIÓN DE SERVICIOS"/>
    <s v="2.2.9 - OTRAS CONTRATACIONES DE SERVICIOS"/>
    <s v="N"/>
    <s v="00 - N/A"/>
    <s v="10 - FONDO GENERAL"/>
    <s v="(en blanco)"/>
    <s v="01 - DISTRITO NACIONAL"/>
    <n v="1089000"/>
    <n v="1441440"/>
    <n v="452094.27"/>
  </r>
  <r>
    <s v="2023"/>
    <x v="0"/>
    <x v="0"/>
    <x v="0"/>
    <x v="0"/>
    <s v="2 - Poder Ejecutivo"/>
    <s v="0221 - MINISTERIO DE ADMINISTRACIÓN PÚBLICA"/>
    <x v="2"/>
    <x v="9"/>
    <x v="75"/>
    <s v="2.2 - CONTRATACIÓN DE SERVICIOS"/>
    <s v="2.2.9 - OTRAS CONTRATACIONES DE SERVICIOS"/>
    <s v="N"/>
    <s v="00 - N/A"/>
    <s v="10 - FONDO GENERAL"/>
    <s v="(en blanco)"/>
    <s v="99 - MULTIPROVINCIAL"/>
    <n v="1090000"/>
    <n v="825000"/>
    <n v="0"/>
  </r>
  <r>
    <s v="2023"/>
    <x v="0"/>
    <x v="0"/>
    <x v="0"/>
    <x v="0"/>
    <s v="2 - Poder Ejecutivo"/>
    <s v="0221 - MINISTERIO DE ADMINISTRACIÓN PÚBLICA"/>
    <x v="2"/>
    <x v="9"/>
    <x v="75"/>
    <s v="2.3 - MATERIALES Y SUMINISTROS"/>
    <s v="2.3.1 - ALIMENTOS Y PRODUCTOS AGROFORESTALES"/>
    <s v="N"/>
    <s v="00 - N/A"/>
    <s v="10 - FONDO GENERAL"/>
    <s v="(en blanco)"/>
    <s v="01 - DISTRITO NACIONAL"/>
    <n v="435001"/>
    <n v="385001"/>
    <n v="65717.2"/>
  </r>
  <r>
    <s v="2023"/>
    <x v="0"/>
    <x v="0"/>
    <x v="0"/>
    <x v="0"/>
    <s v="2 - Poder Ejecutivo"/>
    <s v="0221 - MINISTERIO DE ADMINISTRACIÓN PÚBLICA"/>
    <x v="2"/>
    <x v="9"/>
    <x v="75"/>
    <s v="2.3 - MATERIALES Y SUMINISTROS"/>
    <s v="2.3.2 - TEXTILES Y VESTUARIOS"/>
    <s v="N"/>
    <s v="00 - N/A"/>
    <s v="10 - FONDO GENERAL"/>
    <s v="(en blanco)"/>
    <s v="01 - DISTRITO NACIONAL"/>
    <n v="435000"/>
    <n v="435000"/>
    <n v="68440"/>
  </r>
  <r>
    <s v="2023"/>
    <x v="0"/>
    <x v="0"/>
    <x v="0"/>
    <x v="0"/>
    <s v="2 - Poder Ejecutivo"/>
    <s v="0221 - MINISTERIO DE ADMINISTRACIÓN PÚBLICA"/>
    <x v="2"/>
    <x v="9"/>
    <x v="75"/>
    <s v="2.3 - MATERIALES Y SUMINISTROS"/>
    <s v="2.3.3 - PAPEL, CARTÓN E IMPRESOS"/>
    <s v="N"/>
    <s v="00 - N/A"/>
    <s v="10 - FONDO GENERAL"/>
    <s v="(en blanco)"/>
    <s v="01 - DISTRITO NACIONAL"/>
    <n v="350000"/>
    <n v="350000"/>
    <n v="73988.91"/>
  </r>
  <r>
    <s v="2023"/>
    <x v="0"/>
    <x v="0"/>
    <x v="0"/>
    <x v="0"/>
    <s v="2 - Poder Ejecutivo"/>
    <s v="0221 - MINISTERIO DE ADMINISTRACIÓN PÚBLICA"/>
    <x v="2"/>
    <x v="9"/>
    <x v="75"/>
    <s v="2.3 - MATERIALES Y SUMINISTROS"/>
    <s v="2.3.3 - PAPEL, CARTÓN E IMPRESOS"/>
    <s v="N"/>
    <s v="00 - N/A"/>
    <s v="10 - FONDO GENERAL"/>
    <s v="(en blanco)"/>
    <s v="99 - MULTIPROVINCIAL"/>
    <n v="20000"/>
    <n v="20000"/>
    <n v="0"/>
  </r>
  <r>
    <s v="2023"/>
    <x v="0"/>
    <x v="0"/>
    <x v="0"/>
    <x v="0"/>
    <s v="2 - Poder Ejecutivo"/>
    <s v="0221 - MINISTERIO DE ADMINISTRACIÓN PÚBLICA"/>
    <x v="2"/>
    <x v="9"/>
    <x v="75"/>
    <s v="2.3 - MATERIALES Y SUMINISTROS"/>
    <s v="2.3.4 - PRODUCTOS FARMACÉUTICOS"/>
    <s v="N"/>
    <s v="00 - N/A"/>
    <s v="10 - FONDO GENERAL"/>
    <s v="(en blanco)"/>
    <s v="01 - DISTRITO NACIONAL"/>
    <n v="100000"/>
    <n v="50000"/>
    <n v="25088.38"/>
  </r>
  <r>
    <s v="2023"/>
    <x v="0"/>
    <x v="0"/>
    <x v="0"/>
    <x v="0"/>
    <s v="2 - Poder Ejecutivo"/>
    <s v="0221 - MINISTERIO DE ADMINISTRACIÓN PÚBLICA"/>
    <x v="2"/>
    <x v="9"/>
    <x v="75"/>
    <s v="2.3 - MATERIALES Y SUMINISTROS"/>
    <s v="2.3.5 - CUERO, CAUCHO Y PLÁSTICO"/>
    <s v="N"/>
    <s v="00 - N/A"/>
    <s v="10 - FONDO GENERAL"/>
    <s v="(en blanco)"/>
    <s v="01 - DISTRITO NACIONAL"/>
    <n v="150000"/>
    <n v="292000"/>
    <n v="0"/>
  </r>
  <r>
    <s v="2023"/>
    <x v="0"/>
    <x v="0"/>
    <x v="0"/>
    <x v="0"/>
    <s v="2 - Poder Ejecutivo"/>
    <s v="0221 - MINISTERIO DE ADMINISTRACIÓN PÚBLICA"/>
    <x v="2"/>
    <x v="9"/>
    <x v="75"/>
    <s v="2.3 - MATERIALES Y SUMINISTROS"/>
    <s v="2.3.7 - COMBUSTIBLES, LUBRICANTES, PRODUCTOS QUÍMICOS Y CONEXOS"/>
    <s v="N"/>
    <s v="00 - N/A"/>
    <s v="10 - FONDO GENERAL"/>
    <s v="(en blanco)"/>
    <s v="01 - DISTRITO NACIONAL"/>
    <n v="2750000"/>
    <n v="2790000"/>
    <n v="682114.73"/>
  </r>
  <r>
    <s v="2023"/>
    <x v="0"/>
    <x v="0"/>
    <x v="0"/>
    <x v="0"/>
    <s v="2 - Poder Ejecutivo"/>
    <s v="0221 - MINISTERIO DE ADMINISTRACIÓN PÚBLICA"/>
    <x v="2"/>
    <x v="9"/>
    <x v="75"/>
    <s v="2.3 - MATERIALES Y SUMINISTROS"/>
    <s v="2.3.9 - PRODUCTOS Y ÚTILES VARIOS"/>
    <s v="N"/>
    <s v="00 - N/A"/>
    <s v="10 - FONDO GENERAL"/>
    <s v="(en blanco)"/>
    <s v="01 - DISTRITO NACIONAL"/>
    <n v="815000"/>
    <n v="1332560"/>
    <n v="470367.99999999994"/>
  </r>
  <r>
    <s v="2023"/>
    <x v="0"/>
    <x v="0"/>
    <x v="0"/>
    <x v="0"/>
    <s v="2 - Poder Ejecutivo"/>
    <s v="0222 - MINISTERIO DE ENERGIA Y MINAS"/>
    <x v="3"/>
    <x v="19"/>
    <x v="76"/>
    <s v="2.1 - REMUNERACIONES Y CONTRIBUCIONES"/>
    <s v="2.1.1 - REMUNERACIONES"/>
    <s v="N"/>
    <s v="00 - N/A"/>
    <s v="10 - FONDO GENERAL"/>
    <s v="(en blanco)"/>
    <s v="99 - MULTIPROVINCIAL"/>
    <n v="22332022"/>
    <n v="9400000"/>
    <n v="2670000"/>
  </r>
  <r>
    <s v="2023"/>
    <x v="0"/>
    <x v="0"/>
    <x v="0"/>
    <x v="0"/>
    <s v="2 - Poder Ejecutivo"/>
    <s v="0222 - MINISTERIO DE ENERGIA Y MINAS"/>
    <x v="3"/>
    <x v="19"/>
    <x v="76"/>
    <s v="2.1 - REMUNERACIONES Y CONTRIBUCIONES"/>
    <s v="2.1.5 - CONTRIBUCIONES A LA SEGURIDAD SOCIAL"/>
    <s v="N"/>
    <s v="00 - N/A"/>
    <s v="10 - FONDO GENERAL"/>
    <s v="(en blanco)"/>
    <s v="99 - MULTIPROVINCIAL"/>
    <n v="1800000"/>
    <n v="1800000"/>
    <n v="353118.37"/>
  </r>
  <r>
    <s v="2023"/>
    <x v="0"/>
    <x v="0"/>
    <x v="0"/>
    <x v="0"/>
    <s v="2 - Poder Ejecutivo"/>
    <s v="0222 - MINISTERIO DE ENERGIA Y MINAS"/>
    <x v="3"/>
    <x v="19"/>
    <x v="76"/>
    <s v="2.2 - CONTRATACIÓN DE SERVICIOS"/>
    <s v="2.2.3 - VIÁTICOS"/>
    <s v="N"/>
    <s v="00 - N/A"/>
    <s v="10 - FONDO GENERAL"/>
    <s v="(en blanco)"/>
    <s v="99 - MULTIPROVINCIAL"/>
    <n v="103200"/>
    <n v="103200"/>
    <n v="0"/>
  </r>
  <r>
    <s v="2023"/>
    <x v="0"/>
    <x v="0"/>
    <x v="0"/>
    <x v="0"/>
    <s v="2 - Poder Ejecutivo"/>
    <s v="0222 - MINISTERIO DE ENERGIA Y MINAS"/>
    <x v="3"/>
    <x v="19"/>
    <x v="76"/>
    <s v="2.2 - CONTRATACIÓN DE SERVICIOS"/>
    <s v="2.2.8 - OTROS SERVICIOS NO INCLUIDOS EN CONCEPTOS ANTERIORES"/>
    <s v="N"/>
    <s v="00 - N/A"/>
    <s v="10 - FONDO GENERAL"/>
    <s v="(en blanco)"/>
    <s v="99 - MULTIPROVINCIAL"/>
    <n v="186096800"/>
    <n v="98096800"/>
    <n v="0"/>
  </r>
  <r>
    <s v="2023"/>
    <x v="0"/>
    <x v="0"/>
    <x v="0"/>
    <x v="0"/>
    <s v="2 - Poder Ejecutivo"/>
    <s v="0222 - MINISTERIO DE ENERGIA Y MINAS"/>
    <x v="3"/>
    <x v="19"/>
    <x v="77"/>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x v="78"/>
    <s v="2.1 - REMUNERACIONES Y CONTRIBUCIONES"/>
    <s v="2.1.1 - REMUNERACIONES"/>
    <s v="N"/>
    <s v="00 - N/A"/>
    <s v="10 - FONDO GENERAL"/>
    <s v="(en blanco)"/>
    <s v="99 - MULTIPROVINCIAL"/>
    <n v="725533019"/>
    <n v="744174358"/>
    <n v="216607164.67999998"/>
  </r>
  <r>
    <s v="2023"/>
    <x v="0"/>
    <x v="0"/>
    <x v="0"/>
    <x v="0"/>
    <s v="2 - Poder Ejecutivo"/>
    <s v="0222 - MINISTERIO DE ENERGIA Y MINAS"/>
    <x v="3"/>
    <x v="19"/>
    <x v="78"/>
    <s v="2.1 - REMUNERACIONES Y CONTRIBUCIONES"/>
    <s v="2.1.2 - SOBRESUELDOS"/>
    <s v="N"/>
    <s v="00 - N/A"/>
    <s v="10 - FONDO GENERAL"/>
    <s v="(en blanco)"/>
    <s v="99 - MULTIPROVINCIAL"/>
    <n v="201345573"/>
    <n v="231971205"/>
    <n v="13879800"/>
  </r>
  <r>
    <s v="2023"/>
    <x v="0"/>
    <x v="0"/>
    <x v="0"/>
    <x v="0"/>
    <s v="2 - Poder Ejecutivo"/>
    <s v="0222 - MINISTERIO DE ENERGIA Y MINAS"/>
    <x v="3"/>
    <x v="19"/>
    <x v="78"/>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x v="78"/>
    <s v="2.1 - REMUNERACIONES Y CONTRIBUCIONES"/>
    <s v="2.1.5 - CONTRIBUCIONES A LA SEGURIDAD SOCIAL"/>
    <s v="N"/>
    <s v="00 - N/A"/>
    <s v="10 - FONDO GENERAL"/>
    <s v="(en blanco)"/>
    <s v="99 - MULTIPROVINCIAL"/>
    <n v="75597803"/>
    <n v="106906054"/>
    <n v="31749514.339999996"/>
  </r>
  <r>
    <s v="2023"/>
    <x v="0"/>
    <x v="0"/>
    <x v="0"/>
    <x v="0"/>
    <s v="2 - Poder Ejecutivo"/>
    <s v="0222 - MINISTERIO DE ENERGIA Y MINAS"/>
    <x v="3"/>
    <x v="19"/>
    <x v="78"/>
    <s v="2.2 - CONTRATACIÓN DE SERVICIOS"/>
    <s v="2.2.1 - SERVICIOS BÁSICOS"/>
    <s v="N"/>
    <s v="00 - N/A"/>
    <s v="10 - FONDO GENERAL"/>
    <s v="(en blanco)"/>
    <s v="99 - MULTIPROVINCIAL"/>
    <n v="57500000"/>
    <n v="58500000"/>
    <n v="8119271.5499999998"/>
  </r>
  <r>
    <s v="2023"/>
    <x v="0"/>
    <x v="0"/>
    <x v="0"/>
    <x v="0"/>
    <s v="2 - Poder Ejecutivo"/>
    <s v="0222 - MINISTERIO DE ENERGIA Y MINAS"/>
    <x v="3"/>
    <x v="19"/>
    <x v="78"/>
    <s v="2.2 - CONTRATACIÓN DE SERVICIOS"/>
    <s v="2.2.2 - PUBLICIDAD, IMPRESIÓN Y ENCUADERNACIÓN"/>
    <s v="N"/>
    <s v="00 - N/A"/>
    <s v="10 - FONDO GENERAL"/>
    <s v="(en blanco)"/>
    <s v="99 - MULTIPROVINCIAL"/>
    <n v="47368395"/>
    <n v="35942155"/>
    <n v="1310315.6600000001"/>
  </r>
  <r>
    <s v="2023"/>
    <x v="0"/>
    <x v="0"/>
    <x v="0"/>
    <x v="0"/>
    <s v="2 - Poder Ejecutivo"/>
    <s v="0222 - MINISTERIO DE ENERGIA Y MINAS"/>
    <x v="3"/>
    <x v="19"/>
    <x v="78"/>
    <s v="2.2 - CONTRATACIÓN DE SERVICIOS"/>
    <s v="2.2.3 - VIÁTICOS"/>
    <s v="N"/>
    <s v="00 - N/A"/>
    <s v="10 - FONDO GENERAL"/>
    <s v="(en blanco)"/>
    <s v="99 - MULTIPROVINCIAL"/>
    <n v="29896800"/>
    <n v="29896800"/>
    <n v="6061578.6000000006"/>
  </r>
  <r>
    <s v="2023"/>
    <x v="0"/>
    <x v="0"/>
    <x v="0"/>
    <x v="0"/>
    <s v="2 - Poder Ejecutivo"/>
    <s v="0222 - MINISTERIO DE ENERGIA Y MINAS"/>
    <x v="3"/>
    <x v="19"/>
    <x v="78"/>
    <s v="2.2 - CONTRATACIÓN DE SERVICIOS"/>
    <s v="2.2.4 - TRANSPORTE Y ALMACENAJE"/>
    <s v="N"/>
    <s v="00 - N/A"/>
    <s v="10 - FONDO GENERAL"/>
    <s v="(en blanco)"/>
    <s v="99 - MULTIPROVINCIAL"/>
    <n v="2850000"/>
    <n v="3887000"/>
    <n v="1877.6100000000001"/>
  </r>
  <r>
    <s v="2023"/>
    <x v="0"/>
    <x v="0"/>
    <x v="0"/>
    <x v="0"/>
    <s v="2 - Poder Ejecutivo"/>
    <s v="0222 - MINISTERIO DE ENERGIA Y MINAS"/>
    <x v="3"/>
    <x v="19"/>
    <x v="78"/>
    <s v="2.2 - CONTRATACIÓN DE SERVICIOS"/>
    <s v="2.2.5 - ALQUILERES Y RENTAS"/>
    <s v="N"/>
    <s v="00 - N/A"/>
    <s v="10 - FONDO GENERAL"/>
    <s v="(en blanco)"/>
    <s v="99 - MULTIPROVINCIAL"/>
    <n v="41939743"/>
    <n v="35886498"/>
    <n v="42444.6"/>
  </r>
  <r>
    <s v="2023"/>
    <x v="0"/>
    <x v="0"/>
    <x v="0"/>
    <x v="0"/>
    <s v="2 - Poder Ejecutivo"/>
    <s v="0222 - MINISTERIO DE ENERGIA Y MINAS"/>
    <x v="3"/>
    <x v="19"/>
    <x v="78"/>
    <s v="2.2 - CONTRATACIÓN DE SERVICIOS"/>
    <s v="2.2.5 - ALQUILERES Y RENTAS"/>
    <s v="N"/>
    <s v="00 - N/A"/>
    <s v="20 - FONDOS CON DESTINO ESPECÍFICO"/>
    <s v="(en blanco)"/>
    <s v="99 - MULTIPROVINCIAL"/>
    <n v="0"/>
    <n v="10000000"/>
    <n v="0"/>
  </r>
  <r>
    <s v="2023"/>
    <x v="0"/>
    <x v="0"/>
    <x v="0"/>
    <x v="0"/>
    <s v="2 - Poder Ejecutivo"/>
    <s v="0222 - MINISTERIO DE ENERGIA Y MINAS"/>
    <x v="3"/>
    <x v="19"/>
    <x v="78"/>
    <s v="2.2 - CONTRATACIÓN DE SERVICIOS"/>
    <s v="2.2.6 - SEGUROS"/>
    <s v="N"/>
    <s v="00 - N/A"/>
    <s v="10 - FONDO GENERAL"/>
    <s v="(en blanco)"/>
    <s v="99 - MULTIPROVINCIAL"/>
    <n v="30040000"/>
    <n v="34640000"/>
    <n v="18684201.34"/>
  </r>
  <r>
    <s v="2023"/>
    <x v="0"/>
    <x v="0"/>
    <x v="0"/>
    <x v="0"/>
    <s v="2 - Poder Ejecutivo"/>
    <s v="0222 - MINISTERIO DE ENERGIA Y MINAS"/>
    <x v="3"/>
    <x v="19"/>
    <x v="78"/>
    <s v="2.2 - CONTRATACIÓN DE SERVICIOS"/>
    <s v="2.2.7 - SERVICIOS DE CONSERVACIÓN, REPARACIONES MENORES E INSTALACIONES TEMPORALES"/>
    <s v="N"/>
    <s v="00 - N/A"/>
    <s v="10 - FONDO GENERAL"/>
    <s v="(en blanco)"/>
    <s v="99 - MULTIPROVINCIAL"/>
    <n v="17200000"/>
    <n v="19340000"/>
    <n v="2614278.41"/>
  </r>
  <r>
    <s v="2023"/>
    <x v="0"/>
    <x v="0"/>
    <x v="0"/>
    <x v="0"/>
    <s v="2 - Poder Ejecutivo"/>
    <s v="0222 - MINISTERIO DE ENERGIA Y MINAS"/>
    <x v="3"/>
    <x v="19"/>
    <x v="78"/>
    <s v="2.2 - CONTRATACIÓN DE SERVICIOS"/>
    <s v="2.2.8 - OTROS SERVICIOS NO INCLUIDOS EN CONCEPTOS ANTERIORES"/>
    <s v="N"/>
    <s v="00 - N/A"/>
    <s v="10 - FONDO GENERAL"/>
    <s v="(en blanco)"/>
    <s v="99 - MULTIPROVINCIAL"/>
    <n v="395557219"/>
    <n v="242750427.57999998"/>
    <n v="87315095.489999995"/>
  </r>
  <r>
    <s v="2023"/>
    <x v="0"/>
    <x v="0"/>
    <x v="0"/>
    <x v="0"/>
    <s v="2 - Poder Ejecutivo"/>
    <s v="0222 - MINISTERIO DE ENERGIA Y MINAS"/>
    <x v="3"/>
    <x v="19"/>
    <x v="78"/>
    <s v="2.2 - CONTRATACIÓN DE SERVICIOS"/>
    <s v="2.2.9 - OTRAS CONTRATACIONES DE SERVICIOS"/>
    <s v="N"/>
    <s v="00 - N/A"/>
    <s v="10 - FONDO GENERAL"/>
    <s v="(en blanco)"/>
    <s v="99 - MULTIPROVINCIAL"/>
    <n v="17000000"/>
    <n v="58609420"/>
    <n v="3819177.2"/>
  </r>
  <r>
    <s v="2023"/>
    <x v="0"/>
    <x v="0"/>
    <x v="0"/>
    <x v="0"/>
    <s v="2 - Poder Ejecutivo"/>
    <s v="0222 - MINISTERIO DE ENERGIA Y MINAS"/>
    <x v="3"/>
    <x v="19"/>
    <x v="78"/>
    <s v="2.3 - MATERIALES Y SUMINISTROS"/>
    <s v="2.3.1 - ALIMENTOS Y PRODUCTOS AGROFORESTALES"/>
    <s v="N"/>
    <s v="00 - N/A"/>
    <s v="10 - FONDO GENERAL"/>
    <s v="(en blanco)"/>
    <s v="99 - MULTIPROVINCIAL"/>
    <n v="5650000"/>
    <n v="11979258"/>
    <n v="375418.5"/>
  </r>
  <r>
    <s v="2023"/>
    <x v="0"/>
    <x v="0"/>
    <x v="0"/>
    <x v="0"/>
    <s v="2 - Poder Ejecutivo"/>
    <s v="0222 - MINISTERIO DE ENERGIA Y MINAS"/>
    <x v="3"/>
    <x v="19"/>
    <x v="78"/>
    <s v="2.3 - MATERIALES Y SUMINISTROS"/>
    <s v="2.3.1 - ALIMENTOS Y PRODUCTOS AGROFORESTALES"/>
    <s v="N"/>
    <s v="00 - N/A"/>
    <s v="20 - FONDOS CON DESTINO ESPECÍFICO"/>
    <s v="(en blanco)"/>
    <s v="99 - MULTIPROVINCIAL"/>
    <n v="0"/>
    <n v="2000000"/>
    <n v="0"/>
  </r>
  <r>
    <s v="2023"/>
    <x v="0"/>
    <x v="0"/>
    <x v="0"/>
    <x v="0"/>
    <s v="2 - Poder Ejecutivo"/>
    <s v="0222 - MINISTERIO DE ENERGIA Y MINAS"/>
    <x v="3"/>
    <x v="19"/>
    <x v="78"/>
    <s v="2.3 - MATERIALES Y SUMINISTROS"/>
    <s v="2.3.2 - TEXTILES Y VESTUARIOS"/>
    <s v="N"/>
    <s v="00 - N/A"/>
    <s v="10 - FONDO GENERAL"/>
    <s v="(en blanco)"/>
    <s v="99 - MULTIPROVINCIAL"/>
    <n v="4580000"/>
    <n v="7012850"/>
    <n v="135958.29999999999"/>
  </r>
  <r>
    <s v="2023"/>
    <x v="0"/>
    <x v="0"/>
    <x v="0"/>
    <x v="0"/>
    <s v="2 - Poder Ejecutivo"/>
    <s v="0222 - MINISTERIO DE ENERGIA Y MINAS"/>
    <x v="3"/>
    <x v="19"/>
    <x v="78"/>
    <s v="2.3 - MATERIALES Y SUMINISTROS"/>
    <s v="2.3.3 - PAPEL, CARTÓN E IMPRESOS"/>
    <s v="N"/>
    <s v="00 - N/A"/>
    <s v="10 - FONDO GENERAL"/>
    <s v="(en blanco)"/>
    <s v="99 - MULTIPROVINCIAL"/>
    <n v="4200000"/>
    <n v="5474125"/>
    <n v="539210.09000000008"/>
  </r>
  <r>
    <s v="2023"/>
    <x v="0"/>
    <x v="0"/>
    <x v="0"/>
    <x v="0"/>
    <s v="2 - Poder Ejecutivo"/>
    <s v="0222 - MINISTERIO DE ENERGIA Y MINAS"/>
    <x v="3"/>
    <x v="19"/>
    <x v="78"/>
    <s v="2.3 - MATERIALES Y SUMINISTROS"/>
    <s v="2.3.4 - PRODUCTOS FARMACÉUTICOS"/>
    <s v="N"/>
    <s v="00 - N/A"/>
    <s v="10 - FONDO GENERAL"/>
    <s v="(en blanco)"/>
    <s v="99 - MULTIPROVINCIAL"/>
    <n v="2500000"/>
    <n v="2500000"/>
    <n v="59866.71"/>
  </r>
  <r>
    <s v="2023"/>
    <x v="0"/>
    <x v="0"/>
    <x v="0"/>
    <x v="0"/>
    <s v="2 - Poder Ejecutivo"/>
    <s v="0222 - MINISTERIO DE ENERGIA Y MINAS"/>
    <x v="3"/>
    <x v="19"/>
    <x v="78"/>
    <s v="2.3 - MATERIALES Y SUMINISTROS"/>
    <s v="2.3.5 - CUERO, CAUCHO Y PLÁSTICO"/>
    <s v="N"/>
    <s v="00 - N/A"/>
    <s v="10 - FONDO GENERAL"/>
    <s v="(en blanco)"/>
    <s v="99 - MULTIPROVINCIAL"/>
    <n v="1000000"/>
    <n v="4176891.62"/>
    <n v="80373.53"/>
  </r>
  <r>
    <s v="2023"/>
    <x v="0"/>
    <x v="0"/>
    <x v="0"/>
    <x v="0"/>
    <s v="2 - Poder Ejecutivo"/>
    <s v="0222 - MINISTERIO DE ENERGIA Y MINAS"/>
    <x v="3"/>
    <x v="19"/>
    <x v="78"/>
    <s v="2.3 - MATERIALES Y SUMINISTROS"/>
    <s v="2.3.6 - PRODUCTOS DE MINERALES, METÁLICOS Y NO METÁLICOS"/>
    <s v="N"/>
    <s v="00 - N/A"/>
    <s v="10 - FONDO GENERAL"/>
    <s v="(en blanco)"/>
    <s v="99 - MULTIPROVINCIAL"/>
    <n v="17706122"/>
    <n v="38301334"/>
    <n v="872887.3899999999"/>
  </r>
  <r>
    <s v="2023"/>
    <x v="0"/>
    <x v="0"/>
    <x v="0"/>
    <x v="0"/>
    <s v="2 - Poder Ejecutivo"/>
    <s v="0222 - MINISTERIO DE ENERGIA Y MINAS"/>
    <x v="3"/>
    <x v="19"/>
    <x v="78"/>
    <s v="2.3 - MATERIALES Y SUMINISTROS"/>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x v="78"/>
    <s v="2.3 - MATERIALES Y SUMINISTROS"/>
    <s v="2.3.7 - COMBUSTIBLES, LUBRICANTES, PRODUCTOS QUÍMICOS Y CONEXOS"/>
    <s v="N"/>
    <s v="00 - N/A"/>
    <s v="10 - FONDO GENERAL"/>
    <s v="(en blanco)"/>
    <s v="99 - MULTIPROVINCIAL"/>
    <n v="48900000"/>
    <n v="49835928"/>
    <n v="6986844.1699999999"/>
  </r>
  <r>
    <s v="2023"/>
    <x v="0"/>
    <x v="0"/>
    <x v="0"/>
    <x v="0"/>
    <s v="2 - Poder Ejecutivo"/>
    <s v="0222 - MINISTERIO DE ENERGIA Y MINAS"/>
    <x v="3"/>
    <x v="19"/>
    <x v="78"/>
    <s v="2.3 - MATERIALES Y SUMINISTROS"/>
    <s v="2.3.7 - COMBUSTIBLES, LUBRICANTES, PRODUCTOS QUÍMICOS Y CONEXOS"/>
    <s v="N"/>
    <s v="00 - N/A"/>
    <s v="20 - FONDOS CON DESTINO ESPECÍFICO"/>
    <s v="(en blanco)"/>
    <s v="99 - MULTIPROVINCIAL"/>
    <n v="0"/>
    <n v="410000"/>
    <n v="0"/>
  </r>
  <r>
    <s v="2023"/>
    <x v="0"/>
    <x v="0"/>
    <x v="0"/>
    <x v="0"/>
    <s v="2 - Poder Ejecutivo"/>
    <s v="0222 - MINISTERIO DE ENERGIA Y MINAS"/>
    <x v="3"/>
    <x v="19"/>
    <x v="78"/>
    <s v="2.3 - MATERIALES Y SUMINISTROS"/>
    <s v="2.3.9 - PRODUCTOS Y ÚTILES VARIOS"/>
    <s v="N"/>
    <s v="00 - N/A"/>
    <s v="10 - FONDO GENERAL"/>
    <s v="(en blanco)"/>
    <s v="99 - MULTIPROVINCIAL"/>
    <n v="48493248"/>
    <n v="72439876"/>
    <n v="3379581.7499999991"/>
  </r>
  <r>
    <s v="2023"/>
    <x v="0"/>
    <x v="0"/>
    <x v="0"/>
    <x v="0"/>
    <s v="2 - Poder Ejecutivo"/>
    <s v="0222 - MINISTERIO DE ENERGIA Y MINAS"/>
    <x v="3"/>
    <x v="19"/>
    <x v="78"/>
    <s v="2.3 - MATERIALES Y SUMINISTROS"/>
    <s v="2.3.9 - PRODUCTOS Y ÚTILES VARIOS"/>
    <s v="N"/>
    <s v="00 - N/A"/>
    <s v="20 - FONDOS CON DESTINO ESPECÍFICO"/>
    <s v="(en blanco)"/>
    <s v="99 - MULTIPROVINCIAL"/>
    <n v="137514187"/>
    <n v="74593799.229999989"/>
    <n v="0"/>
  </r>
  <r>
    <s v="2023"/>
    <x v="0"/>
    <x v="0"/>
    <x v="0"/>
    <x v="0"/>
    <s v="2 - Poder Ejecutivo"/>
    <s v="0222 - MINISTERIO DE ENERGIA Y MINAS"/>
    <x v="3"/>
    <x v="20"/>
    <x v="79"/>
    <s v="2.1 - REMUNERACIONES Y CONTRIBUCIONES"/>
    <s v="2.1.1 - REMUNERACIONES"/>
    <s v="N"/>
    <s v="00 - N/A"/>
    <s v="10 - FONDO GENERAL"/>
    <s v="(en blanco)"/>
    <s v="99 - MULTIPROVINCIAL"/>
    <n v="156490853"/>
    <n v="157007294"/>
    <n v="48786560.089999989"/>
  </r>
  <r>
    <s v="2023"/>
    <x v="0"/>
    <x v="0"/>
    <x v="0"/>
    <x v="0"/>
    <s v="2 - Poder Ejecutivo"/>
    <s v="0222 - MINISTERIO DE ENERGIA Y MINAS"/>
    <x v="3"/>
    <x v="20"/>
    <x v="79"/>
    <s v="2.1 - REMUNERACIONES Y CONTRIBUCIONES"/>
    <s v="2.1.2 - SOBRESUELDOS"/>
    <s v="N"/>
    <s v="00 - N/A"/>
    <s v="10 - FONDO GENERAL"/>
    <s v="(en blanco)"/>
    <s v="99 - MULTIPROVINCIAL"/>
    <n v="19239179"/>
    <n v="19239179"/>
    <n v="8178568.9900000002"/>
  </r>
  <r>
    <s v="2023"/>
    <x v="0"/>
    <x v="0"/>
    <x v="0"/>
    <x v="0"/>
    <s v="2 - Poder Ejecutivo"/>
    <s v="0222 - MINISTERIO DE ENERGIA Y MINAS"/>
    <x v="3"/>
    <x v="20"/>
    <x v="79"/>
    <s v="2.1 - REMUNERACIONES Y CONTRIBUCIONES"/>
    <s v="2.1.5 - CONTRIBUCIONES A LA SEGURIDAD SOCIAL"/>
    <s v="N"/>
    <s v="00 - N/A"/>
    <s v="10 - FONDO GENERAL"/>
    <s v="(en blanco)"/>
    <s v="99 - MULTIPROVINCIAL"/>
    <n v="21287132"/>
    <n v="22127491"/>
    <n v="7300601.9399999985"/>
  </r>
  <r>
    <s v="2023"/>
    <x v="0"/>
    <x v="0"/>
    <x v="0"/>
    <x v="0"/>
    <s v="2 - Poder Ejecutivo"/>
    <s v="0222 - MINISTERIO DE ENERGIA Y MINAS"/>
    <x v="3"/>
    <x v="20"/>
    <x v="79"/>
    <s v="2.2 - CONTRATACIÓN DE SERVICIOS"/>
    <s v="2.2.1 - SERVICIOS BÁSICOS"/>
    <s v="N"/>
    <s v="00 - N/A"/>
    <s v="10 - FONDO GENERAL"/>
    <s v="(en blanco)"/>
    <s v="99 - MULTIPROVINCIAL"/>
    <n v="4141952"/>
    <n v="4141952"/>
    <n v="812009.52999999991"/>
  </r>
  <r>
    <s v="2023"/>
    <x v="0"/>
    <x v="0"/>
    <x v="0"/>
    <x v="0"/>
    <s v="2 - Poder Ejecutivo"/>
    <s v="0222 - MINISTERIO DE ENERGIA Y MINAS"/>
    <x v="3"/>
    <x v="20"/>
    <x v="79"/>
    <s v="2.2 - CONTRATACIÓN DE SERVICIOS"/>
    <s v="2.2.2 - PUBLICIDAD, IMPRESIÓN Y ENCUADERNACIÓN"/>
    <s v="N"/>
    <s v="00 - N/A"/>
    <s v="10 - FONDO GENERAL"/>
    <s v="(en blanco)"/>
    <s v="99 - MULTIPROVINCIAL"/>
    <n v="300000"/>
    <n v="300000"/>
    <n v="0"/>
  </r>
  <r>
    <s v="2023"/>
    <x v="0"/>
    <x v="0"/>
    <x v="0"/>
    <x v="0"/>
    <s v="2 - Poder Ejecutivo"/>
    <s v="0222 - MINISTERIO DE ENERGIA Y MINAS"/>
    <x v="3"/>
    <x v="20"/>
    <x v="79"/>
    <s v="2.2 - CONTRATACIÓN DE SERVICIOS"/>
    <s v="2.2.3 - VIÁTICOS"/>
    <s v="N"/>
    <s v="00 - N/A"/>
    <s v="10 - FONDO GENERAL"/>
    <s v="(en blanco)"/>
    <s v="99 - MULTIPROVINCIAL"/>
    <n v="3500000"/>
    <n v="3500000"/>
    <n v="749800"/>
  </r>
  <r>
    <s v="2023"/>
    <x v="0"/>
    <x v="0"/>
    <x v="0"/>
    <x v="0"/>
    <s v="2 - Poder Ejecutivo"/>
    <s v="0222 - MINISTERIO DE ENERGIA Y MINAS"/>
    <x v="3"/>
    <x v="20"/>
    <x v="79"/>
    <s v="2.2 - CONTRATACIÓN DE SERVICIOS"/>
    <s v="2.2.3 - VIÁTICOS"/>
    <s v="N"/>
    <s v="00 - N/A"/>
    <s v="20 - FONDOS CON DESTINO ESPECÍFICO"/>
    <s v="(en blanco)"/>
    <s v="99 - MULTIPROVINCIAL"/>
    <n v="876841"/>
    <n v="876841"/>
    <n v="476250"/>
  </r>
  <r>
    <s v="2023"/>
    <x v="0"/>
    <x v="0"/>
    <x v="0"/>
    <x v="0"/>
    <s v="2 - Poder Ejecutivo"/>
    <s v="0222 - MINISTERIO DE ENERGIA Y MINAS"/>
    <x v="3"/>
    <x v="20"/>
    <x v="79"/>
    <s v="2.2 - CONTRATACIÓN DE SERVICIOS"/>
    <s v="2.2.4 - TRANSPORTE Y ALMACENAJE"/>
    <s v="N"/>
    <s v="00 - N/A"/>
    <s v="10 - FONDO GENERAL"/>
    <s v="(en blanco)"/>
    <s v="99 - MULTIPROVINCIAL"/>
    <n v="210000"/>
    <n v="210000"/>
    <n v="0"/>
  </r>
  <r>
    <s v="2023"/>
    <x v="0"/>
    <x v="0"/>
    <x v="0"/>
    <x v="0"/>
    <s v="2 - Poder Ejecutivo"/>
    <s v="0222 - MINISTERIO DE ENERGIA Y MINAS"/>
    <x v="3"/>
    <x v="20"/>
    <x v="79"/>
    <s v="2.2 - CONTRATACIÓN DE SERVICIOS"/>
    <s v="2.2.5 - ALQUILERES Y RENTAS"/>
    <s v="N"/>
    <s v="00 - N/A"/>
    <s v="10 - FONDO GENERAL"/>
    <s v="(en blanco)"/>
    <s v="99 - MULTIPROVINCIAL"/>
    <n v="1100000"/>
    <n v="1050000"/>
    <n v="0"/>
  </r>
  <r>
    <s v="2023"/>
    <x v="0"/>
    <x v="0"/>
    <x v="0"/>
    <x v="0"/>
    <s v="2 - Poder Ejecutivo"/>
    <s v="0222 - MINISTERIO DE ENERGIA Y MINAS"/>
    <x v="3"/>
    <x v="20"/>
    <x v="79"/>
    <s v="2.2 - CONTRATACIÓN DE SERVICIOS"/>
    <s v="2.2.6 - SEGUROS"/>
    <s v="N"/>
    <s v="00 - N/A"/>
    <s v="10 - FONDO GENERAL"/>
    <s v="(en blanco)"/>
    <s v="99 - MULTIPROVINCIAL"/>
    <n v="2105000"/>
    <n v="2105000"/>
    <n v="1290179.92"/>
  </r>
  <r>
    <s v="2023"/>
    <x v="0"/>
    <x v="0"/>
    <x v="0"/>
    <x v="0"/>
    <s v="2 - Poder Ejecutivo"/>
    <s v="0222 - MINISTERIO DE ENERGIA Y MINAS"/>
    <x v="3"/>
    <x v="20"/>
    <x v="79"/>
    <s v="2.2 - CONTRATACIÓN DE SERVICIOS"/>
    <s v="2.2.7 - SERVICIOS DE CONSERVACIÓN, REPARACIONES MENORES E INSTALACIONES TEMPORALES"/>
    <s v="N"/>
    <s v="00 - N/A"/>
    <s v="10 - FONDO GENERAL"/>
    <s v="(en blanco)"/>
    <s v="99 - MULTIPROVINCIAL"/>
    <n v="1575000"/>
    <n v="1575000"/>
    <n v="145748.69"/>
  </r>
  <r>
    <s v="2023"/>
    <x v="0"/>
    <x v="0"/>
    <x v="0"/>
    <x v="0"/>
    <s v="2 - Poder Ejecutivo"/>
    <s v="0222 - MINISTERIO DE ENERGIA Y MINAS"/>
    <x v="3"/>
    <x v="20"/>
    <x v="79"/>
    <s v="2.2 - CONTRATACIÓN DE SERVICIOS"/>
    <s v="2.2.8 - OTROS SERVICIOS NO INCLUIDOS EN CONCEPTOS ANTERIORES"/>
    <s v="N"/>
    <s v="00 - N/A"/>
    <s v="10 - FONDO GENERAL"/>
    <s v="(en blanco)"/>
    <s v="99 - MULTIPROVINCIAL"/>
    <n v="18005588"/>
    <n v="1370000"/>
    <n v="180695"/>
  </r>
  <r>
    <s v="2023"/>
    <x v="0"/>
    <x v="0"/>
    <x v="0"/>
    <x v="0"/>
    <s v="2 - Poder Ejecutivo"/>
    <s v="0222 - MINISTERIO DE ENERGIA Y MINAS"/>
    <x v="3"/>
    <x v="20"/>
    <x v="79"/>
    <s v="2.2 - CONTRATACIÓN DE SERVICIOS"/>
    <s v="2.2.9 - OTRAS CONTRATACIONES DE SERVICIOS"/>
    <s v="N"/>
    <s v="00 - N/A"/>
    <s v="10 - FONDO GENERAL"/>
    <s v="(en blanco)"/>
    <s v="99 - MULTIPROVINCIAL"/>
    <n v="5306000"/>
    <n v="5456000"/>
    <n v="764775.7"/>
  </r>
  <r>
    <s v="2023"/>
    <x v="0"/>
    <x v="0"/>
    <x v="0"/>
    <x v="0"/>
    <s v="2 - Poder Ejecutivo"/>
    <s v="0222 - MINISTERIO DE ENERGIA Y MINAS"/>
    <x v="3"/>
    <x v="20"/>
    <x v="79"/>
    <s v="2.2 - CONTRATACIÓN DE SERVICIOS"/>
    <s v="2.2.9 - OTRAS CONTRATACIONES DE SERVICIOS"/>
    <s v="N"/>
    <s v="00 - N/A"/>
    <s v="20 - FONDOS CON DESTINO ESPECÍFICO"/>
    <s v="(en blanco)"/>
    <s v="99 - MULTIPROVINCIAL"/>
    <n v="856130"/>
    <n v="46130"/>
    <n v="0"/>
  </r>
  <r>
    <s v="2023"/>
    <x v="0"/>
    <x v="0"/>
    <x v="0"/>
    <x v="0"/>
    <s v="2 - Poder Ejecutivo"/>
    <s v="0222 - MINISTERIO DE ENERGIA Y MINAS"/>
    <x v="3"/>
    <x v="20"/>
    <x v="79"/>
    <s v="2.3 - MATERIALES Y SUMINISTROS"/>
    <s v="2.3.1 - ALIMENTOS Y PRODUCTOS AGROFORESTALES"/>
    <s v="N"/>
    <s v="00 - N/A"/>
    <s v="10 - FONDO GENERAL"/>
    <s v="(en blanco)"/>
    <s v="99 - MULTIPROVINCIAL"/>
    <n v="500000"/>
    <n v="500000"/>
    <n v="89677.7"/>
  </r>
  <r>
    <s v="2023"/>
    <x v="0"/>
    <x v="0"/>
    <x v="0"/>
    <x v="0"/>
    <s v="2 - Poder Ejecutivo"/>
    <s v="0222 - MINISTERIO DE ENERGIA Y MINAS"/>
    <x v="3"/>
    <x v="20"/>
    <x v="79"/>
    <s v="2.3 - MATERIALES Y SUMINISTROS"/>
    <s v="2.3.2 - TEXTILES Y VESTUARIOS"/>
    <s v="N"/>
    <s v="00 - N/A"/>
    <s v="10 - FONDO GENERAL"/>
    <s v="(en blanco)"/>
    <s v="99 - MULTIPROVINCIAL"/>
    <n v="310000"/>
    <n v="310000"/>
    <n v="9116.02"/>
  </r>
  <r>
    <s v="2023"/>
    <x v="0"/>
    <x v="0"/>
    <x v="0"/>
    <x v="0"/>
    <s v="2 - Poder Ejecutivo"/>
    <s v="0222 - MINISTERIO DE ENERGIA Y MINAS"/>
    <x v="3"/>
    <x v="20"/>
    <x v="79"/>
    <s v="2.3 - MATERIALES Y SUMINISTROS"/>
    <s v="2.3.3 - PAPEL, CARTÓN E IMPRESOS"/>
    <s v="N"/>
    <s v="00 - N/A"/>
    <s v="10 - FONDO GENERAL"/>
    <s v="(en blanco)"/>
    <s v="99 - MULTIPROVINCIAL"/>
    <n v="400000"/>
    <n v="400000"/>
    <n v="169335.02"/>
  </r>
  <r>
    <s v="2023"/>
    <x v="0"/>
    <x v="0"/>
    <x v="0"/>
    <x v="0"/>
    <s v="2 - Poder Ejecutivo"/>
    <s v="0222 - MINISTERIO DE ENERGIA Y MINAS"/>
    <x v="3"/>
    <x v="20"/>
    <x v="79"/>
    <s v="2.3 - MATERIALES Y SUMINISTROS"/>
    <s v="2.3.4 - PRODUCTOS FARMACÉUTICOS"/>
    <s v="N"/>
    <s v="00 - N/A"/>
    <s v="10 - FONDO GENERAL"/>
    <s v="(en blanco)"/>
    <s v="99 - MULTIPROVINCIAL"/>
    <n v="50000"/>
    <n v="50000"/>
    <n v="0"/>
  </r>
  <r>
    <s v="2023"/>
    <x v="0"/>
    <x v="0"/>
    <x v="0"/>
    <x v="0"/>
    <s v="2 - Poder Ejecutivo"/>
    <s v="0222 - MINISTERIO DE ENERGIA Y MINAS"/>
    <x v="3"/>
    <x v="20"/>
    <x v="79"/>
    <s v="2.3 - MATERIALES Y SUMINISTROS"/>
    <s v="2.3.5 - CUERO, CAUCHO Y PLÁSTICO"/>
    <s v="N"/>
    <s v="00 - N/A"/>
    <s v="10 - FONDO GENERAL"/>
    <s v="(en blanco)"/>
    <s v="99 - MULTIPROVINCIAL"/>
    <n v="475000"/>
    <n v="475000"/>
    <n v="67981.03"/>
  </r>
  <r>
    <s v="2023"/>
    <x v="0"/>
    <x v="0"/>
    <x v="0"/>
    <x v="0"/>
    <s v="2 - Poder Ejecutivo"/>
    <s v="0222 - MINISTERIO DE ENERGIA Y MINAS"/>
    <x v="3"/>
    <x v="20"/>
    <x v="79"/>
    <s v="2.3 - MATERIALES Y SUMINISTROS"/>
    <s v="2.3.6 - PRODUCTOS DE MINERALES, METÁLICOS Y NO METÁLICOS"/>
    <s v="N"/>
    <s v="00 - N/A"/>
    <s v="10 - FONDO GENERAL"/>
    <s v="(en blanco)"/>
    <s v="99 - MULTIPROVINCIAL"/>
    <n v="275000"/>
    <n v="268500"/>
    <n v="5959"/>
  </r>
  <r>
    <s v="2023"/>
    <x v="0"/>
    <x v="0"/>
    <x v="0"/>
    <x v="0"/>
    <s v="2 - Poder Ejecutivo"/>
    <s v="0222 - MINISTERIO DE ENERGIA Y MINAS"/>
    <x v="3"/>
    <x v="20"/>
    <x v="79"/>
    <s v="2.3 - MATERIALES Y SUMINISTROS"/>
    <s v="2.3.6 - PRODUCTOS DE MINERALES, METÁLICOS Y NO METÁLICOS"/>
    <s v="N"/>
    <s v="00 - N/A"/>
    <s v="20 - FONDOS CON DESTINO ESPECÍFICO"/>
    <s v="(en blanco)"/>
    <s v="99 - MULTIPROVINCIAL"/>
    <n v="0"/>
    <n v="55000"/>
    <n v="0"/>
  </r>
  <r>
    <s v="2023"/>
    <x v="0"/>
    <x v="0"/>
    <x v="0"/>
    <x v="0"/>
    <s v="2 - Poder Ejecutivo"/>
    <s v="0222 - MINISTERIO DE ENERGIA Y MINAS"/>
    <x v="3"/>
    <x v="20"/>
    <x v="79"/>
    <s v="2.3 - MATERIALES Y SUMINISTROS"/>
    <s v="2.3.7 - COMBUSTIBLES, LUBRICANTES, PRODUCTOS QUÍMICOS Y CONEXOS"/>
    <s v="N"/>
    <s v="00 - N/A"/>
    <s v="10 - FONDO GENERAL"/>
    <s v="(en blanco)"/>
    <s v="99 - MULTIPROVINCIAL"/>
    <n v="4150000"/>
    <n v="4151500"/>
    <n v="13460.969999999972"/>
  </r>
  <r>
    <s v="2023"/>
    <x v="0"/>
    <x v="0"/>
    <x v="0"/>
    <x v="0"/>
    <s v="2 - Poder Ejecutivo"/>
    <s v="0222 - MINISTERIO DE ENERGIA Y MINAS"/>
    <x v="3"/>
    <x v="20"/>
    <x v="79"/>
    <s v="2.3 - MATERIALES Y SUMINISTROS"/>
    <s v="2.3.9 - PRODUCTOS Y ÚTILES VARIOS"/>
    <s v="N"/>
    <s v="00 - N/A"/>
    <s v="10 - FONDO GENERAL"/>
    <s v="(en blanco)"/>
    <s v="99 - MULTIPROVINCIAL"/>
    <n v="1175000"/>
    <n v="1180000"/>
    <n v="546097.25999999989"/>
  </r>
  <r>
    <s v="2023"/>
    <x v="0"/>
    <x v="0"/>
    <x v="0"/>
    <x v="0"/>
    <s v="2 - Poder Ejecutivo"/>
    <s v="0222 - MINISTERIO DE ENERGIA Y MINAS"/>
    <x v="3"/>
    <x v="20"/>
    <x v="79"/>
    <s v="2.3 - MATERIALES Y SUMINISTROS"/>
    <s v="2.3.9 - PRODUCTOS Y ÚTILES VARIOS"/>
    <s v="N"/>
    <s v="00 - N/A"/>
    <s v="20 - FONDOS CON DESTINO ESPECÍFICO"/>
    <s v="(en blanco)"/>
    <s v="99 - MULTIPROVINCIAL"/>
    <n v="200000"/>
    <n v="145000"/>
    <n v="0"/>
  </r>
  <r>
    <s v="2023"/>
    <x v="0"/>
    <x v="0"/>
    <x v="0"/>
    <x v="0"/>
    <s v="2 - Poder Ejecutivo"/>
    <s v="0222 - MINISTERIO DE ENERGIA Y MINAS"/>
    <x v="1"/>
    <x v="18"/>
    <x v="66"/>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7"/>
    <s v="2.1 - REMUNERACIONES Y CONTRIBUCIONES"/>
    <s v="2.1.1 - REMUNERACIONES"/>
    <s v="N"/>
    <s v="00 - N/A"/>
    <s v="10 - FONDO GENERAL"/>
    <s v="(en blanco)"/>
    <s v="99 - MULTIPROVINCIAL"/>
    <n v="1239290923"/>
    <n v="1251292126.48"/>
    <n v="355073848.53000003"/>
  </r>
  <r>
    <s v="2023"/>
    <x v="0"/>
    <x v="0"/>
    <x v="0"/>
    <x v="0"/>
    <s v="2 - Poder Ejecutivo"/>
    <s v="0223 - MINISTERIO DE LA VIVIENDA, HABITAT Y EDIFICACIONES (MIVHED)"/>
    <x v="2"/>
    <x v="7"/>
    <x v="57"/>
    <s v="2.1 - REMUNERACIONES Y CONTRIBUCIONES"/>
    <s v="2.1.1 - REMUNERACIONES"/>
    <s v="N"/>
    <s v="00 - N/A"/>
    <s v="20 - FONDOS CON DESTINO ESPECÍFICO"/>
    <s v="(en blanco)"/>
    <s v="99 - MULTIPROVINCIAL"/>
    <n v="36600000"/>
    <n v="36600000"/>
    <n v="1832503.46"/>
  </r>
  <r>
    <s v="2023"/>
    <x v="0"/>
    <x v="0"/>
    <x v="0"/>
    <x v="0"/>
    <s v="2 - Poder Ejecutivo"/>
    <s v="0223 - MINISTERIO DE LA VIVIENDA, HABITAT Y EDIFICACIONES (MIVHED)"/>
    <x v="2"/>
    <x v="7"/>
    <x v="57"/>
    <s v="2.1 - REMUNERACIONES Y CONTRIBUCIONES"/>
    <s v="2.1.2 - SOBRESUELDOS"/>
    <s v="N"/>
    <s v="00 - N/A"/>
    <s v="10 - FONDO GENERAL"/>
    <s v="(en blanco)"/>
    <s v="99 - MULTIPROVINCIAL"/>
    <n v="159122317"/>
    <n v="159122317"/>
    <n v="97241160.450000003"/>
  </r>
  <r>
    <s v="2023"/>
    <x v="0"/>
    <x v="0"/>
    <x v="0"/>
    <x v="0"/>
    <s v="2 - Poder Ejecutivo"/>
    <s v="0223 - MINISTERIO DE LA VIVIENDA, HABITAT Y EDIFICACIONES (MIVHED)"/>
    <x v="2"/>
    <x v="7"/>
    <x v="57"/>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x v="57"/>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x v="57"/>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7"/>
    <s v="2.1 - REMUNERACIONES Y CONTRIBUCIONES"/>
    <s v="2.1.5 - CONTRIBUCIONES A LA SEGURIDAD SOCIAL"/>
    <s v="N"/>
    <s v="00 - N/A"/>
    <s v="10 - FONDO GENERAL"/>
    <s v="(en blanco)"/>
    <s v="99 - MULTIPROVINCIAL"/>
    <n v="170362773"/>
    <n v="158361569.51999998"/>
    <n v="53070990.369999968"/>
  </r>
  <r>
    <s v="2023"/>
    <x v="0"/>
    <x v="0"/>
    <x v="0"/>
    <x v="0"/>
    <s v="2 - Poder Ejecutivo"/>
    <s v="0223 - MINISTERIO DE LA VIVIENDA, HABITAT Y EDIFICACIONES (MIVHED)"/>
    <x v="2"/>
    <x v="7"/>
    <x v="57"/>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7"/>
    <s v="2.2 - CONTRATACIÓN DE SERVICIOS"/>
    <s v="2.2.1 - SERVICIOS BÁSICOS"/>
    <s v="N"/>
    <s v="00 - N/A"/>
    <s v="10 - FONDO GENERAL"/>
    <s v="(en blanco)"/>
    <s v="99 - MULTIPROVINCIAL"/>
    <n v="47832200"/>
    <n v="46832200"/>
    <n v="12613078.760000002"/>
  </r>
  <r>
    <s v="2023"/>
    <x v="0"/>
    <x v="0"/>
    <x v="0"/>
    <x v="0"/>
    <s v="2 - Poder Ejecutivo"/>
    <s v="0223 - MINISTERIO DE LA VIVIENDA, HABITAT Y EDIFICACIONES (MIVHED)"/>
    <x v="2"/>
    <x v="7"/>
    <x v="57"/>
    <s v="2.2 - CONTRATACIÓN DE SERVICIOS"/>
    <s v="2.2.1 - SERVICIOS BÁSICOS"/>
    <s v="N"/>
    <s v="00 - N/A"/>
    <s v="20 - FONDOS CON DESTINO ESPECÍFICO"/>
    <s v="(en blanco)"/>
    <s v="99 - MULTIPROVINCIAL"/>
    <n v="8030000"/>
    <n v="7030000"/>
    <n v="0"/>
  </r>
  <r>
    <s v="2023"/>
    <x v="0"/>
    <x v="0"/>
    <x v="0"/>
    <x v="0"/>
    <s v="2 - Poder Ejecutivo"/>
    <s v="0223 - MINISTERIO DE LA VIVIENDA, HABITAT Y EDIFICACIONES (MIVHED)"/>
    <x v="2"/>
    <x v="7"/>
    <x v="57"/>
    <s v="2.2 - CONTRATACIÓN DE SERVICIOS"/>
    <s v="2.2.2 - PUBLICIDAD, IMPRESIÓN Y ENCUADERNACIÓN"/>
    <s v="N"/>
    <s v="00 - N/A"/>
    <s v="10 - FONDO GENERAL"/>
    <s v="(en blanco)"/>
    <s v="99 - MULTIPROVINCIAL"/>
    <n v="63040817"/>
    <n v="63110000"/>
    <n v="19416808.440000001"/>
  </r>
  <r>
    <s v="2023"/>
    <x v="0"/>
    <x v="0"/>
    <x v="0"/>
    <x v="0"/>
    <s v="2 - Poder Ejecutivo"/>
    <s v="0223 - MINISTERIO DE LA VIVIENDA, HABITAT Y EDIFICACIONES (MIVHED)"/>
    <x v="2"/>
    <x v="7"/>
    <x v="57"/>
    <s v="2.2 - CONTRATACIÓN DE SERVICIOS"/>
    <s v="2.2.2 - PUBLICIDAD, IMPRESIÓN Y ENCUADERNACIÓN"/>
    <s v="N"/>
    <s v="00 - N/A"/>
    <s v="20 - FONDOS CON DESTINO ESPECÍFICO"/>
    <s v="(en blanco)"/>
    <s v="99 - MULTIPROVINCIAL"/>
    <n v="24000000"/>
    <n v="37710000"/>
    <n v="6431000"/>
  </r>
  <r>
    <s v="2023"/>
    <x v="0"/>
    <x v="0"/>
    <x v="0"/>
    <x v="0"/>
    <s v="2 - Poder Ejecutivo"/>
    <s v="0223 - MINISTERIO DE LA VIVIENDA, HABITAT Y EDIFICACIONES (MIVHED)"/>
    <x v="2"/>
    <x v="7"/>
    <x v="57"/>
    <s v="2.2 - CONTRATACIÓN DE SERVICIOS"/>
    <s v="2.2.3 - VIÁTICOS"/>
    <s v="N"/>
    <s v="00 - N/A"/>
    <s v="10 - FONDO GENERAL"/>
    <s v="(en blanco)"/>
    <s v="99 - MULTIPROVINCIAL"/>
    <n v="14797877"/>
    <n v="13683708.93"/>
    <n v="1500187.5"/>
  </r>
  <r>
    <s v="2023"/>
    <x v="0"/>
    <x v="0"/>
    <x v="0"/>
    <x v="0"/>
    <s v="2 - Poder Ejecutivo"/>
    <s v="0223 - MINISTERIO DE LA VIVIENDA, HABITAT Y EDIFICACIONES (MIVHED)"/>
    <x v="2"/>
    <x v="7"/>
    <x v="57"/>
    <s v="2.2 - CONTRATACIÓN DE SERVICIOS"/>
    <s v="2.2.3 - VIÁTICOS"/>
    <s v="N"/>
    <s v="00 - N/A"/>
    <s v="20 - FONDOS CON DESTINO ESPECÍFICO"/>
    <s v="(en blanco)"/>
    <s v="99 - MULTIPROVINCIAL"/>
    <n v="32000000"/>
    <n v="17788694"/>
    <n v="7763712"/>
  </r>
  <r>
    <s v="2023"/>
    <x v="0"/>
    <x v="0"/>
    <x v="0"/>
    <x v="0"/>
    <s v="2 - Poder Ejecutivo"/>
    <s v="0223 - MINISTERIO DE LA VIVIENDA, HABITAT Y EDIFICACIONES (MIVHED)"/>
    <x v="2"/>
    <x v="7"/>
    <x v="57"/>
    <s v="2.2 - CONTRATACIÓN DE SERVICIOS"/>
    <s v="2.2.4 - TRANSPORTE Y ALMACENAJE"/>
    <s v="N"/>
    <s v="00 - N/A"/>
    <s v="10 - FONDO GENERAL"/>
    <s v="(en blanco)"/>
    <s v="99 - MULTIPROVINCIAL"/>
    <n v="600000"/>
    <n v="589100"/>
    <n v="0"/>
  </r>
  <r>
    <s v="2023"/>
    <x v="0"/>
    <x v="0"/>
    <x v="0"/>
    <x v="0"/>
    <s v="2 - Poder Ejecutivo"/>
    <s v="0223 - MINISTERIO DE LA VIVIENDA, HABITAT Y EDIFICACIONES (MIVHED)"/>
    <x v="2"/>
    <x v="7"/>
    <x v="57"/>
    <s v="2.2 - CONTRATACIÓN DE SERVICIOS"/>
    <s v="2.2.4 - TRANSPORTE Y ALMACENAJE"/>
    <s v="N"/>
    <s v="00 - N/A"/>
    <s v="20 - FONDOS CON DESTINO ESPECÍFICO"/>
    <s v="(en blanco)"/>
    <s v="99 - MULTIPROVINCIAL"/>
    <n v="8749200"/>
    <n v="12221980"/>
    <n v="8531243.8000000007"/>
  </r>
  <r>
    <s v="2023"/>
    <x v="0"/>
    <x v="0"/>
    <x v="0"/>
    <x v="0"/>
    <s v="2 - Poder Ejecutivo"/>
    <s v="0223 - MINISTERIO DE LA VIVIENDA, HABITAT Y EDIFICACIONES (MIVHED)"/>
    <x v="2"/>
    <x v="7"/>
    <x v="57"/>
    <s v="2.2 - CONTRATACIÓN DE SERVICIOS"/>
    <s v="2.2.5 - ALQUILERES Y RENTAS"/>
    <s v="N"/>
    <s v="00 - N/A"/>
    <s v="10 - FONDO GENERAL"/>
    <s v="(en blanco)"/>
    <s v="99 - MULTIPROVINCIAL"/>
    <n v="67984064"/>
    <n v="56463304"/>
    <n v="18234234.809999999"/>
  </r>
  <r>
    <s v="2023"/>
    <x v="0"/>
    <x v="0"/>
    <x v="0"/>
    <x v="0"/>
    <s v="2 - Poder Ejecutivo"/>
    <s v="0223 - MINISTERIO DE LA VIVIENDA, HABITAT Y EDIFICACIONES (MIVHED)"/>
    <x v="2"/>
    <x v="7"/>
    <x v="57"/>
    <s v="2.2 - CONTRATACIÓN DE SERVICIOS"/>
    <s v="2.2.5 - ALQUILERES Y RENTAS"/>
    <s v="N"/>
    <s v="00 - N/A"/>
    <s v="20 - FONDOS CON DESTINO ESPECÍFICO"/>
    <s v="(en blanco)"/>
    <s v="99 - MULTIPROVINCIAL"/>
    <n v="58633686"/>
    <n v="62247934"/>
    <n v="44651556.149999999"/>
  </r>
  <r>
    <s v="2023"/>
    <x v="0"/>
    <x v="0"/>
    <x v="0"/>
    <x v="0"/>
    <s v="2 - Poder Ejecutivo"/>
    <s v="0223 - MINISTERIO DE LA VIVIENDA, HABITAT Y EDIFICACIONES (MIVHED)"/>
    <x v="2"/>
    <x v="7"/>
    <x v="57"/>
    <s v="2.2 - CONTRATACIÓN DE SERVICIOS"/>
    <s v="2.2.6 - SEGUROS"/>
    <s v="N"/>
    <s v="00 - N/A"/>
    <s v="10 - FONDO GENERAL"/>
    <s v="(en blanco)"/>
    <s v="99 - MULTIPROVINCIAL"/>
    <n v="50214068"/>
    <n v="54430359.07"/>
    <n v="28623954.940000001"/>
  </r>
  <r>
    <s v="2023"/>
    <x v="0"/>
    <x v="0"/>
    <x v="0"/>
    <x v="0"/>
    <s v="2 - Poder Ejecutivo"/>
    <s v="0223 - MINISTERIO DE LA VIVIENDA, HABITAT Y EDIFICACIONES (MIVHED)"/>
    <x v="2"/>
    <x v="7"/>
    <x v="57"/>
    <s v="2.2 - CONTRATACIÓN DE SERVICIOS"/>
    <s v="2.2.6 - SEGUROS"/>
    <s v="N"/>
    <s v="00 - N/A"/>
    <s v="20 - FONDOS CON DESTINO ESPECÍFICO"/>
    <s v="(en blanco)"/>
    <s v="99 - MULTIPROVINCIAL"/>
    <n v="29204124"/>
    <n v="10204124"/>
    <n v="0"/>
  </r>
  <r>
    <s v="2023"/>
    <x v="0"/>
    <x v="0"/>
    <x v="0"/>
    <x v="0"/>
    <s v="2 - Poder Ejecutivo"/>
    <s v="0223 - MINISTERIO DE LA VIVIENDA, HABITAT Y EDIFICACIONES (MIVHED)"/>
    <x v="2"/>
    <x v="7"/>
    <x v="57"/>
    <s v="2.2 - CONTRATACIÓN DE SERVICIOS"/>
    <s v="2.2.7 - SERVICIOS DE CONSERVACIÓN, REPARACIONES MENORES E INSTALACIONES TEMPORALES"/>
    <s v="N"/>
    <s v="00 - N/A"/>
    <s v="10 - FONDO GENERAL"/>
    <s v="(en blanco)"/>
    <s v="99 - MULTIPROVINCIAL"/>
    <n v="13799917"/>
    <n v="15105000"/>
    <n v="2546318.92"/>
  </r>
  <r>
    <s v="2023"/>
    <x v="0"/>
    <x v="0"/>
    <x v="0"/>
    <x v="0"/>
    <s v="2 - Poder Ejecutivo"/>
    <s v="0223 - MINISTERIO DE LA VIVIENDA, HABITAT Y EDIFICACIONES (MIVHED)"/>
    <x v="2"/>
    <x v="7"/>
    <x v="57"/>
    <s v="2.2 - CONTRATACIÓN DE SERVICIOS"/>
    <s v="2.2.7 - SERVICIOS DE CONSERVACIÓN, REPARACIONES MENORES E INSTALACIONES TEMPORALES"/>
    <s v="N"/>
    <s v="00 - N/A"/>
    <s v="20 - FONDOS CON DESTINO ESPECÍFICO"/>
    <s v="(en blanco)"/>
    <s v="99 - MULTIPROVINCIAL"/>
    <n v="12800000"/>
    <n v="18230000"/>
    <n v="1422557.4700000002"/>
  </r>
  <r>
    <s v="2023"/>
    <x v="0"/>
    <x v="0"/>
    <x v="0"/>
    <x v="0"/>
    <s v="2 - Poder Ejecutivo"/>
    <s v="0223 - MINISTERIO DE LA VIVIENDA, HABITAT Y EDIFICACIONES (MIVHED)"/>
    <x v="2"/>
    <x v="7"/>
    <x v="57"/>
    <s v="2.2 - CONTRATACIÓN DE SERVICIOS"/>
    <s v="2.2.8 - OTROS SERVICIOS NO INCLUIDOS EN CONCEPTOS ANTERIORES"/>
    <s v="N"/>
    <s v="00 - N/A"/>
    <s v="10 - FONDO GENERAL"/>
    <s v="(en blanco)"/>
    <s v="99 - MULTIPROVINCIAL"/>
    <n v="60407399"/>
    <n v="54881000"/>
    <n v="8440036.2200000007"/>
  </r>
  <r>
    <s v="2023"/>
    <x v="0"/>
    <x v="0"/>
    <x v="0"/>
    <x v="0"/>
    <s v="2 - Poder Ejecutivo"/>
    <s v="0223 - MINISTERIO DE LA VIVIENDA, HABITAT Y EDIFICACIONES (MIVHED)"/>
    <x v="2"/>
    <x v="7"/>
    <x v="57"/>
    <s v="2.2 - CONTRATACIÓN DE SERVICIOS"/>
    <s v="2.2.8 - OTROS SERVICIOS NO INCLUIDOS EN CONCEPTOS ANTERIORES"/>
    <s v="N"/>
    <s v="00 - N/A"/>
    <s v="20 - FONDOS CON DESTINO ESPECÍFICO"/>
    <s v="(en blanco)"/>
    <s v="99 - MULTIPROVINCIAL"/>
    <n v="11880000"/>
    <n v="18785000"/>
    <n v="359423.98"/>
  </r>
  <r>
    <s v="2023"/>
    <x v="0"/>
    <x v="0"/>
    <x v="0"/>
    <x v="0"/>
    <s v="2 - Poder Ejecutivo"/>
    <s v="0223 - MINISTERIO DE LA VIVIENDA, HABITAT Y EDIFICACIONES (MIVHED)"/>
    <x v="2"/>
    <x v="7"/>
    <x v="57"/>
    <s v="2.2 - CONTRATACIÓN DE SERVICIOS"/>
    <s v="2.2.9 - OTRAS CONTRATACIONES DE SERVICIOS"/>
    <s v="N"/>
    <s v="00 - N/A"/>
    <s v="10 - FONDO GENERAL"/>
    <s v="(en blanco)"/>
    <s v="99 - MULTIPROVINCIAL"/>
    <n v="26500000"/>
    <n v="30335529"/>
    <n v="6343397.3300000001"/>
  </r>
  <r>
    <s v="2023"/>
    <x v="0"/>
    <x v="0"/>
    <x v="0"/>
    <x v="0"/>
    <s v="2 - Poder Ejecutivo"/>
    <s v="0223 - MINISTERIO DE LA VIVIENDA, HABITAT Y EDIFICACIONES (MIVHED)"/>
    <x v="2"/>
    <x v="7"/>
    <x v="57"/>
    <s v="2.2 - CONTRATACIÓN DE SERVICIOS"/>
    <s v="2.2.9 - OTRAS CONTRATACIONES DE SERVICIOS"/>
    <s v="N"/>
    <s v="00 - N/A"/>
    <s v="20 - FONDOS CON DESTINO ESPECÍFICO"/>
    <s v="(en blanco)"/>
    <s v="99 - MULTIPROVINCIAL"/>
    <n v="7613244"/>
    <n v="5913244"/>
    <n v="2371646.71"/>
  </r>
  <r>
    <s v="2023"/>
    <x v="0"/>
    <x v="0"/>
    <x v="0"/>
    <x v="0"/>
    <s v="2 - Poder Ejecutivo"/>
    <s v="0223 - MINISTERIO DE LA VIVIENDA, HABITAT Y EDIFICACIONES (MIVHED)"/>
    <x v="2"/>
    <x v="7"/>
    <x v="57"/>
    <s v="2.3 - MATERIALES Y SUMINISTROS"/>
    <s v="2.3.1 - ALIMENTOS Y PRODUCTOS AGROFORESTALES"/>
    <s v="N"/>
    <s v="00 - N/A"/>
    <s v="10 - FONDO GENERAL"/>
    <s v="(en blanco)"/>
    <s v="99 - MULTIPROVINCIAL"/>
    <n v="2502000"/>
    <n v="1607000"/>
    <n v="551273.74"/>
  </r>
  <r>
    <s v="2023"/>
    <x v="0"/>
    <x v="0"/>
    <x v="0"/>
    <x v="0"/>
    <s v="2 - Poder Ejecutivo"/>
    <s v="0223 - MINISTERIO DE LA VIVIENDA, HABITAT Y EDIFICACIONES (MIVHED)"/>
    <x v="2"/>
    <x v="7"/>
    <x v="57"/>
    <s v="2.3 - MATERIALES Y SUMINISTROS"/>
    <s v="2.3.1 - ALIMENTOS Y PRODUCTOS AGROFORESTALES"/>
    <s v="N"/>
    <s v="00 - N/A"/>
    <s v="20 - FONDOS CON DESTINO ESPECÍFICO"/>
    <s v="(en blanco)"/>
    <s v="99 - MULTIPROVINCIAL"/>
    <n v="3150000"/>
    <n v="1848066"/>
    <n v="1242438.56"/>
  </r>
  <r>
    <s v="2023"/>
    <x v="0"/>
    <x v="0"/>
    <x v="0"/>
    <x v="0"/>
    <s v="2 - Poder Ejecutivo"/>
    <s v="0223 - MINISTERIO DE LA VIVIENDA, HABITAT Y EDIFICACIONES (MIVHED)"/>
    <x v="2"/>
    <x v="7"/>
    <x v="57"/>
    <s v="2.3 - MATERIALES Y SUMINISTROS"/>
    <s v="2.3.2 - TEXTILES Y VESTUARIOS"/>
    <s v="N"/>
    <s v="00 - N/A"/>
    <s v="10 - FONDO GENERAL"/>
    <s v="(en blanco)"/>
    <s v="99 - MULTIPROVINCIAL"/>
    <n v="1163583"/>
    <n v="1373583"/>
    <n v="1248528.5"/>
  </r>
  <r>
    <s v="2023"/>
    <x v="0"/>
    <x v="0"/>
    <x v="0"/>
    <x v="0"/>
    <s v="2 - Poder Ejecutivo"/>
    <s v="0223 - MINISTERIO DE LA VIVIENDA, HABITAT Y EDIFICACIONES (MIVHED)"/>
    <x v="2"/>
    <x v="7"/>
    <x v="57"/>
    <s v="2.3 - MATERIALES Y SUMINISTROS"/>
    <s v="2.3.2 - TEXTILES Y VESTUARIOS"/>
    <s v="N"/>
    <s v="00 - N/A"/>
    <s v="20 - FONDOS CON DESTINO ESPECÍFICO"/>
    <s v="(en blanco)"/>
    <s v="99 - MULTIPROVINCIAL"/>
    <n v="3091191"/>
    <n v="610000"/>
    <n v="75048"/>
  </r>
  <r>
    <s v="2023"/>
    <x v="0"/>
    <x v="0"/>
    <x v="0"/>
    <x v="0"/>
    <s v="2 - Poder Ejecutivo"/>
    <s v="0223 - MINISTERIO DE LA VIVIENDA, HABITAT Y EDIFICACIONES (MIVHED)"/>
    <x v="2"/>
    <x v="7"/>
    <x v="57"/>
    <s v="2.3 - MATERIALES Y SUMINISTROS"/>
    <s v="2.3.3 - PAPEL, CARTÓN E IMPRESOS"/>
    <s v="N"/>
    <s v="00 - N/A"/>
    <s v="10 - FONDO GENERAL"/>
    <s v="(en blanco)"/>
    <s v="99 - MULTIPROVINCIAL"/>
    <n v="1701006"/>
    <n v="1605393.3"/>
    <n v="286219.92000000004"/>
  </r>
  <r>
    <s v="2023"/>
    <x v="0"/>
    <x v="0"/>
    <x v="0"/>
    <x v="0"/>
    <s v="2 - Poder Ejecutivo"/>
    <s v="0223 - MINISTERIO DE LA VIVIENDA, HABITAT Y EDIFICACIONES (MIVHED)"/>
    <x v="2"/>
    <x v="7"/>
    <x v="57"/>
    <s v="2.3 - MATERIALES Y SUMINISTROS"/>
    <s v="2.3.3 - PAPEL, CARTÓN E IMPRESOS"/>
    <s v="N"/>
    <s v="00 - N/A"/>
    <s v="20 - FONDOS CON DESTINO ESPECÍFICO"/>
    <s v="(en blanco)"/>
    <s v="99 - MULTIPROVINCIAL"/>
    <n v="2305000"/>
    <n v="1749500"/>
    <n v="29500"/>
  </r>
  <r>
    <s v="2023"/>
    <x v="0"/>
    <x v="0"/>
    <x v="0"/>
    <x v="0"/>
    <s v="2 - Poder Ejecutivo"/>
    <s v="0223 - MINISTERIO DE LA VIVIENDA, HABITAT Y EDIFICACIONES (MIVHED)"/>
    <x v="2"/>
    <x v="7"/>
    <x v="57"/>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x v="57"/>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7"/>
    <s v="2.3 - MATERIALES Y SUMINISTROS"/>
    <s v="2.3.5 - CUERO, CAUCHO Y PLÁSTICO"/>
    <s v="N"/>
    <s v="00 - N/A"/>
    <s v="10 - FONDO GENERAL"/>
    <s v="(en blanco)"/>
    <s v="99 - MULTIPROVINCIAL"/>
    <n v="502000"/>
    <n v="102000"/>
    <n v="0"/>
  </r>
  <r>
    <s v="2023"/>
    <x v="0"/>
    <x v="0"/>
    <x v="0"/>
    <x v="0"/>
    <s v="2 - Poder Ejecutivo"/>
    <s v="0223 - MINISTERIO DE LA VIVIENDA, HABITAT Y EDIFICACIONES (MIVHED)"/>
    <x v="2"/>
    <x v="7"/>
    <x v="57"/>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7"/>
    <s v="2.3 - MATERIALES Y SUMINISTROS"/>
    <s v="2.3.6 - PRODUCTOS DE MINERALES, METÁLICOS Y NO METÁLICOS"/>
    <s v="N"/>
    <s v="00 - N/A"/>
    <s v="10 - FONDO GENERAL"/>
    <s v="(en blanco)"/>
    <s v="99 - MULTIPROVINCIAL"/>
    <n v="84000"/>
    <n v="130000"/>
    <n v="71288.570000000007"/>
  </r>
  <r>
    <s v="2023"/>
    <x v="0"/>
    <x v="0"/>
    <x v="0"/>
    <x v="0"/>
    <s v="2 - Poder Ejecutivo"/>
    <s v="0223 - MINISTERIO DE LA VIVIENDA, HABITAT Y EDIFICACIONES (MIVHED)"/>
    <x v="2"/>
    <x v="7"/>
    <x v="57"/>
    <s v="2.3 - MATERIALES Y SUMINISTROS"/>
    <s v="2.3.6 - PRODUCTOS DE MINERALES, METÁLICOS Y NO METÁLICOS"/>
    <s v="N"/>
    <s v="00 - N/A"/>
    <s v="20 - FONDOS CON DESTINO ESPECÍFICO"/>
    <s v="(en blanco)"/>
    <s v="99 - MULTIPROVINCIAL"/>
    <n v="2190000"/>
    <n v="116500"/>
    <n v="1180"/>
  </r>
  <r>
    <s v="2023"/>
    <x v="0"/>
    <x v="0"/>
    <x v="0"/>
    <x v="0"/>
    <s v="2 - Poder Ejecutivo"/>
    <s v="0223 - MINISTERIO DE LA VIVIENDA, HABITAT Y EDIFICACIONES (MIVHED)"/>
    <x v="2"/>
    <x v="7"/>
    <x v="57"/>
    <s v="2.3 - MATERIALES Y SUMINISTROS"/>
    <s v="2.3.7 - COMBUSTIBLES, LUBRICANTES, PRODUCTOS QUÍMICOS Y CONEXOS"/>
    <s v="N"/>
    <s v="00 - N/A"/>
    <s v="10 - FONDO GENERAL"/>
    <s v="(en blanco)"/>
    <s v="99 - MULTIPROVINCIAL"/>
    <n v="25912249"/>
    <n v="35313250"/>
    <n v="3550823.6599999997"/>
  </r>
  <r>
    <s v="2023"/>
    <x v="0"/>
    <x v="0"/>
    <x v="0"/>
    <x v="0"/>
    <s v="2 - Poder Ejecutivo"/>
    <s v="0223 - MINISTERIO DE LA VIVIENDA, HABITAT Y EDIFICACIONES (MIVHED)"/>
    <x v="2"/>
    <x v="7"/>
    <x v="57"/>
    <s v="2.3 - MATERIALES Y SUMINISTROS"/>
    <s v="2.3.7 - COMBUSTIBLES, LUBRICANTES, PRODUCTOS QUÍMICOS Y CONEXOS"/>
    <s v="N"/>
    <s v="00 - N/A"/>
    <s v="20 - FONDOS CON DESTINO ESPECÍFICO"/>
    <s v="(en blanco)"/>
    <s v="99 - MULTIPROVINCIAL"/>
    <n v="39042528"/>
    <n v="15540000"/>
    <n v="30278.6"/>
  </r>
  <r>
    <s v="2023"/>
    <x v="0"/>
    <x v="0"/>
    <x v="0"/>
    <x v="0"/>
    <s v="2 - Poder Ejecutivo"/>
    <s v="0223 - MINISTERIO DE LA VIVIENDA, HABITAT Y EDIFICACIONES (MIVHED)"/>
    <x v="2"/>
    <x v="7"/>
    <x v="57"/>
    <s v="2.3 - MATERIALES Y SUMINISTROS"/>
    <s v="2.3.9 - PRODUCTOS Y ÚTILES VARIOS"/>
    <s v="N"/>
    <s v="00 - N/A"/>
    <s v="10 - FONDO GENERAL"/>
    <s v="(en blanco)"/>
    <s v="99 - MULTIPROVINCIAL"/>
    <n v="4198242"/>
    <n v="2895423.7"/>
    <n v="1256751.1299999999"/>
  </r>
  <r>
    <s v="2023"/>
    <x v="0"/>
    <x v="0"/>
    <x v="0"/>
    <x v="0"/>
    <s v="2 - Poder Ejecutivo"/>
    <s v="0223 - MINISTERIO DE LA VIVIENDA, HABITAT Y EDIFICACIONES (MIVHED)"/>
    <x v="2"/>
    <x v="7"/>
    <x v="57"/>
    <s v="2.3 - MATERIALES Y SUMINISTROS"/>
    <s v="2.3.9 - PRODUCTOS Y ÚTILES VARIOS"/>
    <s v="N"/>
    <s v="00 - N/A"/>
    <s v="20 - FONDOS CON DESTINO ESPECÍFICO"/>
    <s v="(en blanco)"/>
    <s v="99 - MULTIPROVINCIAL"/>
    <n v="7444838"/>
    <n v="3975693"/>
    <n v="1740991.9800000002"/>
  </r>
  <r>
    <s v="2023"/>
    <x v="0"/>
    <x v="0"/>
    <x v="0"/>
    <x v="0"/>
    <s v="2 - Poder Ejecutivo"/>
    <s v="0999 - ADMINISTRACION DE OBLIGACIONES DEL TESORO NACIONAL"/>
    <x v="0"/>
    <x v="0"/>
    <x v="2"/>
    <s v="2.2 - CONTRATACIÓN DE SERVICIOS"/>
    <s v="2.2.1 - SERVICIOS BÁSICOS"/>
    <s v="N"/>
    <s v="00 - N/A"/>
    <s v="10 - FONDO GENERAL"/>
    <s v="(en blanco)"/>
    <s v="99 - MULTIPROVINCIAL"/>
    <n v="3701712"/>
    <n v="3701712"/>
    <n v="717288.98"/>
  </r>
  <r>
    <s v="2023"/>
    <x v="0"/>
    <x v="0"/>
    <x v="0"/>
    <x v="0"/>
    <s v="3 - Poder Judicial"/>
    <s v="0301 - PODER JUDICIAL"/>
    <x v="0"/>
    <x v="1"/>
    <x v="1"/>
    <s v="2.1 - REMUNERACIONES Y CONTRIBUCIONES"/>
    <s v="2.1.1 - REMUNERACIONES"/>
    <s v="N"/>
    <s v="00 - N/A"/>
    <s v="10 - FONDO GENERAL"/>
    <s v="(en blanco)"/>
    <s v="99 - MULTIPROVINCIAL"/>
    <n v="5270595355"/>
    <n v="5270595355"/>
    <n v="1756695105.71"/>
  </r>
  <r>
    <s v="2023"/>
    <x v="0"/>
    <x v="0"/>
    <x v="0"/>
    <x v="0"/>
    <s v="3 - Poder Judicial"/>
    <s v="0301 - PODER JUDICIAL"/>
    <x v="0"/>
    <x v="1"/>
    <x v="1"/>
    <s v="2.1 - REMUNERACIONES Y CONTRIBUCIONES"/>
    <s v="2.1.2 - SOBRESUELDOS"/>
    <s v="N"/>
    <s v="00 - N/A"/>
    <s v="10 - FONDO GENERAL"/>
    <s v="(en blanco)"/>
    <s v="99 - MULTIPROVINCIAL"/>
    <n v="438095456"/>
    <n v="438095456"/>
    <n v="145357890.02000001"/>
  </r>
  <r>
    <s v="2023"/>
    <x v="0"/>
    <x v="0"/>
    <x v="0"/>
    <x v="0"/>
    <s v="3 - Poder Judicial"/>
    <s v="0301 - PODER JUDICIAL"/>
    <x v="0"/>
    <x v="1"/>
    <x v="1"/>
    <s v="2.1 - REMUNERACIONES Y CONTRIBUCIONES"/>
    <s v="2.1.3 - DIETAS Y GASTOS DE REPRESENTACIÓN"/>
    <s v="N"/>
    <s v="00 - N/A"/>
    <s v="10 - FONDO GENERAL"/>
    <s v="(en blanco)"/>
    <s v="99 - MULTIPROVINCIAL"/>
    <n v="211234154"/>
    <n v="211234154"/>
    <n v="70324963.030000001"/>
  </r>
  <r>
    <s v="2023"/>
    <x v="0"/>
    <x v="0"/>
    <x v="0"/>
    <x v="0"/>
    <s v="3 - Poder Judicial"/>
    <s v="0301 - PODER JUDICIAL"/>
    <x v="0"/>
    <x v="1"/>
    <x v="1"/>
    <s v="2.1 - REMUNERACIONES Y CONTRIBUCIONES"/>
    <s v="2.1.4 - GRATIFICACIONES Y BONIFICACIONES"/>
    <s v="N"/>
    <s v="00 - N/A"/>
    <s v="10 - FONDO GENERAL"/>
    <s v="(en blanco)"/>
    <s v="99 - MULTIPROVINCIAL"/>
    <n v="490708482"/>
    <n v="490708482"/>
    <n v="163545330.22"/>
  </r>
  <r>
    <s v="2023"/>
    <x v="0"/>
    <x v="0"/>
    <x v="0"/>
    <x v="0"/>
    <s v="3 - Poder Judicial"/>
    <s v="0301 - PODER JUDICIAL"/>
    <x v="0"/>
    <x v="1"/>
    <x v="1"/>
    <s v="2.2 - CONTRATACIÓN DE SERVICIOS"/>
    <s v="2.2.1 - SERVICIOS BÁSICOS"/>
    <s v="N"/>
    <s v="00 - N/A"/>
    <s v="10 - FONDO GENERAL"/>
    <s v="(en blanco)"/>
    <s v="99 - MULTIPROVINCIAL"/>
    <n v="291330898"/>
    <n v="291330898"/>
    <n v="96573219.959999993"/>
  </r>
  <r>
    <s v="2023"/>
    <x v="0"/>
    <x v="0"/>
    <x v="0"/>
    <x v="0"/>
    <s v="3 - Poder Judicial"/>
    <s v="0301 - PODER JUDICIAL"/>
    <x v="0"/>
    <x v="1"/>
    <x v="1"/>
    <s v="2.2 - CONTRATACIÓN DE SERVICIOS"/>
    <s v="2.2.2 - PUBLICIDAD, IMPRESIÓN Y ENCUADERNACIÓN"/>
    <s v="N"/>
    <s v="00 - N/A"/>
    <s v="10 - FONDO GENERAL"/>
    <s v="(en blanco)"/>
    <s v="99 - MULTIPROVINCIAL"/>
    <n v="5078148"/>
    <n v="5078148"/>
    <n v="1595168.96"/>
  </r>
  <r>
    <s v="2023"/>
    <x v="0"/>
    <x v="0"/>
    <x v="0"/>
    <x v="0"/>
    <s v="3 - Poder Judicial"/>
    <s v="0301 - PODER JUDICIAL"/>
    <x v="0"/>
    <x v="1"/>
    <x v="1"/>
    <s v="2.2 - CONTRATACIÓN DE SERVICIOS"/>
    <s v="2.2.3 - VIÁTICOS"/>
    <s v="N"/>
    <s v="00 - N/A"/>
    <s v="10 - FONDO GENERAL"/>
    <s v="(en blanco)"/>
    <s v="99 - MULTIPROVINCIAL"/>
    <n v="22415079"/>
    <n v="22415079"/>
    <n v="8241449.4699999997"/>
  </r>
  <r>
    <s v="2023"/>
    <x v="0"/>
    <x v="0"/>
    <x v="0"/>
    <x v="0"/>
    <s v="3 - Poder Judicial"/>
    <s v="0301 - PODER JUDICIAL"/>
    <x v="0"/>
    <x v="1"/>
    <x v="1"/>
    <s v="2.2 - CONTRATACIÓN DE SERVICIOS"/>
    <s v="2.2.4 - TRANSPORTE Y ALMACENAJE"/>
    <s v="N"/>
    <s v="00 - N/A"/>
    <s v="10 - FONDO GENERAL"/>
    <s v="(en blanco)"/>
    <s v="99 - MULTIPROVINCIAL"/>
    <n v="9368891"/>
    <n v="9368891"/>
    <n v="3403451.12"/>
  </r>
  <r>
    <s v="2023"/>
    <x v="0"/>
    <x v="0"/>
    <x v="0"/>
    <x v="0"/>
    <s v="3 - Poder Judicial"/>
    <s v="0301 - PODER JUDICIAL"/>
    <x v="0"/>
    <x v="1"/>
    <x v="1"/>
    <s v="2.2 - CONTRATACIÓN DE SERVICIOS"/>
    <s v="2.2.5 - ALQUILERES Y RENTAS"/>
    <s v="N"/>
    <s v="00 - N/A"/>
    <s v="10 - FONDO GENERAL"/>
    <s v="(en blanco)"/>
    <s v="99 - MULTIPROVINCIAL"/>
    <n v="155542878"/>
    <n v="155542878"/>
    <n v="49034096.449999996"/>
  </r>
  <r>
    <s v="2023"/>
    <x v="0"/>
    <x v="0"/>
    <x v="0"/>
    <x v="0"/>
    <s v="3 - Poder Judicial"/>
    <s v="0301 - PODER JUDICIAL"/>
    <x v="0"/>
    <x v="1"/>
    <x v="1"/>
    <s v="2.2 - CONTRATACIÓN DE SERVICIOS"/>
    <s v="2.2.6 - SEGUROS"/>
    <s v="N"/>
    <s v="00 - N/A"/>
    <s v="10 - FONDO GENERAL"/>
    <s v="(en blanco)"/>
    <s v="99 - MULTIPROVINCIAL"/>
    <n v="703636356"/>
    <n v="703636356"/>
    <n v="234545451.94000003"/>
  </r>
  <r>
    <s v="2023"/>
    <x v="0"/>
    <x v="0"/>
    <x v="0"/>
    <x v="0"/>
    <s v="3 - Poder Judicial"/>
    <s v="0301 - PODER JUDICIAL"/>
    <x v="0"/>
    <x v="1"/>
    <x v="1"/>
    <s v="2.2 - CONTRATACIÓN DE SERVICIOS"/>
    <s v="2.2.7 - SERVICIOS DE CONSERVACIÓN, REPARACIONES MENORES E INSTALACIONES TEMPORALES"/>
    <s v="N"/>
    <s v="00 - N/A"/>
    <s v="10 - FONDO GENERAL"/>
    <s v="(en blanco)"/>
    <s v="99 - MULTIPROVINCIAL"/>
    <n v="72791541"/>
    <n v="72791541"/>
    <n v="25866784.579999998"/>
  </r>
  <r>
    <s v="2023"/>
    <x v="0"/>
    <x v="0"/>
    <x v="0"/>
    <x v="0"/>
    <s v="3 - Poder Judicial"/>
    <s v="0301 - PODER JUDICIAL"/>
    <x v="0"/>
    <x v="1"/>
    <x v="1"/>
    <s v="2.2 - CONTRATACIÓN DE SERVICIOS"/>
    <s v="2.2.8 - OTROS SERVICIOS NO INCLUIDOS EN CONCEPTOS ANTERIORES"/>
    <s v="N"/>
    <s v="00 - N/A"/>
    <s v="10 - FONDO GENERAL"/>
    <s v="(en blanco)"/>
    <s v="99 - MULTIPROVINCIAL"/>
    <n v="215485546"/>
    <n v="215485546"/>
    <n v="74544923.329999998"/>
  </r>
  <r>
    <s v="2023"/>
    <x v="0"/>
    <x v="0"/>
    <x v="0"/>
    <x v="0"/>
    <s v="3 - Poder Judicial"/>
    <s v="0301 - PODER JUDICIAL"/>
    <x v="0"/>
    <x v="1"/>
    <x v="1"/>
    <s v="2.3 - MATERIALES Y SUMINISTROS"/>
    <s v="2.3.1 - ALIMENTOS Y PRODUCTOS AGROFORESTALES"/>
    <s v="N"/>
    <s v="00 - N/A"/>
    <s v="10 - FONDO GENERAL"/>
    <s v="(en blanco)"/>
    <s v="99 - MULTIPROVINCIAL"/>
    <n v="37268008"/>
    <n v="37268008"/>
    <n v="12257741.779999999"/>
  </r>
  <r>
    <s v="2023"/>
    <x v="0"/>
    <x v="0"/>
    <x v="0"/>
    <x v="0"/>
    <s v="3 - Poder Judicial"/>
    <s v="0301 - PODER JUDICIAL"/>
    <x v="0"/>
    <x v="1"/>
    <x v="1"/>
    <s v="2.3 - MATERIALES Y SUMINISTROS"/>
    <s v="2.3.2 - TEXTILES Y VESTUARIOS"/>
    <s v="N"/>
    <s v="00 - N/A"/>
    <s v="10 - FONDO GENERAL"/>
    <s v="(en blanco)"/>
    <s v="99 - MULTIPROVINCIAL"/>
    <n v="4106800"/>
    <n v="4106800"/>
    <n v="1335896.5"/>
  </r>
  <r>
    <s v="2023"/>
    <x v="0"/>
    <x v="0"/>
    <x v="0"/>
    <x v="0"/>
    <s v="3 - Poder Judicial"/>
    <s v="0301 - PODER JUDICIAL"/>
    <x v="0"/>
    <x v="1"/>
    <x v="1"/>
    <s v="2.3 - MATERIALES Y SUMINISTROS"/>
    <s v="2.3.3 - PAPEL, CARTÓN E IMPRESOS"/>
    <s v="N"/>
    <s v="00 - N/A"/>
    <s v="10 - FONDO GENERAL"/>
    <s v="(en blanco)"/>
    <s v="99 - MULTIPROVINCIAL"/>
    <n v="23044585"/>
    <n v="23044585"/>
    <n v="5689754.3100000005"/>
  </r>
  <r>
    <s v="2023"/>
    <x v="0"/>
    <x v="0"/>
    <x v="0"/>
    <x v="0"/>
    <s v="3 - Poder Judicial"/>
    <s v="0301 - PODER JUDICIAL"/>
    <x v="0"/>
    <x v="1"/>
    <x v="1"/>
    <s v="2.3 - MATERIALES Y SUMINISTROS"/>
    <s v="2.3.5 - CUERO, CAUCHO Y PLÁSTICO"/>
    <s v="N"/>
    <s v="00 - N/A"/>
    <s v="10 - FONDO GENERAL"/>
    <s v="(en blanco)"/>
    <s v="99 - MULTIPROVINCIAL"/>
    <n v="7726019"/>
    <n v="7726019"/>
    <n v="2810937.49"/>
  </r>
  <r>
    <s v="2023"/>
    <x v="0"/>
    <x v="0"/>
    <x v="0"/>
    <x v="0"/>
    <s v="3 - Poder Judicial"/>
    <s v="0301 - PODER JUDICIAL"/>
    <x v="0"/>
    <x v="1"/>
    <x v="1"/>
    <s v="2.3 - MATERIALES Y SUMINISTROS"/>
    <s v="2.3.6 - PRODUCTOS DE MINERALES, METÁLICOS Y NO METÁLICOS"/>
    <s v="N"/>
    <s v="00 - N/A"/>
    <s v="10 - FONDO GENERAL"/>
    <s v="(en blanco)"/>
    <s v="99 - MULTIPROVINCIAL"/>
    <n v="3419100"/>
    <n v="3419100"/>
    <n v="1200684.83"/>
  </r>
  <r>
    <s v="2023"/>
    <x v="0"/>
    <x v="0"/>
    <x v="0"/>
    <x v="0"/>
    <s v="3 - Poder Judicial"/>
    <s v="0301 - PODER JUDICIAL"/>
    <x v="0"/>
    <x v="1"/>
    <x v="1"/>
    <s v="2.3 - MATERIALES Y SUMINISTROS"/>
    <s v="2.3.7 - COMBUSTIBLES, LUBRICANTES, PRODUCTOS QUÍMICOS Y CONEXOS"/>
    <s v="N"/>
    <s v="00 - N/A"/>
    <s v="10 - FONDO GENERAL"/>
    <s v="(en blanco)"/>
    <s v="99 - MULTIPROVINCIAL"/>
    <n v="40818624"/>
    <n v="40818624"/>
    <n v="13462916.689999999"/>
  </r>
  <r>
    <s v="2023"/>
    <x v="0"/>
    <x v="0"/>
    <x v="0"/>
    <x v="0"/>
    <s v="3 - Poder Judicial"/>
    <s v="0301 - PODER JUDICIAL"/>
    <x v="0"/>
    <x v="1"/>
    <x v="1"/>
    <s v="2.3 - MATERIALES Y SUMINISTROS"/>
    <s v="2.3.9 - PRODUCTOS Y ÚTILES VARIOS"/>
    <s v="N"/>
    <s v="00 - N/A"/>
    <s v="10 - FONDO GENERAL"/>
    <s v="(en blanco)"/>
    <s v="99 - MULTIPROVINCIAL"/>
    <n v="51981957"/>
    <n v="51981957"/>
    <n v="16757664.99"/>
  </r>
  <r>
    <s v="2023"/>
    <x v="0"/>
    <x v="0"/>
    <x v="0"/>
    <x v="0"/>
    <s v="4 - Junta Central Electoral"/>
    <s v="0401 - JUNTA CENTRAL ELECTORAL"/>
    <x v="0"/>
    <x v="0"/>
    <x v="80"/>
    <s v="2.1 - REMUNERACIONES Y CONTRIBUCIONES"/>
    <s v="2.1.1 - REMUNERACIONES"/>
    <s v="N"/>
    <s v="00 - N/A"/>
    <s v="10 - FONDO GENERAL"/>
    <s v="(en blanco)"/>
    <s v="99 - MULTIPROVINCIAL"/>
    <n v="3188962756"/>
    <n v="3188962756"/>
    <n v="1048210523"/>
  </r>
  <r>
    <s v="2023"/>
    <x v="0"/>
    <x v="0"/>
    <x v="0"/>
    <x v="0"/>
    <s v="4 - Junta Central Electoral"/>
    <s v="0401 - JUNTA CENTRAL ELECTORAL"/>
    <x v="0"/>
    <x v="0"/>
    <x v="80"/>
    <s v="2.1 - REMUNERACIONES Y CONTRIBUCIONES"/>
    <s v="2.1.2 - SOBRESUELDOS"/>
    <s v="N"/>
    <s v="00 - N/A"/>
    <s v="10 - FONDO GENERAL"/>
    <s v="(en blanco)"/>
    <s v="99 - MULTIPROVINCIAL"/>
    <n v="1009800080"/>
    <n v="1009800080"/>
    <n v="338415434"/>
  </r>
  <r>
    <s v="2023"/>
    <x v="0"/>
    <x v="0"/>
    <x v="0"/>
    <x v="0"/>
    <s v="4 - Junta Central Electoral"/>
    <s v="0401 - JUNTA CENTRAL ELECTORAL"/>
    <x v="0"/>
    <x v="0"/>
    <x v="80"/>
    <s v="2.1 - REMUNERACIONES Y CONTRIBUCIONES"/>
    <s v="2.1.5 - CONTRIBUCIONES A LA SEGURIDAD SOCIAL"/>
    <s v="N"/>
    <s v="00 - N/A"/>
    <s v="10 - FONDO GENERAL"/>
    <s v="(en blanco)"/>
    <s v="99 - MULTIPROVINCIAL"/>
    <n v="63372840"/>
    <n v="63372840"/>
    <n v="28545224"/>
  </r>
  <r>
    <s v="2023"/>
    <x v="0"/>
    <x v="0"/>
    <x v="0"/>
    <x v="0"/>
    <s v="4 - Junta Central Electoral"/>
    <s v="0401 - JUNTA CENTRAL ELECTORAL"/>
    <x v="0"/>
    <x v="0"/>
    <x v="80"/>
    <s v="2.2 - CONTRATACIÓN DE SERVICIOS"/>
    <s v="2.2.1 - SERVICIOS BÁSICOS"/>
    <s v="N"/>
    <s v="00 - N/A"/>
    <s v="10 - FONDO GENERAL"/>
    <s v="(en blanco)"/>
    <s v="99 - MULTIPROVINCIAL"/>
    <n v="260476640"/>
    <n v="260476640"/>
    <n v="96106153"/>
  </r>
  <r>
    <s v="2023"/>
    <x v="0"/>
    <x v="0"/>
    <x v="0"/>
    <x v="0"/>
    <s v="4 - Junta Central Electoral"/>
    <s v="0401 - JUNTA CENTRAL ELECTORAL"/>
    <x v="0"/>
    <x v="0"/>
    <x v="80"/>
    <s v="2.2 - CONTRATACIÓN DE SERVICIOS"/>
    <s v="2.2.3 - VIÁTICOS"/>
    <s v="N"/>
    <s v="00 - N/A"/>
    <s v="10 - FONDO GENERAL"/>
    <s v="(en blanco)"/>
    <s v="99 - MULTIPROVINCIAL"/>
    <n v="121685437"/>
    <n v="121685437"/>
    <n v="39750121"/>
  </r>
  <r>
    <s v="2023"/>
    <x v="0"/>
    <x v="0"/>
    <x v="0"/>
    <x v="0"/>
    <s v="4 - Junta Central Electoral"/>
    <s v="0401 - JUNTA CENTRAL ELECTORAL"/>
    <x v="0"/>
    <x v="0"/>
    <x v="80"/>
    <s v="2.2 - CONTRATACIÓN DE SERVICIOS"/>
    <s v="2.2.5 - ALQUILERES Y RENTAS"/>
    <s v="N"/>
    <s v="00 - N/A"/>
    <s v="10 - FONDO GENERAL"/>
    <s v="(en blanco)"/>
    <s v="99 - MULTIPROVINCIAL"/>
    <n v="277705859"/>
    <n v="277705859"/>
    <n v="94952205"/>
  </r>
  <r>
    <s v="2023"/>
    <x v="0"/>
    <x v="0"/>
    <x v="0"/>
    <x v="0"/>
    <s v="4 - Junta Central Electoral"/>
    <s v="0401 - JUNTA CENTRAL ELECTORAL"/>
    <x v="0"/>
    <x v="0"/>
    <x v="80"/>
    <s v="2.2 - CONTRATACIÓN DE SERVICIOS"/>
    <s v="2.2.6 - SEGUROS"/>
    <s v="N"/>
    <s v="00 - N/A"/>
    <s v="10 - FONDO GENERAL"/>
    <s v="(en blanco)"/>
    <s v="99 - MULTIPROVINCIAL"/>
    <n v="218090265"/>
    <n v="218090265"/>
    <n v="69647608"/>
  </r>
  <r>
    <s v="2023"/>
    <x v="0"/>
    <x v="0"/>
    <x v="0"/>
    <x v="0"/>
    <s v="4 - Junta Central Electoral"/>
    <s v="0401 - JUNTA CENTRAL ELECTORAL"/>
    <x v="0"/>
    <x v="0"/>
    <x v="80"/>
    <s v="2.2 - CONTRATACIÓN DE SERVICIOS"/>
    <s v="2.2.8 - OTROS SERVICIOS NO INCLUIDOS EN CONCEPTOS ANTERIORES"/>
    <s v="N"/>
    <s v="00 - N/A"/>
    <s v="10 - FONDO GENERAL"/>
    <s v="(en blanco)"/>
    <s v="99 - MULTIPROVINCIAL"/>
    <n v="5800000"/>
    <n v="5800000"/>
    <n v="1895943"/>
  </r>
  <r>
    <s v="2023"/>
    <x v="0"/>
    <x v="0"/>
    <x v="0"/>
    <x v="0"/>
    <s v="4 - Junta Central Electoral"/>
    <s v="0401 - JUNTA CENTRAL ELECTORAL"/>
    <x v="0"/>
    <x v="0"/>
    <x v="80"/>
    <s v="2.3 - MATERIALES Y SUMINISTROS"/>
    <s v="2.3.1 - ALIMENTOS Y PRODUCTOS AGROFORESTALES"/>
    <s v="N"/>
    <s v="00 - N/A"/>
    <s v="10 - FONDO GENERAL"/>
    <s v="(en blanco)"/>
    <s v="99 - MULTIPROVINCIAL"/>
    <n v="113189910"/>
    <n v="113189910"/>
    <n v="38162324"/>
  </r>
  <r>
    <s v="2023"/>
    <x v="0"/>
    <x v="0"/>
    <x v="0"/>
    <x v="0"/>
    <s v="4 - Junta Central Electoral"/>
    <s v="0401 - JUNTA CENTRAL ELECTORAL"/>
    <x v="0"/>
    <x v="0"/>
    <x v="80"/>
    <s v="2.3 - MATERIALES Y SUMINISTROS"/>
    <s v="2.3.5 - CUERO, CAUCHO Y PLÁSTICO"/>
    <s v="N"/>
    <s v="00 - N/A"/>
    <s v="10 - FONDO GENERAL"/>
    <s v="(en blanco)"/>
    <s v="99 - MULTIPROVINCIAL"/>
    <n v="94575811"/>
    <n v="94575811"/>
    <n v="28640443"/>
  </r>
  <r>
    <s v="2023"/>
    <x v="0"/>
    <x v="0"/>
    <x v="0"/>
    <x v="0"/>
    <s v="4 - Junta Central Electoral"/>
    <s v="0401 - JUNTA CENTRAL ELECTORAL"/>
    <x v="0"/>
    <x v="0"/>
    <x v="80"/>
    <s v="2.3 - MATERIALES Y SUMINISTROS"/>
    <s v="2.3.7 - COMBUSTIBLES, LUBRICANTES, PRODUCTOS QUÍMICOS Y CONEXOS"/>
    <s v="N"/>
    <s v="00 - N/A"/>
    <s v="10 - FONDO GENERAL"/>
    <s v="(en blanco)"/>
    <s v="99 - MULTIPROVINCIAL"/>
    <n v="56167208"/>
    <n v="56167208"/>
    <n v="19147645"/>
  </r>
  <r>
    <s v="2023"/>
    <x v="0"/>
    <x v="0"/>
    <x v="0"/>
    <x v="0"/>
    <s v="4 - Junta Central Electoral"/>
    <s v="0401 - JUNTA CENTRAL ELECTORAL"/>
    <x v="0"/>
    <x v="0"/>
    <x v="80"/>
    <s v="2.3 - MATERIALES Y SUMINISTROS"/>
    <s v="2.3.9 - PRODUCTOS Y ÚTILES VARIOS"/>
    <s v="N"/>
    <s v="00 - N/A"/>
    <s v="10 - FONDO GENERAL"/>
    <s v="(en blanco)"/>
    <s v="99 - MULTIPROVINCIAL"/>
    <n v="311809911"/>
    <n v="311809911"/>
    <n v="98751999"/>
  </r>
  <r>
    <s v="2023"/>
    <x v="0"/>
    <x v="0"/>
    <x v="0"/>
    <x v="0"/>
    <s v="4 - Junta Central Electoral"/>
    <s v="0401 - JUNTA CENTRAL ELECTORAL"/>
    <x v="0"/>
    <x v="0"/>
    <x v="31"/>
    <s v="2.1 - REMUNERACIONES Y CONTRIBUCIONES"/>
    <s v="2.1.1 - REMUNERACIONES"/>
    <s v="N"/>
    <s v="00 - N/A"/>
    <s v="10 - FONDO GENERAL"/>
    <s v="(en blanco)"/>
    <s v="99 - MULTIPROVINCIAL"/>
    <n v="4356720"/>
    <n v="4356720"/>
    <n v="1455662"/>
  </r>
  <r>
    <s v="2023"/>
    <x v="0"/>
    <x v="0"/>
    <x v="0"/>
    <x v="0"/>
    <s v="5 - Cámara de Cuentas de la República Dominicana"/>
    <s v="0402 - CÁMARA DE CUENTAS"/>
    <x v="0"/>
    <x v="0"/>
    <x v="2"/>
    <s v="2.1 - REMUNERACIONES Y CONTRIBUCIONES"/>
    <s v="2.1.1 - REMUNERACIONES"/>
    <s v="N"/>
    <s v="00 - N/A"/>
    <s v="10 - FONDO GENERAL"/>
    <s v="(en blanco)"/>
    <s v="99 - MULTIPROVINCIAL"/>
    <n v="740418305"/>
    <n v="740418305"/>
    <n v="220370045.86000004"/>
  </r>
  <r>
    <s v="2023"/>
    <x v="0"/>
    <x v="0"/>
    <x v="0"/>
    <x v="0"/>
    <s v="5 - Cámara de Cuentas de la República Dominicana"/>
    <s v="0402 - CÁMARA DE CUENTAS"/>
    <x v="0"/>
    <x v="0"/>
    <x v="2"/>
    <s v="2.1 - REMUNERACIONES Y CONTRIBUCIONES"/>
    <s v="2.1.2 - SOBRESUELDOS"/>
    <s v="N"/>
    <s v="00 - N/A"/>
    <s v="10 - FONDO GENERAL"/>
    <s v="(en blanco)"/>
    <s v="99 - MULTIPROVINCIAL"/>
    <n v="252163148"/>
    <n v="252163148"/>
    <n v="75187684.030000016"/>
  </r>
  <r>
    <s v="2023"/>
    <x v="0"/>
    <x v="0"/>
    <x v="0"/>
    <x v="0"/>
    <s v="5 - Cámara de Cuentas de la República Dominicana"/>
    <s v="0402 - CÁMARA DE CUENTAS"/>
    <x v="0"/>
    <x v="0"/>
    <x v="2"/>
    <s v="2.1 - REMUNERACIONES Y CONTRIBUCIONES"/>
    <s v="2.1.3 - DIETAS Y GASTOS DE REPRESENTACIÓN"/>
    <s v="N"/>
    <s v="00 - N/A"/>
    <s v="10 - FONDO GENERAL"/>
    <s v="(en blanco)"/>
    <s v="99 - MULTIPROVINCIAL"/>
    <n v="6144888"/>
    <n v="6144888"/>
    <n v="2048296"/>
  </r>
  <r>
    <s v="2023"/>
    <x v="0"/>
    <x v="0"/>
    <x v="0"/>
    <x v="0"/>
    <s v="5 - Cámara de Cuentas de la República Dominicana"/>
    <s v="0402 - CÁMARA DE CUENTAS"/>
    <x v="0"/>
    <x v="0"/>
    <x v="2"/>
    <s v="2.1 - REMUNERACIONES Y CONTRIBUCIONES"/>
    <s v="2.1.4 - GRATIFICACIONES Y BONIFICACIONES"/>
    <s v="N"/>
    <s v="00 - N/A"/>
    <s v="10 - FONDO GENERAL"/>
    <s v="(en blanco)"/>
    <s v="99 - MULTIPROVINCIAL"/>
    <n v="20235881"/>
    <n v="20235881"/>
    <n v="0"/>
  </r>
  <r>
    <s v="2023"/>
    <x v="0"/>
    <x v="0"/>
    <x v="0"/>
    <x v="0"/>
    <s v="5 - Cámara de Cuentas de la República Dominicana"/>
    <s v="0402 - CÁMARA DE CUENTAS"/>
    <x v="0"/>
    <x v="0"/>
    <x v="2"/>
    <s v="2.1 - REMUNERACIONES Y CONTRIBUCIONES"/>
    <s v="2.1.5 - CONTRIBUCIONES A LA SEGURIDAD SOCIAL"/>
    <s v="N"/>
    <s v="00 - N/A"/>
    <s v="10 - FONDO GENERAL"/>
    <s v="(en blanco)"/>
    <s v="99 - MULTIPROVINCIAL"/>
    <n v="96463153"/>
    <n v="96463153"/>
    <n v="31471579.839999996"/>
  </r>
  <r>
    <s v="2023"/>
    <x v="0"/>
    <x v="0"/>
    <x v="0"/>
    <x v="0"/>
    <s v="5 - Cámara de Cuentas de la República Dominicana"/>
    <s v="0402 - CÁMARA DE CUENTAS"/>
    <x v="0"/>
    <x v="0"/>
    <x v="2"/>
    <s v="2.2 - CONTRATACIÓN DE SERVICIOS"/>
    <s v="2.2.1 - SERVICIOS BÁSICOS"/>
    <s v="N"/>
    <s v="00 - N/A"/>
    <s v="10 - FONDO GENERAL"/>
    <s v="(en blanco)"/>
    <s v="99 - MULTIPROVINCIAL"/>
    <n v="24604984"/>
    <n v="24604984"/>
    <n v="7535520.3699999992"/>
  </r>
  <r>
    <s v="2023"/>
    <x v="0"/>
    <x v="0"/>
    <x v="0"/>
    <x v="0"/>
    <s v="5 - Cámara de Cuentas de la República Dominicana"/>
    <s v="0402 - CÁMARA DE CUENTAS"/>
    <x v="0"/>
    <x v="0"/>
    <x v="2"/>
    <s v="2.2 - CONTRATACIÓN DE SERVICIOS"/>
    <s v="2.2.2 - PUBLICIDAD, IMPRESIÓN Y ENCUADERNACIÓN"/>
    <s v="N"/>
    <s v="00 - N/A"/>
    <s v="10 - FONDO GENERAL"/>
    <s v="(en blanco)"/>
    <s v="99 - MULTIPROVINCIAL"/>
    <n v="24640651"/>
    <n v="24640651"/>
    <n v="7153425.0799999991"/>
  </r>
  <r>
    <s v="2023"/>
    <x v="0"/>
    <x v="0"/>
    <x v="0"/>
    <x v="0"/>
    <s v="5 - Cámara de Cuentas de la República Dominicana"/>
    <s v="0402 - CÁMARA DE CUENTAS"/>
    <x v="0"/>
    <x v="0"/>
    <x v="2"/>
    <s v="2.2 - CONTRATACIÓN DE SERVICIOS"/>
    <s v="2.2.3 - VIÁTICOS"/>
    <s v="N"/>
    <s v="00 - N/A"/>
    <s v="10 - FONDO GENERAL"/>
    <s v="(en blanco)"/>
    <s v="99 - MULTIPROVINCIAL"/>
    <n v="37591167"/>
    <n v="37591167"/>
    <n v="11661572.120000001"/>
  </r>
  <r>
    <s v="2023"/>
    <x v="0"/>
    <x v="0"/>
    <x v="0"/>
    <x v="0"/>
    <s v="5 - Cámara de Cuentas de la República Dominicana"/>
    <s v="0402 - CÁMARA DE CUENTAS"/>
    <x v="0"/>
    <x v="0"/>
    <x v="2"/>
    <s v="2.2 - CONTRATACIÓN DE SERVICIOS"/>
    <s v="2.2.4 - TRANSPORTE Y ALMACENAJE"/>
    <s v="N"/>
    <s v="00 - N/A"/>
    <s v="10 - FONDO GENERAL"/>
    <s v="(en blanco)"/>
    <s v="99 - MULTIPROVINCIAL"/>
    <n v="2655328"/>
    <n v="2655328"/>
    <n v="308628"/>
  </r>
  <r>
    <s v="2023"/>
    <x v="0"/>
    <x v="0"/>
    <x v="0"/>
    <x v="0"/>
    <s v="5 - Cámara de Cuentas de la República Dominicana"/>
    <s v="0402 - CÁMARA DE CUENTAS"/>
    <x v="0"/>
    <x v="0"/>
    <x v="2"/>
    <s v="2.2 - CONTRATACIÓN DE SERVICIOS"/>
    <s v="2.2.5 - ALQUILERES Y RENTAS"/>
    <s v="N"/>
    <s v="00 - N/A"/>
    <s v="10 - FONDO GENERAL"/>
    <s v="(en blanco)"/>
    <s v="99 - MULTIPROVINCIAL"/>
    <n v="37697017"/>
    <n v="37697017"/>
    <n v="29402142"/>
  </r>
  <r>
    <s v="2023"/>
    <x v="0"/>
    <x v="0"/>
    <x v="0"/>
    <x v="0"/>
    <s v="5 - Cámara de Cuentas de la República Dominicana"/>
    <s v="0402 - CÁMARA DE CUENTAS"/>
    <x v="0"/>
    <x v="0"/>
    <x v="2"/>
    <s v="2.2 - CONTRATACIÓN DE SERVICIOS"/>
    <s v="2.2.6 - SEGUROS"/>
    <s v="N"/>
    <s v="00 - N/A"/>
    <s v="10 - FONDO GENERAL"/>
    <s v="(en blanco)"/>
    <s v="99 - MULTIPROVINCIAL"/>
    <n v="44346582"/>
    <n v="44346582"/>
    <n v="17268632.039999999"/>
  </r>
  <r>
    <s v="2023"/>
    <x v="0"/>
    <x v="0"/>
    <x v="0"/>
    <x v="0"/>
    <s v="5 - Cámara de Cuentas de la República Dominicana"/>
    <s v="0402 - CÁMARA DE CUENTAS"/>
    <x v="0"/>
    <x v="0"/>
    <x v="2"/>
    <s v="2.2 - CONTRATACIÓN DE SERVICIOS"/>
    <s v="2.2.7 - SERVICIOS DE CONSERVACIÓN, REPARACIONES MENORES E INSTALACIONES TEMPORALES"/>
    <s v="N"/>
    <s v="00 - N/A"/>
    <s v="10 - FONDO GENERAL"/>
    <s v="(en blanco)"/>
    <s v="99 - MULTIPROVINCIAL"/>
    <n v="11051942"/>
    <n v="11051942"/>
    <n v="3708326.65"/>
  </r>
  <r>
    <s v="2023"/>
    <x v="0"/>
    <x v="0"/>
    <x v="0"/>
    <x v="0"/>
    <s v="5 - Cámara de Cuentas de la República Dominicana"/>
    <s v="0402 - CÁMARA DE CUENTAS"/>
    <x v="0"/>
    <x v="0"/>
    <x v="2"/>
    <s v="2.2 - CONTRATACIÓN DE SERVICIOS"/>
    <s v="2.2.8 - OTROS SERVICIOS NO INCLUIDOS EN CONCEPTOS ANTERIORES"/>
    <s v="N"/>
    <s v="00 - N/A"/>
    <s v="10 - FONDO GENERAL"/>
    <s v="(en blanco)"/>
    <s v="99 - MULTIPROVINCIAL"/>
    <n v="54624756"/>
    <n v="54624756"/>
    <n v="19079059.099999998"/>
  </r>
  <r>
    <s v="2023"/>
    <x v="0"/>
    <x v="0"/>
    <x v="0"/>
    <x v="0"/>
    <s v="5 - Cámara de Cuentas de la República Dominicana"/>
    <s v="0402 - CÁMARA DE CUENTAS"/>
    <x v="0"/>
    <x v="0"/>
    <x v="2"/>
    <s v="2.2 - CONTRATACIÓN DE SERVICIOS"/>
    <s v="2.2.9 - OTRAS CONTRATACIONES DE SERVICIOS"/>
    <s v="N"/>
    <s v="00 - N/A"/>
    <s v="10 - FONDO GENERAL"/>
    <s v="(en blanco)"/>
    <s v="99 - MULTIPROVINCIAL"/>
    <n v="18852341"/>
    <n v="18852341"/>
    <n v="5214818.6000000006"/>
  </r>
  <r>
    <s v="2023"/>
    <x v="0"/>
    <x v="0"/>
    <x v="0"/>
    <x v="0"/>
    <s v="5 - Cámara de Cuentas de la República Dominicana"/>
    <s v="0402 - CÁMARA DE CUENTAS"/>
    <x v="0"/>
    <x v="0"/>
    <x v="2"/>
    <s v="2.3 - MATERIALES Y SUMINISTROS"/>
    <s v="2.3.1 - ALIMENTOS Y PRODUCTOS AGROFORESTALES"/>
    <s v="N"/>
    <s v="00 - N/A"/>
    <s v="10 - FONDO GENERAL"/>
    <s v="(en blanco)"/>
    <s v="99 - MULTIPROVINCIAL"/>
    <n v="2304913"/>
    <n v="2304913"/>
    <n v="768890.99999999988"/>
  </r>
  <r>
    <s v="2023"/>
    <x v="0"/>
    <x v="0"/>
    <x v="0"/>
    <x v="0"/>
    <s v="5 - Cámara de Cuentas de la República Dominicana"/>
    <s v="0402 - CÁMARA DE CUENTAS"/>
    <x v="0"/>
    <x v="0"/>
    <x v="2"/>
    <s v="2.3 - MATERIALES Y SUMINISTROS"/>
    <s v="2.3.2 - TEXTILES Y VESTUARIOS"/>
    <s v="N"/>
    <s v="00 - N/A"/>
    <s v="10 - FONDO GENERAL"/>
    <s v="(en blanco)"/>
    <s v="99 - MULTIPROVINCIAL"/>
    <n v="2125572"/>
    <n v="2125572"/>
    <n v="885730"/>
  </r>
  <r>
    <s v="2023"/>
    <x v="0"/>
    <x v="0"/>
    <x v="0"/>
    <x v="0"/>
    <s v="5 - Cámara de Cuentas de la República Dominicana"/>
    <s v="0402 - CÁMARA DE CUENTAS"/>
    <x v="0"/>
    <x v="0"/>
    <x v="2"/>
    <s v="2.3 - MATERIALES Y SUMINISTROS"/>
    <s v="2.3.3 - PAPEL, CARTÓN E IMPRESOS"/>
    <s v="N"/>
    <s v="00 - N/A"/>
    <s v="10 - FONDO GENERAL"/>
    <s v="(en blanco)"/>
    <s v="99 - MULTIPROVINCIAL"/>
    <n v="4846874"/>
    <n v="4846874"/>
    <n v="1252307.1199999996"/>
  </r>
  <r>
    <s v="2023"/>
    <x v="0"/>
    <x v="0"/>
    <x v="0"/>
    <x v="0"/>
    <s v="5 - Cámara de Cuentas de la República Dominicana"/>
    <s v="0402 - CÁMARA DE CUENTAS"/>
    <x v="0"/>
    <x v="0"/>
    <x v="2"/>
    <s v="2.3 - MATERIALES Y SUMINISTROS"/>
    <s v="2.3.4 - PRODUCTOS FARMACÉUTICOS"/>
    <s v="N"/>
    <s v="00 - N/A"/>
    <s v="10 - FONDO GENERAL"/>
    <s v="(en blanco)"/>
    <s v="99 - MULTIPROVINCIAL"/>
    <n v="864000"/>
    <n v="864000"/>
    <n v="216000"/>
  </r>
  <r>
    <s v="2023"/>
    <x v="0"/>
    <x v="0"/>
    <x v="0"/>
    <x v="0"/>
    <s v="5 - Cámara de Cuentas de la República Dominicana"/>
    <s v="0402 - CÁMARA DE CUENTAS"/>
    <x v="0"/>
    <x v="0"/>
    <x v="2"/>
    <s v="2.3 - MATERIALES Y SUMINISTROS"/>
    <s v="2.3.5 - CUERO, CAUCHO Y PLÁSTICO"/>
    <s v="N"/>
    <s v="00 - N/A"/>
    <s v="10 - FONDO GENERAL"/>
    <s v="(en blanco)"/>
    <s v="99 - MULTIPROVINCIAL"/>
    <n v="3347226"/>
    <n v="3347226"/>
    <n v="1630352.68"/>
  </r>
  <r>
    <s v="2023"/>
    <x v="0"/>
    <x v="0"/>
    <x v="0"/>
    <x v="0"/>
    <s v="5 - Cámara de Cuentas de la República Dominicana"/>
    <s v="0402 - CÁMARA DE CUENTAS"/>
    <x v="0"/>
    <x v="0"/>
    <x v="2"/>
    <s v="2.3 - MATERIALES Y SUMINISTROS"/>
    <s v="2.3.6 - PRODUCTOS DE MINERALES, METÁLICOS Y NO METÁLICOS"/>
    <s v="N"/>
    <s v="00 - N/A"/>
    <s v="10 - FONDO GENERAL"/>
    <s v="(en blanco)"/>
    <s v="99 - MULTIPROVINCIAL"/>
    <n v="444167"/>
    <n v="444167"/>
    <n v="268512"/>
  </r>
  <r>
    <s v="2023"/>
    <x v="0"/>
    <x v="0"/>
    <x v="0"/>
    <x v="0"/>
    <s v="5 - Cámara de Cuentas de la República Dominicana"/>
    <s v="0402 - CÁMARA DE CUENTAS"/>
    <x v="0"/>
    <x v="0"/>
    <x v="2"/>
    <s v="2.3 - MATERIALES Y SUMINISTROS"/>
    <s v="2.3.7 - COMBUSTIBLES, LUBRICANTES, PRODUCTOS QUÍMICOS Y CONEXOS"/>
    <s v="N"/>
    <s v="00 - N/A"/>
    <s v="10 - FONDO GENERAL"/>
    <s v="(en blanco)"/>
    <s v="99 - MULTIPROVINCIAL"/>
    <n v="18750407"/>
    <n v="18750407"/>
    <n v="7409049.3499999996"/>
  </r>
  <r>
    <s v="2023"/>
    <x v="0"/>
    <x v="0"/>
    <x v="0"/>
    <x v="0"/>
    <s v="5 - Cámara de Cuentas de la República Dominicana"/>
    <s v="0402 - CÁMARA DE CUENTAS"/>
    <x v="0"/>
    <x v="0"/>
    <x v="2"/>
    <s v="2.3 - MATERIALES Y SUMINISTROS"/>
    <s v="2.3.9 - PRODUCTOS Y ÚTILES VARIOS"/>
    <s v="N"/>
    <s v="00 - N/A"/>
    <s v="10 - FONDO GENERAL"/>
    <s v="(en blanco)"/>
    <s v="99 - MULTIPROVINCIAL"/>
    <n v="5954386"/>
    <n v="5954386"/>
    <n v="2621656.71"/>
  </r>
  <r>
    <s v="2023"/>
    <x v="0"/>
    <x v="0"/>
    <x v="0"/>
    <x v="0"/>
    <s v="6 - Tribunal Constitucional"/>
    <s v="0403 - TRIBUNAL CONSTITUCIONAL"/>
    <x v="0"/>
    <x v="1"/>
    <x v="4"/>
    <s v="2.1 - REMUNERACIONES Y CONTRIBUCIONES"/>
    <s v="2.1.1 - REMUNERACIONES"/>
    <s v="N"/>
    <s v="00 - N/A"/>
    <s v="10 - FONDO GENERAL"/>
    <s v="(en blanco)"/>
    <s v="99 - MULTIPROVINCIAL"/>
    <n v="698859144"/>
    <n v="698859144"/>
    <n v="266292666.78000003"/>
  </r>
  <r>
    <s v="2023"/>
    <x v="0"/>
    <x v="0"/>
    <x v="0"/>
    <x v="0"/>
    <s v="6 - Tribunal Constitucional"/>
    <s v="0403 - TRIBUNAL CONSTITUCIONAL"/>
    <x v="0"/>
    <x v="1"/>
    <x v="4"/>
    <s v="2.1 - REMUNERACIONES Y CONTRIBUCIONES"/>
    <s v="2.1.2 - SOBRESUELDOS"/>
    <s v="N"/>
    <s v="00 - N/A"/>
    <s v="10 - FONDO GENERAL"/>
    <s v="(en blanco)"/>
    <s v="99 - MULTIPROVINCIAL"/>
    <n v="169822070"/>
    <n v="169822070"/>
    <n v="31809226.800000012"/>
  </r>
  <r>
    <s v="2023"/>
    <x v="0"/>
    <x v="0"/>
    <x v="0"/>
    <x v="0"/>
    <s v="6 - Tribunal Constitucional"/>
    <s v="0403 - TRIBUNAL CONSTITUCIONAL"/>
    <x v="0"/>
    <x v="1"/>
    <x v="4"/>
    <s v="2.1 - REMUNERACIONES Y CONTRIBUCIONES"/>
    <s v="2.1.3 - DIETAS Y GASTOS DE REPRESENTACIÓN"/>
    <s v="N"/>
    <s v="00 - N/A"/>
    <s v="10 - FONDO GENERAL"/>
    <s v="(en blanco)"/>
    <s v="99 - MULTIPROVINCIAL"/>
    <n v="7453279"/>
    <n v="7453279"/>
    <n v="2408000"/>
  </r>
  <r>
    <s v="2023"/>
    <x v="0"/>
    <x v="0"/>
    <x v="0"/>
    <x v="0"/>
    <s v="6 - Tribunal Constitucional"/>
    <s v="0403 - TRIBUNAL CONSTITUCIONAL"/>
    <x v="0"/>
    <x v="1"/>
    <x v="4"/>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x v="4"/>
    <s v="2.1 - REMUNERACIONES Y CONTRIBUCIONES"/>
    <s v="2.1.5 - CONTRIBUCIONES A LA SEGURIDAD SOCIAL"/>
    <s v="N"/>
    <s v="00 - N/A"/>
    <s v="10 - FONDO GENERAL"/>
    <s v="(en blanco)"/>
    <s v="99 - MULTIPROVINCIAL"/>
    <n v="82485524"/>
    <n v="82485524"/>
    <n v="31324463.760000013"/>
  </r>
  <r>
    <s v="2023"/>
    <x v="0"/>
    <x v="0"/>
    <x v="0"/>
    <x v="0"/>
    <s v="6 - Tribunal Constitucional"/>
    <s v="0403 - TRIBUNAL CONSTITUCIONAL"/>
    <x v="0"/>
    <x v="1"/>
    <x v="4"/>
    <s v="2.2 - CONTRATACIÓN DE SERVICIOS"/>
    <s v="2.2.1 - SERVICIOS BÁSICOS"/>
    <s v="N"/>
    <s v="00 - N/A"/>
    <s v="10 - FONDO GENERAL"/>
    <s v="(en blanco)"/>
    <s v="99 - MULTIPROVINCIAL"/>
    <n v="21117624"/>
    <n v="21117624"/>
    <n v="4971568.7399999993"/>
  </r>
  <r>
    <s v="2023"/>
    <x v="0"/>
    <x v="0"/>
    <x v="0"/>
    <x v="0"/>
    <s v="6 - Tribunal Constitucional"/>
    <s v="0403 - TRIBUNAL CONSTITUCIONAL"/>
    <x v="0"/>
    <x v="1"/>
    <x v="4"/>
    <s v="2.2 - CONTRATACIÓN DE SERVICIOS"/>
    <s v="2.2.2 - PUBLICIDAD, IMPRESIÓN Y ENCUADERNACIÓN"/>
    <s v="N"/>
    <s v="00 - N/A"/>
    <s v="10 - FONDO GENERAL"/>
    <s v="(en blanco)"/>
    <s v="99 - MULTIPROVINCIAL"/>
    <n v="26141192"/>
    <n v="26141192"/>
    <n v="6053807.3399999999"/>
  </r>
  <r>
    <s v="2023"/>
    <x v="0"/>
    <x v="0"/>
    <x v="0"/>
    <x v="0"/>
    <s v="6 - Tribunal Constitucional"/>
    <s v="0403 - TRIBUNAL CONSTITUCIONAL"/>
    <x v="0"/>
    <x v="1"/>
    <x v="4"/>
    <s v="2.2 - CONTRATACIÓN DE SERVICIOS"/>
    <s v="2.2.3 - VIÁTICOS"/>
    <s v="N"/>
    <s v="00 - N/A"/>
    <s v="10 - FONDO GENERAL"/>
    <s v="(en blanco)"/>
    <s v="99 - MULTIPROVINCIAL"/>
    <n v="12553191"/>
    <n v="12553191"/>
    <n v="1779117.69"/>
  </r>
  <r>
    <s v="2023"/>
    <x v="0"/>
    <x v="0"/>
    <x v="0"/>
    <x v="0"/>
    <s v="6 - Tribunal Constitucional"/>
    <s v="0403 - TRIBUNAL CONSTITUCIONAL"/>
    <x v="0"/>
    <x v="1"/>
    <x v="4"/>
    <s v="2.2 - CONTRATACIÓN DE SERVICIOS"/>
    <s v="2.2.4 - TRANSPORTE Y ALMACENAJE"/>
    <s v="N"/>
    <s v="00 - N/A"/>
    <s v="10 - FONDO GENERAL"/>
    <s v="(en blanco)"/>
    <s v="99 - MULTIPROVINCIAL"/>
    <n v="15439658"/>
    <n v="15439658"/>
    <n v="2076698"/>
  </r>
  <r>
    <s v="2023"/>
    <x v="0"/>
    <x v="0"/>
    <x v="0"/>
    <x v="0"/>
    <s v="6 - Tribunal Constitucional"/>
    <s v="0403 - TRIBUNAL CONSTITUCIONAL"/>
    <x v="0"/>
    <x v="1"/>
    <x v="4"/>
    <s v="2.2 - CONTRATACIÓN DE SERVICIOS"/>
    <s v="2.2.5 - ALQUILERES Y RENTAS"/>
    <s v="N"/>
    <s v="00 - N/A"/>
    <s v="10 - FONDO GENERAL"/>
    <s v="(en blanco)"/>
    <s v="99 - MULTIPROVINCIAL"/>
    <n v="18243378"/>
    <n v="18243378"/>
    <n v="7962016"/>
  </r>
  <r>
    <s v="2023"/>
    <x v="0"/>
    <x v="0"/>
    <x v="0"/>
    <x v="0"/>
    <s v="6 - Tribunal Constitucional"/>
    <s v="0403 - TRIBUNAL CONSTITUCIONAL"/>
    <x v="0"/>
    <x v="1"/>
    <x v="4"/>
    <s v="2.2 - CONTRATACIÓN DE SERVICIOS"/>
    <s v="2.2.6 - SEGUROS"/>
    <s v="N"/>
    <s v="00 - N/A"/>
    <s v="10 - FONDO GENERAL"/>
    <s v="(en blanco)"/>
    <s v="99 - MULTIPROVINCIAL"/>
    <n v="105882861"/>
    <n v="105882861"/>
    <n v="44799326.149999991"/>
  </r>
  <r>
    <s v="2023"/>
    <x v="0"/>
    <x v="0"/>
    <x v="0"/>
    <x v="0"/>
    <s v="6 - Tribunal Constitucional"/>
    <s v="0403 - TRIBUNAL CONSTITUCIONAL"/>
    <x v="0"/>
    <x v="1"/>
    <x v="4"/>
    <s v="2.2 - CONTRATACIÓN DE SERVICIOS"/>
    <s v="2.2.7 - SERVICIOS DE CONSERVACIÓN, REPARACIONES MENORES E INSTALACIONES TEMPORALES"/>
    <s v="N"/>
    <s v="00 - N/A"/>
    <s v="10 - FONDO GENERAL"/>
    <s v="(en blanco)"/>
    <s v="99 - MULTIPROVINCIAL"/>
    <n v="27271419"/>
    <n v="27271419"/>
    <n v="4676449.82"/>
  </r>
  <r>
    <s v="2023"/>
    <x v="0"/>
    <x v="0"/>
    <x v="0"/>
    <x v="0"/>
    <s v="6 - Tribunal Constitucional"/>
    <s v="0403 - TRIBUNAL CONSTITUCIONAL"/>
    <x v="0"/>
    <x v="1"/>
    <x v="4"/>
    <s v="2.2 - CONTRATACIÓN DE SERVICIOS"/>
    <s v="2.2.8 - OTROS SERVICIOS NO INCLUIDOS EN CONCEPTOS ANTERIORES"/>
    <s v="N"/>
    <s v="00 - N/A"/>
    <s v="10 - FONDO GENERAL"/>
    <s v="(en blanco)"/>
    <s v="99 - MULTIPROVINCIAL"/>
    <n v="140466962"/>
    <n v="140466962"/>
    <n v="37801273.129999995"/>
  </r>
  <r>
    <s v="2023"/>
    <x v="0"/>
    <x v="0"/>
    <x v="0"/>
    <x v="0"/>
    <s v="6 - Tribunal Constitucional"/>
    <s v="0403 - TRIBUNAL CONSTITUCIONAL"/>
    <x v="0"/>
    <x v="1"/>
    <x v="4"/>
    <s v="2.3 - MATERIALES Y SUMINISTROS"/>
    <s v="2.3.1 - ALIMENTOS Y PRODUCTOS AGROFORESTALES"/>
    <s v="N"/>
    <s v="00 - N/A"/>
    <s v="10 - FONDO GENERAL"/>
    <s v="(en blanco)"/>
    <s v="99 - MULTIPROVINCIAL"/>
    <n v="26415134"/>
    <n v="26415134"/>
    <n v="8079133"/>
  </r>
  <r>
    <s v="2023"/>
    <x v="0"/>
    <x v="0"/>
    <x v="0"/>
    <x v="0"/>
    <s v="6 - Tribunal Constitucional"/>
    <s v="0403 - TRIBUNAL CONSTITUCIONAL"/>
    <x v="0"/>
    <x v="1"/>
    <x v="4"/>
    <s v="2.3 - MATERIALES Y SUMINISTROS"/>
    <s v="2.3.5 - CUERO, CAUCHO Y PLÁSTICO"/>
    <s v="N"/>
    <s v="00 - N/A"/>
    <s v="10 - FONDO GENERAL"/>
    <s v="(en blanco)"/>
    <s v="99 - MULTIPROVINCIAL"/>
    <n v="7637747"/>
    <n v="7637747"/>
    <n v="901420"/>
  </r>
  <r>
    <s v="2023"/>
    <x v="0"/>
    <x v="0"/>
    <x v="0"/>
    <x v="0"/>
    <s v="6 - Tribunal Constitucional"/>
    <s v="0403 - TRIBUNAL CONSTITUCIONAL"/>
    <x v="0"/>
    <x v="1"/>
    <x v="4"/>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x v="4"/>
    <s v="2.3 - MATERIALES Y SUMINISTROS"/>
    <s v="2.3.7 - COMBUSTIBLES, LUBRICANTES, PRODUCTOS QUÍMICOS Y CONEXOS"/>
    <s v="N"/>
    <s v="00 - N/A"/>
    <s v="10 - FONDO GENERAL"/>
    <s v="(en blanco)"/>
    <s v="99 - MULTIPROVINCIAL"/>
    <n v="40415545"/>
    <n v="40415545"/>
    <n v="11631011.039999999"/>
  </r>
  <r>
    <s v="2023"/>
    <x v="0"/>
    <x v="0"/>
    <x v="0"/>
    <x v="0"/>
    <s v="6 - Tribunal Constitucional"/>
    <s v="0403 - TRIBUNAL CONSTITUCIONAL"/>
    <x v="0"/>
    <x v="1"/>
    <x v="4"/>
    <s v="2.3 - MATERIALES Y SUMINISTROS"/>
    <s v="2.3.9 - PRODUCTOS Y ÚTILES VARIOS"/>
    <s v="N"/>
    <s v="00 - N/A"/>
    <s v="10 - FONDO GENERAL"/>
    <s v="(en blanco)"/>
    <s v="99 - MULTIPROVINCIAL"/>
    <n v="5143217"/>
    <n v="5143217"/>
    <n v="2262318.98"/>
  </r>
  <r>
    <s v="2023"/>
    <x v="0"/>
    <x v="0"/>
    <x v="0"/>
    <x v="0"/>
    <s v="7 - Defensor del Pueblo"/>
    <s v="0404 - DEFENSOR DEL PUEBLO"/>
    <x v="0"/>
    <x v="1"/>
    <x v="1"/>
    <s v="2.1 - REMUNERACIONES Y CONTRIBUCIONES"/>
    <s v="2.1.1 - REMUNERACIONES"/>
    <s v="N"/>
    <s v="00 - N/A"/>
    <s v="10 - FONDO GENERAL"/>
    <s v="(en blanco)"/>
    <s v="99 - MULTIPROVINCIAL"/>
    <n v="142850000"/>
    <n v="143044495.56"/>
    <n v="51437033.93"/>
  </r>
  <r>
    <s v="2023"/>
    <x v="0"/>
    <x v="0"/>
    <x v="0"/>
    <x v="0"/>
    <s v="7 - Defensor del Pueblo"/>
    <s v="0404 - DEFENSOR DEL PUEBLO"/>
    <x v="0"/>
    <x v="1"/>
    <x v="1"/>
    <s v="2.1 - REMUNERACIONES Y CONTRIBUCIONES"/>
    <s v="2.1.2 - SOBRESUELDOS"/>
    <s v="N"/>
    <s v="00 - N/A"/>
    <s v="10 - FONDO GENERAL"/>
    <s v="(en blanco)"/>
    <s v="99 - MULTIPROVINCIAL"/>
    <n v="15450000"/>
    <n v="15450000"/>
    <n v="3601360.3000000003"/>
  </r>
  <r>
    <s v="2023"/>
    <x v="0"/>
    <x v="0"/>
    <x v="0"/>
    <x v="0"/>
    <s v="7 - Defensor del Pueblo"/>
    <s v="0404 - DEFENSOR DEL PUEBLO"/>
    <x v="0"/>
    <x v="1"/>
    <x v="1"/>
    <s v="2.1 - REMUNERACIONES Y CONTRIBUCIONES"/>
    <s v="2.1.4 - GRATIFICACIONES Y BONIFICACIONES"/>
    <s v="N"/>
    <s v="00 - N/A"/>
    <s v="10 - FONDO GENERAL"/>
    <s v="(en blanco)"/>
    <s v="99 - MULTIPROVINCIAL"/>
    <n v="12450000"/>
    <n v="12450000"/>
    <n v="100000"/>
  </r>
  <r>
    <s v="2023"/>
    <x v="0"/>
    <x v="0"/>
    <x v="0"/>
    <x v="0"/>
    <s v="7 - Defensor del Pueblo"/>
    <s v="0404 - DEFENSOR DEL PUEBLO"/>
    <x v="0"/>
    <x v="1"/>
    <x v="1"/>
    <s v="2.1 - REMUNERACIONES Y CONTRIBUCIONES"/>
    <s v="2.1.5 - CONTRIBUCIONES A LA SEGURIDAD SOCIAL"/>
    <s v="N"/>
    <s v="00 - N/A"/>
    <s v="10 - FONDO GENERAL"/>
    <s v="(en blanco)"/>
    <s v="99 - MULTIPROVINCIAL"/>
    <n v="18408000"/>
    <n v="18413504.439999998"/>
    <n v="6343284.4799999995"/>
  </r>
  <r>
    <s v="2023"/>
    <x v="0"/>
    <x v="0"/>
    <x v="0"/>
    <x v="0"/>
    <s v="7 - Defensor del Pueblo"/>
    <s v="0404 - DEFENSOR DEL PUEBLO"/>
    <x v="0"/>
    <x v="1"/>
    <x v="1"/>
    <s v="2.2 - CONTRATACIÓN DE SERVICIOS"/>
    <s v="2.2.1 - SERVICIOS BÁSICOS"/>
    <s v="N"/>
    <s v="00 - N/A"/>
    <s v="10 - FONDO GENERAL"/>
    <s v="(en blanco)"/>
    <s v="99 - MULTIPROVINCIAL"/>
    <n v="4650000"/>
    <n v="4650000"/>
    <n v="2188613.65"/>
  </r>
  <r>
    <s v="2023"/>
    <x v="0"/>
    <x v="0"/>
    <x v="0"/>
    <x v="0"/>
    <s v="7 - Defensor del Pueblo"/>
    <s v="0404 - DEFENSOR DEL PUEBLO"/>
    <x v="0"/>
    <x v="1"/>
    <x v="1"/>
    <s v="2.2 - CONTRATACIÓN DE SERVICIOS"/>
    <s v="2.2.2 - PUBLICIDAD, IMPRESIÓN Y ENCUADERNACIÓN"/>
    <s v="N"/>
    <s v="00 - N/A"/>
    <s v="10 - FONDO GENERAL"/>
    <s v="(en blanco)"/>
    <s v="99 - MULTIPROVINCIAL"/>
    <n v="4450000"/>
    <n v="4250000"/>
    <n v="1264301.7899999998"/>
  </r>
  <r>
    <s v="2023"/>
    <x v="0"/>
    <x v="0"/>
    <x v="0"/>
    <x v="0"/>
    <s v="7 - Defensor del Pueblo"/>
    <s v="0404 - DEFENSOR DEL PUEBLO"/>
    <x v="0"/>
    <x v="1"/>
    <x v="1"/>
    <s v="2.2 - CONTRATACIÓN DE SERVICIOS"/>
    <s v="2.2.3 - VIÁTICOS"/>
    <s v="N"/>
    <s v="00 - N/A"/>
    <s v="10 - FONDO GENERAL"/>
    <s v="(en blanco)"/>
    <s v="99 - MULTIPROVINCIAL"/>
    <n v="3500000"/>
    <n v="3500000"/>
    <n v="628350"/>
  </r>
  <r>
    <s v="2023"/>
    <x v="0"/>
    <x v="0"/>
    <x v="0"/>
    <x v="0"/>
    <s v="7 - Defensor del Pueblo"/>
    <s v="0404 - DEFENSOR DEL PUEBLO"/>
    <x v="0"/>
    <x v="1"/>
    <x v="1"/>
    <s v="2.2 - CONTRATACIÓN DE SERVICIOS"/>
    <s v="2.2.4 - TRANSPORTE Y ALMACENAJE"/>
    <s v="N"/>
    <s v="00 - N/A"/>
    <s v="10 - FONDO GENERAL"/>
    <s v="(en blanco)"/>
    <s v="99 - MULTIPROVINCIAL"/>
    <n v="775000"/>
    <n v="775000"/>
    <n v="195049.43"/>
  </r>
  <r>
    <s v="2023"/>
    <x v="0"/>
    <x v="0"/>
    <x v="0"/>
    <x v="0"/>
    <s v="7 - Defensor del Pueblo"/>
    <s v="0404 - DEFENSOR DEL PUEBLO"/>
    <x v="0"/>
    <x v="1"/>
    <x v="1"/>
    <s v="2.2 - CONTRATACIÓN DE SERVICIOS"/>
    <s v="2.2.5 - ALQUILERES Y RENTAS"/>
    <s v="N"/>
    <s v="00 - N/A"/>
    <s v="10 - FONDO GENERAL"/>
    <s v="(en blanco)"/>
    <s v="99 - MULTIPROVINCIAL"/>
    <n v="12600000"/>
    <n v="12600000"/>
    <n v="4523088.3900000006"/>
  </r>
  <r>
    <s v="2023"/>
    <x v="0"/>
    <x v="0"/>
    <x v="0"/>
    <x v="0"/>
    <s v="7 - Defensor del Pueblo"/>
    <s v="0404 - DEFENSOR DEL PUEBLO"/>
    <x v="0"/>
    <x v="1"/>
    <x v="1"/>
    <s v="2.2 - CONTRATACIÓN DE SERVICIOS"/>
    <s v="2.2.6 - SEGUROS"/>
    <s v="N"/>
    <s v="00 - N/A"/>
    <s v="10 - FONDO GENERAL"/>
    <s v="(en blanco)"/>
    <s v="99 - MULTIPROVINCIAL"/>
    <n v="6250000"/>
    <n v="6250000"/>
    <n v="1265587.3700000001"/>
  </r>
  <r>
    <s v="2023"/>
    <x v="0"/>
    <x v="0"/>
    <x v="0"/>
    <x v="0"/>
    <s v="7 - Defensor del Pueblo"/>
    <s v="0404 - DEFENSOR DEL PUEBLO"/>
    <x v="0"/>
    <x v="1"/>
    <x v="1"/>
    <s v="2.2 - CONTRATACIÓN DE SERVICIOS"/>
    <s v="2.2.7 - SERVICIOS DE CONSERVACIÓN, REPARACIONES MENORES E INSTALACIONES TEMPORALES"/>
    <s v="N"/>
    <s v="00 - N/A"/>
    <s v="10 - FONDO GENERAL"/>
    <s v="(en blanco)"/>
    <s v="99 - MULTIPROVINCIAL"/>
    <n v="1750000"/>
    <n v="1550000"/>
    <n v="462536.10000000003"/>
  </r>
  <r>
    <s v="2023"/>
    <x v="0"/>
    <x v="0"/>
    <x v="0"/>
    <x v="0"/>
    <s v="7 - Defensor del Pueblo"/>
    <s v="0404 - DEFENSOR DEL PUEBLO"/>
    <x v="0"/>
    <x v="1"/>
    <x v="1"/>
    <s v="2.2 - CONTRATACIÓN DE SERVICIOS"/>
    <s v="2.2.8 - OTROS SERVICIOS NO INCLUIDOS EN CONCEPTOS ANTERIORES"/>
    <s v="N"/>
    <s v="00 - N/A"/>
    <s v="10 - FONDO GENERAL"/>
    <s v="(en blanco)"/>
    <s v="99 - MULTIPROVINCIAL"/>
    <n v="8640628"/>
    <n v="8640628"/>
    <n v="2332930.04"/>
  </r>
  <r>
    <s v="2023"/>
    <x v="0"/>
    <x v="0"/>
    <x v="0"/>
    <x v="0"/>
    <s v="7 - Defensor del Pueblo"/>
    <s v="0404 - DEFENSOR DEL PUEBLO"/>
    <x v="0"/>
    <x v="1"/>
    <x v="1"/>
    <s v="2.2 - CONTRATACIÓN DE SERVICIOS"/>
    <s v="2.2.9 - OTRAS CONTRATACIONES DE SERVICIOS"/>
    <s v="N"/>
    <s v="00 - N/A"/>
    <s v="10 - FONDO GENERAL"/>
    <s v="(en blanco)"/>
    <s v="99 - MULTIPROVINCIAL"/>
    <n v="4050000"/>
    <n v="3950000"/>
    <n v="711749.7300000001"/>
  </r>
  <r>
    <s v="2023"/>
    <x v="0"/>
    <x v="0"/>
    <x v="0"/>
    <x v="0"/>
    <s v="7 - Defensor del Pueblo"/>
    <s v="0404 - DEFENSOR DEL PUEBLO"/>
    <x v="0"/>
    <x v="1"/>
    <x v="1"/>
    <s v="2.3 - MATERIALES Y SUMINISTROS"/>
    <s v="2.3.1 - ALIMENTOS Y PRODUCTOS AGROFORESTALES"/>
    <s v="N"/>
    <s v="00 - N/A"/>
    <s v="10 - FONDO GENERAL"/>
    <s v="(en blanco)"/>
    <s v="99 - MULTIPROVINCIAL"/>
    <n v="500000"/>
    <n v="500000"/>
    <n v="249344.06000000003"/>
  </r>
  <r>
    <s v="2023"/>
    <x v="0"/>
    <x v="0"/>
    <x v="0"/>
    <x v="0"/>
    <s v="7 - Defensor del Pueblo"/>
    <s v="0404 - DEFENSOR DEL PUEBLO"/>
    <x v="0"/>
    <x v="1"/>
    <x v="1"/>
    <s v="2.3 - MATERIALES Y SUMINISTROS"/>
    <s v="2.3.2 - TEXTILES Y VESTUARIOS"/>
    <s v="N"/>
    <s v="00 - N/A"/>
    <s v="10 - FONDO GENERAL"/>
    <s v="(en blanco)"/>
    <s v="99 - MULTIPROVINCIAL"/>
    <n v="1515000"/>
    <n v="1515000"/>
    <n v="17113"/>
  </r>
  <r>
    <s v="2023"/>
    <x v="0"/>
    <x v="0"/>
    <x v="0"/>
    <x v="0"/>
    <s v="7 - Defensor del Pueblo"/>
    <s v="0404 - DEFENSOR DEL PUEBLO"/>
    <x v="0"/>
    <x v="1"/>
    <x v="1"/>
    <s v="2.3 - MATERIALES Y SUMINISTROS"/>
    <s v="2.3.3 - PAPEL, CARTÓN E IMPRESOS"/>
    <s v="N"/>
    <s v="00 - N/A"/>
    <s v="10 - FONDO GENERAL"/>
    <s v="(en blanco)"/>
    <s v="99 - MULTIPROVINCIAL"/>
    <n v="850000"/>
    <n v="850000"/>
    <n v="75368.63"/>
  </r>
  <r>
    <s v="2023"/>
    <x v="0"/>
    <x v="0"/>
    <x v="0"/>
    <x v="0"/>
    <s v="7 - Defensor del Pueblo"/>
    <s v="0404 - DEFENSOR DEL PUEBLO"/>
    <x v="0"/>
    <x v="1"/>
    <x v="1"/>
    <s v="2.3 - MATERIALES Y SUMINISTROS"/>
    <s v="2.3.4 - PRODUCTOS FARMACÉUTICOS"/>
    <s v="N"/>
    <s v="00 - N/A"/>
    <s v="10 - FONDO GENERAL"/>
    <s v="(en blanco)"/>
    <s v="99 - MULTIPROVINCIAL"/>
    <n v="50000"/>
    <n v="50000"/>
    <n v="0"/>
  </r>
  <r>
    <s v="2023"/>
    <x v="0"/>
    <x v="0"/>
    <x v="0"/>
    <x v="0"/>
    <s v="7 - Defensor del Pueblo"/>
    <s v="0404 - DEFENSOR DEL PUEBLO"/>
    <x v="0"/>
    <x v="1"/>
    <x v="1"/>
    <s v="2.3 - MATERIALES Y SUMINISTROS"/>
    <s v="2.3.5 - CUERO, CAUCHO Y PLÁSTICO"/>
    <s v="N"/>
    <s v="00 - N/A"/>
    <s v="10 - FONDO GENERAL"/>
    <s v="(en blanco)"/>
    <s v="99 - MULTIPROVINCIAL"/>
    <n v="500000"/>
    <n v="500000"/>
    <n v="69450.02"/>
  </r>
  <r>
    <s v="2023"/>
    <x v="0"/>
    <x v="0"/>
    <x v="0"/>
    <x v="0"/>
    <s v="7 - Defensor del Pueblo"/>
    <s v="0404 - DEFENSOR DEL PUEBLO"/>
    <x v="0"/>
    <x v="1"/>
    <x v="1"/>
    <s v="2.3 - MATERIALES Y SUMINISTROS"/>
    <s v="2.3.6 - PRODUCTOS DE MINERALES, METÁLICOS Y NO METÁLICOS"/>
    <s v="N"/>
    <s v="00 - N/A"/>
    <s v="10 - FONDO GENERAL"/>
    <s v="(en blanco)"/>
    <s v="99 - MULTIPROVINCIAL"/>
    <n v="145000"/>
    <n v="145000"/>
    <n v="7436"/>
  </r>
  <r>
    <s v="2023"/>
    <x v="0"/>
    <x v="0"/>
    <x v="0"/>
    <x v="0"/>
    <s v="7 - Defensor del Pueblo"/>
    <s v="0404 - DEFENSOR DEL PUEBLO"/>
    <x v="0"/>
    <x v="1"/>
    <x v="1"/>
    <s v="2.3 - MATERIALES Y SUMINISTROS"/>
    <s v="2.3.7 - COMBUSTIBLES, LUBRICANTES, PRODUCTOS QUÍMICOS Y CONEXOS"/>
    <s v="N"/>
    <s v="00 - N/A"/>
    <s v="10 - FONDO GENERAL"/>
    <s v="(en blanco)"/>
    <s v="99 - MULTIPROVINCIAL"/>
    <n v="10000000"/>
    <n v="9655000"/>
    <n v="4245298.42"/>
  </r>
  <r>
    <s v="2023"/>
    <x v="0"/>
    <x v="0"/>
    <x v="0"/>
    <x v="0"/>
    <s v="7 - Defensor del Pueblo"/>
    <s v="0404 - DEFENSOR DEL PUEBLO"/>
    <x v="0"/>
    <x v="1"/>
    <x v="1"/>
    <s v="2.3 - MATERIALES Y SUMINISTROS"/>
    <s v="2.3.9 - PRODUCTOS Y ÚTILES VARIOS"/>
    <s v="N"/>
    <s v="00 - N/A"/>
    <s v="10 - FONDO GENERAL"/>
    <s v="(en blanco)"/>
    <s v="99 - MULTIPROVINCIAL"/>
    <n v="4180000"/>
    <n v="4622124.68"/>
    <n v="1829464.39"/>
  </r>
  <r>
    <s v="2023"/>
    <x v="0"/>
    <x v="0"/>
    <x v="0"/>
    <x v="0"/>
    <s v="8 - Tribunal Superior Electoral (TSE)"/>
    <s v="0405 - TRIBUNAL SUPERIOR  ELECTORAL ( TSE)"/>
    <x v="0"/>
    <x v="0"/>
    <x v="80"/>
    <s v="2.1 - REMUNERACIONES Y CONTRIBUCIONES"/>
    <s v="2.1.1 - REMUNERACIONES"/>
    <s v="N"/>
    <s v="00 - N/A"/>
    <s v="10 - FONDO GENERAL"/>
    <s v="(en blanco)"/>
    <s v="99 - MULTIPROVINCIAL"/>
    <n v="510800000"/>
    <n v="510800000"/>
    <n v="158252430.58999997"/>
  </r>
  <r>
    <s v="2023"/>
    <x v="0"/>
    <x v="0"/>
    <x v="0"/>
    <x v="0"/>
    <s v="8 - Tribunal Superior Electoral (TSE)"/>
    <s v="0405 - TRIBUNAL SUPERIOR  ELECTORAL ( TSE)"/>
    <x v="0"/>
    <x v="0"/>
    <x v="80"/>
    <s v="2.1 - REMUNERACIONES Y CONTRIBUCIONES"/>
    <s v="2.1.2 - SOBRESUELDOS"/>
    <s v="N"/>
    <s v="00 - N/A"/>
    <s v="10 - FONDO GENERAL"/>
    <s v="(en blanco)"/>
    <s v="99 - MULTIPROVINCIAL"/>
    <n v="44700000"/>
    <n v="44700000"/>
    <n v="16127694.65"/>
  </r>
  <r>
    <s v="2023"/>
    <x v="0"/>
    <x v="0"/>
    <x v="0"/>
    <x v="0"/>
    <s v="8 - Tribunal Superior Electoral (TSE)"/>
    <s v="0405 - TRIBUNAL SUPERIOR  ELECTORAL ( TSE)"/>
    <x v="0"/>
    <x v="0"/>
    <x v="80"/>
    <s v="2.1 - REMUNERACIONES Y CONTRIBUCIONES"/>
    <s v="2.1.3 - DIETAS Y GASTOS DE REPRESENTACIÓN"/>
    <s v="N"/>
    <s v="00 - N/A"/>
    <s v="10 - FONDO GENERAL"/>
    <s v="(en blanco)"/>
    <s v="99 - MULTIPROVINCIAL"/>
    <n v="6800000"/>
    <n v="6800000"/>
    <n v="2700000"/>
  </r>
  <r>
    <s v="2023"/>
    <x v="0"/>
    <x v="0"/>
    <x v="0"/>
    <x v="0"/>
    <s v="8 - Tribunal Superior Electoral (TSE)"/>
    <s v="0405 - TRIBUNAL SUPERIOR  ELECTORAL ( TSE)"/>
    <x v="0"/>
    <x v="0"/>
    <x v="80"/>
    <s v="2.1 - REMUNERACIONES Y CONTRIBUCIONES"/>
    <s v="2.1.4 - GRATIFICACIONES Y BONIFICACIONES"/>
    <s v="N"/>
    <s v="00 - N/A"/>
    <s v="10 - FONDO GENERAL"/>
    <s v="(en blanco)"/>
    <s v="99 - MULTIPROVINCIAL"/>
    <n v="44000000"/>
    <n v="44000000"/>
    <n v="7266666.6600000001"/>
  </r>
  <r>
    <s v="2023"/>
    <x v="0"/>
    <x v="0"/>
    <x v="0"/>
    <x v="0"/>
    <s v="8 - Tribunal Superior Electoral (TSE)"/>
    <s v="0405 - TRIBUNAL SUPERIOR  ELECTORAL ( TSE)"/>
    <x v="0"/>
    <x v="0"/>
    <x v="80"/>
    <s v="2.1 - REMUNERACIONES Y CONTRIBUCIONES"/>
    <s v="2.1.5 - CONTRIBUCIONES A LA SEGURIDAD SOCIAL"/>
    <s v="N"/>
    <s v="00 - N/A"/>
    <s v="10 - FONDO GENERAL"/>
    <s v="(en blanco)"/>
    <s v="99 - MULTIPROVINCIAL"/>
    <n v="72800000"/>
    <n v="72800000"/>
    <n v="25586405.450000007"/>
  </r>
  <r>
    <s v="2023"/>
    <x v="0"/>
    <x v="0"/>
    <x v="0"/>
    <x v="0"/>
    <s v="8 - Tribunal Superior Electoral (TSE)"/>
    <s v="0405 - TRIBUNAL SUPERIOR  ELECTORAL ( TSE)"/>
    <x v="0"/>
    <x v="0"/>
    <x v="80"/>
    <s v="2.2 - CONTRATACIÓN DE SERVICIOS"/>
    <s v="2.2.1 - SERVICIOS BÁSICOS"/>
    <s v="N"/>
    <s v="00 - N/A"/>
    <s v="10 - FONDO GENERAL"/>
    <s v="(en blanco)"/>
    <s v="99 - MULTIPROVINCIAL"/>
    <n v="13720000"/>
    <n v="13720000"/>
    <n v="5309758.7299999995"/>
  </r>
  <r>
    <s v="2023"/>
    <x v="0"/>
    <x v="0"/>
    <x v="0"/>
    <x v="0"/>
    <s v="8 - Tribunal Superior Electoral (TSE)"/>
    <s v="0405 - TRIBUNAL SUPERIOR  ELECTORAL ( TSE)"/>
    <x v="0"/>
    <x v="0"/>
    <x v="80"/>
    <s v="2.2 - CONTRATACIÓN DE SERVICIOS"/>
    <s v="2.2.2 - PUBLICIDAD, IMPRESIÓN Y ENCUADERNACIÓN"/>
    <s v="N"/>
    <s v="00 - N/A"/>
    <s v="10 - FONDO GENERAL"/>
    <s v="(en blanco)"/>
    <s v="99 - MULTIPROVINCIAL"/>
    <n v="27000000"/>
    <n v="27000000"/>
    <n v="6267856.6600000001"/>
  </r>
  <r>
    <s v="2023"/>
    <x v="0"/>
    <x v="0"/>
    <x v="0"/>
    <x v="0"/>
    <s v="8 - Tribunal Superior Electoral (TSE)"/>
    <s v="0405 - TRIBUNAL SUPERIOR  ELECTORAL ( TSE)"/>
    <x v="0"/>
    <x v="0"/>
    <x v="80"/>
    <s v="2.2 - CONTRATACIÓN DE SERVICIOS"/>
    <s v="2.2.3 - VIÁTICOS"/>
    <s v="N"/>
    <s v="00 - N/A"/>
    <s v="10 - FONDO GENERAL"/>
    <s v="(en blanco)"/>
    <s v="99 - MULTIPROVINCIAL"/>
    <n v="3000000"/>
    <n v="3000000"/>
    <n v="2500000"/>
  </r>
  <r>
    <s v="2023"/>
    <x v="0"/>
    <x v="0"/>
    <x v="0"/>
    <x v="0"/>
    <s v="8 - Tribunal Superior Electoral (TSE)"/>
    <s v="0405 - TRIBUNAL SUPERIOR  ELECTORAL ( TSE)"/>
    <x v="0"/>
    <x v="0"/>
    <x v="80"/>
    <s v="2.2 - CONTRATACIÓN DE SERVICIOS"/>
    <s v="2.2.4 - TRANSPORTE Y ALMACENAJE"/>
    <s v="N"/>
    <s v="00 - N/A"/>
    <s v="10 - FONDO GENERAL"/>
    <s v="(en blanco)"/>
    <s v="99 - MULTIPROVINCIAL"/>
    <n v="6300000"/>
    <n v="6300000"/>
    <n v="3931991.06"/>
  </r>
  <r>
    <s v="2023"/>
    <x v="0"/>
    <x v="0"/>
    <x v="0"/>
    <x v="0"/>
    <s v="8 - Tribunal Superior Electoral (TSE)"/>
    <s v="0405 - TRIBUNAL SUPERIOR  ELECTORAL ( TSE)"/>
    <x v="0"/>
    <x v="0"/>
    <x v="80"/>
    <s v="2.2 - CONTRATACIÓN DE SERVICIOS"/>
    <s v="2.2.5 - ALQUILERES Y RENTAS"/>
    <s v="N"/>
    <s v="00 - N/A"/>
    <s v="10 - FONDO GENERAL"/>
    <s v="(en blanco)"/>
    <s v="99 - MULTIPROVINCIAL"/>
    <n v="40300000"/>
    <n v="40300000"/>
    <n v="10279823.380000001"/>
  </r>
  <r>
    <s v="2023"/>
    <x v="0"/>
    <x v="0"/>
    <x v="0"/>
    <x v="0"/>
    <s v="8 - Tribunal Superior Electoral (TSE)"/>
    <s v="0405 - TRIBUNAL SUPERIOR  ELECTORAL ( TSE)"/>
    <x v="0"/>
    <x v="0"/>
    <x v="80"/>
    <s v="2.2 - CONTRATACIÓN DE SERVICIOS"/>
    <s v="2.2.6 - SEGUROS"/>
    <s v="N"/>
    <s v="00 - N/A"/>
    <s v="10 - FONDO GENERAL"/>
    <s v="(en blanco)"/>
    <s v="99 - MULTIPROVINCIAL"/>
    <n v="39700000"/>
    <n v="39700000"/>
    <n v="13860997.949999999"/>
  </r>
  <r>
    <s v="2023"/>
    <x v="0"/>
    <x v="0"/>
    <x v="0"/>
    <x v="0"/>
    <s v="8 - Tribunal Superior Electoral (TSE)"/>
    <s v="0405 - TRIBUNAL SUPERIOR  ELECTORAL ( TSE)"/>
    <x v="0"/>
    <x v="0"/>
    <x v="80"/>
    <s v="2.2 - CONTRATACIÓN DE SERVICIOS"/>
    <s v="2.2.7 - SERVICIOS DE CONSERVACIÓN, REPARACIONES MENORES E INSTALACIONES TEMPORALES"/>
    <s v="N"/>
    <s v="00 - N/A"/>
    <s v="10 - FONDO GENERAL"/>
    <s v="(en blanco)"/>
    <s v="99 - MULTIPROVINCIAL"/>
    <n v="8500000"/>
    <n v="8500000"/>
    <n v="6708333.3399999999"/>
  </r>
  <r>
    <s v="2023"/>
    <x v="0"/>
    <x v="0"/>
    <x v="0"/>
    <x v="0"/>
    <s v="8 - Tribunal Superior Electoral (TSE)"/>
    <s v="0405 - TRIBUNAL SUPERIOR  ELECTORAL ( TSE)"/>
    <x v="0"/>
    <x v="0"/>
    <x v="80"/>
    <s v="2.2 - CONTRATACIÓN DE SERVICIOS"/>
    <s v="2.2.8 - OTROS SERVICIOS NO INCLUIDOS EN CONCEPTOS ANTERIORES"/>
    <s v="N"/>
    <s v="00 - N/A"/>
    <s v="10 - FONDO GENERAL"/>
    <s v="(en blanco)"/>
    <s v="99 - MULTIPROVINCIAL"/>
    <n v="17700000"/>
    <n v="17700000"/>
    <n v="10846440.02"/>
  </r>
  <r>
    <s v="2023"/>
    <x v="0"/>
    <x v="0"/>
    <x v="0"/>
    <x v="0"/>
    <s v="8 - Tribunal Superior Electoral (TSE)"/>
    <s v="0405 - TRIBUNAL SUPERIOR  ELECTORAL ( TSE)"/>
    <x v="0"/>
    <x v="0"/>
    <x v="80"/>
    <s v="2.2 - CONTRATACIÓN DE SERVICIOS"/>
    <s v="2.2.9 - OTRAS CONTRATACIONES DE SERVICIOS"/>
    <s v="N"/>
    <s v="00 - N/A"/>
    <s v="10 - FONDO GENERAL"/>
    <s v="(en blanco)"/>
    <s v="99 - MULTIPROVINCIAL"/>
    <n v="1500000"/>
    <n v="1500000"/>
    <n v="875000"/>
  </r>
  <r>
    <s v="2023"/>
    <x v="0"/>
    <x v="0"/>
    <x v="0"/>
    <x v="0"/>
    <s v="8 - Tribunal Superior Electoral (TSE)"/>
    <s v="0405 - TRIBUNAL SUPERIOR  ELECTORAL ( TSE)"/>
    <x v="0"/>
    <x v="0"/>
    <x v="80"/>
    <s v="2.3 - MATERIALES Y SUMINISTROS"/>
    <s v="2.3.1 - ALIMENTOS Y PRODUCTOS AGROFORESTALES"/>
    <s v="N"/>
    <s v="00 - N/A"/>
    <s v="10 - FONDO GENERAL"/>
    <s v="(en blanco)"/>
    <s v="99 - MULTIPROVINCIAL"/>
    <n v="7650000"/>
    <n v="7650000"/>
    <n v="2387000"/>
  </r>
  <r>
    <s v="2023"/>
    <x v="0"/>
    <x v="0"/>
    <x v="0"/>
    <x v="0"/>
    <s v="8 - Tribunal Superior Electoral (TSE)"/>
    <s v="0405 - TRIBUNAL SUPERIOR  ELECTORAL ( TSE)"/>
    <x v="0"/>
    <x v="0"/>
    <x v="80"/>
    <s v="2.3 - MATERIALES Y SUMINISTROS"/>
    <s v="2.3.2 - TEXTILES Y VESTUARIOS"/>
    <s v="N"/>
    <s v="00 - N/A"/>
    <s v="10 - FONDO GENERAL"/>
    <s v="(en blanco)"/>
    <s v="99 - MULTIPROVINCIAL"/>
    <n v="950000"/>
    <n v="950000"/>
    <n v="129333.34"/>
  </r>
  <r>
    <s v="2023"/>
    <x v="0"/>
    <x v="0"/>
    <x v="0"/>
    <x v="0"/>
    <s v="8 - Tribunal Superior Electoral (TSE)"/>
    <s v="0405 - TRIBUNAL SUPERIOR  ELECTORAL ( TSE)"/>
    <x v="0"/>
    <x v="0"/>
    <x v="80"/>
    <s v="2.3 - MATERIALES Y SUMINISTROS"/>
    <s v="2.3.3 - PAPEL, CARTÓN E IMPRESOS"/>
    <s v="N"/>
    <s v="00 - N/A"/>
    <s v="10 - FONDO GENERAL"/>
    <s v="(en blanco)"/>
    <s v="99 - MULTIPROVINCIAL"/>
    <n v="1250000"/>
    <n v="1250000"/>
    <n v="389166.68"/>
  </r>
  <r>
    <s v="2023"/>
    <x v="0"/>
    <x v="0"/>
    <x v="0"/>
    <x v="0"/>
    <s v="8 - Tribunal Superior Electoral (TSE)"/>
    <s v="0405 - TRIBUNAL SUPERIOR  ELECTORAL ( TSE)"/>
    <x v="0"/>
    <x v="0"/>
    <x v="80"/>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x v="80"/>
    <s v="2.3 - MATERIALES Y SUMINISTROS"/>
    <s v="2.3.5 - CUERO, CAUCHO Y PLÁSTICO"/>
    <s v="N"/>
    <s v="00 - N/A"/>
    <s v="10 - FONDO GENERAL"/>
    <s v="(en blanco)"/>
    <s v="99 - MULTIPROVINCIAL"/>
    <n v="1600000"/>
    <n v="1600000"/>
    <n v="152833.34"/>
  </r>
  <r>
    <s v="2023"/>
    <x v="0"/>
    <x v="0"/>
    <x v="0"/>
    <x v="0"/>
    <s v="8 - Tribunal Superior Electoral (TSE)"/>
    <s v="0405 - TRIBUNAL SUPERIOR  ELECTORAL ( TSE)"/>
    <x v="0"/>
    <x v="0"/>
    <x v="80"/>
    <s v="2.3 - MATERIALES Y SUMINISTROS"/>
    <s v="2.3.6 - PRODUCTOS DE MINERALES, METÁLICOS Y NO METÁLICOS"/>
    <s v="N"/>
    <s v="00 - N/A"/>
    <s v="10 - FONDO GENERAL"/>
    <s v="(en blanco)"/>
    <s v="99 - MULTIPROVINCIAL"/>
    <n v="23000000"/>
    <n v="23000000"/>
    <n v="2031166.49"/>
  </r>
  <r>
    <s v="2023"/>
    <x v="0"/>
    <x v="0"/>
    <x v="0"/>
    <x v="0"/>
    <s v="8 - Tribunal Superior Electoral (TSE)"/>
    <s v="0405 - TRIBUNAL SUPERIOR  ELECTORAL ( TSE)"/>
    <x v="0"/>
    <x v="0"/>
    <x v="80"/>
    <s v="2.3 - MATERIALES Y SUMINISTROS"/>
    <s v="2.3.7 - COMBUSTIBLES, LUBRICANTES, PRODUCTOS QUÍMICOS Y CONEXOS"/>
    <s v="N"/>
    <s v="00 - N/A"/>
    <s v="10 - FONDO GENERAL"/>
    <s v="(en blanco)"/>
    <s v="99 - MULTIPROVINCIAL"/>
    <n v="20400000"/>
    <n v="20400000"/>
    <n v="4394333.32"/>
  </r>
  <r>
    <s v="2023"/>
    <x v="0"/>
    <x v="0"/>
    <x v="0"/>
    <x v="0"/>
    <s v="8 - Tribunal Superior Electoral (TSE)"/>
    <s v="0405 - TRIBUNAL SUPERIOR  ELECTORAL ( TSE)"/>
    <x v="0"/>
    <x v="0"/>
    <x v="80"/>
    <s v="2.3 - MATERIALES Y SUMINISTROS"/>
    <s v="2.3.9 - PRODUCTOS Y ÚTILES VARIOS"/>
    <s v="N"/>
    <s v="00 - N/A"/>
    <s v="10 - FONDO GENERAL"/>
    <s v="(en blanco)"/>
    <s v="99 - MULTIPROVINCIAL"/>
    <n v="5850000"/>
    <n v="5850000"/>
    <n v="902500.01000000013"/>
  </r>
  <r>
    <s v="2023"/>
    <x v="0"/>
    <x v="0"/>
    <x v="0"/>
    <x v="1"/>
    <s v="1 - Poder Legislativo"/>
    <s v="0102 - CÁMARA DE DIPUTADOS"/>
    <x v="0"/>
    <x v="0"/>
    <x v="0"/>
    <s v="2.4 - TRANSFERENCIAS CORRIENTES"/>
    <s v="2.4.1 - TRANSFERENCIAS CORRIENTES AL SECTOR PRIVADO"/>
    <s v="N"/>
    <s v="00 - N/A"/>
    <s v="10 - FONDO GENERAL"/>
    <s v="(en blanco)"/>
    <s v="99 - MULTIPROVINCIAL"/>
    <n v="5000000"/>
    <n v="5000000"/>
    <n v="2843766.67"/>
  </r>
  <r>
    <s v="2023"/>
    <x v="0"/>
    <x v="0"/>
    <x v="0"/>
    <x v="1"/>
    <s v="2 - Poder Ejecutivo"/>
    <s v="0203 - MINISTERIO DE DEFENSA"/>
    <x v="2"/>
    <x v="7"/>
    <x v="21"/>
    <s v="2.4 - TRANSFERENCIAS CORRIENTES"/>
    <s v="2.4.1 - TRANSFERENCIAS CORRIENTES AL SECTOR PRIVADO"/>
    <s v="N"/>
    <s v="00 - N/A"/>
    <s v="10 - FONDO GENERAL"/>
    <s v="(en blanco)"/>
    <s v="99 - MULTIPROVINCIAL"/>
    <n v="7970261557"/>
    <n v="7910261557"/>
    <n v="2209792902.77"/>
  </r>
  <r>
    <s v="2023"/>
    <x v="0"/>
    <x v="0"/>
    <x v="0"/>
    <x v="1"/>
    <s v="2 - Poder Ejecutivo"/>
    <s v="0206 - MINISTERIO DE EDUCACIÓN"/>
    <x v="2"/>
    <x v="7"/>
    <x v="21"/>
    <s v="2.4 - TRANSFERENCIAS CORRIENTES"/>
    <s v="2.4.1 - TRANSFERENCIAS CORRIENTES AL SECTOR PRIVADO"/>
    <s v="N"/>
    <s v="00 - N/A"/>
    <s v="10 - FONDO GENERAL"/>
    <s v="(en blanco)"/>
    <s v="99 - MULTIPROVINCIAL"/>
    <n v="17051944204"/>
    <n v="17043944204"/>
    <n v="5133710593.0200005"/>
  </r>
  <r>
    <s v="2023"/>
    <x v="0"/>
    <x v="0"/>
    <x v="0"/>
    <x v="1"/>
    <s v="2 - Poder Ejecutivo"/>
    <s v="0999 - ADMINISTRACION DE OBLIGACIONES DEL TESORO NACIONAL"/>
    <x v="2"/>
    <x v="7"/>
    <x v="21"/>
    <s v="2.4 - TRANSFERENCIAS CORRIENTES"/>
    <s v="2.4.1 - TRANSFERENCIAS CORRIENTES AL SECTOR PRIVADO"/>
    <s v="N"/>
    <s v="00 - N/A"/>
    <s v="10 - FONDO GENERAL"/>
    <s v="(en blanco)"/>
    <s v="99 - MULTIPROVINCIAL"/>
    <n v="40923351460"/>
    <n v="40263351460"/>
    <n v="11927606534.970001"/>
  </r>
  <r>
    <s v="2023"/>
    <x v="0"/>
    <x v="0"/>
    <x v="0"/>
    <x v="1"/>
    <s v="3 - Poder Judicial"/>
    <s v="0301 - PODER JUDICIAL"/>
    <x v="2"/>
    <x v="7"/>
    <x v="21"/>
    <s v="2.4 - TRANSFERENCIAS CORRIENTES"/>
    <s v="2.4.1 - TRANSFERENCIAS CORRIENTES AL SECTOR PRIVADO"/>
    <s v="N"/>
    <s v="00 - N/A"/>
    <s v="10 - FONDO GENERAL"/>
    <s v="(en blanco)"/>
    <s v="99 - MULTIPROVINCIAL"/>
    <n v="383633960"/>
    <n v="383633960"/>
    <n v="127877987"/>
  </r>
  <r>
    <s v="2023"/>
    <x v="0"/>
    <x v="0"/>
    <x v="0"/>
    <x v="1"/>
    <s v="6 - Tribunal Constitucional"/>
    <s v="0403 - TRIBUNAL CONSTITUCIONAL"/>
    <x v="0"/>
    <x v="1"/>
    <x v="4"/>
    <s v="2.4 - TRANSFERENCIAS CORRIENTES"/>
    <s v="2.4.1 - TRANSFERENCIAS CORRIENTES AL SECTOR PRIVADO"/>
    <s v="N"/>
    <s v="00 - N/A"/>
    <s v="10 - FONDO GENERAL"/>
    <s v="(en blanco)"/>
    <s v="99 - MULTIPROVINCIAL"/>
    <n v="138000000"/>
    <n v="138000000"/>
    <n v="46000000"/>
  </r>
  <r>
    <s v="2023"/>
    <x v="0"/>
    <x v="0"/>
    <x v="0"/>
    <x v="2"/>
    <s v="2 - Poder Ejecutivo"/>
    <s v="0202 - MINISTERIO DE  INTERIOR Y POLICÍA"/>
    <x v="0"/>
    <x v="0"/>
    <x v="2"/>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1"/>
    <s v="2.9 - GASTOS FINANCIEROS"/>
    <s v="2.9.1 - INTERESES DE LA DEUDA PÚBLICA INTERNA"/>
    <s v="N"/>
    <s v="00 - N/A"/>
    <s v="10 - FONDO GENERAL"/>
    <s v="(en blanco)"/>
    <s v="99 - MULTIPROVINCIAL"/>
    <n v="37249802987"/>
    <n v="37427052989"/>
    <n v="20291220059.470005"/>
  </r>
  <r>
    <s v="2023"/>
    <x v="0"/>
    <x v="0"/>
    <x v="0"/>
    <x v="2"/>
    <s v="2 - Poder Ejecutivo"/>
    <s v="0998 - ADMINISTRACION DE DEUDA PUBLICA Y ACTIVOS FINANCIEROS"/>
    <x v="4"/>
    <x v="21"/>
    <x v="81"/>
    <s v="2.9 - GASTOS FINANCIEROS"/>
    <s v="2.9.1 - INTERESES DE LA DEUDA PÚBLICA INTERNA"/>
    <s v="N"/>
    <s v="00 - N/A"/>
    <s v="50 - CRÉDITO INTERNO"/>
    <s v="(en blanco)"/>
    <s v="99 - MULTIPROVINCIAL"/>
    <n v="50000000000"/>
    <n v="50000000000"/>
    <n v="0"/>
  </r>
  <r>
    <s v="2023"/>
    <x v="0"/>
    <x v="0"/>
    <x v="0"/>
    <x v="2"/>
    <s v="2 - Poder Ejecutivo"/>
    <s v="0998 - ADMINISTRACION DE DEUDA PUBLICA Y ACTIVOS FINANCIEROS"/>
    <x v="4"/>
    <x v="21"/>
    <x v="81"/>
    <s v="2.9 - GASTOS FINANCIEROS"/>
    <s v="2.9.1 - INTERESES DE LA DEUDA PÚBLICA INTERNA"/>
    <s v="N"/>
    <s v="00 - N/A"/>
    <s v="60 - CREDITO EXTERNO"/>
    <s v="(en blanco)"/>
    <s v="99 - MULTIPROVINCIAL"/>
    <n v="4500000000"/>
    <n v="4500000000"/>
    <n v="0"/>
  </r>
  <r>
    <s v="2023"/>
    <x v="0"/>
    <x v="0"/>
    <x v="0"/>
    <x v="2"/>
    <s v="2 - Poder Ejecutivo"/>
    <s v="0998 - ADMINISTRACION DE DEUDA PUBLICA Y ACTIVOS FINANCIEROS"/>
    <x v="4"/>
    <x v="21"/>
    <x v="81"/>
    <s v="2.9 - GASTOS FINANCIEROS"/>
    <s v="2.9.2 - INTERESES DE LA DEUDA PUBLICA EXTERNA"/>
    <s v="N"/>
    <s v="00 - N/A"/>
    <s v="10 - FONDO GENERAL"/>
    <s v="(en blanco)"/>
    <s v="99 - MULTIPROVINCIAL"/>
    <n v="20000000000"/>
    <n v="20000000000"/>
    <n v="0"/>
  </r>
  <r>
    <s v="2023"/>
    <x v="0"/>
    <x v="0"/>
    <x v="0"/>
    <x v="2"/>
    <s v="2 - Poder Ejecutivo"/>
    <s v="0998 - ADMINISTRACION DE DEUDA PUBLICA Y ACTIVOS FINANCIEROS"/>
    <x v="4"/>
    <x v="21"/>
    <x v="81"/>
    <s v="2.9 - GASTOS FINANCIEROS"/>
    <s v="2.9.2 - INTERESES DE LA DEUDA PUBLICA EXTERNA"/>
    <s v="N"/>
    <s v="00 - N/A"/>
    <s v="20 - FONDOS CON DESTINO ESPECÍFICO"/>
    <s v="(en blanco)"/>
    <s v="99 - MULTIPROVINCIAL"/>
    <n v="45063446338"/>
    <n v="45063446338"/>
    <n v="17262238745.279999"/>
  </r>
  <r>
    <s v="2023"/>
    <x v="0"/>
    <x v="0"/>
    <x v="0"/>
    <x v="2"/>
    <s v="2 - Poder Ejecutivo"/>
    <s v="0998 - ADMINISTRACION DE DEUDA PUBLICA Y ACTIVOS FINANCIEROS"/>
    <x v="4"/>
    <x v="21"/>
    <x v="81"/>
    <s v="2.9 - GASTOS FINANCIEROS"/>
    <s v="2.9.2 - INTERESES DE LA DEUDA PUBLICA EXTERNA"/>
    <s v="N"/>
    <s v="00 - N/A"/>
    <s v="60 - CREDITO EXTERNO"/>
    <s v="(en blanco)"/>
    <s v="99 - MULTIPROVINCIAL"/>
    <n v="67084006626"/>
    <n v="67084006626"/>
    <n v="27154615970.730007"/>
  </r>
  <r>
    <s v="2023"/>
    <x v="0"/>
    <x v="0"/>
    <x v="0"/>
    <x v="2"/>
    <s v="2 - Poder Ejecutivo"/>
    <s v="0998 - ADMINISTRACION DE DEUDA PUBLICA Y ACTIVOS FINANCIEROS"/>
    <x v="4"/>
    <x v="21"/>
    <x v="81"/>
    <s v="2.9 - GASTOS FINANCIEROS"/>
    <s v="2.9.4 - COMISIONES Y OTROS GASTOS BANCARIOS DE LA DEUDA PÚBLICA"/>
    <s v="N"/>
    <s v="00 - N/A"/>
    <s v="10 - FONDO GENERAL"/>
    <s v="(en blanco)"/>
    <s v="99 - MULTIPROVINCIAL"/>
    <n v="30773691"/>
    <n v="30773691"/>
    <n v="22789668.940000001"/>
  </r>
  <r>
    <s v="2023"/>
    <x v="0"/>
    <x v="0"/>
    <x v="0"/>
    <x v="2"/>
    <s v="2 - Poder Ejecutivo"/>
    <s v="0998 - ADMINISTRACION DE DEUDA PUBLICA Y ACTIVOS FINANCIEROS"/>
    <x v="4"/>
    <x v="21"/>
    <x v="81"/>
    <s v="2.9 - GASTOS FINANCIEROS"/>
    <s v="2.9.4 - COMISIONES Y OTROS GASTOS BANCARIOS DE LA DEUDA PÚBLICA"/>
    <s v="N"/>
    <s v="00 - N/A"/>
    <s v="50 - CRÉDITO INTERNO"/>
    <s v="(en blanco)"/>
    <s v="99 - MULTIPROVINCIAL"/>
    <n v="30000000"/>
    <n v="30000000"/>
    <n v="0"/>
  </r>
  <r>
    <s v="2023"/>
    <x v="0"/>
    <x v="0"/>
    <x v="0"/>
    <x v="2"/>
    <s v="2 - Poder Ejecutivo"/>
    <s v="0998 - ADMINISTRACION DE DEUDA PUBLICA Y ACTIVOS FINANCIEROS"/>
    <x v="4"/>
    <x v="21"/>
    <x v="81"/>
    <s v="2.9 - GASTOS FINANCIEROS"/>
    <s v="2.9.4 - COMISIONES Y OTROS GASTOS BANCARIOS DE LA DEUDA PÚBLICA"/>
    <s v="N"/>
    <s v="00 - N/A"/>
    <s v="60 - CREDITO EXTERNO"/>
    <s v="(en blanco)"/>
    <s v="99 - MULTIPROVINCIAL"/>
    <n v="1662917291"/>
    <n v="1662917291"/>
    <n v="475139653.43999994"/>
  </r>
  <r>
    <s v="2023"/>
    <x v="0"/>
    <x v="0"/>
    <x v="0"/>
    <x v="3"/>
    <s v="2 - Poder Ejecutivo"/>
    <s v="0210 - MINISTERIO DE AGRICULTURA"/>
    <x v="3"/>
    <x v="10"/>
    <x v="24"/>
    <s v="2.4 - TRANSFERENCIAS CORRIENTES"/>
    <s v="2.4.6 - SUBVENCIONES"/>
    <s v="N"/>
    <s v="00 - N/A"/>
    <s v="10 - FONDO GENERAL"/>
    <s v="(en blanco)"/>
    <s v="99 - MULTIPROVINCIAL"/>
    <n v="0"/>
    <n v="1100000000"/>
    <n v="652404638.94000006"/>
  </r>
  <r>
    <s v="2023"/>
    <x v="0"/>
    <x v="0"/>
    <x v="0"/>
    <x v="3"/>
    <s v="2 - Poder Ejecutivo"/>
    <s v="0212 - MINISTERIO DE INDUSTRIA, COMERCIO Y MIPYMES (MICM)"/>
    <x v="3"/>
    <x v="12"/>
    <x v="47"/>
    <s v="2.4 - TRANSFERENCIAS CORRIENTES"/>
    <s v="2.4.6 - SUBVENCIONES"/>
    <s v="N"/>
    <s v="00 - N/A"/>
    <s v="10 - FONDO GENERAL"/>
    <s v="(en blanco)"/>
    <s v="99 - MULTIPROVINCIAL"/>
    <n v="7300100000"/>
    <n v="7300100000"/>
    <n v="3799974384.0199995"/>
  </r>
  <r>
    <s v="2023"/>
    <x v="0"/>
    <x v="0"/>
    <x v="0"/>
    <x v="3"/>
    <s v="2 - Poder Ejecutivo"/>
    <s v="0212 - MINISTERIO DE INDUSTRIA, COMERCIO Y MIPYMES (MICM)"/>
    <x v="3"/>
    <x v="12"/>
    <x v="47"/>
    <s v="2.4 - TRANSFERENCIAS CORRIENTES"/>
    <s v="2.4.6 - SUBVENCIONES"/>
    <s v="N"/>
    <s v="00 - N/A"/>
    <s v="50 - CRÉDITO INTERNO"/>
    <s v="(en blanco)"/>
    <s v="99 - MULTIPROVINCIAL"/>
    <n v="10000000000"/>
    <n v="10000000000"/>
    <n v="665841052.39999998"/>
  </r>
  <r>
    <s v="2023"/>
    <x v="0"/>
    <x v="0"/>
    <x v="0"/>
    <x v="3"/>
    <s v="2 - Poder Ejecutivo"/>
    <s v="0212 - MINISTERIO DE INDUSTRIA, COMERCIO Y MIPYMES (MICM)"/>
    <x v="3"/>
    <x v="12"/>
    <x v="47"/>
    <s v="2.4 - TRANSFERENCIAS CORRIENTES"/>
    <s v="2.4.6 - SUBVENCIONES"/>
    <s v="N"/>
    <s v="00 - N/A"/>
    <s v="60 - CREDITO EXTERNO"/>
    <s v="(en blanco)"/>
    <s v="99 - MULTIPROVINCIAL"/>
    <n v="2700000000"/>
    <n v="2700000000"/>
    <n v="0"/>
  </r>
  <r>
    <s v="2023"/>
    <x v="0"/>
    <x v="0"/>
    <x v="0"/>
    <x v="3"/>
    <s v="2 - Poder Ejecutivo"/>
    <s v="0213 - MINISTERIO DE TURISMO"/>
    <x v="3"/>
    <x v="17"/>
    <x v="59"/>
    <s v="2.4 - TRANSFERENCIAS CORRIENTES"/>
    <s v="2.4.6 - SUBVENCIONES"/>
    <s v="N"/>
    <s v="00 - N/A"/>
    <s v="10 - FONDO GENERAL"/>
    <s v="(en blanco)"/>
    <s v="99 - MULTIPROVINCIAL"/>
    <n v="10000000"/>
    <n v="1850000"/>
    <n v="0"/>
  </r>
  <r>
    <s v="2023"/>
    <x v="0"/>
    <x v="0"/>
    <x v="0"/>
    <x v="4"/>
    <s v="1 - Poder Legislativo"/>
    <s v="0101 - SENADO DE LA REPÚBLICA"/>
    <x v="0"/>
    <x v="0"/>
    <x v="0"/>
    <s v="2.4 - TRANSFERENCIAS CORRIENTES"/>
    <s v="2.4.1 - TRANSFERENCIAS CORRIENTES AL SECTOR PRIVADO"/>
    <s v="N"/>
    <s v="00 - N/A"/>
    <s v="10 - FONDO GENERAL"/>
    <s v="(en blanco)"/>
    <s v="99 - MULTIPROVINCIAL"/>
    <n v="200000"/>
    <n v="200000"/>
    <n v="66666.679999999993"/>
  </r>
  <r>
    <s v="2023"/>
    <x v="0"/>
    <x v="0"/>
    <x v="0"/>
    <x v="4"/>
    <s v="1 - Poder Legislativo"/>
    <s v="0101 - SENADO DE LA REPÚBLICA"/>
    <x v="0"/>
    <x v="11"/>
    <x v="30"/>
    <s v="2.4 - TRANSFERENCIAS CORRIENTES"/>
    <s v="2.4.7 - TRANSFERENCIAS CORRIENTES AL SECTOR EXTERNO"/>
    <s v="N"/>
    <s v="00 - N/A"/>
    <s v="10 - FONDO GENERAL"/>
    <s v="(en blanco)"/>
    <s v="99 - MULTIPROVINCIAL"/>
    <n v="3500000"/>
    <n v="3500000"/>
    <n v="1166666.68"/>
  </r>
  <r>
    <s v="2023"/>
    <x v="0"/>
    <x v="0"/>
    <x v="0"/>
    <x v="4"/>
    <s v="1 - Poder Legislativo"/>
    <s v="0101 - SENADO DE LA REPÚBLICA"/>
    <x v="2"/>
    <x v="9"/>
    <x v="38"/>
    <s v="2.4 - TRANSFERENCIAS CORRIENTES"/>
    <s v="2.4.1 - TRANSFERENCIAS CORRIENTES AL SECTOR PRIVADO"/>
    <s v="N"/>
    <s v="00 - N/A"/>
    <s v="10 - FONDO GENERAL"/>
    <s v="(en blanco)"/>
    <s v="99 - MULTIPROVINCIAL"/>
    <n v="2500000"/>
    <n v="2500000"/>
    <n v="833333.32"/>
  </r>
  <r>
    <s v="2023"/>
    <x v="0"/>
    <x v="0"/>
    <x v="0"/>
    <x v="4"/>
    <s v="1 - Poder Legislativo"/>
    <s v="0101 - SENADO DE LA REPÚBLICA"/>
    <x v="2"/>
    <x v="7"/>
    <x v="14"/>
    <s v="2.4 - TRANSFERENCIAS CORRIENTES"/>
    <s v="2.4.1 - TRANSFERENCIAS CORRIENTES AL SECTOR PRIVADO"/>
    <s v="N"/>
    <s v="00 - N/A"/>
    <s v="10 - FONDO GENERAL"/>
    <s v="(en blanco)"/>
    <s v="99 - MULTIPROVINCIAL"/>
    <n v="342000000"/>
    <n v="342000000"/>
    <n v="113999999.95999998"/>
  </r>
  <r>
    <s v="2023"/>
    <x v="0"/>
    <x v="0"/>
    <x v="0"/>
    <x v="4"/>
    <s v="1 - Poder Legislativo"/>
    <s v="0102 - CÁMARA DE DIPUTADOS"/>
    <x v="0"/>
    <x v="11"/>
    <x v="30"/>
    <s v="2.4 - TRANSFERENCIAS CORRIENTES"/>
    <s v="2.4.7 - TRANSFERENCIAS CORRIENTES AL SECTOR EXTERNO"/>
    <s v="N"/>
    <s v="00 - N/A"/>
    <s v="10 - FONDO GENERAL"/>
    <s v="(en blanco)"/>
    <s v="99 - MULTIPROVINCIAL"/>
    <n v="100749814"/>
    <n v="100749814"/>
    <n v="34239632.789999999"/>
  </r>
  <r>
    <s v="2023"/>
    <x v="0"/>
    <x v="0"/>
    <x v="0"/>
    <x v="4"/>
    <s v="1 - Poder Legislativo"/>
    <s v="0102 - CÁMARA DE DIPUTADOS"/>
    <x v="2"/>
    <x v="9"/>
    <x v="38"/>
    <s v="2.4 - TRANSFERENCIAS CORRIENTES"/>
    <s v="2.4.1 - TRANSFERENCIAS CORRIENTES AL SECTOR PRIVADO"/>
    <s v="N"/>
    <s v="00 - N/A"/>
    <s v="10 - FONDO GENERAL"/>
    <s v="(en blanco)"/>
    <s v="99 - MULTIPROVINCIAL"/>
    <n v="52714000"/>
    <n v="52714000"/>
    <n v="8852918.1500000004"/>
  </r>
  <r>
    <s v="2023"/>
    <x v="0"/>
    <x v="0"/>
    <x v="0"/>
    <x v="4"/>
    <s v="1 - Poder Legislativo"/>
    <s v="0102 - CÁMARA DE DIPUTADOS"/>
    <x v="2"/>
    <x v="7"/>
    <x v="14"/>
    <s v="2.4 - TRANSFERENCIAS CORRIENTES"/>
    <s v="2.4.1 - TRANSFERENCIAS CORRIENTES AL SECTOR PRIVADO"/>
    <s v="N"/>
    <s v="00 - N/A"/>
    <s v="10 - FONDO GENERAL"/>
    <s v="(en blanco)"/>
    <s v="99 - MULTIPROVINCIAL"/>
    <n v="505050000"/>
    <n v="505050000"/>
    <n v="167886133.32999998"/>
  </r>
  <r>
    <s v="2023"/>
    <x v="0"/>
    <x v="0"/>
    <x v="0"/>
    <x v="4"/>
    <s v="2 - Poder Ejecutivo"/>
    <s v="0201 - PRESIDENCIA DE LA REPÚBLICA"/>
    <x v="0"/>
    <x v="0"/>
    <x v="2"/>
    <s v="2.4 - TRANSFERENCIAS CORRIENTES"/>
    <s v="2.4.1 - TRANSFERENCIAS CORRIENTES AL SECTOR PRIVADO"/>
    <s v="N"/>
    <s v="00 - N/A"/>
    <s v="10 - FONDO GENERAL"/>
    <s v="(en blanco)"/>
    <s v="99 - MULTIPROVINCIAL"/>
    <n v="43614228"/>
    <n v="69414605.5"/>
    <n v="27912015.440000001"/>
  </r>
  <r>
    <s v="2023"/>
    <x v="0"/>
    <x v="0"/>
    <x v="0"/>
    <x v="4"/>
    <s v="2 - Poder Ejecutivo"/>
    <s v="0201 - PRESIDENCIA DE LA REPÚBLICA"/>
    <x v="0"/>
    <x v="0"/>
    <x v="2"/>
    <s v="2.4 - TRANSFERENCIAS CORRIENTES"/>
    <s v="2.4.2 - TRANSFERENCIAS CORRIENTES AL  GOBIERNO GENERAL NACIONAL"/>
    <s v="N"/>
    <s v="00 - N/A"/>
    <s v="10 - FONDO GENERAL"/>
    <s v="(en blanco)"/>
    <s v="99 - MULTIPROVINCIAL"/>
    <n v="479353239"/>
    <n v="479353239"/>
    <n v="151319355.19999999"/>
  </r>
  <r>
    <s v="2023"/>
    <x v="0"/>
    <x v="0"/>
    <x v="0"/>
    <x v="4"/>
    <s v="2 - Poder Ejecutivo"/>
    <s v="0201 - PRESIDENCIA DE LA REPÚBLICA"/>
    <x v="0"/>
    <x v="0"/>
    <x v="2"/>
    <s v="2.4 - TRANSFERENCIAS CORRIENTES"/>
    <s v="2.4.3 - TRANSFERENCIAS CORRIENTES A GOBIERNOS GENERALES LOCALES"/>
    <s v="N"/>
    <s v="00 - N/A"/>
    <s v="10 - FONDO GENERAL"/>
    <s v="(en blanco)"/>
    <s v="99 - MULTIPROVINCIAL"/>
    <n v="8800000"/>
    <n v="8800000"/>
    <n v="420000"/>
  </r>
  <r>
    <s v="2023"/>
    <x v="0"/>
    <x v="0"/>
    <x v="0"/>
    <x v="4"/>
    <s v="2 - Poder Ejecutivo"/>
    <s v="0201 - PRESIDENCIA DE LA REPÚBLICA"/>
    <x v="0"/>
    <x v="0"/>
    <x v="2"/>
    <s v="2.4 - TRANSFERENCIAS CORRIENTES"/>
    <s v="2.4.7 - TRANSFERENCIAS CORRIENTES AL SECTOR EXTERNO"/>
    <s v="N"/>
    <s v="00 - N/A"/>
    <s v="10 - FONDO GENERAL"/>
    <s v="(en blanco)"/>
    <s v="99 - MULTIPROVINCIAL"/>
    <n v="0"/>
    <n v="46235.76"/>
    <n v="0"/>
  </r>
  <r>
    <s v="2023"/>
    <x v="0"/>
    <x v="0"/>
    <x v="0"/>
    <x v="4"/>
    <s v="2 - Poder Ejecutivo"/>
    <s v="0201 - PRESIDENCIA DE LA REPÚBLICA"/>
    <x v="0"/>
    <x v="0"/>
    <x v="2"/>
    <s v="2.4 - TRANSFERENCIAS CORRIENTES"/>
    <s v="2.4.9 - TRANSFERENCIAS CORRIENTES A OTRAS INSTITUCIONES PÚBLICAS"/>
    <s v="N"/>
    <s v="00 - N/A"/>
    <s v="10 - FONDO GENERAL"/>
    <s v="(en blanco)"/>
    <s v="99 - MULTIPROVINCIAL"/>
    <n v="8665124"/>
    <n v="8665124"/>
    <n v="2811708"/>
  </r>
  <r>
    <s v="2023"/>
    <x v="0"/>
    <x v="0"/>
    <x v="0"/>
    <x v="4"/>
    <s v="2 - Poder Ejecutivo"/>
    <s v="0201 - PRESIDENCIA DE LA REPÚBLICA"/>
    <x v="0"/>
    <x v="0"/>
    <x v="82"/>
    <s v="2.4 - TRANSFERENCIAS CORRIENTES"/>
    <s v="2.4.3 - TRANSFERENCIAS CORRIENTES A GOBIERNOS GENERALES LOCALES"/>
    <s v="N"/>
    <s v="00 - N/A"/>
    <s v="10 - FONDO GENERAL"/>
    <s v="(en blanco)"/>
    <s v="99 - MULTIPROVINCIAL"/>
    <n v="0"/>
    <n v="4353326.5"/>
    <n v="4353326.5"/>
  </r>
  <r>
    <s v="2023"/>
    <x v="0"/>
    <x v="0"/>
    <x v="0"/>
    <x v="4"/>
    <s v="2 - Poder Ejecutivo"/>
    <s v="0201 - PRESIDENCIA DE LA REPÚBLICA"/>
    <x v="0"/>
    <x v="11"/>
    <x v="30"/>
    <s v="2.4 - TRANSFERENCIAS CORRIENTES"/>
    <s v="2.4.7 - TRANSFERENCIAS CORRIENTES AL SECTOR EXTERNO"/>
    <s v="N"/>
    <s v="00 - N/A"/>
    <s v="10 - FONDO GENERAL"/>
    <s v="(en blanco)"/>
    <s v="99 - MULTIPROVINCIAL"/>
    <n v="200000"/>
    <n v="153764.24"/>
    <n v="153764.24"/>
  </r>
  <r>
    <s v="2023"/>
    <x v="0"/>
    <x v="0"/>
    <x v="0"/>
    <x v="4"/>
    <s v="2 - Poder Ejecutivo"/>
    <s v="0201 - PRESIDENCIA DE LA REPÚBLICA"/>
    <x v="0"/>
    <x v="2"/>
    <x v="22"/>
    <s v="2.4 - TRANSFERENCIAS CORRIENTES"/>
    <s v="2.4.9 - TRANSFERENCIAS CORRIENTES A OTRAS INSTITUCIONES PÚBLICAS"/>
    <s v="N"/>
    <s v="00 - N/A"/>
    <s v="10 - FONDO GENERAL"/>
    <s v="(en blanco)"/>
    <s v="99 - MULTIPROVINCIAL"/>
    <n v="1056308518"/>
    <n v="977192818"/>
    <n v="336533920"/>
  </r>
  <r>
    <s v="2023"/>
    <x v="0"/>
    <x v="0"/>
    <x v="0"/>
    <x v="4"/>
    <s v="2 - Poder Ejecutivo"/>
    <s v="0201 - PRESIDENCIA DE LA REPÚBLICA"/>
    <x v="0"/>
    <x v="1"/>
    <x v="1"/>
    <s v="2.4 - TRANSFERENCIAS CORRIENTES"/>
    <s v="2.4.1 - TRANSFERENCIAS CORRIENTES AL SECTOR PRIVADO"/>
    <s v="N"/>
    <s v="00 - N/A"/>
    <s v="10 - FONDO GENERAL"/>
    <s v="(en blanco)"/>
    <s v="99 - MULTIPROVINCIAL"/>
    <n v="1408500"/>
    <n v="2608500"/>
    <n v="1930666.67"/>
  </r>
  <r>
    <s v="2023"/>
    <x v="0"/>
    <x v="0"/>
    <x v="0"/>
    <x v="4"/>
    <s v="2 - Poder Ejecutivo"/>
    <s v="0201 - PRESIDENCIA DE LA REPÚBLICA"/>
    <x v="0"/>
    <x v="1"/>
    <x v="4"/>
    <s v="2.4 - TRANSFERENCIAS CORRIENTES"/>
    <s v="2.4.9 - TRANSFERENCIAS CORRIENTES A OTRAS INSTITUCIONES PÚBLICAS"/>
    <s v="N"/>
    <s v="00 - N/A"/>
    <s v="10 - FONDO GENERAL"/>
    <s v="(en blanco)"/>
    <s v="99 - MULTIPROVINCIAL"/>
    <n v="3356713571"/>
    <n v="3299322570"/>
    <n v="1158697910.46"/>
  </r>
  <r>
    <s v="2023"/>
    <x v="0"/>
    <x v="0"/>
    <x v="0"/>
    <x v="4"/>
    <s v="2 - Poder Ejecutivo"/>
    <s v="0201 - PRESIDENCIA DE LA REPÚBLICA"/>
    <x v="3"/>
    <x v="10"/>
    <x v="24"/>
    <s v="2.4 - TRANSFERENCIAS CORRIENTES"/>
    <s v="2.4.1 - TRANSFERENCIAS CORRIENTES AL SECTOR PRIVADO"/>
    <s v="N"/>
    <s v="00 - N/A"/>
    <s v="10 - FONDO GENERAL"/>
    <s v="(en blanco)"/>
    <s v="99 - MULTIPROVINCIAL"/>
    <n v="0"/>
    <n v="1600000"/>
    <n v="1600000"/>
  </r>
  <r>
    <s v="2023"/>
    <x v="0"/>
    <x v="0"/>
    <x v="0"/>
    <x v="4"/>
    <s v="2 - Poder Ejecutivo"/>
    <s v="0201 - PRESIDENCIA DE LA REPÚBLICA"/>
    <x v="3"/>
    <x v="10"/>
    <x v="24"/>
    <s v="2.4 - TRANSFERENCIAS CORRIENTES"/>
    <s v="2.4.4 - TRANSFERENCIAS CORRIENTES A EMPRESAS PÚBLICAS NO FINANCIERAS"/>
    <s v="N"/>
    <s v="00 - N/A"/>
    <s v="10 - FONDO GENERAL"/>
    <s v="(en blanco)"/>
    <s v="99 - MULTIPROVINCIAL"/>
    <n v="0"/>
    <n v="445000000"/>
    <n v="445000000"/>
  </r>
  <r>
    <s v="2023"/>
    <x v="0"/>
    <x v="0"/>
    <x v="0"/>
    <x v="4"/>
    <s v="2 - Poder Ejecutivo"/>
    <s v="0201 - PRESIDENCIA DE LA REPÚBLICA"/>
    <x v="3"/>
    <x v="10"/>
    <x v="24"/>
    <s v="2.4 - TRANSFERENCIAS CORRIENTES"/>
    <s v="2.4.9 - TRANSFERENCIAS CORRIENTES A OTRAS INSTITUCIONES PÚBLICAS"/>
    <s v="N"/>
    <s v="00 - N/A"/>
    <s v="10 - FONDO GENERAL"/>
    <s v="(en blanco)"/>
    <s v="99 - MULTIPROVINCIAL"/>
    <n v="0"/>
    <n v="25000000"/>
    <n v="25000000"/>
  </r>
  <r>
    <s v="2023"/>
    <x v="0"/>
    <x v="0"/>
    <x v="0"/>
    <x v="4"/>
    <s v="2 - Poder Ejecutivo"/>
    <s v="0201 - PRESIDENCIA DE LA REPÚBLICA"/>
    <x v="1"/>
    <x v="3"/>
    <x v="5"/>
    <s v="2.4 - TRANSFERENCIAS CORRIENTES"/>
    <s v="2.4.7 - TRANSFERENCIAS CORRIENTES AL SECTOR EXTERNO"/>
    <s v="N"/>
    <s v="00 - N/A"/>
    <s v="10 - FONDO GENERAL"/>
    <s v="(en blanco)"/>
    <s v="99 - MULTIPROVINCIAL"/>
    <n v="1287000"/>
    <n v="2687000"/>
    <n v="2097944.25"/>
  </r>
  <r>
    <s v="2023"/>
    <x v="0"/>
    <x v="0"/>
    <x v="0"/>
    <x v="4"/>
    <s v="2 - Poder Ejecutivo"/>
    <s v="0201 - PRESIDENCIA DE LA REPÚBLICA"/>
    <x v="1"/>
    <x v="4"/>
    <x v="74"/>
    <s v="2.4 - TRANSFERENCIAS CORRIENTES"/>
    <s v="2.4.2 - TRANSFERENCIAS CORRIENTES AL  GOBIERNO GENERAL NACIONAL"/>
    <s v="N"/>
    <s v="00 - N/A"/>
    <s v="10 - FONDO GENERAL"/>
    <s v="(en blanco)"/>
    <s v="99 - MULTIPROVINCIAL"/>
    <n v="190167111"/>
    <n v="190167111"/>
    <n v="57704549.430000007"/>
  </r>
  <r>
    <s v="2023"/>
    <x v="0"/>
    <x v="0"/>
    <x v="0"/>
    <x v="4"/>
    <s v="2 - Poder Ejecutivo"/>
    <s v="0201 - PRESIDENCIA DE LA REPÚBLICA"/>
    <x v="2"/>
    <x v="5"/>
    <x v="41"/>
    <s v="2.4 - TRANSFERENCIAS CORRIENTES"/>
    <s v="2.4.1 - TRANSFERENCIAS CORRIENTES AL SECTOR PRIVADO"/>
    <s v="N"/>
    <s v="00 - N/A"/>
    <s v="10 - FONDO GENERAL"/>
    <s v="(en blanco)"/>
    <s v="99 - MULTIPROVINCIAL"/>
    <n v="0"/>
    <n v="4610375.67"/>
    <n v="4610375.67"/>
  </r>
  <r>
    <s v="2023"/>
    <x v="0"/>
    <x v="0"/>
    <x v="0"/>
    <x v="4"/>
    <s v="2 - Poder Ejecutivo"/>
    <s v="0201 - PRESIDENCIA DE LA REPÚBLICA"/>
    <x v="2"/>
    <x v="6"/>
    <x v="26"/>
    <s v="2.4 - TRANSFERENCIAS CORRIENTES"/>
    <s v="2.4.1 - TRANSFERENCIAS CORRIENTES AL SECTOR PRIVADO"/>
    <s v="N"/>
    <s v="00 - N/A"/>
    <s v="10 - FONDO GENERAL"/>
    <s v="(en blanco)"/>
    <s v="99 - MULTIPROVINCIAL"/>
    <n v="0"/>
    <n v="25050000"/>
    <n v="25050000"/>
  </r>
  <r>
    <s v="2023"/>
    <x v="0"/>
    <x v="0"/>
    <x v="0"/>
    <x v="4"/>
    <s v="2 - Poder Ejecutivo"/>
    <s v="0201 - PRESIDENCIA DE LA REPÚBLICA"/>
    <x v="2"/>
    <x v="6"/>
    <x v="12"/>
    <s v="2.4 - TRANSFERENCIAS CORRIENTES"/>
    <s v="2.4.1 - TRANSFERENCIAS CORRIENTES AL SECTOR PRIVADO"/>
    <s v="N"/>
    <s v="00 - N/A"/>
    <s v="10 - FONDO GENERAL"/>
    <s v="(en blanco)"/>
    <s v="99 - MULTIPROVINCIAL"/>
    <n v="500000"/>
    <n v="12622165.34"/>
    <n v="10672165.34"/>
  </r>
  <r>
    <s v="2023"/>
    <x v="0"/>
    <x v="0"/>
    <x v="0"/>
    <x v="4"/>
    <s v="2 - Poder Ejecutivo"/>
    <s v="0201 - PRESIDENCIA DE LA REPÚBLICA"/>
    <x v="2"/>
    <x v="6"/>
    <x v="12"/>
    <s v="2.4 - TRANSFERENCIAS CORRIENTES"/>
    <s v="2.4.2 - TRANSFERENCIAS CORRIENTES AL  GOBIERNO GENERAL NACIONAL"/>
    <s v="N"/>
    <s v="00 - N/A"/>
    <s v="10 - FONDO GENERAL"/>
    <s v="(en blanco)"/>
    <s v="99 - MULTIPROVINCIAL"/>
    <n v="0"/>
    <n v="75000"/>
    <n v="75000"/>
  </r>
  <r>
    <s v="2023"/>
    <x v="0"/>
    <x v="0"/>
    <x v="0"/>
    <x v="4"/>
    <s v="2 - Poder Ejecutivo"/>
    <s v="0201 - PRESIDENCIA DE LA REPÚBLICA"/>
    <x v="2"/>
    <x v="6"/>
    <x v="12"/>
    <s v="2.4 - TRANSFERENCIAS CORRIENTES"/>
    <s v="2.4.9 - TRANSFERENCIAS CORRIENTES A OTRAS INSTITUCIONES PÚBLICAS"/>
    <s v="N"/>
    <s v="00 - N/A"/>
    <s v="10 - FONDO GENERAL"/>
    <s v="(en blanco)"/>
    <s v="99 - MULTIPROVINCIAL"/>
    <n v="500000"/>
    <n v="425000"/>
    <n v="218000"/>
  </r>
  <r>
    <s v="2023"/>
    <x v="0"/>
    <x v="0"/>
    <x v="0"/>
    <x v="4"/>
    <s v="2 - Poder Ejecutivo"/>
    <s v="0201 - PRESIDENCIA DE LA REPÚBLICA"/>
    <x v="2"/>
    <x v="6"/>
    <x v="83"/>
    <s v="2.4 - TRANSFERENCIAS CORRIENTES"/>
    <s v="2.4.1 - TRANSFERENCIAS CORRIENTES AL SECTOR PRIVADO"/>
    <s v="N"/>
    <s v="00 - N/A"/>
    <s v="10 - FONDO GENERAL"/>
    <s v="(en blanco)"/>
    <s v="99 - MULTIPROVINCIAL"/>
    <n v="72800000"/>
    <n v="160244521.69"/>
    <n v="87444521.689999998"/>
  </r>
  <r>
    <s v="2023"/>
    <x v="0"/>
    <x v="0"/>
    <x v="0"/>
    <x v="4"/>
    <s v="2 - Poder Ejecutivo"/>
    <s v="0201 - PRESIDENCIA DE LA REPÚBLICA"/>
    <x v="2"/>
    <x v="9"/>
    <x v="20"/>
    <s v="2.4 - TRANSFERENCIAS CORRIENTES"/>
    <s v="2.4.1 - TRANSFERENCIAS CORRIENTES AL SECTOR PRIVADO"/>
    <s v="N"/>
    <s v="00 - N/A"/>
    <s v="10 - FONDO GENERAL"/>
    <s v="(en blanco)"/>
    <s v="99 - MULTIPROVINCIAL"/>
    <n v="0"/>
    <n v="108000"/>
    <n v="108000"/>
  </r>
  <r>
    <s v="2023"/>
    <x v="0"/>
    <x v="0"/>
    <x v="0"/>
    <x v="4"/>
    <s v="2 - Poder Ejecutivo"/>
    <s v="0201 - PRESIDENCIA DE LA REPÚBLICA"/>
    <x v="2"/>
    <x v="7"/>
    <x v="13"/>
    <s v="2.4 - TRANSFERENCIAS CORRIENTES"/>
    <s v="2.4.1 - TRANSFERENCIAS CORRIENTES AL SECTOR PRIVADO"/>
    <s v="N"/>
    <s v="00 - N/A"/>
    <s v="10 - FONDO GENERAL"/>
    <s v="(en blanco)"/>
    <s v="99 - MULTIPROVINCIAL"/>
    <n v="41250000"/>
    <n v="41350000"/>
    <n v="4400125"/>
  </r>
  <r>
    <s v="2023"/>
    <x v="0"/>
    <x v="0"/>
    <x v="0"/>
    <x v="4"/>
    <s v="2 - Poder Ejecutivo"/>
    <s v="0201 - PRESIDENCIA DE LA REPÚBLICA"/>
    <x v="2"/>
    <x v="7"/>
    <x v="14"/>
    <s v="2.4 - TRANSFERENCIAS CORRIENTES"/>
    <s v="2.4.1 - TRANSFERENCIAS CORRIENTES AL SECTOR PRIVADO"/>
    <s v="N"/>
    <s v="00 - N/A"/>
    <s v="10 - FONDO GENERAL"/>
    <s v="(en blanco)"/>
    <s v="01 - DISTRITO NACIONAL"/>
    <n v="28665137"/>
    <n v="37565137"/>
    <n v="12604758.379999999"/>
  </r>
  <r>
    <s v="2023"/>
    <x v="0"/>
    <x v="0"/>
    <x v="0"/>
    <x v="4"/>
    <s v="2 - Poder Ejecutivo"/>
    <s v="0201 - PRESIDENCIA DE LA REPÚBLICA"/>
    <x v="2"/>
    <x v="7"/>
    <x v="14"/>
    <s v="2.4 - TRANSFERENCIAS CORRIENTES"/>
    <s v="2.4.1 - TRANSFERENCIAS CORRIENTES AL SECTOR PRIVADO"/>
    <s v="N"/>
    <s v="00 - N/A"/>
    <s v="10 - FONDO GENERAL"/>
    <s v="(en blanco)"/>
    <s v="10 - INDEPENDENCIA"/>
    <n v="5883572"/>
    <n v="5883572"/>
    <n v="2194523.88"/>
  </r>
  <r>
    <s v="2023"/>
    <x v="0"/>
    <x v="0"/>
    <x v="0"/>
    <x v="4"/>
    <s v="2 - Poder Ejecutivo"/>
    <s v="0201 - PRESIDENCIA DE LA REPÚBLICA"/>
    <x v="2"/>
    <x v="7"/>
    <x v="14"/>
    <s v="2.4 - TRANSFERENCIAS CORRIENTES"/>
    <s v="2.4.1 - TRANSFERENCIAS CORRIENTES AL SECTOR PRIVADO"/>
    <s v="N"/>
    <s v="00 - N/A"/>
    <s v="10 - FONDO GENERAL"/>
    <s v="(en blanco)"/>
    <s v="11 - LA ALTAGRACIA"/>
    <n v="9365829"/>
    <n v="9365829"/>
    <n v="3355276.4000000004"/>
  </r>
  <r>
    <s v="2023"/>
    <x v="0"/>
    <x v="0"/>
    <x v="0"/>
    <x v="4"/>
    <s v="2 - Poder Ejecutivo"/>
    <s v="0201 - PRESIDENCIA DE LA REPÚBLICA"/>
    <x v="2"/>
    <x v="7"/>
    <x v="14"/>
    <s v="2.4 - TRANSFERENCIAS CORRIENTES"/>
    <s v="2.4.1 - TRANSFERENCIAS CORRIENTES AL SECTOR PRIVADO"/>
    <s v="N"/>
    <s v="00 - N/A"/>
    <s v="10 - FONDO GENERAL"/>
    <s v="(en blanco)"/>
    <s v="13 - LA VEGA"/>
    <n v="26544506"/>
    <n v="27120506"/>
    <n v="9489835.0399999991"/>
  </r>
  <r>
    <s v="2023"/>
    <x v="0"/>
    <x v="0"/>
    <x v="0"/>
    <x v="4"/>
    <s v="2 - Poder Ejecutivo"/>
    <s v="0201 - PRESIDENCIA DE LA REPÚBLICA"/>
    <x v="2"/>
    <x v="7"/>
    <x v="14"/>
    <s v="2.4 - TRANSFERENCIAS CORRIENTES"/>
    <s v="2.4.1 - TRANSFERENCIAS CORRIENTES AL SECTOR PRIVADO"/>
    <s v="N"/>
    <s v="00 - N/A"/>
    <s v="10 - FONDO GENERAL"/>
    <s v="(en blanco)"/>
    <s v="22 - SAN JUAN"/>
    <n v="9366168"/>
    <n v="9366168"/>
    <n v="3355389.2"/>
  </r>
  <r>
    <s v="2023"/>
    <x v="0"/>
    <x v="0"/>
    <x v="0"/>
    <x v="4"/>
    <s v="2 - Poder Ejecutivo"/>
    <s v="0201 - PRESIDENCIA DE LA REPÚBLICA"/>
    <x v="2"/>
    <x v="7"/>
    <x v="14"/>
    <s v="2.4 - TRANSFERENCIAS CORRIENTES"/>
    <s v="2.4.1 - TRANSFERENCIAS CORRIENTES AL SECTOR PRIVADO"/>
    <s v="N"/>
    <s v="00 - N/A"/>
    <s v="10 - FONDO GENERAL"/>
    <s v="(en blanco)"/>
    <s v="27 - VALVERDE"/>
    <n v="20953465"/>
    <n v="21442465"/>
    <n v="6851154.6799999997"/>
  </r>
  <r>
    <s v="2023"/>
    <x v="0"/>
    <x v="0"/>
    <x v="0"/>
    <x v="4"/>
    <s v="2 - Poder Ejecutivo"/>
    <s v="0201 - PRESIDENCIA DE LA REPÚBLICA"/>
    <x v="2"/>
    <x v="7"/>
    <x v="14"/>
    <s v="2.4 - TRANSFERENCIAS CORRIENTES"/>
    <s v="2.4.1 - TRANSFERENCIAS CORRIENTES AL SECTOR PRIVADO"/>
    <s v="N"/>
    <s v="00 - N/A"/>
    <s v="10 - FONDO GENERAL"/>
    <s v="(en blanco)"/>
    <s v="32 - SANTO DOMINGO"/>
    <n v="9046150"/>
    <n v="9046150"/>
    <n v="3248716.8000000003"/>
  </r>
  <r>
    <s v="2023"/>
    <x v="0"/>
    <x v="0"/>
    <x v="0"/>
    <x v="4"/>
    <s v="2 - Poder Ejecutivo"/>
    <s v="0201 - PRESIDENCIA DE LA REPÚBLICA"/>
    <x v="2"/>
    <x v="7"/>
    <x v="14"/>
    <s v="2.4 - TRANSFERENCIAS CORRIENTES"/>
    <s v="2.4.1 - TRANSFERENCIAS CORRIENTES AL SECTOR PRIVADO"/>
    <s v="N"/>
    <s v="00 - N/A"/>
    <s v="10 - FONDO GENERAL"/>
    <s v="(en blanco)"/>
    <s v="99 - MULTIPROVINCIAL"/>
    <n v="32729372721"/>
    <n v="32710510705.950001"/>
    <n v="14564776179.819998"/>
  </r>
  <r>
    <s v="2023"/>
    <x v="0"/>
    <x v="0"/>
    <x v="0"/>
    <x v="4"/>
    <s v="2 - Poder Ejecutivo"/>
    <s v="0201 - PRESIDENCIA DE LA REPÚBLICA"/>
    <x v="2"/>
    <x v="7"/>
    <x v="14"/>
    <s v="2.4 - TRANSFERENCIAS CORRIENTES"/>
    <s v="2.4.1 - TRANSFERENCIAS CORRIENTES AL SECTOR PRIVADO"/>
    <s v="N"/>
    <s v="00 - N/A"/>
    <s v="60 - CREDITO EXTERNO"/>
    <s v="(en blanco)"/>
    <s v="99 - MULTIPROVINCIAL"/>
    <n v="15348109348"/>
    <n v="15348109348"/>
    <n v="0"/>
  </r>
  <r>
    <s v="2023"/>
    <x v="0"/>
    <x v="0"/>
    <x v="0"/>
    <x v="4"/>
    <s v="2 - Poder Ejecutivo"/>
    <s v="0201 - PRESIDENCIA DE LA REPÚBLICA"/>
    <x v="2"/>
    <x v="7"/>
    <x v="14"/>
    <s v="2.4 - TRANSFERENCIAS CORRIENTES"/>
    <s v="2.4.2 - TRANSFERENCIAS CORRIENTES AL  GOBIERNO GENERAL NACIONAL"/>
    <s v="N"/>
    <s v="00 - N/A"/>
    <s v="10 - FONDO GENERAL"/>
    <s v="(en blanco)"/>
    <s v="99 - MULTIPROVINCIAL"/>
    <n v="1857792663"/>
    <n v="1857792663"/>
    <n v="626995461.03000009"/>
  </r>
  <r>
    <s v="2023"/>
    <x v="0"/>
    <x v="0"/>
    <x v="0"/>
    <x v="4"/>
    <s v="2 - Poder Ejecutivo"/>
    <s v="0201 - PRESIDENCIA DE LA REPÚBLICA"/>
    <x v="2"/>
    <x v="7"/>
    <x v="14"/>
    <s v="2.4 - TRANSFERENCIAS CORRIENTES"/>
    <s v="2.4.2 - TRANSFERENCIAS CORRIENTES AL  GOBIERNO GENERAL NACIONAL"/>
    <s v="N"/>
    <s v="00 - N/A"/>
    <s v="20 - FONDOS CON DESTINO ESPECÍFICO"/>
    <s v="(en blanco)"/>
    <s v="99 - MULTIPROVINCIAL"/>
    <n v="17925048"/>
    <n v="17925048"/>
    <n v="5975016"/>
  </r>
  <r>
    <s v="2023"/>
    <x v="0"/>
    <x v="0"/>
    <x v="0"/>
    <x v="4"/>
    <s v="2 - Poder Ejecutivo"/>
    <s v="0201 - PRESIDENCIA DE LA REPÚBLICA"/>
    <x v="2"/>
    <x v="7"/>
    <x v="14"/>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x v="14"/>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x v="2"/>
    <s v="2.4 - TRANSFERENCIAS CORRIENTES"/>
    <s v="2.4.1 - TRANSFERENCIAS CORRIENTES AL SECTOR PRIVADO"/>
    <s v="N"/>
    <s v="00 - N/A"/>
    <s v="10 - FONDO GENERAL"/>
    <s v="(en blanco)"/>
    <s v="99 - MULTIPROVINCIAL"/>
    <n v="0"/>
    <n v="4200000"/>
    <n v="1170000"/>
  </r>
  <r>
    <s v="2023"/>
    <x v="0"/>
    <x v="0"/>
    <x v="0"/>
    <x v="4"/>
    <s v="2 - Poder Ejecutivo"/>
    <s v="0202 - MINISTERIO DE  INTERIOR Y POLICÍA"/>
    <x v="0"/>
    <x v="0"/>
    <x v="2"/>
    <s v="2.4 - TRANSFERENCIAS CORRIENTES"/>
    <s v="2.4.7 - TRANSFERENCIAS CORRIENTES AL SECTOR EXTERNO"/>
    <s v="N"/>
    <s v="00 - N/A"/>
    <s v="10 - FONDO GENERAL"/>
    <s v="(en blanco)"/>
    <s v="99 - MULTIPROVINCIAL"/>
    <n v="0"/>
    <n v="2300000"/>
    <n v="99600.17"/>
  </r>
  <r>
    <s v="2023"/>
    <x v="0"/>
    <x v="0"/>
    <x v="0"/>
    <x v="4"/>
    <s v="2 - Poder Ejecutivo"/>
    <s v="0202 - MINISTERIO DE  INTERIOR Y POLICÍA"/>
    <x v="0"/>
    <x v="0"/>
    <x v="2"/>
    <s v="2.4 - TRANSFERENCIAS CORRIENTES"/>
    <s v="2.4.9 - TRANSFERENCIAS CORRIENTES A OTRAS INSTITUCIONES PÚBLICAS"/>
    <s v="N"/>
    <s v="00 - N/A"/>
    <s v="10 - FONDO GENERAL"/>
    <s v="(en blanco)"/>
    <s v="99 - MULTIPROVINCIAL"/>
    <n v="362138550"/>
    <n v="362138550"/>
    <n v="120712850"/>
  </r>
  <r>
    <s v="2023"/>
    <x v="0"/>
    <x v="0"/>
    <x v="0"/>
    <x v="4"/>
    <s v="2 - Poder Ejecutivo"/>
    <s v="0202 - MINISTERIO DE  INTERIOR Y POLICÍA"/>
    <x v="0"/>
    <x v="0"/>
    <x v="82"/>
    <s v="2.4 - TRANSFERENCIAS CORRIENTES"/>
    <s v="2.4.2 - TRANSFERENCIAS CORRIENTES AL  GOBIERNO GENERAL NACIONAL"/>
    <s v="N"/>
    <s v="00 - N/A"/>
    <s v="20 - FONDOS CON DESTINO ESPECÍFICO"/>
    <s v="(en blanco)"/>
    <s v="99 - MULTIPROVINCIAL"/>
    <n v="1107517388"/>
    <n v="1107517388"/>
    <n v="369172460"/>
  </r>
  <r>
    <s v="2023"/>
    <x v="0"/>
    <x v="0"/>
    <x v="0"/>
    <x v="4"/>
    <s v="2 - Poder Ejecutivo"/>
    <s v="0202 - MINISTERIO DE  INTERIOR Y POLICÍA"/>
    <x v="0"/>
    <x v="0"/>
    <x v="82"/>
    <s v="2.4 - TRANSFERENCIAS CORRIENTES"/>
    <s v="2.4.3 - TRANSFERENCIAS CORRIENTES A GOBIERNOS GENERALES LOCALES"/>
    <s v="N"/>
    <s v="00 - N/A"/>
    <s v="10 - FONDO GENERAL"/>
    <s v="(en blanco)"/>
    <s v="99 - MULTIPROVINCIAL"/>
    <n v="56900000"/>
    <n v="56900000"/>
    <n v="0"/>
  </r>
  <r>
    <s v="2023"/>
    <x v="0"/>
    <x v="0"/>
    <x v="0"/>
    <x v="4"/>
    <s v="2 - Poder Ejecutivo"/>
    <s v="0202 - MINISTERIO DE  INTERIOR Y POLICÍA"/>
    <x v="0"/>
    <x v="0"/>
    <x v="82"/>
    <s v="2.4 - TRANSFERENCIAS CORRIENTES"/>
    <s v="2.4.3 - TRANSFERENCIAS CORRIENTES A GOBIERNOS GENERALES LOCALES"/>
    <s v="N"/>
    <s v="00 - N/A"/>
    <s v="20 - FONDOS CON DESTINO ESPECÍFICO"/>
    <s v="(en blanco)"/>
    <s v="99 - MULTIPROVINCIAL"/>
    <n v="13149150527"/>
    <n v="14266570286.499998"/>
    <n v="4532337909"/>
  </r>
  <r>
    <s v="2023"/>
    <x v="0"/>
    <x v="0"/>
    <x v="0"/>
    <x v="4"/>
    <s v="2 - Poder Ejecutivo"/>
    <s v="0202 - MINISTERIO DE  INTERIOR Y POLICÍA"/>
    <x v="0"/>
    <x v="11"/>
    <x v="30"/>
    <s v="2.4 - TRANSFERENCIAS CORRIENTES"/>
    <s v="2.4.7 - TRANSFERENCIAS CORRIENTES AL SECTOR EXTERNO"/>
    <s v="N"/>
    <s v="00 - N/A"/>
    <s v="10 - FONDO GENERAL"/>
    <s v="(en blanco)"/>
    <s v="99 - MULTIPROVINCIAL"/>
    <n v="2000000"/>
    <n v="0"/>
    <n v="0"/>
  </r>
  <r>
    <s v="2023"/>
    <x v="0"/>
    <x v="0"/>
    <x v="0"/>
    <x v="4"/>
    <s v="2 - Poder Ejecutivo"/>
    <s v="0202 - MINISTERIO DE  INTERIOR Y POLICÍA"/>
    <x v="0"/>
    <x v="1"/>
    <x v="15"/>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x v="16"/>
    <s v="2.4 - TRANSFERENCIAS CORRIENTES"/>
    <s v="2.4.3 - TRANSFERENCIAS CORRIENTES A GOBIERNOS GENERALES LOCALES"/>
    <s v="N"/>
    <s v="00 - N/A"/>
    <s v="10 - FONDO GENERAL"/>
    <s v="(en blanco)"/>
    <s v="99 - MULTIPROVINCIAL"/>
    <n v="0"/>
    <n v="364000000"/>
    <n v="82563846.659999996"/>
  </r>
  <r>
    <s v="2023"/>
    <x v="0"/>
    <x v="0"/>
    <x v="0"/>
    <x v="4"/>
    <s v="2 - Poder Ejecutivo"/>
    <s v="0202 - MINISTERIO DE  INTERIOR Y POLICÍA"/>
    <x v="0"/>
    <x v="1"/>
    <x v="16"/>
    <s v="2.4 - TRANSFERENCIAS CORRIENTES"/>
    <s v="2.4.9 - TRANSFERENCIAS CORRIENTES A OTRAS INSTITUCIONES PÚBLICAS"/>
    <s v="N"/>
    <s v="00 - N/A"/>
    <s v="10 - FONDO GENERAL"/>
    <s v="(en blanco)"/>
    <s v="99 - MULTIPROVINCIAL"/>
    <n v="213868910"/>
    <n v="213868910"/>
    <n v="65441301.819999993"/>
  </r>
  <r>
    <s v="2023"/>
    <x v="0"/>
    <x v="0"/>
    <x v="0"/>
    <x v="4"/>
    <s v="2 - Poder Ejecutivo"/>
    <s v="0203 - MINISTERIO DE DEFENSA"/>
    <x v="0"/>
    <x v="11"/>
    <x v="30"/>
    <s v="2.4 - TRANSFERENCIAS CORRIENTES"/>
    <s v="2.4.7 - TRANSFERENCIAS CORRIENTES AL SECTOR EXTERNO"/>
    <s v="N"/>
    <s v="00 - N/A"/>
    <s v="10 - FONDO GENERAL"/>
    <s v="(en blanco)"/>
    <s v="99 - MULTIPROVINCIAL"/>
    <n v="3403570"/>
    <n v="1152542.8999999999"/>
    <n v="1152542.8999999999"/>
  </r>
  <r>
    <s v="2023"/>
    <x v="0"/>
    <x v="0"/>
    <x v="0"/>
    <x v="4"/>
    <s v="2 - Poder Ejecutivo"/>
    <s v="0203 - MINISTERIO DE DEFENSA"/>
    <x v="0"/>
    <x v="2"/>
    <x v="22"/>
    <s v="2.4 - TRANSFERENCIAS CORRIENTES"/>
    <s v="2.4.1 - TRANSFERENCIAS CORRIENTES AL SECTOR PRIVADO"/>
    <s v="N"/>
    <s v="00 - N/A"/>
    <s v="10 - FONDO GENERAL"/>
    <s v="(en blanco)"/>
    <s v="99 - MULTIPROVINCIAL"/>
    <n v="112300065"/>
    <n v="112300065"/>
    <n v="36393772"/>
  </r>
  <r>
    <s v="2023"/>
    <x v="0"/>
    <x v="0"/>
    <x v="0"/>
    <x v="4"/>
    <s v="2 - Poder Ejecutivo"/>
    <s v="0203 - MINISTERIO DE DEFENSA"/>
    <x v="0"/>
    <x v="2"/>
    <x v="22"/>
    <s v="2.4 - TRANSFERENCIAS CORRIENTES"/>
    <s v="2.4.7 - TRANSFERENCIAS CORRIENTES AL SECTOR EXTERNO"/>
    <s v="N"/>
    <s v="00 - N/A"/>
    <s v="10 - FONDO GENERAL"/>
    <s v="(en blanco)"/>
    <s v="99 - MULTIPROVINCIAL"/>
    <n v="8434173"/>
    <n v="10685200.1"/>
    <n v="0"/>
  </r>
  <r>
    <s v="2023"/>
    <x v="0"/>
    <x v="0"/>
    <x v="0"/>
    <x v="4"/>
    <s v="2 - Poder Ejecutivo"/>
    <s v="0203 - MINISTERIO DE DEFENSA"/>
    <x v="0"/>
    <x v="2"/>
    <x v="22"/>
    <s v="2.4 - TRANSFERENCIAS CORRIENTES"/>
    <s v="2.4.9 - TRANSFERENCIAS CORRIENTES A OTRAS INSTITUCIONES PÚBLICAS"/>
    <s v="N"/>
    <s v="00 - N/A"/>
    <s v="10 - FONDO GENERAL"/>
    <s v="(en blanco)"/>
    <s v="99 - MULTIPROVINCIAL"/>
    <n v="37917748"/>
    <n v="47917748"/>
    <n v="22639252"/>
  </r>
  <r>
    <s v="2023"/>
    <x v="0"/>
    <x v="0"/>
    <x v="0"/>
    <x v="4"/>
    <s v="2 - Poder Ejecutivo"/>
    <s v="0203 - MINISTERIO DE DEFENSA"/>
    <x v="2"/>
    <x v="6"/>
    <x v="26"/>
    <s v="2.4 - TRANSFERENCIAS CORRIENTES"/>
    <s v="2.4.7 - TRANSFERENCIAS CORRIENTES AL SECTOR EXTERNO"/>
    <s v="N"/>
    <s v="00 - N/A"/>
    <s v="10 - FONDO GENERAL"/>
    <s v="(en blanco)"/>
    <s v="01 - DISTRITO NACIONAL"/>
    <n v="574600"/>
    <n v="574600"/>
    <n v="574599.37000000011"/>
  </r>
  <r>
    <s v="2023"/>
    <x v="0"/>
    <x v="0"/>
    <x v="0"/>
    <x v="4"/>
    <s v="2 - Poder Ejecutivo"/>
    <s v="0203 - MINISTERIO DE DEFENSA"/>
    <x v="2"/>
    <x v="9"/>
    <x v="20"/>
    <s v="2.4 - TRANSFERENCIAS CORRIENTES"/>
    <s v="2.4.1 - TRANSFERENCIAS CORRIENTES AL SECTOR PRIVADO"/>
    <s v="N"/>
    <s v="00 - N/A"/>
    <s v="10 - FONDO GENERAL"/>
    <s v="(en blanco)"/>
    <s v="99 - MULTIPROVINCIAL"/>
    <n v="100000"/>
    <n v="100000"/>
    <n v="50000"/>
  </r>
  <r>
    <s v="2023"/>
    <x v="0"/>
    <x v="0"/>
    <x v="0"/>
    <x v="4"/>
    <s v="2 - Poder Ejecutivo"/>
    <s v="0203 - MINISTERIO DE DEFENSA"/>
    <x v="2"/>
    <x v="9"/>
    <x v="28"/>
    <s v="2.4 - TRANSFERENCIAS CORRIENTES"/>
    <s v="2.4.1 - TRANSFERENCIAS CORRIENTES AL SECTOR PRIVADO"/>
    <s v="N"/>
    <s v="00 - N/A"/>
    <s v="10 - FONDO GENERAL"/>
    <s v="(en blanco)"/>
    <s v="99 - MULTIPROVINCIAL"/>
    <n v="21261600"/>
    <n v="27819162"/>
    <n v="8554757.5399999991"/>
  </r>
  <r>
    <s v="2023"/>
    <x v="0"/>
    <x v="0"/>
    <x v="0"/>
    <x v="4"/>
    <s v="2 - Poder Ejecutivo"/>
    <s v="0203 - MINISTERIO DE DEFENSA"/>
    <x v="2"/>
    <x v="7"/>
    <x v="21"/>
    <s v="2.4 - TRANSFERENCIAS CORRIENTES"/>
    <s v="2.4.1 - TRANSFERENCIAS CORRIENTES AL SECTOR PRIVADO"/>
    <s v="N"/>
    <s v="00 - N/A"/>
    <s v="10 - FONDO GENERAL"/>
    <s v="(en blanco)"/>
    <s v="99 - MULTIPROVINCIAL"/>
    <n v="21991200"/>
    <n v="21991200"/>
    <n v="7330400"/>
  </r>
  <r>
    <s v="2023"/>
    <x v="0"/>
    <x v="0"/>
    <x v="0"/>
    <x v="4"/>
    <s v="2 - Poder Ejecutivo"/>
    <s v="0203 - MINISTERIO DE DEFENSA"/>
    <x v="2"/>
    <x v="7"/>
    <x v="14"/>
    <s v="2.4 - TRANSFERENCIAS CORRIENTES"/>
    <s v="2.4.1 - TRANSFERENCIAS CORRIENTES AL SECTOR PRIVADO"/>
    <s v="N"/>
    <s v="00 - N/A"/>
    <s v="10 - FONDO GENERAL"/>
    <s v="(en blanco)"/>
    <s v="99 - MULTIPROVINCIAL"/>
    <n v="21416492"/>
    <n v="22656492"/>
    <n v="6603027"/>
  </r>
  <r>
    <s v="2023"/>
    <x v="0"/>
    <x v="0"/>
    <x v="0"/>
    <x v="4"/>
    <s v="2 - Poder Ejecutivo"/>
    <s v="0204 - MINISTERIO DE RELACIONES EXTERIORES"/>
    <x v="0"/>
    <x v="11"/>
    <x v="30"/>
    <s v="2.4 - TRANSFERENCIAS CORRIENTES"/>
    <s v="2.4.1 - TRANSFERENCIAS CORRIENTES AL SECTOR PRIVADO"/>
    <s v="N"/>
    <s v="00 - N/A"/>
    <s v="10 - FONDO GENERAL"/>
    <s v="(en blanco)"/>
    <s v="99 - MULTIPROVINCIAL"/>
    <n v="123000000"/>
    <n v="17046460"/>
    <n v="604825"/>
  </r>
  <r>
    <s v="2023"/>
    <x v="0"/>
    <x v="0"/>
    <x v="0"/>
    <x v="4"/>
    <s v="2 - Poder Ejecutivo"/>
    <s v="0204 - MINISTERIO DE RELACIONES EXTERIORES"/>
    <x v="0"/>
    <x v="11"/>
    <x v="30"/>
    <s v="2.4 - TRANSFERENCIAS CORRIENTES"/>
    <s v="2.4.7 - TRANSFERENCIAS CORRIENTES AL SECTOR EXTERNO"/>
    <s v="N"/>
    <s v="00 - N/A"/>
    <s v="10 - FONDO GENERAL"/>
    <s v="(en blanco)"/>
    <s v="99 - MULTIPROVINCIAL"/>
    <n v="417245000"/>
    <n v="420198540"/>
    <n v="66689967.890000001"/>
  </r>
  <r>
    <s v="2023"/>
    <x v="0"/>
    <x v="0"/>
    <x v="0"/>
    <x v="4"/>
    <s v="2 - Poder Ejecutivo"/>
    <s v="0204 - MINISTERIO DE RELACIONES EXTERIORES"/>
    <x v="2"/>
    <x v="9"/>
    <x v="20"/>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x v="20"/>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x v="2"/>
    <s v="2.4 - TRANSFERENCIAS CORRIENTES"/>
    <s v="2.4.1 - TRANSFERENCIAS CORRIENTES AL SECTOR PRIVADO"/>
    <s v="N"/>
    <s v="00 - N/A"/>
    <s v="10 - FONDO GENERAL"/>
    <s v="(en blanco)"/>
    <s v="01 - DISTRITO NACIONAL"/>
    <n v="5350000"/>
    <n v="8600000"/>
    <n v="1649347.4200000002"/>
  </r>
  <r>
    <s v="2023"/>
    <x v="0"/>
    <x v="0"/>
    <x v="0"/>
    <x v="4"/>
    <s v="2 - Poder Ejecutivo"/>
    <s v="0205 - MINISTERIO DE HACIENDA"/>
    <x v="0"/>
    <x v="0"/>
    <x v="2"/>
    <s v="2.4 - TRANSFERENCIAS CORRIENTES"/>
    <s v="2.4.1 - TRANSFERENCIAS CORRIENTES AL SECTOR PRIVADO"/>
    <s v="N"/>
    <s v="00 - N/A"/>
    <s v="10 - FONDO GENERAL"/>
    <s v="(en blanco)"/>
    <s v="99 - MULTIPROVINCIAL"/>
    <n v="300450001"/>
    <n v="302450001"/>
    <n v="122630"/>
  </r>
  <r>
    <s v="2023"/>
    <x v="0"/>
    <x v="0"/>
    <x v="0"/>
    <x v="4"/>
    <s v="2 - Poder Ejecutivo"/>
    <s v="0205 - MINISTERIO DE HACIENDA"/>
    <x v="0"/>
    <x v="0"/>
    <x v="2"/>
    <s v="2.4 - TRANSFERENCIAS CORRIENTES"/>
    <s v="2.4.1 - TRANSFERENCIAS CORRIENTES AL SECTOR PRIVADO"/>
    <s v="N"/>
    <s v="00 - N/A"/>
    <s v="20 - FONDOS CON DESTINO ESPECÍFICO"/>
    <s v="(en blanco)"/>
    <s v="99 - MULTIPROVINCIAL"/>
    <n v="0"/>
    <n v="700000"/>
    <n v="0"/>
  </r>
  <r>
    <s v="2023"/>
    <x v="0"/>
    <x v="0"/>
    <x v="0"/>
    <x v="4"/>
    <s v="2 - Poder Ejecutivo"/>
    <s v="0205 - MINISTERIO DE HACIENDA"/>
    <x v="0"/>
    <x v="0"/>
    <x v="2"/>
    <s v="2.4 - TRANSFERENCIAS CORRIENTES"/>
    <s v="2.4.2 - TRANSFERENCIAS CORRIENTES AL  GOBIERNO GENERAL NACIONAL"/>
    <s v="N"/>
    <s v="00 - N/A"/>
    <s v="10 - FONDO GENERAL"/>
    <s v="(en blanco)"/>
    <s v="99 - MULTIPROVINCIAL"/>
    <n v="11312952952"/>
    <n v="11312952952"/>
    <n v="3659647419.9599996"/>
  </r>
  <r>
    <s v="2023"/>
    <x v="0"/>
    <x v="0"/>
    <x v="0"/>
    <x v="4"/>
    <s v="2 - Poder Ejecutivo"/>
    <s v="0205 - MINISTERIO DE HACIENDA"/>
    <x v="0"/>
    <x v="0"/>
    <x v="2"/>
    <s v="2.4 - TRANSFERENCIAS CORRIENTES"/>
    <s v="2.4.2 - TRANSFERENCIAS CORRIENTES AL  GOBIERNO GENERAL NACIONAL"/>
    <s v="N"/>
    <s v="00 - N/A"/>
    <s v="20 - FONDOS CON DESTINO ESPECÍFICO"/>
    <s v="(en blanco)"/>
    <s v="99 - MULTIPROVINCIAL"/>
    <n v="1328308604"/>
    <n v="1328308604"/>
    <n v="442769536"/>
  </r>
  <r>
    <s v="2023"/>
    <x v="0"/>
    <x v="0"/>
    <x v="0"/>
    <x v="4"/>
    <s v="2 - Poder Ejecutivo"/>
    <s v="0205 - MINISTERIO DE HACIENDA"/>
    <x v="0"/>
    <x v="0"/>
    <x v="2"/>
    <s v="2.4 - TRANSFERENCIAS CORRIENTES"/>
    <s v="2.4.5 - TRANSFERENCIAS CORRIENTES A INSTITUCIONES PÚBLICAS FINANCIERAS"/>
    <s v="N"/>
    <s v="00 - N/A"/>
    <s v="10 - FONDO GENERAL"/>
    <s v="(en blanco)"/>
    <s v="99 - MULTIPROVINCIAL"/>
    <n v="50758895"/>
    <n v="50758895"/>
    <n v="15618122.560000001"/>
  </r>
  <r>
    <s v="2023"/>
    <x v="0"/>
    <x v="0"/>
    <x v="0"/>
    <x v="4"/>
    <s v="2 - Poder Ejecutivo"/>
    <s v="0205 - MINISTERIO DE HACIENDA"/>
    <x v="0"/>
    <x v="0"/>
    <x v="2"/>
    <s v="2.4 - TRANSFERENCIAS CORRIENTES"/>
    <s v="2.4.7 - TRANSFERENCIAS CORRIENTES AL SECTOR EXTERNO"/>
    <s v="N"/>
    <s v="00 - N/A"/>
    <s v="10 - FONDO GENERAL"/>
    <s v="(en blanco)"/>
    <s v="01 - DISTRITO NACIONAL"/>
    <n v="0"/>
    <n v="250000"/>
    <n v="0"/>
  </r>
  <r>
    <s v="2023"/>
    <x v="0"/>
    <x v="0"/>
    <x v="0"/>
    <x v="4"/>
    <s v="2 - Poder Ejecutivo"/>
    <s v="0205 - MINISTERIO DE HACIENDA"/>
    <x v="0"/>
    <x v="0"/>
    <x v="2"/>
    <s v="2.4 - TRANSFERENCIAS CORRIENTES"/>
    <s v="2.4.7 - TRANSFERENCIAS CORRIENTES AL SECTOR EXTERNO"/>
    <s v="N"/>
    <s v="00 - N/A"/>
    <s v="10 - FONDO GENERAL"/>
    <s v="(en blanco)"/>
    <s v="99 - MULTIPROVINCIAL"/>
    <n v="0"/>
    <n v="1584607"/>
    <n v="0"/>
  </r>
  <r>
    <s v="2023"/>
    <x v="0"/>
    <x v="0"/>
    <x v="0"/>
    <x v="4"/>
    <s v="2 - Poder Ejecutivo"/>
    <s v="0205 - MINISTERIO DE HACIENDA"/>
    <x v="0"/>
    <x v="11"/>
    <x v="30"/>
    <s v="2.4 - TRANSFERENCIAS CORRIENTES"/>
    <s v="2.4.7 - TRANSFERENCIAS CORRIENTES AL SECTOR EXTERNO"/>
    <s v="N"/>
    <s v="00 - N/A"/>
    <s v="10 - FONDO GENERAL"/>
    <s v="(en blanco)"/>
    <s v="99 - MULTIPROVINCIAL"/>
    <n v="3564200"/>
    <n v="1979593"/>
    <n v="1979593"/>
  </r>
  <r>
    <s v="2023"/>
    <x v="0"/>
    <x v="0"/>
    <x v="0"/>
    <x v="4"/>
    <s v="2 - Poder Ejecutivo"/>
    <s v="0205 - MINISTERIO DE HACIENDA"/>
    <x v="3"/>
    <x v="22"/>
    <x v="84"/>
    <s v="2.4 - TRANSFERENCIAS CORRIENTES"/>
    <s v="2.4.5 - TRANSFERENCIAS CORRIENTES A INSTITUCIONES PÚBLICAS FINANCIERAS"/>
    <s v="N"/>
    <s v="00 - N/A"/>
    <s v="10 - FONDO GENERAL"/>
    <s v="(en blanco)"/>
    <s v="99 - MULTIPROVINCIAL"/>
    <n v="149703020"/>
    <n v="149703020"/>
    <n v="49901006.68"/>
  </r>
  <r>
    <s v="2023"/>
    <x v="0"/>
    <x v="0"/>
    <x v="0"/>
    <x v="4"/>
    <s v="2 - Poder Ejecutivo"/>
    <s v="0205 - MINISTERIO DE HACIENDA"/>
    <x v="2"/>
    <x v="7"/>
    <x v="14"/>
    <s v="2.4 - TRANSFERENCIAS CORRIENTES"/>
    <s v="2.4.4 - TRANSFERENCIAS CORRIENTES A EMPRESAS PÚBLICAS NO FINANCIERAS"/>
    <s v="N"/>
    <s v="00 - N/A"/>
    <s v="10 - FONDO GENERAL"/>
    <s v="(en blanco)"/>
    <s v="99 - MULTIPROVINCIAL"/>
    <n v="165970777"/>
    <n v="165970777"/>
    <n v="51067931.359999999"/>
  </r>
  <r>
    <s v="2023"/>
    <x v="0"/>
    <x v="0"/>
    <x v="0"/>
    <x v="4"/>
    <s v="2 - Poder Ejecutivo"/>
    <s v="0206 - MINISTERIO DE EDUCACIÓN"/>
    <x v="1"/>
    <x v="4"/>
    <x v="7"/>
    <s v="2.4 - TRANSFERENCIAS CORRIENTES"/>
    <s v="2.4.1 - TRANSFERENCIAS CORRIENTES AL SECTOR PRIVADO"/>
    <s v="N"/>
    <s v="00 - N/A"/>
    <s v="10 - FONDO GENERAL"/>
    <s v="(en blanco)"/>
    <s v="99 - MULTIPROVINCIAL"/>
    <n v="102500"/>
    <n v="102500"/>
    <n v="0"/>
  </r>
  <r>
    <s v="2023"/>
    <x v="0"/>
    <x v="0"/>
    <x v="0"/>
    <x v="4"/>
    <s v="2 - Poder Ejecutivo"/>
    <s v="0206 - MINISTERIO DE EDUCACIÓN"/>
    <x v="2"/>
    <x v="6"/>
    <x v="26"/>
    <s v="2.4 - TRANSFERENCIAS CORRIENTES"/>
    <s v="2.4.1 - TRANSFERENCIAS CORRIENTES AL SECTOR PRIVADO"/>
    <s v="N"/>
    <s v="00 - N/A"/>
    <s v="10 - FONDO GENERAL"/>
    <s v="(en blanco)"/>
    <s v="99 - MULTIPROVINCIAL"/>
    <n v="0"/>
    <n v="100000"/>
    <n v="100000"/>
  </r>
  <r>
    <s v="2023"/>
    <x v="0"/>
    <x v="0"/>
    <x v="0"/>
    <x v="4"/>
    <s v="2 - Poder Ejecutivo"/>
    <s v="0206 - MINISTERIO DE EDUCACIÓN"/>
    <x v="2"/>
    <x v="6"/>
    <x v="26"/>
    <s v="2.4 - TRANSFERENCIAS CORRIENTES"/>
    <s v="2.4.9 - TRANSFERENCIAS CORRIENTES A OTRAS INSTITUCIONES PÚBLICAS"/>
    <s v="N"/>
    <s v="00 - N/A"/>
    <s v="10 - FONDO GENERAL"/>
    <s v="(en blanco)"/>
    <s v="99 - MULTIPROVINCIAL"/>
    <n v="100850000"/>
    <n v="100750000"/>
    <n v="11318225"/>
  </r>
  <r>
    <s v="2023"/>
    <x v="0"/>
    <x v="0"/>
    <x v="0"/>
    <x v="4"/>
    <s v="2 - Poder Ejecutivo"/>
    <s v="0206 - MINISTERIO DE EDUCACIÓN"/>
    <x v="2"/>
    <x v="9"/>
    <x v="33"/>
    <s v="2.4 - TRANSFERENCIAS CORRIENTES"/>
    <s v="2.4.1 - TRANSFERENCIAS CORRIENTES AL SECTOR PRIVADO"/>
    <s v="N"/>
    <s v="00 - N/A"/>
    <s v="10 - FONDO GENERAL"/>
    <s v="(en blanco)"/>
    <s v="99 - MULTIPROVINCIAL"/>
    <n v="49500"/>
    <n v="0"/>
    <n v="0"/>
  </r>
  <r>
    <s v="2023"/>
    <x v="0"/>
    <x v="0"/>
    <x v="0"/>
    <x v="4"/>
    <s v="2 - Poder Ejecutivo"/>
    <s v="0206 - MINISTERIO DE EDUCACIÓN"/>
    <x v="2"/>
    <x v="9"/>
    <x v="33"/>
    <s v="2.4 - TRANSFERENCIAS CORRIENTES"/>
    <s v="2.4.2 - TRANSFERENCIAS CORRIENTES AL  GOBIERNO GENERAL NACIONAL"/>
    <s v="N"/>
    <s v="00 - N/A"/>
    <s v="10 - FONDO GENERAL"/>
    <s v="(en blanco)"/>
    <s v="99 - MULTIPROVINCIAL"/>
    <n v="10268433870"/>
    <n v="9628555202.0999985"/>
    <n v="3066272125.3000002"/>
  </r>
  <r>
    <s v="2023"/>
    <x v="0"/>
    <x v="0"/>
    <x v="0"/>
    <x v="4"/>
    <s v="2 - Poder Ejecutivo"/>
    <s v="0206 - MINISTERIO DE EDUCACIÓN"/>
    <x v="2"/>
    <x v="9"/>
    <x v="33"/>
    <s v="2.4 - TRANSFERENCIAS CORRIENTES"/>
    <s v="2.4.9 - TRANSFERENCIAS CORRIENTES A OTRAS INSTITUCIONES PÚBLICAS"/>
    <s v="N"/>
    <s v="00 - N/A"/>
    <s v="10 - FONDO GENERAL"/>
    <s v="(en blanco)"/>
    <s v="99 - MULTIPROVINCIAL"/>
    <n v="450000000"/>
    <n v="466582132.08999997"/>
    <n v="58381297.480000004"/>
  </r>
  <r>
    <s v="2023"/>
    <x v="0"/>
    <x v="0"/>
    <x v="0"/>
    <x v="4"/>
    <s v="2 - Poder Ejecutivo"/>
    <s v="0206 - MINISTERIO DE EDUCACIÓN"/>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s v="2.4 - TRANSFERENCIAS CORRIENTES"/>
    <s v="2.4.7 - TRANSFERENCIAS CORRIENTES AL SECTOR EXTERNO"/>
    <s v="N"/>
    <s v="00 - N/A"/>
    <s v="10 - FONDO GENERAL"/>
    <s v="(en blanco)"/>
    <s v="99 - MULTIPROVINCIAL"/>
    <n v="0"/>
    <n v="52592997.060000002"/>
    <n v="0"/>
  </r>
  <r>
    <s v="2023"/>
    <x v="0"/>
    <x v="0"/>
    <x v="0"/>
    <x v="4"/>
    <s v="2 - Poder Ejecutivo"/>
    <s v="0206 - MINISTERIO DE EDUCACIÓN"/>
    <x v="2"/>
    <x v="9"/>
    <x v="34"/>
    <s v="2.4 - TRANSFERENCIAS CORRIENTES"/>
    <s v="2.4.9 - TRANSFERENCIAS CORRIENTES A OTRAS INSTITUCIONES PÚBLICAS"/>
    <s v="N"/>
    <s v="00 - N/A"/>
    <s v="10 - FONDO GENERAL"/>
    <s v="(en blanco)"/>
    <s v="99 - MULTIPROVINCIAL"/>
    <n v="2806338192"/>
    <n v="2807965452"/>
    <n v="893891061.97000003"/>
  </r>
  <r>
    <s v="2023"/>
    <x v="0"/>
    <x v="0"/>
    <x v="0"/>
    <x v="4"/>
    <s v="2 - Poder Ejecutivo"/>
    <s v="0206 - MINISTERIO DE EDUCACIÓN"/>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x v="35"/>
    <s v="2.4 - TRANSFERENCIAS CORRIENTES"/>
    <s v="2.4.7 - TRANSFERENCIAS CORRIENTES AL SECTOR EXTERNO"/>
    <s v="N"/>
    <s v="00 - N/A"/>
    <s v="10 - FONDO GENERAL"/>
    <s v="(en blanco)"/>
    <s v="99 - MULTIPROVINCIAL"/>
    <n v="0"/>
    <n v="419820469"/>
    <n v="0"/>
  </r>
  <r>
    <s v="2023"/>
    <x v="0"/>
    <x v="0"/>
    <x v="0"/>
    <x v="4"/>
    <s v="2 - Poder Ejecutivo"/>
    <s v="0206 - MINISTERIO DE EDUCACIÓN"/>
    <x v="2"/>
    <x v="9"/>
    <x v="35"/>
    <s v="2.4 - TRANSFERENCIAS CORRIENTES"/>
    <s v="2.4.9 - TRANSFERENCIAS CORRIENTES A OTRAS INSTITUCIONES PÚBLICAS"/>
    <s v="N"/>
    <s v="00 - N/A"/>
    <s v="10 - FONDO GENERAL"/>
    <s v="(en blanco)"/>
    <s v="99 - MULTIPROVINCIAL"/>
    <n v="1640000000"/>
    <n v="1739886091.1500001"/>
    <n v="390934589.60000002"/>
  </r>
  <r>
    <s v="2023"/>
    <x v="0"/>
    <x v="0"/>
    <x v="0"/>
    <x v="4"/>
    <s v="2 - Poder Ejecutivo"/>
    <s v="0206 - MINISTERIO DE EDUCACIÓN"/>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s v="2.4 - TRANSFERENCIAS CORRIENTES"/>
    <s v="2.4.1 - TRANSFERENCIAS CORRIENTES AL SECTOR PRIVADO"/>
    <s v="N"/>
    <s v="00 - N/A"/>
    <s v="10 - FONDO GENERAL"/>
    <s v="(en blanco)"/>
    <s v="99 - MULTIPROVINCIAL"/>
    <n v="355500000"/>
    <n v="226083337"/>
    <n v="58973000"/>
  </r>
  <r>
    <s v="2023"/>
    <x v="0"/>
    <x v="0"/>
    <x v="0"/>
    <x v="4"/>
    <s v="2 - Poder Ejecutivo"/>
    <s v="0206 - MINISTERIO DE EDUCACIÓN"/>
    <x v="2"/>
    <x v="9"/>
    <x v="36"/>
    <s v="2.4 - TRANSFERENCIAS CORRIENTES"/>
    <s v="2.4.9 - TRANSFERENCIAS CORRIENTES A OTRAS INSTITUCIONES PÚBLICAS"/>
    <s v="N"/>
    <s v="00 - N/A"/>
    <s v="10 - FONDO GENERAL"/>
    <s v="(en blanco)"/>
    <s v="99 - MULTIPROVINCIAL"/>
    <n v="160000000"/>
    <n v="185425847"/>
    <n v="42414796.379999995"/>
  </r>
  <r>
    <s v="2023"/>
    <x v="0"/>
    <x v="0"/>
    <x v="0"/>
    <x v="4"/>
    <s v="2 - Poder Ejecutivo"/>
    <s v="0206 - MINISTERIO DE EDUCACIÓN"/>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s v="2.4 - TRANSFERENCIAS CORRIENTES"/>
    <s v="2.4.1 - TRANSFERENCIAS CORRIENTES AL SECTOR PRIVADO"/>
    <s v="N"/>
    <s v="00 - N/A"/>
    <s v="10 - FONDO GENERAL"/>
    <s v="(en blanco)"/>
    <s v="99 - MULTIPROVINCIAL"/>
    <n v="35400"/>
    <n v="0"/>
    <n v="0"/>
  </r>
  <r>
    <s v="2023"/>
    <x v="0"/>
    <x v="0"/>
    <x v="0"/>
    <x v="4"/>
    <s v="2 - Poder Ejecutivo"/>
    <s v="0206 - MINISTERIO DE EDUCACIÓN"/>
    <x v="2"/>
    <x v="9"/>
    <x v="37"/>
    <s v="2.4 - TRANSFERENCIAS CORRIENTES"/>
    <s v="2.4.9 - TRANSFERENCIAS CORRIENTES A OTRAS INSTITUCIONES PÚBLICAS"/>
    <s v="N"/>
    <s v="00 - N/A"/>
    <s v="10 - FONDO GENERAL"/>
    <s v="(en blanco)"/>
    <s v="99 - MULTIPROVINCIAL"/>
    <n v="733011676"/>
    <n v="733011676"/>
    <n v="235517697.44999999"/>
  </r>
  <r>
    <s v="2023"/>
    <x v="0"/>
    <x v="0"/>
    <x v="0"/>
    <x v="4"/>
    <s v="2 - Poder Ejecutivo"/>
    <s v="0206 - MINISTERIO DE EDUCACIÓN"/>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s v="2.4 - TRANSFERENCIAS CORRIENTES"/>
    <s v="2.4.9 - TRANSFERENCIAS CORRIENTES A OTRAS INSTITUCIONES PÚBLICAS"/>
    <s v="N"/>
    <s v="00 - N/A"/>
    <s v="10 - FONDO GENERAL"/>
    <s v="(en blanco)"/>
    <s v="99 - MULTIPROVINCIAL"/>
    <n v="118398872"/>
    <n v="118398872"/>
    <n v="33537892"/>
  </r>
  <r>
    <s v="2023"/>
    <x v="0"/>
    <x v="0"/>
    <x v="0"/>
    <x v="4"/>
    <s v="2 - Poder Ejecutivo"/>
    <s v="0206 - MINISTERIO DE EDUCACIÓN"/>
    <x v="2"/>
    <x v="9"/>
    <x v="38"/>
    <s v="2.4 - TRANSFERENCIAS CORRIENTES"/>
    <s v="2.4.9 - TRANSFERENCIAS CORRIENTES A OTRAS INSTITUCIONES PÚBLICAS"/>
    <s v="N"/>
    <s v="00 - N/A"/>
    <s v="10 - FONDO GENERAL"/>
    <s v="(en blanco)"/>
    <s v="99 - MULTIPROVINCIAL"/>
    <n v="6900000"/>
    <n v="6000000"/>
    <n v="0"/>
  </r>
  <r>
    <s v="2023"/>
    <x v="0"/>
    <x v="0"/>
    <x v="0"/>
    <x v="4"/>
    <s v="2 - Poder Ejecutivo"/>
    <s v="0206 - MINISTERIO DE EDUCACIÓN"/>
    <x v="2"/>
    <x v="9"/>
    <x v="39"/>
    <s v="2.4 - TRANSFERENCIAS CORRIENTES"/>
    <s v="2.4.1 - TRANSFERENCIAS CORRIENTES AL SECTOR PRIVADO"/>
    <s v="N"/>
    <s v="00 - N/A"/>
    <s v="10 - FONDO GENERAL"/>
    <s v="(en blanco)"/>
    <s v="99 - MULTIPROVINCIAL"/>
    <n v="4600775051"/>
    <n v="4273968150.6999989"/>
    <n v="1024181357.4599999"/>
  </r>
  <r>
    <s v="2023"/>
    <x v="0"/>
    <x v="0"/>
    <x v="0"/>
    <x v="4"/>
    <s v="2 - Poder Ejecutivo"/>
    <s v="0206 - MINISTERIO DE EDUCACIÓN"/>
    <x v="2"/>
    <x v="9"/>
    <x v="39"/>
    <s v="2.4 - TRANSFERENCIAS CORRIENTES"/>
    <s v="2.4.7 - TRANSFERENCIAS CORRIENTES AL SECTOR EXTERNO"/>
    <s v="N"/>
    <s v="00 - N/A"/>
    <s v="10 - FONDO GENERAL"/>
    <s v="(en blanco)"/>
    <s v="99 - MULTIPROVINCIAL"/>
    <n v="25286306"/>
    <n v="156045606"/>
    <n v="99896541.040000007"/>
  </r>
  <r>
    <s v="2023"/>
    <x v="0"/>
    <x v="0"/>
    <x v="0"/>
    <x v="4"/>
    <s v="2 - Poder Ejecutivo"/>
    <s v="0206 - MINISTERIO DE EDUCACIÓN"/>
    <x v="2"/>
    <x v="9"/>
    <x v="39"/>
    <s v="2.4 - TRANSFERENCIAS CORRIENTES"/>
    <s v="2.4.9 - TRANSFERENCIAS CORRIENTES A OTRAS INSTITUCIONES PÚBLICAS"/>
    <s v="N"/>
    <s v="00 - N/A"/>
    <s v="10 - FONDO GENERAL"/>
    <s v="(en blanco)"/>
    <s v="99 - MULTIPROVINCIAL"/>
    <n v="1342250099"/>
    <n v="1543013551.26"/>
    <n v="479703268.89999998"/>
  </r>
  <r>
    <s v="2023"/>
    <x v="0"/>
    <x v="0"/>
    <x v="0"/>
    <x v="4"/>
    <s v="2 - Poder Ejecutivo"/>
    <s v="0206 - MINISTERIO DE EDUCACIÓN"/>
    <x v="2"/>
    <x v="7"/>
    <x v="14"/>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6"/>
    <x v="85"/>
    <s v="2.4 - TRANSFERENCIAS CORRIENTES"/>
    <s v="2.4.4 - TRANSFERENCIAS CORRIENTES A EMPRESAS PÚBLICAS NO FINANCIERAS"/>
    <s v="N"/>
    <s v="00 - N/A"/>
    <s v="10 - FONDO GENERAL"/>
    <s v="(en blanco)"/>
    <s v="99 - MULTIPROVINCIAL"/>
    <n v="6775086451"/>
    <n v="6775086451"/>
    <n v="2440380273.9299998"/>
  </r>
  <r>
    <s v="2023"/>
    <x v="0"/>
    <x v="0"/>
    <x v="0"/>
    <x v="4"/>
    <s v="2 - Poder Ejecutivo"/>
    <s v="0207 - MINISTERIO DE SALUD PÚBLICA Y ASISTENCIA SOCIAL"/>
    <x v="2"/>
    <x v="16"/>
    <x v="85"/>
    <s v="2.4 - TRANSFERENCIAS CORRIENTES"/>
    <s v="2.4.4 - TRANSFERENCIAS CORRIENTES A EMPRESAS PÚBLICAS NO FINANCIERAS"/>
    <s v="N"/>
    <s v="00 - N/A"/>
    <s v="60 - CREDITO EXTERNO"/>
    <s v="(en blanco)"/>
    <s v="99 - MULTIPROVINCIAL"/>
    <n v="392000000"/>
    <n v="392000000"/>
    <n v="78400000"/>
  </r>
  <r>
    <s v="2023"/>
    <x v="0"/>
    <x v="0"/>
    <x v="0"/>
    <x v="4"/>
    <s v="2 - Poder Ejecutivo"/>
    <s v="0207 - MINISTERIO DE SALUD PÚBLICA Y ASISTENCIA SOCIAL"/>
    <x v="2"/>
    <x v="5"/>
    <x v="19"/>
    <s v="2.4 - TRANSFERENCIAS CORRIENTES"/>
    <s v="2.4.2 - TRANSFERENCIAS CORRIENTES AL  GOBIERNO GENERAL NACIONAL"/>
    <s v="N"/>
    <s v="00 - N/A"/>
    <s v="10 - FONDO GENERAL"/>
    <s v="(en blanco)"/>
    <s v="01 - DISTRITO NACIONAL"/>
    <n v="912980544"/>
    <n v="805822510"/>
    <n v="123141988.40000001"/>
  </r>
  <r>
    <s v="2023"/>
    <x v="0"/>
    <x v="0"/>
    <x v="0"/>
    <x v="4"/>
    <s v="2 - Poder Ejecutivo"/>
    <s v="0207 - MINISTERIO DE SALUD PÚBLICA Y ASISTENCIA SOCIAL"/>
    <x v="2"/>
    <x v="5"/>
    <x v="19"/>
    <s v="2.4 - TRANSFERENCIAS CORRIENTES"/>
    <s v="2.4.2 - TRANSFERENCIAS CORRIENTES AL  GOBIERNO GENERAL NACIONAL"/>
    <s v="N"/>
    <s v="00 - N/A"/>
    <s v="10 - FONDO GENERAL"/>
    <s v="(en blanco)"/>
    <s v="99 - MULTIPROVINCIAL"/>
    <n v="5910430201"/>
    <n v="6055314089.1199999"/>
    <n v="1813985646.4599993"/>
  </r>
  <r>
    <s v="2023"/>
    <x v="0"/>
    <x v="0"/>
    <x v="0"/>
    <x v="4"/>
    <s v="2 - Poder Ejecutivo"/>
    <s v="0207 - MINISTERIO DE SALUD PÚBLICA Y ASISTENCIA SOCIAL"/>
    <x v="2"/>
    <x v="5"/>
    <x v="19"/>
    <s v="2.4 - TRANSFERENCIAS CORRIENTES"/>
    <s v="2.4.9 - TRANSFERENCIAS CORRIENTES A OTRAS INSTITUCIONES PÚBLICAS"/>
    <s v="N"/>
    <s v="00 - N/A"/>
    <s v="10 - FONDO GENERAL"/>
    <s v="(en blanco)"/>
    <s v="99 - MULTIPROVINCIAL"/>
    <n v="496672269"/>
    <n v="496672269"/>
    <n v="156167262.75999999"/>
  </r>
  <r>
    <s v="2023"/>
    <x v="0"/>
    <x v="0"/>
    <x v="0"/>
    <x v="4"/>
    <s v="2 - Poder Ejecutivo"/>
    <s v="0207 - MINISTERIO DE SALUD PÚBLICA Y ASISTENCIA SOCIAL"/>
    <x v="2"/>
    <x v="5"/>
    <x v="41"/>
    <s v="2.4 - TRANSFERENCIAS CORRIENTES"/>
    <s v="2.4.1 - TRANSFERENCIAS CORRIENTES AL SECTOR PRIVADO"/>
    <s v="S"/>
    <s v="00 - N/A"/>
    <s v="10 - FONDO GENERAL"/>
    <s v="(en blanco)"/>
    <s v="99 - MULTIPROVINCIAL"/>
    <n v="99763200"/>
    <n v="92263200"/>
    <n v="0"/>
  </r>
  <r>
    <s v="2023"/>
    <x v="0"/>
    <x v="0"/>
    <x v="0"/>
    <x v="4"/>
    <s v="2 - Poder Ejecutivo"/>
    <s v="0207 - MINISTERIO DE SALUD PÚBLICA Y ASISTENCIA SOCIAL"/>
    <x v="2"/>
    <x v="5"/>
    <x v="41"/>
    <s v="2.4 - TRANSFERENCIAS CORRIENTES"/>
    <s v="2.4.2 - TRANSFERENCIAS CORRIENTES AL  GOBIERNO GENERAL NACIONAL"/>
    <s v="N"/>
    <s v="00 - N/A"/>
    <s v="10 - FONDO GENERAL"/>
    <s v="(en blanco)"/>
    <s v="99 - MULTIPROVINCIAL"/>
    <n v="4605210701"/>
    <n v="4042423019.3000002"/>
    <n v="1611903906.96"/>
  </r>
  <r>
    <s v="2023"/>
    <x v="0"/>
    <x v="0"/>
    <x v="0"/>
    <x v="4"/>
    <s v="2 - Poder Ejecutivo"/>
    <s v="0207 - MINISTERIO DE SALUD PÚBLICA Y ASISTENCIA SOCIAL"/>
    <x v="2"/>
    <x v="5"/>
    <x v="41"/>
    <s v="2.4 - TRANSFERENCIAS CORRIENTES"/>
    <s v="2.4.9 - TRANSFERENCIAS CORRIENTES A OTRAS INSTITUCIONES PÚBLICAS"/>
    <s v="N"/>
    <s v="00 - N/A"/>
    <s v="10 - FONDO GENERAL"/>
    <s v="(en blanco)"/>
    <s v="99 - MULTIPROVINCIAL"/>
    <n v="30927492"/>
    <n v="30927492"/>
    <n v="10309164"/>
  </r>
  <r>
    <s v="2023"/>
    <x v="0"/>
    <x v="0"/>
    <x v="0"/>
    <x v="4"/>
    <s v="2 - Poder Ejecutivo"/>
    <s v="0207 - MINISTERIO DE SALUD PÚBLICA Y ASISTENCIA SOCIAL"/>
    <x v="2"/>
    <x v="5"/>
    <x v="11"/>
    <s v="2.4 - TRANSFERENCIAS CORRIENTES"/>
    <s v="2.4.9 - TRANSFERENCIAS CORRIENTES A OTRAS INSTITUCIONES PÚBLICAS"/>
    <s v="N"/>
    <s v="00 - N/A"/>
    <s v="10 - FONDO GENERAL"/>
    <s v="(en blanco)"/>
    <s v="99 - MULTIPROVINCIAL"/>
    <n v="5130920"/>
    <n v="5130920"/>
    <n v="1710304"/>
  </r>
  <r>
    <s v="2023"/>
    <x v="0"/>
    <x v="0"/>
    <x v="0"/>
    <x v="4"/>
    <s v="2 - Poder Ejecutivo"/>
    <s v="0207 - MINISTERIO DE SALUD PÚBLICA Y ASISTENCIA SOCIAL"/>
    <x v="2"/>
    <x v="5"/>
    <x v="43"/>
    <s v="2.4 - TRANSFERENCIAS CORRIENTES"/>
    <s v="2.4.1 - TRANSFERENCIAS CORRIENTES AL SECTOR PRIVADO"/>
    <s v="N"/>
    <s v="00 - N/A"/>
    <s v="10 - FONDO GENERAL"/>
    <s v="(en blanco)"/>
    <s v="99 - MULTIPROVINCIAL"/>
    <n v="836593714"/>
    <n v="836593714"/>
    <n v="256352554.47999999"/>
  </r>
  <r>
    <s v="2023"/>
    <x v="0"/>
    <x v="0"/>
    <x v="0"/>
    <x v="4"/>
    <s v="2 - Poder Ejecutivo"/>
    <s v="0207 - MINISTERIO DE SALUD PÚBLICA Y ASISTENCIA SOCIAL"/>
    <x v="2"/>
    <x v="5"/>
    <x v="43"/>
    <s v="2.4 - TRANSFERENCIAS CORRIENTES"/>
    <s v="2.4.2 - TRANSFERENCIAS CORRIENTES AL  GOBIERNO GENERAL NACIONAL"/>
    <s v="N"/>
    <s v="00 - N/A"/>
    <s v="10 - FONDO GENERAL"/>
    <s v="(en blanco)"/>
    <s v="99 - MULTIPROVINCIAL"/>
    <n v="74860696543"/>
    <n v="75556799488.880005"/>
    <n v="23861661684.720005"/>
  </r>
  <r>
    <s v="2023"/>
    <x v="0"/>
    <x v="0"/>
    <x v="0"/>
    <x v="4"/>
    <s v="2 - Poder Ejecutivo"/>
    <s v="0207 - MINISTERIO DE SALUD PÚBLICA Y ASISTENCIA SOCIAL"/>
    <x v="2"/>
    <x v="5"/>
    <x v="43"/>
    <s v="2.4 - TRANSFERENCIAS CORRIENTES"/>
    <s v="2.4.7 - TRANSFERENCIAS CORRIENTES AL SECTOR EXTERNO"/>
    <s v="N"/>
    <s v="00 - N/A"/>
    <s v="10 - FONDO GENERAL"/>
    <s v="(en blanco)"/>
    <s v="99 - MULTIPROVINCIAL"/>
    <n v="41500000"/>
    <n v="41000000"/>
    <n v="17745387.829999998"/>
  </r>
  <r>
    <s v="2023"/>
    <x v="0"/>
    <x v="0"/>
    <x v="0"/>
    <x v="4"/>
    <s v="2 - Poder Ejecutivo"/>
    <s v="0207 - MINISTERIO DE SALUD PÚBLICA Y ASISTENCIA SOCIAL"/>
    <x v="2"/>
    <x v="9"/>
    <x v="20"/>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x v="44"/>
    <s v="2.4 - TRANSFERENCIAS CORRIENTES"/>
    <s v="2.4.1 - TRANSFERENCIAS CORRIENTES AL SECTOR PRIVADO"/>
    <s v="N"/>
    <s v="00 - N/A"/>
    <s v="10 - FONDO GENERAL"/>
    <s v="(en blanco)"/>
    <s v="99 - MULTIPROVINCIAL"/>
    <n v="942659600"/>
    <n v="953526534"/>
    <n v="271191380.30999994"/>
  </r>
  <r>
    <s v="2023"/>
    <x v="0"/>
    <x v="0"/>
    <x v="0"/>
    <x v="4"/>
    <s v="2 - Poder Ejecutivo"/>
    <s v="0209 - MINISTERIO DE TRABAJO"/>
    <x v="3"/>
    <x v="12"/>
    <x v="46"/>
    <s v="2.4 - TRANSFERENCIAS CORRIENTES"/>
    <s v="2.4.1 - TRANSFERENCIAS CORRIENTES AL SECTOR PRIVADO"/>
    <s v="N"/>
    <s v="00 - N/A"/>
    <s v="10 - FONDO GENERAL"/>
    <s v="(en blanco)"/>
    <s v="01 - DISTRITO NACIONAL"/>
    <n v="5566196"/>
    <n v="5566196"/>
    <n v="1670479"/>
  </r>
  <r>
    <s v="2023"/>
    <x v="0"/>
    <x v="0"/>
    <x v="0"/>
    <x v="4"/>
    <s v="2 - Poder Ejecutivo"/>
    <s v="0209 - MINISTERIO DE TRABAJO"/>
    <x v="3"/>
    <x v="12"/>
    <x v="46"/>
    <s v="2.4 - TRANSFERENCIAS CORRIENTES"/>
    <s v="2.4.1 - TRANSFERENCIAS CORRIENTES AL SECTOR PRIVADO"/>
    <s v="N"/>
    <s v="00 - N/A"/>
    <s v="10 - FONDO GENERAL"/>
    <s v="(en blanco)"/>
    <s v="99 - MULTIPROVINCIAL"/>
    <n v="159587318"/>
    <n v="159587318"/>
    <n v="47862089.659999996"/>
  </r>
  <r>
    <s v="2023"/>
    <x v="0"/>
    <x v="0"/>
    <x v="0"/>
    <x v="4"/>
    <s v="2 - Poder Ejecutivo"/>
    <s v="0209 - MINISTERIO DE TRABAJO"/>
    <x v="3"/>
    <x v="12"/>
    <x v="46"/>
    <s v="2.4 - TRANSFERENCIAS CORRIENTES"/>
    <s v="2.4.7 - TRANSFERENCIAS CORRIENTES AL SECTOR EXTERNO"/>
    <s v="N"/>
    <s v="00 - N/A"/>
    <s v="10 - FONDO GENERAL"/>
    <s v="(en blanco)"/>
    <s v="01 - DISTRITO NACIONAL"/>
    <n v="19189768"/>
    <n v="19189768"/>
    <n v="15452026.380000001"/>
  </r>
  <r>
    <s v="2023"/>
    <x v="0"/>
    <x v="0"/>
    <x v="0"/>
    <x v="4"/>
    <s v="2 - Poder Ejecutivo"/>
    <s v="0209 - MINISTERIO DE TRABAJO"/>
    <x v="2"/>
    <x v="9"/>
    <x v="37"/>
    <s v="2.4 - TRANSFERENCIAS CORRIENTES"/>
    <s v="2.4.2 - TRANSFERENCIAS CORRIENTES AL  GOBIERNO GENERAL NACIONAL"/>
    <s v="N"/>
    <s v="00 - N/A"/>
    <s v="10 - FONDO GENERAL"/>
    <s v="(en blanco)"/>
    <s v="01 - DISTRITO NACIONAL"/>
    <n v="217271422"/>
    <n v="217271422"/>
    <n v="72423807.319999993"/>
  </r>
  <r>
    <s v="2023"/>
    <x v="0"/>
    <x v="0"/>
    <x v="0"/>
    <x v="4"/>
    <s v="2 - Poder Ejecutivo"/>
    <s v="0209 - MINISTERIO DE TRABAJO"/>
    <x v="2"/>
    <x v="7"/>
    <x v="86"/>
    <s v="2.4 - TRANSFERENCIAS CORRIENTES"/>
    <s v="2.4.2 - TRANSFERENCIAS CORRIENTES AL  GOBIERNO GENERAL NACIONAL"/>
    <s v="N"/>
    <s v="00 - N/A"/>
    <s v="10 - FONDO GENERAL"/>
    <s v="(en blanco)"/>
    <s v="01 - DISTRITO NACIONAL"/>
    <n v="706048489"/>
    <n v="706048489"/>
    <n v="208610382.68000001"/>
  </r>
  <r>
    <s v="2023"/>
    <x v="0"/>
    <x v="0"/>
    <x v="0"/>
    <x v="4"/>
    <s v="2 - Poder Ejecutivo"/>
    <s v="0210 - MINISTERIO DE AGRICULTURA"/>
    <x v="0"/>
    <x v="11"/>
    <x v="30"/>
    <s v="2.4 - TRANSFERENCIAS CORRIENTES"/>
    <s v="2.4.7 - TRANSFERENCIAS CORRIENTES AL SECTOR EXTERNO"/>
    <s v="N"/>
    <s v="00 - N/A"/>
    <s v="10 - FONDO GENERAL"/>
    <s v="(en blanco)"/>
    <s v="99 - MULTIPROVINCIAL"/>
    <n v="40000000"/>
    <n v="40000000"/>
    <n v="0"/>
  </r>
  <r>
    <s v="2023"/>
    <x v="0"/>
    <x v="0"/>
    <x v="0"/>
    <x v="4"/>
    <s v="2 - Poder Ejecutivo"/>
    <s v="0210 - MINISTERIO DE AGRICULTURA"/>
    <x v="3"/>
    <x v="12"/>
    <x v="47"/>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x v="47"/>
    <s v="2.4 - TRANSFERENCIAS CORRIENTES"/>
    <s v="2.4.2 - TRANSFERENCIAS CORRIENTES AL  GOBIERNO GENERAL NACIONAL"/>
    <s v="N"/>
    <s v="00 - N/A"/>
    <s v="10 - FONDO GENERAL"/>
    <s v="(en blanco)"/>
    <s v="99 - MULTIPROVINCIAL"/>
    <n v="302979786"/>
    <n v="302979786"/>
    <n v="93224549.719999999"/>
  </r>
  <r>
    <s v="2023"/>
    <x v="0"/>
    <x v="0"/>
    <x v="0"/>
    <x v="4"/>
    <s v="2 - Poder Ejecutivo"/>
    <s v="0210 - MINISTERIO DE AGRICULTURA"/>
    <x v="3"/>
    <x v="12"/>
    <x v="47"/>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x v="24"/>
    <s v="2.4 - TRANSFERENCIAS CORRIENTES"/>
    <s v="2.4.1 - TRANSFERENCIAS CORRIENTES AL SECTOR PRIVADO"/>
    <s v="N"/>
    <s v="00 - N/A"/>
    <s v="10 - FONDO GENERAL"/>
    <s v="(en blanco)"/>
    <s v="99 - MULTIPROVINCIAL"/>
    <n v="203912985"/>
    <n v="203912985"/>
    <n v="54532347.280000001"/>
  </r>
  <r>
    <s v="2023"/>
    <x v="0"/>
    <x v="0"/>
    <x v="0"/>
    <x v="4"/>
    <s v="2 - Poder Ejecutivo"/>
    <s v="0210 - MINISTERIO DE AGRICULTURA"/>
    <x v="3"/>
    <x v="10"/>
    <x v="24"/>
    <s v="2.4 - TRANSFERENCIAS CORRIENTES"/>
    <s v="2.4.2 - TRANSFERENCIAS CORRIENTES AL  GOBIERNO GENERAL NACIONAL"/>
    <s v="N"/>
    <s v="00 - N/A"/>
    <s v="10 - FONDO GENERAL"/>
    <s v="(en blanco)"/>
    <s v="99 - MULTIPROVINCIAL"/>
    <n v="3610602440"/>
    <n v="3137383766"/>
    <n v="1148850583.7799997"/>
  </r>
  <r>
    <s v="2023"/>
    <x v="0"/>
    <x v="0"/>
    <x v="0"/>
    <x v="4"/>
    <s v="2 - Poder Ejecutivo"/>
    <s v="0210 - MINISTERIO DE AGRICULTURA"/>
    <x v="3"/>
    <x v="10"/>
    <x v="24"/>
    <s v="2.4 - TRANSFERENCIAS CORRIENTES"/>
    <s v="2.4.2 - TRANSFERENCIAS CORRIENTES AL  GOBIERNO GENERAL NACIONAL"/>
    <s v="N"/>
    <s v="00 - N/A"/>
    <s v="20 - FONDOS CON DESTINO ESPECÍFICO"/>
    <s v="(en blanco)"/>
    <s v="99 - MULTIPROVINCIAL"/>
    <n v="318257685"/>
    <n v="318257685"/>
    <n v="100752561.68000001"/>
  </r>
  <r>
    <s v="2023"/>
    <x v="0"/>
    <x v="0"/>
    <x v="0"/>
    <x v="4"/>
    <s v="2 - Poder Ejecutivo"/>
    <s v="0210 - MINISTERIO DE AGRICULTURA"/>
    <x v="3"/>
    <x v="10"/>
    <x v="24"/>
    <s v="2.4 - TRANSFERENCIAS CORRIENTES"/>
    <s v="2.4.4 - TRANSFERENCIAS CORRIENTES A EMPRESAS PÚBLICAS NO FINANCIERAS"/>
    <s v="N"/>
    <s v="00 - N/A"/>
    <s v="10 - FONDO GENERAL"/>
    <s v="(en blanco)"/>
    <s v="99 - MULTIPROVINCIAL"/>
    <n v="1446132338"/>
    <n v="1346132338"/>
    <n v="526264079.65999997"/>
  </r>
  <r>
    <s v="2023"/>
    <x v="0"/>
    <x v="0"/>
    <x v="0"/>
    <x v="4"/>
    <s v="2 - Poder Ejecutivo"/>
    <s v="0210 - MINISTERIO DE AGRICULTURA"/>
    <x v="3"/>
    <x v="10"/>
    <x v="24"/>
    <s v="2.4 - TRANSFERENCIAS CORRIENTES"/>
    <s v="2.4.5 - TRANSFERENCIAS CORRIENTES A INSTITUCIONES PÚBLICAS FINANCIERAS"/>
    <s v="N"/>
    <s v="00 - N/A"/>
    <s v="10 - FONDO GENERAL"/>
    <s v="(en blanco)"/>
    <s v="99 - MULTIPROVINCIAL"/>
    <n v="250002253"/>
    <n v="250002253"/>
    <n v="76923770.159999996"/>
  </r>
  <r>
    <s v="2023"/>
    <x v="0"/>
    <x v="0"/>
    <x v="0"/>
    <x v="4"/>
    <s v="2 - Poder Ejecutivo"/>
    <s v="0210 - MINISTERIO DE AGRICULTURA"/>
    <x v="3"/>
    <x v="10"/>
    <x v="24"/>
    <s v="2.4 - TRANSFERENCIAS CORRIENTES"/>
    <s v="2.4.9 - TRANSFERENCIAS CORRIENTES A OTRAS INSTITUCIONES PÚBLICAS"/>
    <s v="N"/>
    <s v="00 - N/A"/>
    <s v="10 - FONDO GENERAL"/>
    <s v="(en blanco)"/>
    <s v="99 - MULTIPROVINCIAL"/>
    <n v="530134588"/>
    <n v="860421613"/>
    <n v="607913323.76000023"/>
  </r>
  <r>
    <s v="2023"/>
    <x v="0"/>
    <x v="0"/>
    <x v="0"/>
    <x v="4"/>
    <s v="2 - Poder Ejecutivo"/>
    <s v="0210 - MINISTERIO DE AGRICULTURA"/>
    <x v="3"/>
    <x v="10"/>
    <x v="24"/>
    <s v="2.4 - TRANSFERENCIAS CORRIENTES"/>
    <s v="2.4.9 - TRANSFERENCIAS CORRIENTES A OTRAS INSTITUCIONES PÚBLICAS"/>
    <s v="N"/>
    <s v="00 - N/A"/>
    <s v="20 - FONDOS CON DESTINO ESPECÍFICO"/>
    <s v="(en blanco)"/>
    <s v="99 - MULTIPROVINCIAL"/>
    <n v="120000000"/>
    <n v="120000000"/>
    <n v="40000000"/>
  </r>
  <r>
    <s v="2023"/>
    <x v="0"/>
    <x v="0"/>
    <x v="0"/>
    <x v="4"/>
    <s v="2 - Poder Ejecutivo"/>
    <s v="0210 - MINISTERIO DE AGRICULTURA"/>
    <x v="3"/>
    <x v="10"/>
    <x v="87"/>
    <s v="2.4 - TRANSFERENCIAS CORRIENTES"/>
    <s v="2.4.2 - TRANSFERENCIAS CORRIENTES AL  GOBIERNO GENERAL NACIONAL"/>
    <s v="N"/>
    <s v="00 - N/A"/>
    <s v="10 - FONDO GENERAL"/>
    <s v="(en blanco)"/>
    <s v="99 - MULTIPROVINCIAL"/>
    <n v="133925000"/>
    <n v="133925000"/>
    <n v="55384393"/>
  </r>
  <r>
    <s v="2023"/>
    <x v="0"/>
    <x v="0"/>
    <x v="0"/>
    <x v="4"/>
    <s v="2 - Poder Ejecutivo"/>
    <s v="0211 - MINISTERIO DE OBRAS PÚBLICAS Y COMUNICACIONES"/>
    <x v="3"/>
    <x v="8"/>
    <x v="18"/>
    <s v="2.4 - TRANSFERENCIAS CORRIENTES"/>
    <s v="2.4.2 - TRANSFERENCIAS CORRIENTES AL  GOBIERNO GENERAL NACIONAL"/>
    <s v="N"/>
    <s v="00 - N/A"/>
    <s v="10 - FONDO GENERAL"/>
    <s v="(en blanco)"/>
    <s v="99 - MULTIPROVINCIAL"/>
    <n v="750943180"/>
    <n v="750943180"/>
    <n v="231059440"/>
  </r>
  <r>
    <s v="2023"/>
    <x v="0"/>
    <x v="0"/>
    <x v="0"/>
    <x v="4"/>
    <s v="2 - Poder Ejecutivo"/>
    <s v="0211 - MINISTERIO DE OBRAS PÚBLICAS Y COMUNICACIONES"/>
    <x v="3"/>
    <x v="8"/>
    <x v="52"/>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x v="52"/>
    <s v="2.4 - TRANSFERENCIAS CORRIENTES"/>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5"/>
    <x v="55"/>
    <s v="2.4 - TRANSFERENCIAS CORRIENTES"/>
    <s v="2.4.4 - TRANSFERENCIAS CORRIENTES A EMPRESAS PÚBLICAS NO FINANCIERAS"/>
    <s v="N"/>
    <s v="00 - N/A"/>
    <s v="10 - FONDO GENERAL"/>
    <s v="(en blanco)"/>
    <s v="99 - MULTIPROVINCIAL"/>
    <n v="317500000"/>
    <n v="317500000"/>
    <n v="107692307.68000001"/>
  </r>
  <r>
    <s v="2023"/>
    <x v="0"/>
    <x v="0"/>
    <x v="0"/>
    <x v="4"/>
    <s v="2 - Poder Ejecutivo"/>
    <s v="0211 - MINISTERIO DE OBRAS PÚBLICAS Y COMUNICACIONES"/>
    <x v="3"/>
    <x v="15"/>
    <x v="55"/>
    <s v="2.4 - TRANSFERENCIAS CORRIENTES"/>
    <s v="2.4.7 - TRANSFERENCIAS CORRIENTES AL SECTOR EXTERNO"/>
    <s v="N"/>
    <s v="00 - N/A"/>
    <s v="10 - FONDO GENERAL"/>
    <s v="(en blanco)"/>
    <s v="99 - MULTIPROVINCIAL"/>
    <n v="2500000"/>
    <n v="2500000"/>
    <n v="2500000"/>
  </r>
  <r>
    <s v="2023"/>
    <x v="0"/>
    <x v="0"/>
    <x v="0"/>
    <x v="4"/>
    <s v="2 - Poder Ejecutivo"/>
    <s v="0211 - MINISTERIO DE OBRAS PÚBLICAS Y COMUNICACIONES"/>
    <x v="2"/>
    <x v="6"/>
    <x v="26"/>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7"/>
    <s v="2.4 - TRANSFERENCIAS CORRIENTES"/>
    <s v="2.4.1 - TRANSFERENCIAS CORRIENTES AL SECTOR PRIVADO"/>
    <s v="N"/>
    <s v="00 - N/A"/>
    <s v="10 - FONDO GENERAL"/>
    <s v="(en blanco)"/>
    <s v="99 - MULTIPROVINCIAL"/>
    <n v="1766206"/>
    <n v="1766206"/>
    <n v="543448"/>
  </r>
  <r>
    <s v="2023"/>
    <x v="0"/>
    <x v="0"/>
    <x v="0"/>
    <x v="4"/>
    <s v="2 - Poder Ejecutivo"/>
    <s v="0211 - MINISTERIO DE OBRAS PÚBLICAS Y COMUNICACIONES"/>
    <x v="2"/>
    <x v="7"/>
    <x v="14"/>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s v="2.4 - TRANSFERENCIAS CORRIENTES"/>
    <s v="2.4.2 - TRANSFERENCIAS CORRIENTES AL  GOBIERNO GENERAL NACIONAL"/>
    <s v="N"/>
    <s v="00 - N/A"/>
    <s v="10 - FONDO GENERAL"/>
    <s v="(en blanco)"/>
    <s v="99 - MULTIPROVINCIAL"/>
    <n v="294346590"/>
    <n v="294346590"/>
    <n v="90568181.520000011"/>
  </r>
  <r>
    <s v="2023"/>
    <x v="0"/>
    <x v="0"/>
    <x v="0"/>
    <x v="4"/>
    <s v="2 - Poder Ejecutivo"/>
    <s v="0212 - MINISTERIO DE INDUSTRIA, COMERCIO Y MIPYMES (MICM)"/>
    <x v="3"/>
    <x v="12"/>
    <x v="47"/>
    <s v="2.4 - TRANSFERENCIAS CORRIENTES"/>
    <s v="2.4.1 - TRANSFERENCIAS CORRIENTES AL SECTOR PRIVADO"/>
    <s v="N"/>
    <s v="00 - N/A"/>
    <s v="10 - FONDO GENERAL"/>
    <s v="(en blanco)"/>
    <s v="99 - MULTIPROVINCIAL"/>
    <n v="33969171"/>
    <n v="33969171"/>
    <n v="5869741.4199999999"/>
  </r>
  <r>
    <s v="2023"/>
    <x v="0"/>
    <x v="0"/>
    <x v="0"/>
    <x v="4"/>
    <s v="2 - Poder Ejecutivo"/>
    <s v="0212 - MINISTERIO DE INDUSTRIA, COMERCIO Y MIPYMES (MICM)"/>
    <x v="3"/>
    <x v="12"/>
    <x v="47"/>
    <s v="2.4 - TRANSFERENCIAS CORRIENTES"/>
    <s v="2.4.1 - TRANSFERENCIAS CORRIENTES AL SECTOR PRIVADO"/>
    <s v="N"/>
    <s v="00 - N/A"/>
    <s v="20 - FONDOS CON DESTINO ESPECÍFICO"/>
    <s v="(en blanco)"/>
    <s v="99 - MULTIPROVINCIAL"/>
    <n v="10700000"/>
    <n v="30700000"/>
    <n v="8000000"/>
  </r>
  <r>
    <s v="2023"/>
    <x v="0"/>
    <x v="0"/>
    <x v="0"/>
    <x v="4"/>
    <s v="2 - Poder Ejecutivo"/>
    <s v="0212 - MINISTERIO DE INDUSTRIA, COMERCIO Y MIPYMES (MICM)"/>
    <x v="3"/>
    <x v="12"/>
    <x v="47"/>
    <s v="2.4 - TRANSFERENCIAS CORRIENTES"/>
    <s v="2.4.2 - TRANSFERENCIAS CORRIENTES AL  GOBIERNO GENERAL NACIONAL"/>
    <s v="N"/>
    <s v="00 - N/A"/>
    <s v="10 - FONDO GENERAL"/>
    <s v="(en blanco)"/>
    <s v="99 - MULTIPROVINCIAL"/>
    <n v="1404299476"/>
    <n v="1404299476"/>
    <n v="432897241.79000002"/>
  </r>
  <r>
    <s v="2023"/>
    <x v="0"/>
    <x v="0"/>
    <x v="0"/>
    <x v="4"/>
    <s v="2 - Poder Ejecutivo"/>
    <s v="0212 - MINISTERIO DE INDUSTRIA, COMERCIO Y MIPYMES (MICM)"/>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s v="2.4 - TRANSFERENCIAS CORRIENTES"/>
    <s v="2.4.5 - TRANSFERENCIAS CORRIENTES A INSTITUCIONES PÚBLICAS FINANCIERAS"/>
    <s v="N"/>
    <s v="00 - N/A"/>
    <s v="10 - FONDO GENERAL"/>
    <s v="(en blanco)"/>
    <s v="99 - MULTIPROVINCIAL"/>
    <n v="299374606"/>
    <n v="299374606"/>
    <n v="91961416"/>
  </r>
  <r>
    <s v="2023"/>
    <x v="0"/>
    <x v="0"/>
    <x v="0"/>
    <x v="4"/>
    <s v="2 - Poder Ejecutivo"/>
    <s v="0212 - MINISTERIO DE INDUSTRIA, COMERCIO Y MIPYMES (MICM)"/>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s v="2.4 - TRANSFERENCIAS CORRIENTES"/>
    <s v="2.4.7 - TRANSFERENCIAS CORRIENTES AL SECTOR EXTERNO"/>
    <s v="N"/>
    <s v="00 - N/A"/>
    <s v="10 - FONDO GENERAL"/>
    <s v="(en blanco)"/>
    <s v="99 - MULTIPROVINCIAL"/>
    <n v="10000000"/>
    <n v="38000000"/>
    <n v="16651792.98"/>
  </r>
  <r>
    <s v="2023"/>
    <x v="0"/>
    <x v="0"/>
    <x v="0"/>
    <x v="4"/>
    <s v="2 - Poder Ejecutivo"/>
    <s v="0213 - MINISTERIO DE TURISMO"/>
    <x v="3"/>
    <x v="17"/>
    <x v="59"/>
    <s v="2.4 - TRANSFERENCIAS CORRIENTES"/>
    <s v="2.4.1 - TRANSFERENCIAS CORRIENTES AL SECTOR PRIVADO"/>
    <s v="N"/>
    <s v="00 - N/A"/>
    <s v="10 - FONDO GENERAL"/>
    <s v="(en blanco)"/>
    <s v="99 - MULTIPROVINCIAL"/>
    <n v="50004600"/>
    <n v="75494600"/>
    <n v="12708150"/>
  </r>
  <r>
    <s v="2023"/>
    <x v="0"/>
    <x v="0"/>
    <x v="0"/>
    <x v="4"/>
    <s v="2 - Poder Ejecutivo"/>
    <s v="0213 - MINISTERIO DE TURISMO"/>
    <x v="3"/>
    <x v="17"/>
    <x v="59"/>
    <s v="2.4 - TRANSFERENCIAS CORRIENTES"/>
    <s v="2.4.7 - TRANSFERENCIAS CORRIENTES AL SECTOR EXTERNO"/>
    <s v="N"/>
    <s v="00 - N/A"/>
    <s v="10 - FONDO GENERAL"/>
    <s v="(en blanco)"/>
    <s v="99 - MULTIPROVINCIAL"/>
    <n v="7500000"/>
    <n v="7500000"/>
    <n v="0"/>
  </r>
  <r>
    <s v="2023"/>
    <x v="0"/>
    <x v="0"/>
    <x v="0"/>
    <x v="4"/>
    <s v="2 - Poder Ejecutivo"/>
    <s v="0213 - MINISTERIO DE TURISMO"/>
    <x v="3"/>
    <x v="17"/>
    <x v="59"/>
    <s v="2.4 - TRANSFERENCIAS CORRIENTES"/>
    <s v="2.4.9 - TRANSFERENCIAS CORRIENTES A OTRAS INSTITUCIONES PÚBLICAS"/>
    <s v="N"/>
    <s v="00 - N/A"/>
    <s v="10 - FONDO GENERAL"/>
    <s v="(en blanco)"/>
    <s v="99 - MULTIPROVINCIAL"/>
    <n v="44628000"/>
    <n v="22288000"/>
    <n v="0"/>
  </r>
  <r>
    <s v="2023"/>
    <x v="0"/>
    <x v="0"/>
    <x v="0"/>
    <x v="4"/>
    <s v="2 - Poder Ejecutivo"/>
    <s v="0214 - PROCURADURÍA GENERAL DE LA REPÚBLICA"/>
    <x v="0"/>
    <x v="1"/>
    <x v="1"/>
    <s v="2.4 - TRANSFERENCIAS CORRIENTES"/>
    <s v="2.4.1 - TRANSFERENCIAS CORRIENTES AL SECTOR PRIVADO"/>
    <s v="N"/>
    <s v="00 - N/A"/>
    <s v="20 - FONDOS CON DESTINO ESPECÍFICO"/>
    <s v="(en blanco)"/>
    <s v="99 - MULTIPROVINCIAL"/>
    <n v="196811815"/>
    <n v="193024010"/>
    <n v="48255449.850000009"/>
  </r>
  <r>
    <s v="2023"/>
    <x v="0"/>
    <x v="0"/>
    <x v="0"/>
    <x v="4"/>
    <s v="2 - Poder Ejecutivo"/>
    <s v="0215 - MINISTERIO DE LA MUJER"/>
    <x v="0"/>
    <x v="0"/>
    <x v="31"/>
    <s v="2.4 - TRANSFERENCIAS CORRIENTES"/>
    <s v="2.4.1 - TRANSFERENCIAS CORRIENTES AL SECTOR PRIVADO"/>
    <s v="N"/>
    <s v="00 - N/A"/>
    <s v="10 - FONDO GENERAL"/>
    <s v="(en blanco)"/>
    <s v="99 - MULTIPROVINCIAL"/>
    <n v="2800000"/>
    <n v="3250000"/>
    <n v="2808000"/>
  </r>
  <r>
    <s v="2023"/>
    <x v="0"/>
    <x v="0"/>
    <x v="0"/>
    <x v="4"/>
    <s v="2 - Poder Ejecutivo"/>
    <s v="0215 - MINISTERIO DE LA MUJER"/>
    <x v="0"/>
    <x v="0"/>
    <x v="31"/>
    <s v="2.4 - TRANSFERENCIAS CORRIENTES"/>
    <s v="2.4.7 - TRANSFERENCIAS CORRIENTES AL SECTOR EXTERNO"/>
    <s v="N"/>
    <s v="00 - N/A"/>
    <s v="10 - FONDO GENERAL"/>
    <s v="(en blanco)"/>
    <s v="99 - MULTIPROVINCIAL"/>
    <n v="2070000"/>
    <n v="2020000"/>
    <n v="0"/>
  </r>
  <r>
    <s v="2023"/>
    <x v="0"/>
    <x v="0"/>
    <x v="0"/>
    <x v="4"/>
    <s v="2 - Poder Ejecutivo"/>
    <s v="0215 - MINISTERIO DE LA MUJER"/>
    <x v="2"/>
    <x v="13"/>
    <x v="50"/>
    <s v="2.4 - TRANSFERENCIAS CORRIENTES"/>
    <s v="2.4.1 - TRANSFERENCIAS CORRIENTES AL SECTOR PRIVADO"/>
    <s v="N"/>
    <s v="00 - N/A"/>
    <s v="10 - FONDO GENERAL"/>
    <s v="(en blanco)"/>
    <s v="99 - MULTIPROVINCIAL"/>
    <n v="116325451"/>
    <n v="90325451"/>
    <n v="30108483.84"/>
  </r>
  <r>
    <s v="2023"/>
    <x v="0"/>
    <x v="0"/>
    <x v="0"/>
    <x v="4"/>
    <s v="2 - Poder Ejecutivo"/>
    <s v="0215 - MINISTERIO DE LA MUJER"/>
    <x v="2"/>
    <x v="13"/>
    <x v="62"/>
    <s v="2.4 - TRANSFERENCIAS CORRIENTES"/>
    <s v="2.4.9 - TRANSFERENCIAS CORRIENTES A OTRAS INSTITUCIONES PÚBLICAS"/>
    <s v="N"/>
    <s v="00 - N/A"/>
    <s v="10 - FONDO GENERAL"/>
    <s v="(en blanco)"/>
    <s v="99 - MULTIPROVINCIAL"/>
    <n v="370940912"/>
    <n v="370940912"/>
    <n v="123646964"/>
  </r>
  <r>
    <s v="2023"/>
    <x v="0"/>
    <x v="0"/>
    <x v="0"/>
    <x v="4"/>
    <s v="2 - Poder Ejecutivo"/>
    <s v="0215 - MINISTERIO DE LA MUJER"/>
    <x v="2"/>
    <x v="13"/>
    <x v="62"/>
    <s v="2.4 - TRANSFERENCIAS CORRIENTES"/>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s v="2.4 - TRANSFERENCIAS CORRIENTES"/>
    <s v="2.4.1 - TRANSFERENCIAS CORRIENTES AL SECTOR PRIVADO"/>
    <s v="N"/>
    <s v="00 - Dirección y coordinación de servicios bibliotecarios a los productos 02, 06 y 07"/>
    <s v="10 - FONDO GENERAL"/>
    <s v="(en blanco)"/>
    <s v="99 - MULTIPROVINCIAL"/>
    <n v="1000000"/>
    <n v="1000000"/>
    <n v="0"/>
  </r>
  <r>
    <s v="2023"/>
    <x v="0"/>
    <x v="0"/>
    <x v="0"/>
    <x v="4"/>
    <s v="2 - Poder Ejecutivo"/>
    <s v="0216 - MINISTERIO DE CULTURA"/>
    <x v="2"/>
    <x v="6"/>
    <x v="12"/>
    <s v="2.4 - TRANSFERENCIAS CORRIENTES"/>
    <s v="2.4.1 - TRANSFERENCIAS CORRIENTES AL SECTOR PRIVADO"/>
    <s v="N"/>
    <s v="00 - N/A"/>
    <s v="10 - FONDO GENERAL"/>
    <s v="(en blanco)"/>
    <s v="99 - MULTIPROVINCIAL"/>
    <n v="143867917"/>
    <n v="143867917"/>
    <n v="28822493.629999999"/>
  </r>
  <r>
    <s v="2023"/>
    <x v="0"/>
    <x v="0"/>
    <x v="0"/>
    <x v="4"/>
    <s v="2 - Poder Ejecutivo"/>
    <s v="0216 - MINISTERIO DE CULTURA"/>
    <x v="2"/>
    <x v="6"/>
    <x v="12"/>
    <s v="2.4 - TRANSFERENCIAS CORRIENTES"/>
    <s v="2.4.2 - TRANSFERENCIAS CORRIENTES AL  GOBIERNO GENERAL NACIONAL"/>
    <s v="N"/>
    <s v="00 - N/A"/>
    <s v="10 - FONDO GENERAL"/>
    <s v="(en blanco)"/>
    <s v="99 - MULTIPROVINCIAL"/>
    <n v="414308934"/>
    <n v="414308934"/>
    <n v="132591508.00000003"/>
  </r>
  <r>
    <s v="2023"/>
    <x v="0"/>
    <x v="0"/>
    <x v="0"/>
    <x v="4"/>
    <s v="2 - Poder Ejecutivo"/>
    <s v="0216 - MINISTERIO DE CULTURA"/>
    <x v="2"/>
    <x v="6"/>
    <x v="12"/>
    <s v="2.4 - TRANSFERENCIAS CORRIENTES"/>
    <s v="2.4.4 - TRANSFERENCIAS CORRIENTES A EMPRESAS PÚBLICAS NO FINANCIERAS"/>
    <s v="N"/>
    <s v="00 - N/A"/>
    <s v="10 - FONDO GENERAL"/>
    <s v="(en blanco)"/>
    <s v="99 - MULTIPROVINCIAL"/>
    <n v="169657636"/>
    <n v="169657636"/>
    <n v="53089040"/>
  </r>
  <r>
    <s v="2023"/>
    <x v="0"/>
    <x v="0"/>
    <x v="0"/>
    <x v="4"/>
    <s v="2 - Poder Ejecutivo"/>
    <s v="0216 - MINISTERIO DE CULTURA"/>
    <x v="2"/>
    <x v="6"/>
    <x v="12"/>
    <s v="2.4 - TRANSFERENCIAS CORRIENTES"/>
    <s v="2.4.7 - TRANSFERENCIAS CORRIENTES AL SECTOR EXTERNO"/>
    <s v="N"/>
    <s v="00 - Dirección y coordinación de servicios bibliotecarios a los productos 02, 06 y 07"/>
    <s v="10 - FONDO GENERAL"/>
    <s v="(en blanco)"/>
    <s v="99 - MULTIPROVINCIAL"/>
    <n v="355000"/>
    <n v="355000"/>
    <n v="0"/>
  </r>
  <r>
    <s v="2023"/>
    <x v="0"/>
    <x v="0"/>
    <x v="0"/>
    <x v="4"/>
    <s v="2 - Poder Ejecutivo"/>
    <s v="0216 - MINISTERIO DE CULTURA"/>
    <x v="2"/>
    <x v="6"/>
    <x v="12"/>
    <s v="2.4 - TRANSFERENCIAS CORRIENTES"/>
    <s v="2.4.7 - TRANSFERENCIAS CORRIENTES AL SECTOR EXTERNO"/>
    <s v="N"/>
    <s v="00 - N/A"/>
    <s v="10 - FONDO GENERAL"/>
    <s v="(en blanco)"/>
    <s v="99 - MULTIPROVINCIAL"/>
    <n v="11641832"/>
    <n v="11641832"/>
    <n v="0"/>
  </r>
  <r>
    <s v="2023"/>
    <x v="0"/>
    <x v="0"/>
    <x v="0"/>
    <x v="4"/>
    <s v="2 - Poder Ejecutivo"/>
    <s v="0216 - MINISTERIO DE CULTURA"/>
    <x v="2"/>
    <x v="6"/>
    <x v="12"/>
    <s v="2.4 - TRANSFERENCIAS CORRIENTES"/>
    <s v="2.4.9 - TRANSFERENCIAS CORRIENTES A OTRAS INSTITUCIONES PÚBLICAS"/>
    <s v="N"/>
    <s v="00 - N/A"/>
    <s v="10 - FONDO GENERAL"/>
    <s v="(en blanco)"/>
    <s v="99 - MULTIPROVINCIAL"/>
    <n v="235683132"/>
    <n v="235683132"/>
    <n v="51171045.640000001"/>
  </r>
  <r>
    <s v="2023"/>
    <x v="0"/>
    <x v="0"/>
    <x v="0"/>
    <x v="4"/>
    <s v="2 - Poder Ejecutivo"/>
    <s v="0217 - MINISTERIO DE LA JUVENTUD"/>
    <x v="2"/>
    <x v="7"/>
    <x v="13"/>
    <s v="2.4 - TRANSFERENCIAS CORRIENTES"/>
    <s v="2.4.1 - TRANSFERENCIAS CORRIENTES AL SECTOR PRIVADO"/>
    <s v="N"/>
    <s v="00 - N/A"/>
    <s v="10 - FONDO GENERAL"/>
    <s v="(en blanco)"/>
    <s v="99 - MULTIPROVINCIAL"/>
    <n v="260162363"/>
    <n v="217785145.66"/>
    <n v="63689182.399999999"/>
  </r>
  <r>
    <s v="2023"/>
    <x v="0"/>
    <x v="0"/>
    <x v="0"/>
    <x v="4"/>
    <s v="2 - Poder Ejecutivo"/>
    <s v="0218 - MINISTERIO DE MEDIO AMBIENTE Y RECURSOS NATURALES"/>
    <x v="3"/>
    <x v="14"/>
    <x v="49"/>
    <s v="2.4 - TRANSFERENCIAS CORRIENTES"/>
    <s v="2.4.2 - TRANSFERENCIAS CORRIENTES AL  GOBIERNO GENERAL NACIONAL"/>
    <s v="N"/>
    <s v="00 - N/A"/>
    <s v="10 - FONDO GENERAL"/>
    <s v="(en blanco)"/>
    <s v="99 - MULTIPROVINCIAL"/>
    <n v="2278628657"/>
    <n v="1878628657"/>
    <n v="701116509.84000015"/>
  </r>
  <r>
    <s v="2023"/>
    <x v="0"/>
    <x v="0"/>
    <x v="0"/>
    <x v="4"/>
    <s v="2 - Poder Ejecutivo"/>
    <s v="0218 - MINISTERIO DE MEDIO AMBIENTE Y RECURSOS NATURALES"/>
    <x v="1"/>
    <x v="18"/>
    <x v="64"/>
    <s v="2.4 - TRANSFERENCIAS CORRIENTES"/>
    <s v="2.4.1 - TRANSFERENCIAS CORRIENTES AL SECTOR PRIVADO"/>
    <s v="N"/>
    <s v="00 - N/A"/>
    <s v="10 - FONDO GENERAL"/>
    <s v="(en blanco)"/>
    <s v="99 - MULTIPROVINCIAL"/>
    <n v="195585377"/>
    <n v="195585377"/>
    <n v="41062249.169999994"/>
  </r>
  <r>
    <s v="2023"/>
    <x v="0"/>
    <x v="0"/>
    <x v="0"/>
    <x v="4"/>
    <s v="2 - Poder Ejecutivo"/>
    <s v="0218 - MINISTERIO DE MEDIO AMBIENTE Y RECURSOS NATURALES"/>
    <x v="1"/>
    <x v="18"/>
    <x v="64"/>
    <s v="2.4 - TRANSFERENCIAS CORRIENTES"/>
    <s v="2.4.2 - TRANSFERENCIAS CORRIENTES AL  GOBIERNO GENERAL NACIONAL"/>
    <s v="N"/>
    <s v="00 - N/A"/>
    <s v="10 - FONDO GENERAL"/>
    <s v="(en blanco)"/>
    <s v="99 - MULTIPROVINCIAL"/>
    <n v="35000000"/>
    <n v="35000000"/>
    <n v="11133333.359999999"/>
  </r>
  <r>
    <s v="2023"/>
    <x v="0"/>
    <x v="0"/>
    <x v="0"/>
    <x v="4"/>
    <s v="2 - Poder Ejecutivo"/>
    <s v="0218 - MINISTERIO DE MEDIO AMBIENTE Y RECURSOS NATURALES"/>
    <x v="1"/>
    <x v="3"/>
    <x v="58"/>
    <s v="2.4 - TRANSFERENCIAS CORRIENTES"/>
    <s v="2.4.2 - TRANSFERENCIAS CORRIENTES AL  GOBIERNO GENERAL NACIONAL"/>
    <s v="N"/>
    <s v="00 - N/A"/>
    <s v="10 - FONDO GENERAL"/>
    <s v="(en blanco)"/>
    <s v="99 - MULTIPROVINCIAL"/>
    <n v="59000000"/>
    <n v="59000000"/>
    <n v="18966666.640000001"/>
  </r>
  <r>
    <s v="2023"/>
    <x v="0"/>
    <x v="0"/>
    <x v="0"/>
    <x v="4"/>
    <s v="2 - Poder Ejecutivo"/>
    <s v="0218 - MINISTERIO DE MEDIO AMBIENTE Y RECURSOS NATURALES"/>
    <x v="1"/>
    <x v="3"/>
    <x v="25"/>
    <s v="2.4 - TRANSFERENCIAS CORRIENTES"/>
    <s v="2.4.2 - TRANSFERENCIAS CORRIENTES AL  GOBIERNO GENERAL NACIONAL"/>
    <s v="N"/>
    <s v="00 - N/A"/>
    <s v="10 - FONDO GENERAL"/>
    <s v="(en blanco)"/>
    <s v="99 - MULTIPROVINCIAL"/>
    <n v="277000000"/>
    <n v="277000000"/>
    <n v="88201666.799999997"/>
  </r>
  <r>
    <s v="2023"/>
    <x v="0"/>
    <x v="0"/>
    <x v="0"/>
    <x v="4"/>
    <s v="2 - Poder Ejecutivo"/>
    <s v="0218 - MINISTERIO DE MEDIO AMBIENTE Y RECURSOS NATURALES"/>
    <x v="1"/>
    <x v="3"/>
    <x v="72"/>
    <s v="2.4 - TRANSFERENCIAS CORRIENTES"/>
    <s v="2.4.4 - TRANSFERENCIAS CORRIENTES A EMPRESAS PÚBLICAS NO FINANCIERAS"/>
    <s v="N"/>
    <s v="00 - N/A"/>
    <s v="10 - FONDO GENERAL"/>
    <s v="(en blanco)"/>
    <s v="99 - MULTIPROVINCIAL"/>
    <n v="0"/>
    <n v="60000000"/>
    <n v="55602255"/>
  </r>
  <r>
    <s v="2023"/>
    <x v="0"/>
    <x v="0"/>
    <x v="0"/>
    <x v="4"/>
    <s v="2 - Poder Ejecutivo"/>
    <s v="0218 - MINISTERIO DE MEDIO AMBIENTE Y RECURSOS NATURALES"/>
    <x v="1"/>
    <x v="3"/>
    <x v="88"/>
    <s v="2.4 - TRANSFERENCIAS CORRIENTES"/>
    <s v="2.4.7 - TRANSFERENCIAS CORRIENTES AL SECTOR EXTERNO"/>
    <s v="N"/>
    <s v="00 - N/A"/>
    <s v="10 - FONDO GENERAL"/>
    <s v="(en blanco)"/>
    <s v="99 - MULTIPROVINCIAL"/>
    <n v="9200000"/>
    <n v="9200000"/>
    <n v="2930888.4699999997"/>
  </r>
  <r>
    <s v="2023"/>
    <x v="0"/>
    <x v="0"/>
    <x v="0"/>
    <x v="4"/>
    <s v="2 - Poder Ejecutivo"/>
    <s v="0218 - MINISTERIO DE MEDIO AMBIENTE Y RECURSOS NATURALES"/>
    <x v="1"/>
    <x v="3"/>
    <x v="73"/>
    <s v="2.4 - TRANSFERENCIAS CORRIENTES"/>
    <s v="2.4.9 - TRANSFERENCIAS CORRIENTES A OTRAS INSTITUCIONES PÚBLICAS"/>
    <s v="N"/>
    <s v="00 - N/A"/>
    <s v="10 - FONDO GENERAL"/>
    <s v="(en blanco)"/>
    <s v="99 - MULTIPROVINCIAL"/>
    <n v="72943080"/>
    <n v="72943080"/>
    <n v="23588904"/>
  </r>
  <r>
    <s v="2023"/>
    <x v="0"/>
    <x v="0"/>
    <x v="0"/>
    <x v="4"/>
    <s v="2 - Poder Ejecutivo"/>
    <s v="0218 - MINISTERIO DE MEDIO AMBIENTE Y RECURSOS NATURALES"/>
    <x v="2"/>
    <x v="9"/>
    <x v="39"/>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s v="2.4 - TRANSFERENCIAS CORRIENTES"/>
    <s v="2.4.1 - TRANSFERENCIAS CORRIENTES AL SECTOR PRIVADO"/>
    <s v="N"/>
    <s v="00 - N/A"/>
    <s v="10 - FONDO GENERAL"/>
    <s v="(en blanco)"/>
    <s v="99 - MULTIPROVINCIAL"/>
    <n v="9637300"/>
    <n v="9637300"/>
    <n v="3842000"/>
  </r>
  <r>
    <s v="2023"/>
    <x v="0"/>
    <x v="0"/>
    <x v="0"/>
    <x v="4"/>
    <s v="2 - Poder Ejecutivo"/>
    <s v="0219 - MINISTERIO DE EDUCACIÓN SUPERIOR CIENCIA Y TECNOLOGÍA"/>
    <x v="2"/>
    <x v="9"/>
    <x v="33"/>
    <s v="2.4 - TRANSFERENCIAS CORRIENTES"/>
    <s v="2.4.9 - TRANSFERENCIAS CORRIENTES A OTRAS INSTITUCIONES PÚBLICAS"/>
    <s v="N"/>
    <s v="00 - N/A"/>
    <s v="10 - FONDO GENERAL"/>
    <s v="(en blanco)"/>
    <s v="99 - MULTIPROVINCIAL"/>
    <n v="16520225"/>
    <n v="16520225"/>
    <n v="4827212.41"/>
  </r>
  <r>
    <s v="2023"/>
    <x v="0"/>
    <x v="0"/>
    <x v="0"/>
    <x v="4"/>
    <s v="2 - Poder Ejecutivo"/>
    <s v="0219 - MINISTERIO DE EDUCACIÓN SUPERIOR CIENCIA Y TECNOLOGÍA"/>
    <x v="2"/>
    <x v="9"/>
    <x v="20"/>
    <s v="2.4 - TRANSFERENCIAS CORRIENTES"/>
    <s v="2.4.1 - TRANSFERENCIAS CORRIENTES AL SECTOR PRIVADO"/>
    <s v="N"/>
    <s v="00 - N/A"/>
    <s v="10 - FONDO GENERAL"/>
    <s v="(en blanco)"/>
    <s v="99 - MULTIPROVINCIAL"/>
    <n v="2554131920"/>
    <n v="2553933920"/>
    <n v="245114113.97"/>
  </r>
  <r>
    <s v="2023"/>
    <x v="0"/>
    <x v="0"/>
    <x v="0"/>
    <x v="4"/>
    <s v="2 - Poder Ejecutivo"/>
    <s v="0219 - MINISTERIO DE EDUCACIÓN SUPERIOR CIENCIA Y TECNOLOGÍA"/>
    <x v="2"/>
    <x v="9"/>
    <x v="20"/>
    <s v="2.4 - TRANSFERENCIAS CORRIENTES"/>
    <s v="2.4.2 - TRANSFERENCIAS CORRIENTES AL  GOBIERNO GENERAL NACIONAL"/>
    <s v="N"/>
    <s v="00 - N/A"/>
    <s v="10 - FONDO GENERAL"/>
    <s v="(en blanco)"/>
    <s v="99 - MULTIPROVINCIAL"/>
    <n v="9589966537"/>
    <n v="9589966537"/>
    <n v="2934185935.3400002"/>
  </r>
  <r>
    <s v="2023"/>
    <x v="0"/>
    <x v="0"/>
    <x v="0"/>
    <x v="4"/>
    <s v="2 - Poder Ejecutivo"/>
    <s v="0219 - MINISTERIO DE EDUCACIÓN SUPERIOR CIENCIA Y TECNOLOGÍA"/>
    <x v="2"/>
    <x v="9"/>
    <x v="20"/>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s v="2.4 - TRANSFERENCIAS CORRIENTES"/>
    <s v="2.4.9 - TRANSFERENCIAS CORRIENTES A OTRAS INSTITUCIONES PÚBLICAS"/>
    <s v="N"/>
    <s v="00 - N/A"/>
    <s v="10 - FONDO GENERAL"/>
    <s v="(en blanco)"/>
    <s v="99 - MULTIPROVINCIAL"/>
    <n v="594207053"/>
    <n v="594207053"/>
    <n v="193808879"/>
  </r>
  <r>
    <s v="2023"/>
    <x v="0"/>
    <x v="0"/>
    <x v="0"/>
    <x v="4"/>
    <s v="2 - Poder Ejecutivo"/>
    <s v="0219 - MINISTERIO DE EDUCACIÓN SUPERIOR CIENCIA Y TECNOLOGÍA"/>
    <x v="2"/>
    <x v="9"/>
    <x v="37"/>
    <s v="2.4 - TRANSFERENCIAS CORRIENTES"/>
    <s v="2.4.1 - TRANSFERENCIAS CORRIENTES AL SECTOR PRIVADO"/>
    <s v="N"/>
    <s v="00 - N/A"/>
    <s v="20 - FONDOS CON DESTINO ESPECÍFICO"/>
    <s v="(en blanco)"/>
    <s v="99 - MULTIPROVINCIAL"/>
    <n v="3300000"/>
    <n v="2800000"/>
    <n v="232366.72999999998"/>
  </r>
  <r>
    <s v="2023"/>
    <x v="0"/>
    <x v="0"/>
    <x v="0"/>
    <x v="4"/>
    <s v="2 - Poder Ejecutivo"/>
    <s v="0220 - MINISTERIO DE ECONOMÍA, PLANIFICACIÓN Y DESARROLLO"/>
    <x v="0"/>
    <x v="0"/>
    <x v="2"/>
    <s v="2.4 - TRANSFERENCIAS CORRIENTES"/>
    <s v="2.4.1 - TRANSFERENCIAS CORRIENTES AL SECTOR PRIVADO"/>
    <s v="N"/>
    <s v="00 - N/A"/>
    <s v="10 - FONDO GENERAL"/>
    <s v="(en blanco)"/>
    <s v="99 - MULTIPROVINCIAL"/>
    <n v="1000000"/>
    <n v="1000000"/>
    <n v="70775"/>
  </r>
  <r>
    <s v="2023"/>
    <x v="0"/>
    <x v="0"/>
    <x v="0"/>
    <x v="4"/>
    <s v="2 - Poder Ejecutivo"/>
    <s v="0220 - MINISTERIO DE ECONOMÍA, PLANIFICACIÓN Y DESARROLLO"/>
    <x v="0"/>
    <x v="0"/>
    <x v="2"/>
    <s v="2.4 - TRANSFERENCIAS CORRIENTES"/>
    <s v="2.4.2 - TRANSFERENCIAS CORRIENTES AL  GOBIERNO GENERAL NACIONAL"/>
    <s v="N"/>
    <s v="00 - N/A"/>
    <s v="10 - FONDO GENERAL"/>
    <s v="(en blanco)"/>
    <s v="99 - MULTIPROVINCIAL"/>
    <n v="235090783"/>
    <n v="110433773.68000001"/>
    <n v="62372175.149999999"/>
  </r>
  <r>
    <s v="2023"/>
    <x v="0"/>
    <x v="0"/>
    <x v="0"/>
    <x v="4"/>
    <s v="2 - Poder Ejecutivo"/>
    <s v="0220 - MINISTERIO DE ECONOMÍA, PLANIFICACIÓN Y DESARROLLO"/>
    <x v="0"/>
    <x v="0"/>
    <x v="2"/>
    <s v="2.4 - TRANSFERENCIAS CORRIENTES"/>
    <s v="2.4.7 - TRANSFERENCIAS CORRIENTES AL SECTOR EXTERNO"/>
    <s v="N"/>
    <s v="00 - N/A"/>
    <s v="10 - FONDO GENERAL"/>
    <s v="(en blanco)"/>
    <s v="99 - MULTIPROVINCIAL"/>
    <n v="0"/>
    <n v="24300000"/>
    <n v="0"/>
  </r>
  <r>
    <s v="2023"/>
    <x v="0"/>
    <x v="0"/>
    <x v="0"/>
    <x v="4"/>
    <s v="2 - Poder Ejecutivo"/>
    <s v="0220 - MINISTERIO DE ECONOMÍA, PLANIFICACIÓN Y DESARROLLO"/>
    <x v="0"/>
    <x v="0"/>
    <x v="2"/>
    <s v="2.4 - TRANSFERENCIAS CORRIENTES"/>
    <s v="2.4.9 - TRANSFERENCIAS CORRIENTES A OTRAS INSTITUCIONES PÚBLICAS"/>
    <s v="N"/>
    <s v="00 - N/A"/>
    <s v="10 - FONDO GENERAL"/>
    <s v="(en blanco)"/>
    <s v="99 - MULTIPROVINCIAL"/>
    <n v="35039167"/>
    <n v="35039167"/>
    <n v="10296884.6"/>
  </r>
  <r>
    <s v="2023"/>
    <x v="0"/>
    <x v="0"/>
    <x v="0"/>
    <x v="4"/>
    <s v="2 - Poder Ejecutivo"/>
    <s v="0220 - MINISTERIO DE ECONOMÍA, PLANIFICACIÓN Y DESARROLLO"/>
    <x v="0"/>
    <x v="11"/>
    <x v="30"/>
    <s v="2.4 - TRANSFERENCIAS CORRIENTES"/>
    <s v="2.4.7 - TRANSFERENCIAS CORRIENTES AL SECTOR EXTERNO"/>
    <s v="N"/>
    <s v="00 - N/A"/>
    <s v="10 - FONDO GENERAL"/>
    <s v="(en blanco)"/>
    <s v="99 - MULTIPROVINCIAL"/>
    <n v="26000000"/>
    <n v="0"/>
    <n v="0"/>
  </r>
  <r>
    <s v="2023"/>
    <x v="0"/>
    <x v="0"/>
    <x v="0"/>
    <x v="4"/>
    <s v="2 - Poder Ejecutivo"/>
    <s v="0220 - MINISTERIO DE ECONOMÍA, PLANIFICACIÓN Y DESARROLLO"/>
    <x v="2"/>
    <x v="16"/>
    <x v="89"/>
    <s v="2.4 - TRANSFERENCIAS CORRIENTES"/>
    <s v="2.4.2 - TRANSFERENCIAS CORRIENTES AL  GOBIERNO GENERAL NACIONAL"/>
    <s v="N"/>
    <s v="00 - N/A"/>
    <s v="10 - FONDO GENERAL"/>
    <s v="(en blanco)"/>
    <s v="99 - MULTIPROVINCIAL"/>
    <n v="0"/>
    <n v="124657009.32000001"/>
    <n v="4846471.25"/>
  </r>
  <r>
    <s v="2023"/>
    <x v="0"/>
    <x v="0"/>
    <x v="0"/>
    <x v="4"/>
    <s v="2 - Poder Ejecutivo"/>
    <s v="0220 - MINISTERIO DE ECONOMÍA, PLANIFICACIÓN Y DESARROLLO"/>
    <x v="2"/>
    <x v="9"/>
    <x v="20"/>
    <s v="2.4 - TRANSFERENCIAS CORRIENTES"/>
    <s v="2.4.1 - TRANSFERENCIAS CORRIENTES AL SECTOR PRIVADO"/>
    <s v="N"/>
    <s v="00 - N/A"/>
    <s v="10 - FONDO GENERAL"/>
    <s v="(en blanco)"/>
    <s v="99 - MULTIPROVINCIAL"/>
    <n v="1000000"/>
    <n v="667200"/>
    <n v="159825"/>
  </r>
  <r>
    <s v="2023"/>
    <x v="0"/>
    <x v="0"/>
    <x v="0"/>
    <x v="4"/>
    <s v="2 - Poder Ejecutivo"/>
    <s v="0220 - MINISTERIO DE ECONOMÍA, PLANIFICACIÓN Y DESARROLLO"/>
    <x v="2"/>
    <x v="7"/>
    <x v="14"/>
    <s v="2.4 - TRANSFERENCIAS CORRIENTES"/>
    <s v="2.4.1 - TRANSFERENCIAS CORRIENTES AL SECTOR PRIVADO"/>
    <s v="N"/>
    <s v="00 - N/A"/>
    <s v="10 - FONDO GENERAL"/>
    <s v="(en blanco)"/>
    <s v="99 - MULTIPROVINCIAL"/>
    <n v="1000000"/>
    <n v="20056800"/>
    <n v="1185729.3399999999"/>
  </r>
  <r>
    <s v="2023"/>
    <x v="0"/>
    <x v="0"/>
    <x v="0"/>
    <x v="4"/>
    <s v="2 - Poder Ejecutivo"/>
    <s v="0221 - MINISTERIO DE ADMINISTRACIÓN PÚBLICA"/>
    <x v="0"/>
    <x v="0"/>
    <x v="2"/>
    <s v="2.4 - TRANSFERENCIAS CORRIENTES"/>
    <s v="2.4.1 - TRANSFERENCIAS CORRIENTES AL SECTOR PRIVADO"/>
    <s v="N"/>
    <s v="00 - N/A"/>
    <s v="10 - FONDO GENERAL"/>
    <s v="(en blanco)"/>
    <s v="99 - MULTIPROVINCIAL"/>
    <n v="19000000"/>
    <n v="19000000"/>
    <n v="3239738.4"/>
  </r>
  <r>
    <s v="2023"/>
    <x v="0"/>
    <x v="0"/>
    <x v="0"/>
    <x v="4"/>
    <s v="2 - Poder Ejecutivo"/>
    <s v="0221 - MINISTERIO DE ADMINISTRACIÓN PÚBLICA"/>
    <x v="0"/>
    <x v="0"/>
    <x v="2"/>
    <s v="2.4 - TRANSFERENCIAS CORRIENTES"/>
    <s v="2.4.7 - TRANSFERENCIAS CORRIENTES AL SECTOR EXTERNO"/>
    <s v="N"/>
    <s v="00 - N/A"/>
    <s v="10 - FONDO GENERAL"/>
    <s v="(en blanco)"/>
    <s v="99 - MULTIPROVINCIAL"/>
    <n v="1600000"/>
    <n v="1600000"/>
    <n v="1153976.02"/>
  </r>
  <r>
    <s v="2023"/>
    <x v="0"/>
    <x v="0"/>
    <x v="0"/>
    <x v="4"/>
    <s v="2 - Poder Ejecutivo"/>
    <s v="0221 - MINISTERIO DE ADMINISTRACIÓN PÚBLICA"/>
    <x v="2"/>
    <x v="9"/>
    <x v="75"/>
    <s v="2.4 - TRANSFERENCIAS CORRIENTES"/>
    <s v="2.4.1 - TRANSFERENCIAS CORRIENTES AL SECTOR PRIVADO"/>
    <s v="N"/>
    <s v="00 - N/A"/>
    <s v="10 - FONDO GENERAL"/>
    <s v="(en blanco)"/>
    <s v="99 - MULTIPROVINCIAL"/>
    <n v="3450000"/>
    <n v="3450000"/>
    <n v="0"/>
  </r>
  <r>
    <s v="2023"/>
    <x v="0"/>
    <x v="0"/>
    <x v="0"/>
    <x v="4"/>
    <s v="2 - Poder Ejecutivo"/>
    <s v="0222 - MINISTERIO DE ENERGIA Y MINAS"/>
    <x v="3"/>
    <x v="19"/>
    <x v="90"/>
    <s v="2.4 - TRANSFERENCIAS CORRIENTES"/>
    <s v="2.4.1 - TRANSFERENCIAS CORRIENTES AL SECTOR PRIVADO"/>
    <s v="N"/>
    <s v="00 - N/A"/>
    <s v="10 - FONDO GENERAL"/>
    <s v="(en blanco)"/>
    <s v="99 - MULTIPROVINCIAL"/>
    <n v="31702400"/>
    <n v="31702400"/>
    <n v="0"/>
  </r>
  <r>
    <s v="2023"/>
    <x v="0"/>
    <x v="0"/>
    <x v="0"/>
    <x v="4"/>
    <s v="2 - Poder Ejecutivo"/>
    <s v="0222 - MINISTERIO DE ENERGIA Y MINAS"/>
    <x v="3"/>
    <x v="19"/>
    <x v="90"/>
    <s v="2.4 - TRANSFERENCIAS CORRIENTES"/>
    <s v="2.4.2 - TRANSFERENCIAS CORRIENTES AL  GOBIERNO GENERAL NACIONAL"/>
    <s v="N"/>
    <s v="00 - N/A"/>
    <s v="10 - FONDO GENERAL"/>
    <s v="(en blanco)"/>
    <s v="99 - MULTIPROVINCIAL"/>
    <n v="79000000"/>
    <n v="79000000"/>
    <n v="26333333.359999999"/>
  </r>
  <r>
    <s v="2023"/>
    <x v="0"/>
    <x v="0"/>
    <x v="0"/>
    <x v="4"/>
    <s v="2 - Poder Ejecutivo"/>
    <s v="0222 - MINISTERIO DE ENERGIA Y MINAS"/>
    <x v="3"/>
    <x v="19"/>
    <x v="78"/>
    <s v="2.4 - TRANSFERENCIAS CORRIENTES"/>
    <s v="2.4.1 - TRANSFERENCIAS CORRIENTES AL SECTOR PRIVADO"/>
    <s v="N"/>
    <s v="00 - N/A"/>
    <s v="10 - FONDO GENERAL"/>
    <s v="(en blanco)"/>
    <s v="99 - MULTIPROVINCIAL"/>
    <n v="14480000"/>
    <n v="14480000"/>
    <n v="2430734.88"/>
  </r>
  <r>
    <s v="2023"/>
    <x v="0"/>
    <x v="0"/>
    <x v="0"/>
    <x v="4"/>
    <s v="2 - Poder Ejecutivo"/>
    <s v="0222 - MINISTERIO DE ENERGIA Y MINAS"/>
    <x v="3"/>
    <x v="19"/>
    <x v="78"/>
    <s v="2.4 - TRANSFERENCIAS CORRIENTES"/>
    <s v="2.4.7 - TRANSFERENCIAS CORRIENTES AL SECTOR EXTERNO"/>
    <s v="N"/>
    <s v="00 - N/A"/>
    <s v="10 - FONDO GENERAL"/>
    <s v="(en blanco)"/>
    <s v="99 - MULTIPROVINCIAL"/>
    <n v="4500000"/>
    <n v="4500000"/>
    <n v="2237956.96"/>
  </r>
  <r>
    <s v="2023"/>
    <x v="0"/>
    <x v="0"/>
    <x v="0"/>
    <x v="4"/>
    <s v="2 - Poder Ejecutivo"/>
    <s v="0222 - MINISTERIO DE ENERGIA Y MINAS"/>
    <x v="3"/>
    <x v="20"/>
    <x v="79"/>
    <s v="2.4 - TRANSFERENCIAS CORRIENTES"/>
    <s v="2.4.2 - TRANSFERENCIAS CORRIENTES AL  GOBIERNO GENERAL NACIONAL"/>
    <s v="N"/>
    <s v="00 - N/A"/>
    <s v="10 - FONDO GENERAL"/>
    <s v="(en blanco)"/>
    <s v="99 - MULTIPROVINCIAL"/>
    <n v="69500000"/>
    <n v="69500000"/>
    <n v="19440039"/>
  </r>
  <r>
    <s v="2023"/>
    <x v="0"/>
    <x v="0"/>
    <x v="0"/>
    <x v="4"/>
    <s v="2 - Poder Ejecutivo"/>
    <s v="0222 - MINISTERIO DE ENERGIA Y MINAS"/>
    <x v="3"/>
    <x v="20"/>
    <x v="79"/>
    <s v="2.4 - TRANSFERENCIAS CORRIENTES"/>
    <s v="2.4.9 - TRANSFERENCIAS CORRIENTES A OTRAS INSTITUCIONES PÚBLICAS"/>
    <s v="N"/>
    <s v="00 - N/A"/>
    <s v="10 - FONDO GENERAL"/>
    <s v="(en blanco)"/>
    <s v="99 - MULTIPROVINCIAL"/>
    <n v="300000000"/>
    <n v="300000000"/>
    <n v="75000000"/>
  </r>
  <r>
    <s v="2023"/>
    <x v="0"/>
    <x v="0"/>
    <x v="0"/>
    <x v="4"/>
    <s v="2 - Poder Ejecutivo"/>
    <s v="0223 - MINISTERIO DE LA VIVIENDA, HABITAT Y EDIFICACIONES (MIVHED)"/>
    <x v="2"/>
    <x v="7"/>
    <x v="57"/>
    <s v="2.4 - TRANSFERENCIAS CORRIENTES"/>
    <s v="2.4.1 - TRANSFERENCIAS CORRIENTES AL SECTOR PRIVADO"/>
    <s v="N"/>
    <s v="00 - N/A"/>
    <s v="10 - FONDO GENERAL"/>
    <s v="(en blanco)"/>
    <s v="99 - MULTIPROVINCIAL"/>
    <n v="7603000"/>
    <n v="7603000"/>
    <n v="900000"/>
  </r>
  <r>
    <s v="2023"/>
    <x v="0"/>
    <x v="0"/>
    <x v="0"/>
    <x v="4"/>
    <s v="2 - Poder Ejecutivo"/>
    <s v="0223 - MINISTERIO DE LA VIVIENDA, HABITAT Y EDIFICACIONES (MIVHED)"/>
    <x v="2"/>
    <x v="7"/>
    <x v="57"/>
    <s v="2.4 - TRANSFERENCIAS CORRIENTES"/>
    <s v="2.4.1 - TRANSFERENCIAS CORRIENTES AL SECTOR PRIVADO"/>
    <s v="N"/>
    <s v="00 - N/A"/>
    <s v="20 - FONDOS CON DESTINO ESPECÍFICO"/>
    <s v="(en blanco)"/>
    <s v="99 - MULTIPROVINCIAL"/>
    <n v="2510000"/>
    <n v="408000"/>
    <n v="0"/>
  </r>
  <r>
    <s v="2023"/>
    <x v="0"/>
    <x v="0"/>
    <x v="0"/>
    <x v="4"/>
    <s v="2 - Poder Ejecutivo"/>
    <s v="0223 - MINISTERIO DE LA VIVIENDA, HABITAT Y EDIFICACIONES (MIVHED)"/>
    <x v="2"/>
    <x v="7"/>
    <x v="57"/>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1"/>
    <s v="2.4 - TRANSFERENCIAS CORRIENTES"/>
    <s v="2.4.5 - TRANSFERENCIAS CORRIENTES A INSTITUCIONES PÚBLICAS FINANCIERAS"/>
    <s v="N"/>
    <s v="00 - N/A"/>
    <s v="10 - FONDO GENERAL"/>
    <s v="(en blanco)"/>
    <s v="99 - MULTIPROVINCIAL"/>
    <n v="27924589666"/>
    <n v="27747339664"/>
    <n v="27747339663.650002"/>
  </r>
  <r>
    <s v="2023"/>
    <x v="0"/>
    <x v="0"/>
    <x v="0"/>
    <x v="4"/>
    <s v="2 - Poder Ejecutivo"/>
    <s v="0999 - ADMINISTRACION DE OBLIGACIONES DEL TESORO NACIONAL"/>
    <x v="3"/>
    <x v="19"/>
    <x v="90"/>
    <s v="2.4 - TRANSFERENCIAS CORRIENTES"/>
    <s v="2.4.4 - TRANSFERENCIAS CORRIENTES A EMPRESAS PÚBLICAS NO FINANCIERAS"/>
    <s v="N"/>
    <s v="00 - N/A"/>
    <s v="10 - FONDO GENERAL"/>
    <s v="(en blanco)"/>
    <s v="99 - MULTIPROVINCIAL"/>
    <n v="35425168296"/>
    <n v="35273335382"/>
    <n v="26741510887.630001"/>
  </r>
  <r>
    <s v="2023"/>
    <x v="0"/>
    <x v="0"/>
    <x v="0"/>
    <x v="4"/>
    <s v="2 - Poder Ejecutivo"/>
    <s v="0999 - ADMINISTRACION DE OBLIGACIONES DEL TESORO NACIONAL"/>
    <x v="3"/>
    <x v="19"/>
    <x v="90"/>
    <s v="2.4 - TRANSFERENCIAS CORRIENTES"/>
    <s v="2.4.4 - TRANSFERENCIAS CORRIENTES A EMPRESAS PÚBLICAS NO FINANCIERAS"/>
    <s v="N"/>
    <s v="00 - N/A"/>
    <s v="60 - CREDITO EXTERNO"/>
    <s v="(en blanco)"/>
    <s v="99 - MULTIPROVINCIAL"/>
    <n v="35000000000"/>
    <n v="35000000000"/>
    <n v="0"/>
  </r>
  <r>
    <s v="2023"/>
    <x v="0"/>
    <x v="0"/>
    <x v="0"/>
    <x v="4"/>
    <s v="2 - Poder Ejecutivo"/>
    <s v="0999 - ADMINISTRACION DE OBLIGACIONES DEL TESORO NACIONAL"/>
    <x v="3"/>
    <x v="15"/>
    <x v="55"/>
    <s v="2.4 - TRANSFERENCIAS CORRIENTES"/>
    <s v="2.4.2 - TRANSFERENCIAS CORRIENTES AL  GOBIERNO GENERAL NACIONAL"/>
    <s v="N"/>
    <s v="00 - N/A"/>
    <s v="10 - FONDO GENERAL"/>
    <s v="(en blanco)"/>
    <s v="01 - DISTRITO NACIONAL"/>
    <n v="782262328"/>
    <n v="782262328"/>
    <n v="300691337.04000002"/>
  </r>
  <r>
    <s v="2023"/>
    <x v="0"/>
    <x v="0"/>
    <x v="0"/>
    <x v="4"/>
    <s v="2 - Poder Ejecutivo"/>
    <s v="0999 - ADMINISTRACION DE OBLIGACIONES DEL TESORO NACIONAL"/>
    <x v="2"/>
    <x v="7"/>
    <x v="86"/>
    <s v="2.4 - TRANSFERENCIAS CORRIENTES"/>
    <s v="2.4.2 - TRANSFERENCIAS CORRIENTES AL  GOBIERNO GENERAL NACIONAL"/>
    <s v="N"/>
    <s v="00 - N/A"/>
    <s v="10 - FONDO GENERAL"/>
    <s v="(en blanco)"/>
    <s v="01 - DISTRITO NACIONAL"/>
    <n v="0"/>
    <n v="660000000"/>
    <n v="330000000"/>
  </r>
  <r>
    <s v="2023"/>
    <x v="0"/>
    <x v="0"/>
    <x v="0"/>
    <x v="4"/>
    <s v="3 - Poder Judicial"/>
    <s v="0301 - PODER JUDICIAL"/>
    <x v="0"/>
    <x v="1"/>
    <x v="1"/>
    <s v="2.4 - TRANSFERENCIAS CORRIENTES"/>
    <s v="2.4.1 - TRANSFERENCIAS CORRIENTES AL SECTOR PRIVADO"/>
    <s v="N"/>
    <s v="00 - N/A"/>
    <s v="10 - FONDO GENERAL"/>
    <s v="(en blanco)"/>
    <s v="99 - MULTIPROVINCIAL"/>
    <n v="43956730"/>
    <n v="43956730"/>
    <n v="14605718.67"/>
  </r>
  <r>
    <s v="2023"/>
    <x v="0"/>
    <x v="0"/>
    <x v="0"/>
    <x v="4"/>
    <s v="4 - Junta Central Electoral"/>
    <s v="0401 - JUNTA CENTRAL ELECTORAL"/>
    <x v="0"/>
    <x v="0"/>
    <x v="80"/>
    <s v="2.4 - TRANSFERENCIAS CORRIENTES"/>
    <s v="2.4.1 - TRANSFERENCIAS CORRIENTES AL SECTOR PRIVADO"/>
    <s v="N"/>
    <s v="00 - N/A"/>
    <s v="10 - FONDO GENERAL"/>
    <s v="(en blanco)"/>
    <s v="99 - MULTIPROVINCIAL"/>
    <n v="1260400000"/>
    <n v="1260400000"/>
    <n v="420133340"/>
  </r>
  <r>
    <s v="2023"/>
    <x v="0"/>
    <x v="0"/>
    <x v="0"/>
    <x v="4"/>
    <s v="5 - Cámara de Cuentas de la República Dominicana"/>
    <s v="0402 - CÁMARA DE CUENTAS"/>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s v="2.4 - TRANSFERENCIAS CORRIENTES"/>
    <s v="2.4.1 - TRANSFERENCIAS CORRIENTES AL SECTOR PRIVADO"/>
    <s v="N"/>
    <s v="00 - N/A"/>
    <s v="10 - FONDO GENERAL"/>
    <s v="(en blanco)"/>
    <s v="99 - MULTIPROVINCIAL"/>
    <n v="124800"/>
    <n v="124800"/>
    <n v="0"/>
  </r>
  <r>
    <s v="2023"/>
    <x v="0"/>
    <x v="0"/>
    <x v="0"/>
    <x v="4"/>
    <s v="5 - Cámara de Cuentas de la República Dominicana"/>
    <s v="0402 - CÁMARA DE CUENTAS"/>
    <x v="2"/>
    <x v="7"/>
    <x v="14"/>
    <s v="2.4 - TRANSFERENCIAS CORRIENTES"/>
    <s v="2.4.1 - TRANSFERENCIAS CORRIENTES AL SECTOR PRIVADO"/>
    <s v="N"/>
    <s v="00 - N/A"/>
    <s v="10 - FONDO GENERAL"/>
    <s v="(en blanco)"/>
    <s v="99 - MULTIPROVINCIAL"/>
    <n v="1250000"/>
    <n v="1250000"/>
    <n v="300000"/>
  </r>
  <r>
    <s v="2023"/>
    <x v="0"/>
    <x v="0"/>
    <x v="0"/>
    <x v="4"/>
    <s v="6 - Tribunal Constitucional"/>
    <s v="0403 - TRIBUNAL CONSTITUCIONAL"/>
    <x v="0"/>
    <x v="1"/>
    <x v="4"/>
    <s v="2.4 - TRANSFERENCIAS CORRIENTES"/>
    <s v="2.4.1 - TRANSFERENCIAS CORRIENTES AL SECTOR PRIVADO"/>
    <s v="N"/>
    <s v="00 - N/A"/>
    <s v="10 - FONDO GENERAL"/>
    <s v="(en blanco)"/>
    <s v="99 - MULTIPROVINCIAL"/>
    <n v="17655907"/>
    <n v="17655907"/>
    <n v="7377774.9899999993"/>
  </r>
  <r>
    <s v="2023"/>
    <x v="0"/>
    <x v="0"/>
    <x v="0"/>
    <x v="4"/>
    <s v="7 - Defensor del Pueblo"/>
    <s v="0404 - DEFENSOR DEL PUEBLO"/>
    <x v="0"/>
    <x v="1"/>
    <x v="1"/>
    <s v="2.4 - TRANSFERENCIAS CORRIENTES"/>
    <s v="2.4.1 - TRANSFERENCIAS CORRIENTES AL SECTOR PRIVADO"/>
    <s v="N"/>
    <s v="00 - N/A"/>
    <s v="10 - FONDO GENERAL"/>
    <s v="(en blanco)"/>
    <s v="99 - MULTIPROVINCIAL"/>
    <n v="3714600"/>
    <n v="3364600"/>
    <n v="85000"/>
  </r>
  <r>
    <s v="2023"/>
    <x v="0"/>
    <x v="0"/>
    <x v="0"/>
    <x v="4"/>
    <s v="7 - Defensor del Pueblo"/>
    <s v="0404 - DEFENSOR DEL PUEBLO"/>
    <x v="0"/>
    <x v="1"/>
    <x v="1"/>
    <s v="2.4 - TRANSFERENCIAS CORRIENTES"/>
    <s v="2.4.7 - TRANSFERENCIAS CORRIENTES AL SECTOR EXTERNO"/>
    <s v="N"/>
    <s v="00 - N/A"/>
    <s v="10 - FONDO GENERAL"/>
    <s v="(en blanco)"/>
    <s v="99 - MULTIPROVINCIAL"/>
    <n v="0"/>
    <n v="150000"/>
    <n v="93750"/>
  </r>
  <r>
    <s v="2023"/>
    <x v="0"/>
    <x v="0"/>
    <x v="0"/>
    <x v="4"/>
    <s v="8 - Tribunal Superior Electoral (TSE)"/>
    <s v="0405 - TRIBUNAL SUPERIOR  ELECTORAL ( TSE)"/>
    <x v="0"/>
    <x v="0"/>
    <x v="80"/>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x v="0"/>
    <x v="0"/>
    <x v="80"/>
    <s v="2.4 - TRANSFERENCIAS CORRIENTES"/>
    <s v="2.4.7 - TRANSFERENCIAS CORRIENTES AL SECTOR EXTERNO"/>
    <s v="N"/>
    <s v="00 - N/A"/>
    <s v="10 - FONDO GENERAL"/>
    <s v="(en blanco)"/>
    <s v="99 - MULTIPROVINCIAL"/>
    <n v="1300000"/>
    <n v="1300000"/>
    <n v="371657.01"/>
  </r>
  <r>
    <s v="2023"/>
    <x v="0"/>
    <x v="0"/>
    <x v="0"/>
    <x v="4"/>
    <s v="8 - Tribunal Superior Electoral (TSE)"/>
    <s v="0405 - TRIBUNAL SUPERIOR  ELECTORAL ( TSE)"/>
    <x v="2"/>
    <x v="7"/>
    <x v="14"/>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x v="2"/>
    <s v="2.2 - CONTRATACIÓN DE SERVICIOS"/>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s v="2.2 - CONTRATACIÓN DE SERVICIOS"/>
    <s v="2.2.8 - OTROS SERVICIOS NO INCLUIDOS EN CONCEPTOS ANTERIORES"/>
    <s v="N"/>
    <s v="00 - N/A"/>
    <s v="20 - FONDOS CON DESTINO ESPECÍFICO"/>
    <s v="(en blanco)"/>
    <s v="99 - MULTIPROVINCIAL"/>
    <n v="18768696"/>
    <n v="4168696"/>
    <n v="0"/>
  </r>
  <r>
    <s v="2023"/>
    <x v="0"/>
    <x v="0"/>
    <x v="0"/>
    <x v="5"/>
    <s v="2 - Poder Ejecutivo"/>
    <s v="0202 - MINISTERIO DE  INTERIOR Y POLICÍA"/>
    <x v="0"/>
    <x v="1"/>
    <x v="15"/>
    <s v="2.2 - CONTRATACIÓN DE SERVICIOS"/>
    <s v="2.2.8 - OTROS SERVICIOS NO INCLUIDOS EN CONCEPTOS ANTERIORES"/>
    <s v="N"/>
    <s v="00 - N/A"/>
    <s v="10 - FONDO GENERAL"/>
    <s v="(en blanco)"/>
    <s v="99 - MULTIPROVINCIAL"/>
    <n v="61738208"/>
    <n v="41738208"/>
    <n v="0"/>
  </r>
  <r>
    <s v="2023"/>
    <x v="0"/>
    <x v="0"/>
    <x v="0"/>
    <x v="5"/>
    <s v="2 - Poder Ejecutivo"/>
    <s v="0204 - MINISTERIO DE RELACIONES EXTERIORES"/>
    <x v="0"/>
    <x v="11"/>
    <x v="29"/>
    <s v="2.2 - CONTRATACIÓN DE SERVICIOS"/>
    <s v="2.2.8 - OTROS SERVICIOS NO INCLUIDOS EN CONCEPTOS ANTERIORES"/>
    <s v="N"/>
    <s v="00 - N/A"/>
    <s v="10 - FONDO GENERAL"/>
    <s v="(en blanco)"/>
    <s v="01 - DISTRITO NACIONAL"/>
    <n v="0"/>
    <n v="150000"/>
    <n v="105866.54"/>
  </r>
  <r>
    <s v="2023"/>
    <x v="0"/>
    <x v="0"/>
    <x v="0"/>
    <x v="5"/>
    <s v="2 - Poder Ejecutivo"/>
    <s v="0204 - MINISTERIO DE RELACIONES EXTERIORES"/>
    <x v="0"/>
    <x v="11"/>
    <x v="29"/>
    <s v="2.2 - CONTRATACIÓN DE SERVICIOS"/>
    <s v="2.2.8 - OTROS SERVICIOS NO INCLUIDOS EN CONCEPTOS ANTERIORES"/>
    <s v="N"/>
    <s v="00 - N/A"/>
    <s v="10 - FONDO GENERAL"/>
    <s v="(en blanco)"/>
    <s v="99 - MULTIPROVINCIAL"/>
    <n v="30000"/>
    <n v="30000"/>
    <n v="0"/>
  </r>
  <r>
    <s v="2023"/>
    <x v="0"/>
    <x v="0"/>
    <x v="0"/>
    <x v="5"/>
    <s v="2 - Poder Ejecutivo"/>
    <s v="0207 - MINISTERIO DE SALUD PÚBLICA Y ASISTENCIA SOCIAL"/>
    <x v="2"/>
    <x v="5"/>
    <x v="43"/>
    <s v="2.2 - CONTRATACIÓN DE SERVICIOS"/>
    <s v="2.2.8 - OTROS SERVICIOS NO INCLUIDOS EN CONCEPTOS ANTERIORES"/>
    <s v="N"/>
    <s v="00 - N/A"/>
    <s v="10 - FONDO GENERAL"/>
    <s v="(en blanco)"/>
    <s v="99 - MULTIPROVINCIAL"/>
    <n v="8075000"/>
    <n v="8075000"/>
    <n v="783600"/>
  </r>
  <r>
    <s v="2023"/>
    <x v="0"/>
    <x v="0"/>
    <x v="0"/>
    <x v="5"/>
    <s v="2 - Poder Ejecutivo"/>
    <s v="0212 - MINISTERIO DE INDUSTRIA, COMERCIO Y MIPYMES (MICM)"/>
    <x v="3"/>
    <x v="12"/>
    <x v="47"/>
    <s v="2.2 - CONTRATACIÓN DE SERVICIOS"/>
    <s v="2.2.8 - OTROS SERVICIOS NO INCLUIDOS EN CONCEPTOS ANTERIORES"/>
    <s v="N"/>
    <s v="00 - N/A"/>
    <s v="10 - FONDO GENERAL"/>
    <s v="(en blanco)"/>
    <s v="99 - MULTIPROVINCIAL"/>
    <n v="700000"/>
    <n v="700000"/>
    <n v="0"/>
  </r>
  <r>
    <s v="2023"/>
    <x v="0"/>
    <x v="0"/>
    <x v="0"/>
    <x v="5"/>
    <s v="2 - Poder Ejecutivo"/>
    <s v="0218 - MINISTERIO DE MEDIO AMBIENTE Y RECURSOS NATURALES"/>
    <x v="1"/>
    <x v="3"/>
    <x v="25"/>
    <s v="2.2 - CONTRATACIÓN DE SERVICIOS"/>
    <s v="2.2.8 - OTROS SERVICIOS NO INCLUIDOS EN CONCEPTOS ANTERIORES"/>
    <s v="N"/>
    <s v="00 - N/A"/>
    <s v="10 - FONDO GENERAL"/>
    <s v="(en blanco)"/>
    <s v="99 - MULTIPROVINCIAL"/>
    <n v="0"/>
    <n v="400063045.02999997"/>
    <n v="370008728.90000004"/>
  </r>
  <r>
    <s v="2023"/>
    <x v="0"/>
    <x v="0"/>
    <x v="0"/>
    <x v="5"/>
    <s v="4 - Junta Central Electoral"/>
    <s v="0401 - JUNTA CENTRAL ELECTORAL"/>
    <x v="0"/>
    <x v="0"/>
    <x v="80"/>
    <s v="2.2 - CONTRATACIÓN DE SERVICIOS"/>
    <s v="2.2.8 - OTROS SERVICIOS NO INCLUIDOS EN CONCEPTOS ANTERIORES"/>
    <s v="N"/>
    <s v="00 - N/A"/>
    <s v="10 - FONDO GENERAL"/>
    <s v="(en blanco)"/>
    <s v="99 - MULTIPROVINCIAL"/>
    <n v="885898520"/>
    <n v="885898520"/>
    <n v="300925882"/>
  </r>
  <r>
    <s v="2023"/>
    <x v="0"/>
    <x v="0"/>
    <x v="1"/>
    <x v="6"/>
    <s v="1 - Poder Legislativo"/>
    <s v="0101 - SENADO DE LA REPÚBLICA"/>
    <x v="0"/>
    <x v="0"/>
    <x v="0"/>
    <s v="2.3 - MATERIALES Y SUMINISTROS"/>
    <s v="2.3.9 - PRODUCTOS Y ÚTILES VARIOS"/>
    <s v="N"/>
    <s v="00 - N/A"/>
    <s v="10 - FONDO GENERAL"/>
    <s v="(en blanco)"/>
    <s v="99 - MULTIPROVINCIAL"/>
    <n v="5000000"/>
    <n v="5000000"/>
    <n v="1666621.32"/>
  </r>
  <r>
    <s v="2023"/>
    <x v="0"/>
    <x v="0"/>
    <x v="1"/>
    <x v="6"/>
    <s v="1 - Poder Legislativo"/>
    <s v="0102 - CÁMARA DE DIPUTADOS"/>
    <x v="0"/>
    <x v="0"/>
    <x v="0"/>
    <s v="2.3 - MATERIALES Y SUMINISTROS"/>
    <s v="2.3.9 - PRODUCTOS Y ÚTILES VARIOS"/>
    <s v="N"/>
    <s v="00 - N/A"/>
    <s v="10 - FONDO GENERAL"/>
    <s v="(en blanco)"/>
    <s v="99 - MULTIPROVINCIAL"/>
    <n v="800000"/>
    <n v="800000"/>
    <n v="279666.67"/>
  </r>
  <r>
    <s v="2023"/>
    <x v="0"/>
    <x v="0"/>
    <x v="1"/>
    <x v="6"/>
    <s v="17 - Oficina Nacional de Defensa Pública"/>
    <s v="0406 - OFICINA NACIONAL DE DEFENSA PUBLICA"/>
    <x v="0"/>
    <x v="1"/>
    <x v="1"/>
    <s v="2.3 - MATERIALES Y SUMINISTROS"/>
    <s v="2.3.9 - PRODUCTOS Y ÚTILES VARIOS"/>
    <s v="N"/>
    <s v="00 - N/A"/>
    <s v="10 - FONDO GENERAL"/>
    <s v="(en blanco)"/>
    <s v="99 - MULTIPROVINCIAL"/>
    <n v="0"/>
    <n v="160000"/>
    <n v="955.8"/>
  </r>
  <r>
    <s v="2023"/>
    <x v="0"/>
    <x v="0"/>
    <x v="1"/>
    <x v="6"/>
    <s v="2 - Poder Ejecutivo"/>
    <s v="0201 - PRESIDENCIA DE LA REPÚBLICA"/>
    <x v="0"/>
    <x v="0"/>
    <x v="2"/>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x v="2"/>
    <s v="2.3 - MATERIALES Y SUMINISTROS"/>
    <s v="2.3.9 - PRODUCTOS Y ÚTILES VARIOS"/>
    <s v="N"/>
    <s v="00 - N/A"/>
    <s v="10 - FONDO GENERAL"/>
    <s v="(en blanco)"/>
    <s v="99 - MULTIPROVINCIAL"/>
    <n v="0"/>
    <n v="23899729.199999999"/>
    <n v="5578266.7300000014"/>
  </r>
  <r>
    <s v="2023"/>
    <x v="0"/>
    <x v="0"/>
    <x v="1"/>
    <x v="6"/>
    <s v="2 - Poder Ejecutivo"/>
    <s v="0201 - PRESIDENCIA DE LA REPÚBLICA"/>
    <x v="0"/>
    <x v="0"/>
    <x v="2"/>
    <s v="2.7 - OBRAS"/>
    <s v="2.7.2 - INFRAESTRUCTURA"/>
    <s v="N"/>
    <s v="00 - N/A"/>
    <s v="10 - FONDO GENERAL"/>
    <s v="(en blanco)"/>
    <s v="99 - MULTIPROVINCIAL"/>
    <n v="0"/>
    <n v="117627936.33"/>
    <n v="0"/>
  </r>
  <r>
    <s v="2023"/>
    <x v="0"/>
    <x v="0"/>
    <x v="1"/>
    <x v="6"/>
    <s v="2 - Poder Ejecutivo"/>
    <s v="0201 - PRESIDENCIA DE LA REPÚBLICA"/>
    <x v="0"/>
    <x v="2"/>
    <x v="3"/>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x v="0"/>
    <x v="2"/>
    <x v="3"/>
    <s v="2.2 - CONTRATACIÓN DE SERVICIOS"/>
    <s v="2.2.8 - OTROS SERVICIOS NO INCLUIDOS EN CONCEPTOS ANTERIORES"/>
    <s v="S"/>
    <s v="03 - AMPLIACIÓN DEL SISTEMA NACIONAL DE ATENCION A EMERGENCIAS Y SEGURIDAD 9-1-1, FASE II"/>
    <s v="10 - FONDO GENERAL"/>
    <n v="14624"/>
    <s v="15 - MONTE CRISTI"/>
    <n v="71278501"/>
    <n v="71028501"/>
    <n v="0"/>
  </r>
  <r>
    <s v="2023"/>
    <x v="0"/>
    <x v="0"/>
    <x v="1"/>
    <x v="6"/>
    <s v="2 - Poder Ejecutivo"/>
    <s v="0201 - PRESIDENCIA DE LA REPÚBLICA"/>
    <x v="0"/>
    <x v="2"/>
    <x v="3"/>
    <s v="2.3 - MATERIALES Y SUMINISTROS"/>
    <s v="2.3.9 - PRODUCTOS Y ÚTILES VARIOS"/>
    <s v="N"/>
    <s v="00 - N/A"/>
    <s v="10 - FONDO GENERAL"/>
    <s v="(en blanco)"/>
    <s v="99 - MULTIPROVINCIAL"/>
    <n v="0"/>
    <n v="700000"/>
    <n v="0"/>
  </r>
  <r>
    <s v="2023"/>
    <x v="0"/>
    <x v="0"/>
    <x v="1"/>
    <x v="6"/>
    <s v="2 - Poder Ejecutivo"/>
    <s v="0201 - PRESIDENCIA DE LA REPÚBLICA"/>
    <x v="0"/>
    <x v="2"/>
    <x v="3"/>
    <s v="2.3 - MATERIALES Y SUMINISTROS"/>
    <s v="2.3.9 - PRODUCTOS Y ÚTILES VARIOS"/>
    <s v="N"/>
    <s v="00 - N/A"/>
    <s v="20 - FONDOS CON DESTINO ESPECÍFICO"/>
    <s v="(en blanco)"/>
    <s v="99 - MULTIPROVINCIAL"/>
    <n v="0"/>
    <n v="1000000"/>
    <n v="0"/>
  </r>
  <r>
    <s v="2023"/>
    <x v="0"/>
    <x v="0"/>
    <x v="1"/>
    <x v="6"/>
    <s v="2 - Poder Ejecutivo"/>
    <s v="0201 - PRESIDENCIA DE LA REPÚBLICA"/>
    <x v="0"/>
    <x v="2"/>
    <x v="3"/>
    <s v="2.3 - MATERIALES Y SUMINISTROS"/>
    <s v="2.3.9 - PRODUCTOS Y ÚTILES VARIOS"/>
    <s v="S"/>
    <s v="03 - AMPLIACIÓN DEL SISTEMA NACIONAL DE ATENCION A EMERGENCIAS Y SEGURIDAD 9-1-1, FASE II"/>
    <s v="10 - FONDO GENERAL"/>
    <n v="14624"/>
    <s v="15 - MONTE CRISTI"/>
    <n v="15439569"/>
    <n v="15689569"/>
    <n v="0"/>
  </r>
  <r>
    <s v="2023"/>
    <x v="0"/>
    <x v="0"/>
    <x v="1"/>
    <x v="6"/>
    <s v="2 - Poder Ejecutivo"/>
    <s v="0201 - PRESIDENCIA DE LA REPÚBLICA"/>
    <x v="0"/>
    <x v="1"/>
    <x v="1"/>
    <s v="2.3 - MATERIALES Y SUMINISTROS"/>
    <s v="2.3.9 - PRODUCTOS Y ÚTILES VARIOS"/>
    <s v="N"/>
    <s v="00 - N/A"/>
    <s v="10 - FONDO GENERAL"/>
    <s v="(en blanco)"/>
    <s v="99 - MULTIPROVINCIAL"/>
    <n v="0"/>
    <n v="40000"/>
    <n v="36934"/>
  </r>
  <r>
    <s v="2023"/>
    <x v="0"/>
    <x v="0"/>
    <x v="1"/>
    <x v="6"/>
    <s v="2 - Poder Ejecutivo"/>
    <s v="0201 - PRESIDENCIA DE LA REPÚBLICA"/>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63384350.460000001"/>
    <n v="0"/>
  </r>
  <r>
    <s v="2023"/>
    <x v="0"/>
    <x v="0"/>
    <x v="1"/>
    <x v="6"/>
    <s v="2 - Poder Ejecutivo"/>
    <s v="0201 - PRESIDENCIA DE LA REPÚBLICA"/>
    <x v="3"/>
    <x v="8"/>
    <x v="18"/>
    <s v="2.7 - OBRAS"/>
    <s v="2.7.2 - INFRAESTRUCTURA"/>
    <s v="S"/>
    <s v="04 - RECONSTRUCCIÓN DE PUENTE EN LA COMUNIDAD AGUAS NEGRAS, DISTRITO MUNICIPAL JOSÉ F.CO PEÑA GÓMEZ, PROVINCIA PEDERNALES"/>
    <s v="10 - FONDO GENERAL"/>
    <n v="14421"/>
    <s v="16 - PEDERNALES"/>
    <n v="3931943"/>
    <n v="3931943"/>
    <n v="0"/>
  </r>
  <r>
    <s v="2023"/>
    <x v="0"/>
    <x v="0"/>
    <x v="1"/>
    <x v="6"/>
    <s v="2 - Poder Ejecutivo"/>
    <s v="0201 - PRESIDENCIA DE LA REPÚBLICA"/>
    <x v="3"/>
    <x v="8"/>
    <x v="18"/>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x v="3"/>
    <x v="8"/>
    <x v="18"/>
    <s v="2.7 - OBRAS"/>
    <s v="2.7.2 - INFRAESTRUCTURA"/>
    <s v="S"/>
    <s v="21 - CONSTRUCCIÓN DE PUENTE SOBRE EL RIO JAYA, SECTOR UGAMBA, SAN FRANCISCO DE MACORÍS, PROVINCIA DUARTE"/>
    <s v="10 - FONDO GENERAL"/>
    <n v="14570"/>
    <s v="06 - DUARTE"/>
    <n v="13350406"/>
    <n v="13350406"/>
    <n v="0"/>
  </r>
  <r>
    <s v="2023"/>
    <x v="0"/>
    <x v="0"/>
    <x v="1"/>
    <x v="6"/>
    <s v="2 - Poder Ejecutivo"/>
    <s v="0201 - PRESIDENCIA DE LA REPÚBLICA"/>
    <x v="3"/>
    <x v="8"/>
    <x v="18"/>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x v="18"/>
    <s v="2.7 - OBRAS"/>
    <s v="2.7.2 - INFRAESTRUCTURA"/>
    <s v="S"/>
    <s v="40 - REMODELACIÓN DE LA CALLE DEL SOL TRAMO COMPRENDIDO ENTRE LAS CALLES GENERAL VALVERDE Y SABANA LARGA, PROVINCIA SANTIAGO"/>
    <s v="10 - FONDO GENERAL"/>
    <n v="15027"/>
    <s v="25 - SANTIAGO"/>
    <n v="108004529"/>
    <n v="122130880.2"/>
    <n v="103089832.68000001"/>
  </r>
  <r>
    <s v="2023"/>
    <x v="0"/>
    <x v="0"/>
    <x v="1"/>
    <x v="6"/>
    <s v="2 - Poder Ejecutivo"/>
    <s v="0201 - PRESIDENCIA DE LA REPÚBLICA"/>
    <x v="3"/>
    <x v="8"/>
    <x v="18"/>
    <s v="2.7 - OBRAS"/>
    <s v="2.7.2 - INFRAESTRUCTURA"/>
    <s v="S"/>
    <s v="94 - RECONSTRUCCIÓN DE 26.3 KM DE VIAS EN BARRIOS Y ACCESOS DE PLAYA EN LA ISABELA, MUNICIPIO LUPERON PROV. PUERTO PLATA"/>
    <s v="10 - FONDO GENERAL"/>
    <n v="14203"/>
    <s v="18 - PUERTO PLATA"/>
    <n v="216731968"/>
    <n v="216731968"/>
    <n v="0"/>
  </r>
  <r>
    <s v="2023"/>
    <x v="0"/>
    <x v="0"/>
    <x v="1"/>
    <x v="6"/>
    <s v="2 - Poder Ejecutivo"/>
    <s v="0201 - PRESIDENCIA DE LA REPÚBLICA"/>
    <x v="3"/>
    <x v="8"/>
    <x v="18"/>
    <s v="2.7 - OBRAS"/>
    <s v="2.7.2 - INFRAESTRUCTURA"/>
    <s v="S"/>
    <s v="27 - RECONSTRUCCIÓN DE PUENTES TIPO ALCANTARILLA-CAJON EN COMUNIDADES LA BARCA-LA JOYITA-LA RAMONA, MUNICIPIO MOCA, PROVINCIA ESPAILLAT"/>
    <s v="10 - FONDO GENERAL"/>
    <n v="14593"/>
    <s v="09 - ESPAILLAT"/>
    <n v="0"/>
    <n v="8500670.209999999"/>
    <n v="3199957.98"/>
  </r>
  <r>
    <s v="2023"/>
    <x v="0"/>
    <x v="0"/>
    <x v="1"/>
    <x v="6"/>
    <s v="2 - Poder Ejecutivo"/>
    <s v="0201 - PRESIDENCIA DE LA REPÚBLICA"/>
    <x v="3"/>
    <x v="8"/>
    <x v="51"/>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1"/>
    <s v="2.7 - OBRAS"/>
    <s v="2.7.2 - INFRAESTRUCTURA"/>
    <s v="S"/>
    <s v="38 - CONSTRUCCIÓN PASARELA PEATONAL Y OBRAS ANEXAS ALREDEDOR DEL RÍO SALADO, MUNICIPIO LA ROMANA, PROVINCIA LA ROMANA"/>
    <s v="10 - FONDO GENERAL"/>
    <n v="15022"/>
    <s v="12 - LA ROMANA"/>
    <n v="14000000"/>
    <n v="14000000"/>
    <n v="0"/>
  </r>
  <r>
    <s v="2023"/>
    <x v="0"/>
    <x v="0"/>
    <x v="1"/>
    <x v="6"/>
    <s v="2 - Poder Ejecutivo"/>
    <s v="0201 - PRESIDENCIA DE LA REPÚBLICA"/>
    <x v="3"/>
    <x v="8"/>
    <x v="53"/>
    <s v="2.1 - REMUNERACIONES Y CONTRIBUCIONES"/>
    <s v="2.1.1 - REMUNERACIONES"/>
    <s v="S"/>
    <s v="02 - CONSTRUCCIÓN DE LA 2 LINEA DEL TELEFÉRICO DE SANTO DOMINGO, SANTO DOMINGO OESTE Y LOS ALCARRIZOS"/>
    <s v="10 - FONDO GENERAL"/>
    <n v="14118"/>
    <s v="32 - SANTO DOMINGO"/>
    <n v="8400000"/>
    <n v="8400000"/>
    <n v="1040000"/>
  </r>
  <r>
    <s v="2023"/>
    <x v="0"/>
    <x v="0"/>
    <x v="1"/>
    <x v="6"/>
    <s v="2 - Poder Ejecutivo"/>
    <s v="0201 - PRESIDENCIA DE LA REPÚBLICA"/>
    <x v="3"/>
    <x v="8"/>
    <x v="53"/>
    <s v="2.1 - REMUNERACIONES Y CONTRIBUCIONES"/>
    <s v="2.1.5 - CONTRIBUCIONES A LA SEGURIDAD SOCIAL"/>
    <s v="S"/>
    <s v="02 - CONSTRUCCIÓN DE LA 2 LINEA DEL TELEFÉRICO DE SANTO DOMINGO, SANTO DOMINGO OESTE Y LOS ALCARRIZOS"/>
    <s v="10 - FONDO GENERAL"/>
    <n v="14118"/>
    <s v="32 - SANTO DOMINGO"/>
    <n v="729600"/>
    <n v="729600"/>
    <n v="155715.08000000002"/>
  </r>
  <r>
    <s v="2023"/>
    <x v="0"/>
    <x v="0"/>
    <x v="1"/>
    <x v="6"/>
    <s v="2 - Poder Ejecutivo"/>
    <s v="0201 - PRESIDENCIA DE LA REPÚBLICA"/>
    <x v="3"/>
    <x v="8"/>
    <x v="53"/>
    <s v="2.2 - CONTRATACIÓN DE SERVICIOS"/>
    <s v="2.2.4 - TRANSPORTE Y ALMACENAJE"/>
    <s v="S"/>
    <s v="02 - CONSTRUCCIÓN DE LA 2 LINEA DEL TELEFÉRICO DE SANTO DOMINGO, SANTO DOMINGO OESTE Y LOS ALCARRIZOS"/>
    <s v="10 - FONDO GENERAL"/>
    <n v="14118"/>
    <s v="32 - SANTO DOMINGO"/>
    <n v="25000000"/>
    <n v="0"/>
    <n v="0"/>
  </r>
  <r>
    <s v="2023"/>
    <x v="0"/>
    <x v="0"/>
    <x v="1"/>
    <x v="6"/>
    <s v="2 - Poder Ejecutivo"/>
    <s v="0201 - PRESIDENCIA DE LA REPÚBLICA"/>
    <x v="3"/>
    <x v="8"/>
    <x v="53"/>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7734644.6600000001"/>
    <n v="0"/>
  </r>
  <r>
    <s v="2023"/>
    <x v="0"/>
    <x v="0"/>
    <x v="1"/>
    <x v="6"/>
    <s v="2 - Poder Ejecutivo"/>
    <s v="0201 - PRESIDENCIA DE LA REPÚBLICA"/>
    <x v="3"/>
    <x v="8"/>
    <x v="53"/>
    <s v="2.2 - CONTRATACIÓN DE SERVICIOS"/>
    <s v="2.2.8 - OTROS SERVICIOS NO INCLUIDOS EN CONCEPTOS ANTERIORES"/>
    <s v="S"/>
    <s v="02 - CONSTRUCCIÓN DE LA 2 LINEA DEL TELEFÉRICO DE SANTO DOMINGO, SANTO DOMINGO OESTE Y LOS ALCARRIZOS"/>
    <s v="10 - FONDO GENERAL"/>
    <n v="14118"/>
    <s v="32 - SANTO DOMINGO"/>
    <n v="165000000"/>
    <n v="125000000"/>
    <n v="32919991.199999999"/>
  </r>
  <r>
    <s v="2023"/>
    <x v="0"/>
    <x v="0"/>
    <x v="1"/>
    <x v="6"/>
    <s v="2 - Poder Ejecutivo"/>
    <s v="0201 - PRESIDENCIA DE LA REPÚBLICA"/>
    <x v="1"/>
    <x v="3"/>
    <x v="67"/>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7"/>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7"/>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7"/>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7"/>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7"/>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7"/>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7"/>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7"/>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7"/>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7"/>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7"/>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7"/>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7"/>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x v="1"/>
    <x v="3"/>
    <x v="67"/>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7"/>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7"/>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7"/>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7"/>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7"/>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7"/>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7"/>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7"/>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7"/>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x v="56"/>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x v="56"/>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x v="2"/>
    <x v="16"/>
    <x v="56"/>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x v="56"/>
    <s v="2.7 - OBRAS"/>
    <s v="2.7.2 - INFRAESTRUCTURA"/>
    <s v="S"/>
    <s v="02 - CONSTRUCCIÓN DE ECO-HÁBITAT INTEGRAL PARA CIUDADANOS EN CONDICIÓN DE POBREZA MULTIDIMENSIONAL, PROVINCIA MARÍA TRINIDAD SÁNCHEZ"/>
    <s v="10 - FONDO GENERAL"/>
    <n v="15014"/>
    <s v="14 - MARIA TRINIDAD SANCHEZ"/>
    <n v="29193597"/>
    <n v="0"/>
    <n v="0"/>
  </r>
  <r>
    <s v="2023"/>
    <x v="0"/>
    <x v="0"/>
    <x v="1"/>
    <x v="6"/>
    <s v="2 - Poder Ejecutivo"/>
    <s v="0201 - PRESIDENCIA DE LA REPÚBLICA"/>
    <x v="2"/>
    <x v="16"/>
    <x v="56"/>
    <s v="2.7 - OBRAS"/>
    <s v="2.7.2 - INFRAESTRUCTURA"/>
    <s v="S"/>
    <s v="03 - CONSTRUCCIÓN DE ECO-VIVIENDAS PARA CIUDADANOS EN CONDICION DE POBREZA MULTIDIMENSIONAL EN EL MUNICIPIO MONTE CRISTI, PROVINCIA MONTE CRISTI"/>
    <s v="10 - FONDO GENERAL"/>
    <n v="15129"/>
    <s v="15 - MONTE CRISTI"/>
    <n v="0"/>
    <n v="18890189.540000003"/>
    <n v="0"/>
  </r>
  <r>
    <s v="2023"/>
    <x v="0"/>
    <x v="0"/>
    <x v="1"/>
    <x v="6"/>
    <s v="2 - Poder Ejecutivo"/>
    <s v="0201 - PRESIDENCIA DE LA REPÚBLICA"/>
    <x v="2"/>
    <x v="16"/>
    <x v="56"/>
    <s v="2.7 - OBRAS"/>
    <s v="2.7.2 - INFRAESTRUCTURA"/>
    <s v="S"/>
    <s v="04 - CONSTRUCCIÓN DE ECO-VIVIENDAS PARA CIUDADANOS EN CONDICION DE POBREZA MULTIDIMENSIONAL EN EL MUNICIPIO DE BARAHONA, PROVINCIA BARAHONA"/>
    <s v="10 - FONDO GENERAL"/>
    <n v="15137"/>
    <s v="04 - BARAHONA"/>
    <n v="0"/>
    <n v="11866323.16"/>
    <n v="0"/>
  </r>
  <r>
    <s v="2023"/>
    <x v="0"/>
    <x v="0"/>
    <x v="1"/>
    <x v="6"/>
    <s v="2 - Poder Ejecutivo"/>
    <s v="0201 - PRESIDENCIA DE LA REPÚBLICA"/>
    <x v="2"/>
    <x v="16"/>
    <x v="56"/>
    <s v="2.7 - OBRAS"/>
    <s v="2.7.2 - INFRAESTRUCTURA"/>
    <s v="S"/>
    <s v="07 - CONSTRUCCIÓN DE ECO-VIVIENDAS PARA CIUDADANOS EN CONDICION DE POBREZA MULTIDIMENSIONAL EN EL MUNICIPIO DE SAN CRISTOBAL, PROVINCIA SAN CRISTOBAL"/>
    <s v="10 - FONDO GENERAL"/>
    <n v="15232"/>
    <s v="21 - SAN CRISTOBAL"/>
    <n v="0"/>
    <n v="11866323.16"/>
    <n v="0"/>
  </r>
  <r>
    <s v="2023"/>
    <x v="0"/>
    <x v="0"/>
    <x v="1"/>
    <x v="6"/>
    <s v="2 - Poder Ejecutivo"/>
    <s v="0201 - PRESIDENCIA DE LA REPÚBLICA"/>
    <x v="2"/>
    <x v="16"/>
    <x v="89"/>
    <s v="2.7 - OBRAS"/>
    <s v="2.7.2 - INFRAESTRUCTURA"/>
    <s v="S"/>
    <s v="02 - CONSTRUCCIÓN DE UN NUEVO CEMENTERIO EN EL MUNICIPIO LOS RIOS, PROVINCIA BAHORUCO"/>
    <s v="10 - FONDO GENERAL"/>
    <n v="14710"/>
    <s v="03 - BAHORUCO"/>
    <n v="15410954"/>
    <n v="10410954"/>
    <n v="3846610.39"/>
  </r>
  <r>
    <s v="2023"/>
    <x v="0"/>
    <x v="0"/>
    <x v="1"/>
    <x v="6"/>
    <s v="2 - Poder Ejecutivo"/>
    <s v="0201 - PRESIDENCIA DE LA REPÚBLICA"/>
    <x v="2"/>
    <x v="6"/>
    <x v="26"/>
    <s v="2.7 - OBRAS"/>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x v="2"/>
    <x v="6"/>
    <x v="26"/>
    <s v="2.7 - OBRAS"/>
    <s v="2.7.2 - INFRAESTRUCTURA"/>
    <s v="S"/>
    <s v="07 - CONSTRUCCIÓN CAMPO DE BÉISBOL Y CANCHA DE BALONCESTO PUNTA LICEY DE VILLA MELLA, MUNICIPIO SANTO DOMINGO NORTE, SANTO DOMINGO"/>
    <s v="10 - FONDO GENERAL"/>
    <n v="14524"/>
    <s v="32 - SANTO DOMINGO"/>
    <n v="3233604"/>
    <n v="3233604"/>
    <n v="3228107.21"/>
  </r>
  <r>
    <s v="2023"/>
    <x v="0"/>
    <x v="0"/>
    <x v="1"/>
    <x v="6"/>
    <s v="2 - Poder Ejecutivo"/>
    <s v="0201 - PRESIDENCIA DE LA REPÚBLICA"/>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s v="2.7 - OBRAS"/>
    <s v="2.7.2 - INFRAESTRUCTURA"/>
    <s v="S"/>
    <s v="10 - REHABILITACIÓN DEL PARQUE Y CONSTRUCCIÓN PLAZOLETA EL FARO, MUNICIPIO SAN PEDRO DE MACORÍS, PROVINCIA SAN PEDRO DE MACORIS"/>
    <s v="10 - FONDO GENERAL"/>
    <n v="14527"/>
    <s v="23 - SAN PEDRO DE MACORIS"/>
    <n v="2609354"/>
    <n v="2609354"/>
    <n v="0"/>
  </r>
  <r>
    <s v="2023"/>
    <x v="0"/>
    <x v="0"/>
    <x v="1"/>
    <x v="6"/>
    <s v="2 - Poder Ejecutivo"/>
    <s v="0201 - PRESIDENCIA DE LA REPÚBLICA"/>
    <x v="2"/>
    <x v="6"/>
    <x v="26"/>
    <s v="2.7 - OBRAS"/>
    <s v="2.7.2 - INFRAESTRUCTURA"/>
    <s v="S"/>
    <s v="10 - REMODELACIÓN CANCHA DE BALONCESTO PALAVÉ, SECTOR MANOGUAYABO, MUNICIPIO SANTO DOMINGO OESTE, PROVINCIA SANTO DOMINGO."/>
    <s v="10 - FONDO GENERAL"/>
    <n v="14781"/>
    <s v="32 - SANTO DOMINGO"/>
    <n v="5034877"/>
    <n v="5034877"/>
    <n v="1568827.27"/>
  </r>
  <r>
    <s v="2023"/>
    <x v="0"/>
    <x v="0"/>
    <x v="1"/>
    <x v="6"/>
    <s v="2 - Poder Ejecutivo"/>
    <s v="0201 - PRESIDENCIA DE LA REPÚBLICA"/>
    <x v="2"/>
    <x v="6"/>
    <x v="26"/>
    <s v="2.7 - OBRAS"/>
    <s v="2.7.2 - INFRAESTRUCTURA"/>
    <s v="S"/>
    <s v="14 - CONSTRUCCIÓN CLUB DEPORTIVO LAS PALOMAS, MUNICIPIO LICEY AL MEDIO, PROVINCIA SANTIAGO"/>
    <s v="10 - FONDO GENERAL"/>
    <n v="14900"/>
    <s v="25 - SANTIAGO"/>
    <n v="12065741"/>
    <n v="12065741"/>
    <n v="3758249.88"/>
  </r>
  <r>
    <s v="2023"/>
    <x v="0"/>
    <x v="0"/>
    <x v="1"/>
    <x v="6"/>
    <s v="2 - Poder Ejecutivo"/>
    <s v="0201 - PRESIDENCIA DE LA REPÚBLICA"/>
    <x v="2"/>
    <x v="6"/>
    <x v="26"/>
    <s v="2.7 - OBRAS"/>
    <s v="2.7.2 - INFRAESTRUCTURA"/>
    <s v="S"/>
    <s v="16 - REMODELACIÓN POLIDEPORTIVO HÉCTOR MONEGRO &quot;EL VIKINGO&quot;, PROVINCIA HATO MAYOR."/>
    <s v="10 - FONDO GENERAL"/>
    <n v="14916"/>
    <s v="30 - HATO MAYOR"/>
    <n v="8000000"/>
    <n v="2539509.4400000004"/>
    <n v="0"/>
  </r>
  <r>
    <s v="2023"/>
    <x v="0"/>
    <x v="0"/>
    <x v="1"/>
    <x v="6"/>
    <s v="2 - Poder Ejecutivo"/>
    <s v="0201 - PRESIDENCIA DE LA REPÚBLICA"/>
    <x v="2"/>
    <x v="6"/>
    <x v="26"/>
    <s v="2.7 - OBRAS"/>
    <s v="2.7.2 - INFRAESTRUCTURA"/>
    <s v="S"/>
    <s v="25 - RECONSTRUCCIÓN DEL CLUB DEPORTIVO HUELLAS DEL SIGLO, SECTOR CRISTO REY, DISTRITO NACIONAL"/>
    <s v="10 - FONDO GENERAL"/>
    <n v="14936"/>
    <s v="01 - DISTRITO NACIONAL"/>
    <n v="37476317"/>
    <n v="29476317"/>
    <n v="0"/>
  </r>
  <r>
    <s v="2023"/>
    <x v="0"/>
    <x v="0"/>
    <x v="1"/>
    <x v="6"/>
    <s v="2 - Poder Ejecutivo"/>
    <s v="0201 - PRESIDENCIA DE LA REPÚBLICA"/>
    <x v="2"/>
    <x v="6"/>
    <x v="26"/>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s v="2.7 - OBRAS"/>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s v="2.7 - OBRAS"/>
    <s v="2.7.2 - INFRAESTRUCTURA"/>
    <s v="S"/>
    <s v="69 - CONSTRUCCIÓN CAMPO DE BEISBOL ANSONIA, MUNICIPIO AZUA, PROVINCIA AZUA"/>
    <s v="10 - FONDO GENERAL"/>
    <n v="14255"/>
    <s v="02 - AZUA"/>
    <n v="1101113"/>
    <n v="1888186"/>
    <n v="1100848.8400000001"/>
  </r>
  <r>
    <s v="2023"/>
    <x v="0"/>
    <x v="0"/>
    <x v="1"/>
    <x v="6"/>
    <s v="2 - Poder Ejecutivo"/>
    <s v="0201 - PRESIDENCIA DE LA REPÚBLICA"/>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s v="2.7 - OBRAS"/>
    <s v="2.7.2 - INFRAESTRUCTURA"/>
    <s v="S"/>
    <s v="86 - CONSTRUCCIÓN MULTIUSOS LOS ALCARRIZOS, MUNICIPIO LOS ALCARRIZOS, PROV. SANTO DOMINGO"/>
    <s v="10 - FONDO GENERAL"/>
    <n v="14258"/>
    <s v="32 - SANTO DOMINGO"/>
    <n v="4816054"/>
    <n v="3729626.62"/>
    <n v="0"/>
  </r>
  <r>
    <s v="2023"/>
    <x v="0"/>
    <x v="0"/>
    <x v="1"/>
    <x v="6"/>
    <s v="2 - Poder Ejecutivo"/>
    <s v="0201 - PRESIDENCIA DE LA REPÚBLICA"/>
    <x v="2"/>
    <x v="6"/>
    <x v="26"/>
    <s v="2.7 - OBRAS"/>
    <s v="2.7.2 - INFRAESTRUCTURA"/>
    <s v="S"/>
    <s v="88 - REMODELACIÓN CANCHA DE BALONCESTO LOS BUITRES, PROVINCIA SAN CRISTOBAL"/>
    <s v="10 - FONDO GENERAL"/>
    <n v="14673"/>
    <s v="21 - SAN CRISTOBAL"/>
    <n v="5311956"/>
    <n v="5311956"/>
    <n v="1621373.56"/>
  </r>
  <r>
    <s v="2023"/>
    <x v="0"/>
    <x v="0"/>
    <x v="1"/>
    <x v="6"/>
    <s v="2 - Poder Ejecutivo"/>
    <s v="0201 - PRESIDENCIA DE LA REPÚBLICA"/>
    <x v="2"/>
    <x v="6"/>
    <x v="26"/>
    <s v="2.7 - OBRAS"/>
    <s v="2.7.2 - INFRAESTRUCTURA"/>
    <s v="S"/>
    <s v="89 - REMODELACIÓN CANCHA DE BALONCESTO EN LA COMUNIDAD ITABO, MUNICIPIO BAJOS DE HAINA, PROVINCIA SAN CRISTOBAL"/>
    <s v="10 - FONDO GENERAL"/>
    <n v="14675"/>
    <s v="21 - SAN CRISTOBAL"/>
    <n v="5311954"/>
    <n v="5311954"/>
    <n v="1460437.38"/>
  </r>
  <r>
    <s v="2023"/>
    <x v="0"/>
    <x v="0"/>
    <x v="1"/>
    <x v="6"/>
    <s v="2 - Poder Ejecutivo"/>
    <s v="0201 - PRESIDENCIA DE LA REPÚBLICA"/>
    <x v="2"/>
    <x v="6"/>
    <x v="26"/>
    <s v="2.7 - OBRAS"/>
    <s v="2.7.2 - INFRAESTRUCTURA"/>
    <s v="S"/>
    <s v="90 - REMODELACIÓN CAMPO DE BEISBOL EN LA COMUNIDAD SAINAGUA, PROVINCIA SAN CRISTOBAL"/>
    <s v="10 - FONDO GENERAL"/>
    <n v="14676"/>
    <s v="21 - SAN CRISTOBAL"/>
    <n v="17052312"/>
    <n v="17052312"/>
    <n v="4686892.95"/>
  </r>
  <r>
    <s v="2023"/>
    <x v="0"/>
    <x v="0"/>
    <x v="1"/>
    <x v="6"/>
    <s v="2 - Poder Ejecutivo"/>
    <s v="0201 - PRESIDENCIA DE LA REPÚBLICA"/>
    <x v="2"/>
    <x v="6"/>
    <x v="26"/>
    <s v="2.7 - OBRAS"/>
    <s v="2.7.2 - INFRAESTRUCTURA"/>
    <s v="S"/>
    <s v="91 - REMODELACIÓN CANCHA DE BALONCESTO EN LA COMUNIDAD DE HATILLO PROVINCIA SAN CRISTOBAL"/>
    <s v="10 - FONDO GENERAL"/>
    <n v="14677"/>
    <s v="21 - SAN CRISTOBAL"/>
    <n v="5311954"/>
    <n v="5311954"/>
    <n v="1460437.38"/>
  </r>
  <r>
    <s v="2023"/>
    <x v="0"/>
    <x v="0"/>
    <x v="1"/>
    <x v="6"/>
    <s v="2 - Poder Ejecutivo"/>
    <s v="0201 - PRESIDENCIA DE LA REPÚBLICA"/>
    <x v="2"/>
    <x v="6"/>
    <x v="26"/>
    <s v="2.7 - OBRAS"/>
    <s v="2.7.2 - INFRAESTRUCTURA"/>
    <s v="S"/>
    <s v="92 - CONSTRUCCIÓN CANCHA DE BALONCESTO EN EL BARRIO PROSPERIDAD, MUNICIPIO BONAO, PROVINCIA MONSEÑOR NOUEL"/>
    <s v="10 - FONDO GENERAL"/>
    <n v="14678"/>
    <s v="28 - MONSENOR NOUEL"/>
    <n v="5332480"/>
    <n v="5332480"/>
    <n v="1465970.65"/>
  </r>
  <r>
    <s v="2023"/>
    <x v="0"/>
    <x v="0"/>
    <x v="1"/>
    <x v="6"/>
    <s v="2 - Poder Ejecutivo"/>
    <s v="0201 - PRESIDENCIA DE LA REPÚBLICA"/>
    <x v="2"/>
    <x v="6"/>
    <x v="26"/>
    <s v="2.7 - OBRAS"/>
    <s v="2.7.2 - INFRAESTRUCTURA"/>
    <s v="S"/>
    <s v="93 - CONSTRUCCIÓN CANCHA DE BALONCESTO EN EL BARRIO CANTA LA RANA, MUNICIPIO PIEDRA BLANCA, PROVINCIA MONSEÑOR NOUEL"/>
    <s v="10 - FONDO GENERAL"/>
    <n v="14679"/>
    <s v="28 - MONSENOR NOUEL"/>
    <n v="5332481"/>
    <n v="5332481"/>
    <n v="1534289.84"/>
  </r>
  <r>
    <s v="2023"/>
    <x v="0"/>
    <x v="0"/>
    <x v="1"/>
    <x v="6"/>
    <s v="2 - Poder Ejecutivo"/>
    <s v="0201 - PRESIDENCIA DE LA REPÚBLICA"/>
    <x v="2"/>
    <x v="6"/>
    <x v="26"/>
    <s v="2.7 - OBRAS"/>
    <s v="2.7.2 - INFRAESTRUCTURA"/>
    <s v="S"/>
    <s v="94 - CONSTRUCCIÓN CANCHA DE BALONCESTO EN EL BARRIO EL OCHO, MUNICIPIO BONAO, PROVINCIA MONSEÑOR NOUEL"/>
    <s v="10 - FONDO GENERAL"/>
    <n v="14681"/>
    <s v="28 - MONSENOR NOUEL"/>
    <n v="5332482"/>
    <n v="5332482"/>
    <n v="1465871.28"/>
  </r>
  <r>
    <s v="2023"/>
    <x v="0"/>
    <x v="0"/>
    <x v="1"/>
    <x v="6"/>
    <s v="2 - Poder Ejecutivo"/>
    <s v="0201 - PRESIDENCIA DE LA REPÚBLICA"/>
    <x v="2"/>
    <x v="6"/>
    <x v="26"/>
    <s v="2.7 - OBRAS"/>
    <s v="2.7.2 - INFRAESTRUCTURA"/>
    <s v="S"/>
    <s v="95 - CONSTRUCCIÓN CANCHA DE BALONCESTO EN EL BARRIO QUIJA QUIETA, MUNICIPIO SAN JUAN DE LA MAGUANA, PROVINCIA SAN JUAN"/>
    <s v="10 - FONDO GENERAL"/>
    <n v="14694"/>
    <s v="22 - SAN JUAN"/>
    <n v="5373531"/>
    <n v="5373531"/>
    <n v="1476737.1"/>
  </r>
  <r>
    <s v="2023"/>
    <x v="0"/>
    <x v="0"/>
    <x v="1"/>
    <x v="6"/>
    <s v="2 - Poder Ejecutivo"/>
    <s v="0201 - PRESIDENCIA DE LA REPÚBLICA"/>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s v="2.7 - OBRAS"/>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x v="2"/>
    <x v="6"/>
    <x v="26"/>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x v="2"/>
    <x v="6"/>
    <x v="26"/>
    <s v="2.7 - OBRAS"/>
    <s v="2.7.2 - INFRAESTRUCTURA"/>
    <s v="S"/>
    <s v="98 - CONSTRUCCIÓN CAMPO DE BEISBOL EN EL DISTRITO MUNICIPAL BATISTA, MUNICIPIO EL CERCADO, PROVINCIA SAN JUAN"/>
    <s v="10 - FONDO GENERAL"/>
    <n v="14699"/>
    <s v="22 - SAN JUAN"/>
    <n v="17249194"/>
    <n v="17249194"/>
    <n v="4739682.25"/>
  </r>
  <r>
    <s v="2023"/>
    <x v="0"/>
    <x v="0"/>
    <x v="1"/>
    <x v="6"/>
    <s v="2 - Poder Ejecutivo"/>
    <s v="0201 - PRESIDENCIA DE LA REPÚBLICA"/>
    <x v="2"/>
    <x v="6"/>
    <x v="26"/>
    <s v="2.7 - OBRAS"/>
    <s v="2.7.2 - INFRAESTRUCTURA"/>
    <s v="S"/>
    <s v="99 - REMODELACIÓN CLUB DEPORTIVO RENACER EN EL SECTOR GUACHUPITA,  DISTRITO NACIONAL."/>
    <s v="10 - FONDO GENERAL"/>
    <n v="14704"/>
    <s v="01 - DISTRITO NACIONAL"/>
    <n v="29234719"/>
    <n v="29234719"/>
    <n v="0"/>
  </r>
  <r>
    <s v="2023"/>
    <x v="0"/>
    <x v="0"/>
    <x v="1"/>
    <x v="6"/>
    <s v="2 - Poder Ejecutivo"/>
    <s v="0201 - PRESIDENCIA DE LA REPÚBLICA"/>
    <x v="2"/>
    <x v="6"/>
    <x v="26"/>
    <s v="2.7 - OBRAS"/>
    <s v="2.7.2 - INFRAESTRUCTURA"/>
    <s v="S"/>
    <s v="72 - REPARACIÓN POLIDEPORTIVO ELEONCIO MERCEDES, MUNICIPIO LA ROMANA, PROVINCIA LA ROMANA"/>
    <s v="10 - FONDO GENERAL"/>
    <n v="14388"/>
    <s v="12 - LA ROMANA"/>
    <n v="0"/>
    <n v="61460490.560000002"/>
    <n v="48113311.520000003"/>
  </r>
  <r>
    <s v="2023"/>
    <x v="0"/>
    <x v="0"/>
    <x v="1"/>
    <x v="6"/>
    <s v="2 - Poder Ejecutivo"/>
    <s v="0201 - PRESIDENCIA DE LA REPÚBLICA"/>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s v="2.7 - OBRAS"/>
    <s v="2.7.2 - INFRAESTRUCTURA"/>
    <s v="S"/>
    <s v="13 - RESTAURACIÓN CASA DE ARTE DEL CENTRO HISTORICO DE SANTIAGO DE LOS CABALLEROS, PROVINCIA SANTIAGO"/>
    <s v="10 - FONDO GENERAL"/>
    <n v="14814"/>
    <s v="25 - SANTIAGO"/>
    <n v="13249833"/>
    <n v="13249833"/>
    <n v="5624915.1299999999"/>
  </r>
  <r>
    <s v="2023"/>
    <x v="0"/>
    <x v="0"/>
    <x v="1"/>
    <x v="6"/>
    <s v="2 - Poder Ejecutivo"/>
    <s v="0201 - PRESIDENCIA DE LA REPÚBLICA"/>
    <x v="2"/>
    <x v="6"/>
    <x v="12"/>
    <s v="2.7 - OBRAS"/>
    <s v="2.7.2 - INFRAESTRUCTURA"/>
    <s v="S"/>
    <s v="37 - RECONSTRUCCIÓN CALLE PEATONAL BENITO MONCIÓN, DESDE CALLE BOY SCOUTS HASTA SALVADOR CUCURULLO, CENTRO HISTÓRICO SANTIAGO, PROV. SANTIAG"/>
    <s v="10 - FONDO GENERAL"/>
    <n v="15018"/>
    <s v="25 - SANTIAGO"/>
    <n v="61551557"/>
    <n v="75799239.200000003"/>
    <n v="39419022.230000004"/>
  </r>
  <r>
    <s v="2023"/>
    <x v="0"/>
    <x v="0"/>
    <x v="1"/>
    <x v="6"/>
    <s v="2 - Poder Ejecutivo"/>
    <s v="0201 - PRESIDENCIA DE LA REPÚBLICA"/>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s v="2.7 - OBRAS"/>
    <s v="2.7.2 - INFRAESTRUCTURA"/>
    <s v="S"/>
    <s v="81 - RESTAURACIÓN ÁREA EXTERIOR DEL PARQUE ARQUEOLÓGICO LA ISABELA HISTÓRICA,  MUNICIPIO DE LUPERÓN, PROVINCIA PUERTO PLATA"/>
    <s v="10 - FONDO GENERAL"/>
    <n v="14397"/>
    <s v="18 - PUERTO PLATA"/>
    <n v="10687637"/>
    <n v="10687637"/>
    <n v="10639053.699999999"/>
  </r>
  <r>
    <s v="2023"/>
    <x v="0"/>
    <x v="0"/>
    <x v="1"/>
    <x v="6"/>
    <s v="2 - Poder Ejecutivo"/>
    <s v="0201 - PRESIDENCIA DE LA REPÚBLICA"/>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1"/>
    <s v="2.1 - REMUNERACIONES Y CONTRIBUCIONES"/>
    <s v="2.1.1 - REMUNERACIONES"/>
    <s v="S"/>
    <s v="01 - MEJORAMIENTO URBANO, SOCIAL Y AMBIENTAL DEL BARRIO DOMINGO SAVIO (LA CIENEGA - LOS GUANDULES), DISTRITO NACIONAL"/>
    <s v="10 - FONDO GENERAL"/>
    <n v="13924"/>
    <s v="01 - DISTRITO NACIONAL"/>
    <n v="75400000"/>
    <n v="75400000"/>
    <n v="22238630"/>
  </r>
  <r>
    <s v="2023"/>
    <x v="0"/>
    <x v="0"/>
    <x v="1"/>
    <x v="6"/>
    <s v="2 - Poder Ejecutivo"/>
    <s v="0201 - PRESIDENCIA DE LA REPÚBLICA"/>
    <x v="2"/>
    <x v="7"/>
    <x v="91"/>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1"/>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3296617.6999999997"/>
  </r>
  <r>
    <s v="2023"/>
    <x v="0"/>
    <x v="0"/>
    <x v="1"/>
    <x v="6"/>
    <s v="2 - Poder Ejecutivo"/>
    <s v="0201 - PRESIDENCIA DE LA REPÚBLICA"/>
    <x v="2"/>
    <x v="7"/>
    <x v="91"/>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1"/>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33058813"/>
  </r>
  <r>
    <s v="2023"/>
    <x v="0"/>
    <x v="0"/>
    <x v="1"/>
    <x v="6"/>
    <s v="2 - Poder Ejecutivo"/>
    <s v="0201 - PRESIDENCIA DE LA REPÚBLICA"/>
    <x v="2"/>
    <x v="7"/>
    <x v="91"/>
    <s v="2.7 - OBRAS"/>
    <s v="2.7.2 - INFRAESTRUCTURA"/>
    <s v="S"/>
    <s v="01 - MEJORAMIENTO URBANO, SOCIAL Y AMBIENTAL DEL BARRIO DOMINGO SAVIO (LA CIENEGA - LOS GUANDULES), DISTRITO NACIONAL"/>
    <s v="10 - FONDO GENERAL"/>
    <n v="13924"/>
    <s v="01 - DISTRITO NACIONAL"/>
    <n v="1110388435"/>
    <n v="1110388435"/>
    <n v="12292091.33"/>
  </r>
  <r>
    <s v="2023"/>
    <x v="0"/>
    <x v="0"/>
    <x v="1"/>
    <x v="6"/>
    <s v="2 - Poder Ejecutivo"/>
    <s v="0201 - PRESIDENCIA DE LA REPÚBLICA"/>
    <x v="2"/>
    <x v="7"/>
    <x v="13"/>
    <s v="2.1 - REMUNERACIONES Y CONTRIBUCIONES"/>
    <s v="2.1.1 - REMUNERACIONES"/>
    <s v="S"/>
    <s v="05 - CONSTRUCCIÓN CENTRO MODELO DE PRESTACIÓN DE SERVICIOS PARA MUJERES (CIUDAD MUJER)"/>
    <s v="10 - FONDO GENERAL"/>
    <n v="13856"/>
    <s v="32 - SANTO DOMINGO"/>
    <n v="18280226"/>
    <n v="18280226"/>
    <n v="3445000"/>
  </r>
  <r>
    <s v="2023"/>
    <x v="0"/>
    <x v="0"/>
    <x v="1"/>
    <x v="6"/>
    <s v="2 - Poder Ejecutivo"/>
    <s v="0201 - PRESIDENCIA DE LA REPÚBLICA"/>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s v="2.1 - REMUNERACIONES Y CONTRIBUCIONES"/>
    <s v="2.1.5 - CONTRIBUCIONES A LA SEGURIDAD SOCIAL"/>
    <s v="S"/>
    <s v="05 - CONSTRUCCIÓN CENTRO MODELO DE PRESTACIÓN DE SERVICIOS PARA MUJERES (CIUDAD MUJER)"/>
    <s v="10 - FONDO GENERAL"/>
    <n v="13856"/>
    <s v="32 - SANTO DOMINGO"/>
    <n v="2968072"/>
    <n v="2968072"/>
    <n v="516562.19"/>
  </r>
  <r>
    <s v="2023"/>
    <x v="0"/>
    <x v="0"/>
    <x v="1"/>
    <x v="6"/>
    <s v="2 - Poder Ejecutivo"/>
    <s v="0201 - PRESIDENCIA DE LA REPÚBLICA"/>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10 - FONDO GENERAL"/>
    <n v="13856"/>
    <s v="32 - SANTO DOMINGO"/>
    <n v="2100000"/>
    <n v="25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s v="2.2 - CONTRATACIÓN DE SERVICIOS"/>
    <s v="2.2.3 - VIÁTICOS"/>
    <s v="S"/>
    <s v="05 - CONSTRUCCIÓN CENTRO MODELO DE PRESTACIÓN DE SERVICIOS PARA MUJERES (CIUDAD MUJER)"/>
    <s v="10 - FONDO GENERAL"/>
    <n v="13856"/>
    <s v="32 - SANTO DOMINGO"/>
    <n v="2266762"/>
    <n v="1350000"/>
    <n v="167600"/>
  </r>
  <r>
    <s v="2023"/>
    <x v="0"/>
    <x v="0"/>
    <x v="1"/>
    <x v="6"/>
    <s v="2 - Poder Ejecutivo"/>
    <s v="0201 - PRESIDENCIA DE LA REPÚBLICA"/>
    <x v="2"/>
    <x v="7"/>
    <x v="13"/>
    <s v="2.2 - CONTRATACIÓN DE SERVICIOS"/>
    <s v="2.2.5 - ALQUILERES Y RENTAS"/>
    <s v="S"/>
    <s v="05 - CONSTRUCCIÓN CENTRO MODELO DE PRESTACIÓN DE SERVICIOS PARA MUJERES (CIUDAD MUJER)"/>
    <s v="10 - FONDO GENERAL"/>
    <n v="13856"/>
    <s v="32 - SANTO DOMINGO"/>
    <n v="0"/>
    <n v="6980794"/>
    <n v="1096312"/>
  </r>
  <r>
    <s v="2023"/>
    <x v="0"/>
    <x v="0"/>
    <x v="1"/>
    <x v="6"/>
    <s v="2 - Poder Ejecutivo"/>
    <s v="0201 - PRESIDENCIA DE LA REPÚBLICA"/>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10 - FONDO GENERAL"/>
    <n v="13856"/>
    <s v="32 - SANTO DOMINGO"/>
    <n v="5367046"/>
    <n v="9522598"/>
    <n v="211425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s v="2.2 - CONTRATACIÓN DE SERVICIOS"/>
    <s v="2.2.9 - OTRAS CONTRATACIONES DE SERVICIOS"/>
    <s v="S"/>
    <s v="05 - CONSTRUCCIÓN CENTRO MODELO DE PRESTACIÓN DE SERVICIOS PARA MUJERES (CIUDAD MUJER)"/>
    <s v="10 - FONDO GENERAL"/>
    <n v="13856"/>
    <s v="32 - SANTO DOMINGO"/>
    <n v="250000"/>
    <n v="1500000"/>
    <n v="25016"/>
  </r>
  <r>
    <s v="2023"/>
    <x v="0"/>
    <x v="0"/>
    <x v="1"/>
    <x v="6"/>
    <s v="2 - Poder Ejecutivo"/>
    <s v="0201 - PRESIDENCIA DE LA REPÚBLICA"/>
    <x v="2"/>
    <x v="7"/>
    <x v="13"/>
    <s v="2.3 - MATERIALES Y SUMINISTROS"/>
    <s v="2.3.2 - TEXTILES Y VESTUARIOS"/>
    <s v="S"/>
    <s v="05 - CONSTRUCCIÓN CENTRO MODELO DE PRESTACIÓN DE SERVICIOS PARA MUJERES (CIUDAD MUJER)"/>
    <s v="10 - FONDO GENERAL"/>
    <n v="13856"/>
    <s v="32 - SANTO DOMINGO"/>
    <n v="316690"/>
    <n v="416690"/>
    <n v="0"/>
  </r>
  <r>
    <s v="2023"/>
    <x v="0"/>
    <x v="0"/>
    <x v="1"/>
    <x v="6"/>
    <s v="2 - Poder Ejecutivo"/>
    <s v="0201 - PRESIDENCIA DE LA REPÚBLICA"/>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0"/>
  </r>
  <r>
    <s v="2023"/>
    <x v="0"/>
    <x v="0"/>
    <x v="1"/>
    <x v="6"/>
    <s v="2 - Poder Ejecutivo"/>
    <s v="0201 - PRESIDENCIA DE LA REPÚBLICA"/>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s v="2.3 - MATERIALES Y SUMINISTROS"/>
    <s v="2.3.9 - PRODUCTOS Y ÚTILES VARIOS"/>
    <s v="N"/>
    <s v="00 - N/A"/>
    <s v="10 - FONDO GENERAL"/>
    <s v="(en blanco)"/>
    <s v="99 - MULTIPROVINCIAL"/>
    <n v="0"/>
    <n v="5729680"/>
    <n v="2514203.5499999998"/>
  </r>
  <r>
    <s v="2023"/>
    <x v="0"/>
    <x v="0"/>
    <x v="1"/>
    <x v="6"/>
    <s v="2 - Poder Ejecutivo"/>
    <s v="0201 - PRESIDENCIA DE LA REPÚBLICA"/>
    <x v="2"/>
    <x v="7"/>
    <x v="14"/>
    <s v="2.3 - MATERIALES Y SUMINISTROS"/>
    <s v="2.3.9 - PRODUCTOS Y ÚTILES VARIOS"/>
    <s v="N"/>
    <s v="00 - N/A"/>
    <s v="20 - FONDOS CON DESTINO ESPECÍFICO"/>
    <s v="(en blanco)"/>
    <s v="99 - MULTIPROVINCIAL"/>
    <n v="0"/>
    <n v="500000"/>
    <n v="0"/>
  </r>
  <r>
    <s v="2023"/>
    <x v="0"/>
    <x v="0"/>
    <x v="1"/>
    <x v="6"/>
    <s v="2 - Poder Ejecutivo"/>
    <s v="0201 - PRESIDENCIA DE LA REPÚBLICA"/>
    <x v="2"/>
    <x v="7"/>
    <x v="14"/>
    <s v="2.7 - OBRAS"/>
    <s v="2.7.2 - INFRAESTRUCTURA"/>
    <s v="N"/>
    <s v="00 - N/A"/>
    <s v="10 - FONDO GENERAL"/>
    <s v="(en blanco)"/>
    <s v="99 - MULTIPROVINCIAL"/>
    <n v="3000000"/>
    <n v="27312003.800000001"/>
    <n v="0"/>
  </r>
  <r>
    <s v="2023"/>
    <x v="0"/>
    <x v="0"/>
    <x v="1"/>
    <x v="6"/>
    <s v="2 - Poder Ejecutivo"/>
    <s v="0201 - PRESIDENCIA DE LA REPÚBLICA"/>
    <x v="2"/>
    <x v="7"/>
    <x v="86"/>
    <s v="2.1 - REMUNERACIONES Y CONTRIBUCIONES"/>
    <s v="2.1.1 - REMUNERACIONES"/>
    <s v="S"/>
    <s v="00 - N/A"/>
    <s v="70 - DONACION EXTERNA"/>
    <s v="(en blanco)"/>
    <s v="99 - MULTIPROVINCIAL"/>
    <n v="5537763"/>
    <n v="5537763"/>
    <n v="0"/>
  </r>
  <r>
    <s v="2023"/>
    <x v="0"/>
    <x v="0"/>
    <x v="1"/>
    <x v="6"/>
    <s v="2 - Poder Ejecutivo"/>
    <s v="0201 - PRESIDENCIA DE LA REPÚBLICA"/>
    <x v="2"/>
    <x v="7"/>
    <x v="86"/>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x v="86"/>
    <s v="2.2 - CONTRATACIÓN DE SERVICIOS"/>
    <s v="2.2.3 - VIÁTICOS"/>
    <s v="S"/>
    <s v="00 - N/A"/>
    <s v="70 - DONACION EXTERNA"/>
    <s v="(en blanco)"/>
    <s v="99 - MULTIPROVINCIAL"/>
    <n v="5537763"/>
    <n v="5537763"/>
    <n v="0"/>
  </r>
  <r>
    <s v="2023"/>
    <x v="0"/>
    <x v="0"/>
    <x v="1"/>
    <x v="6"/>
    <s v="2 - Poder Ejecutivo"/>
    <s v="0201 - PRESIDENCIA DE LA REPÚBLICA"/>
    <x v="2"/>
    <x v="7"/>
    <x v="86"/>
    <s v="2.2 - CONTRATACIÓN DE SERVICIOS"/>
    <s v="2.2.5 - ALQUILERES Y RENTAS"/>
    <s v="S"/>
    <s v="00 - N/A"/>
    <s v="70 - DONACION EXTERNA"/>
    <s v="(en blanco)"/>
    <s v="99 - MULTIPROVINCIAL"/>
    <n v="430715"/>
    <n v="430715"/>
    <n v="0"/>
  </r>
  <r>
    <s v="2023"/>
    <x v="0"/>
    <x v="0"/>
    <x v="1"/>
    <x v="6"/>
    <s v="2 - Poder Ejecutivo"/>
    <s v="0201 - PRESIDENCIA DE LA REPÚBLICA"/>
    <x v="2"/>
    <x v="7"/>
    <x v="86"/>
    <s v="2.2 - CONTRATACIÓN DE SERVICIOS"/>
    <s v="2.2.6 - SEGUROS"/>
    <s v="S"/>
    <s v="00 - N/A"/>
    <s v="70 - DONACION EXTERNA"/>
    <s v="(en blanco)"/>
    <s v="99 - MULTIPROVINCIAL"/>
    <n v="738368"/>
    <n v="738368"/>
    <n v="0"/>
  </r>
  <r>
    <s v="2023"/>
    <x v="0"/>
    <x v="0"/>
    <x v="1"/>
    <x v="6"/>
    <s v="2 - Poder Ejecutivo"/>
    <s v="0202 - MINISTERIO DE  INTERIOR Y POLICÍA"/>
    <x v="0"/>
    <x v="0"/>
    <x v="2"/>
    <s v="2.3 - MATERIALES Y SUMINISTROS"/>
    <s v="2.3.9 - PRODUCTOS Y ÚTILES VARIOS"/>
    <s v="N"/>
    <s v="00 - N/A"/>
    <s v="10 - FONDO GENERAL"/>
    <s v="(en blanco)"/>
    <s v="99 - MULTIPROVINCIAL"/>
    <n v="0"/>
    <n v="1400000"/>
    <n v="323317"/>
  </r>
  <r>
    <s v="2023"/>
    <x v="0"/>
    <x v="0"/>
    <x v="1"/>
    <x v="6"/>
    <s v="2 - Poder Ejecutivo"/>
    <s v="0202 - MINISTERIO DE  INTERIOR Y POLICÍA"/>
    <x v="0"/>
    <x v="0"/>
    <x v="2"/>
    <s v="2.3 - MATERIALES Y SUMINISTROS"/>
    <s v="2.3.9 - PRODUCTOS Y ÚTILES VARIOS"/>
    <s v="N"/>
    <s v="00 - N/A"/>
    <s v="20 - FONDOS CON DESTINO ESPECÍFICO"/>
    <s v="(en blanco)"/>
    <s v="99 - MULTIPROVINCIAL"/>
    <n v="0"/>
    <n v="1000000"/>
    <n v="19735.5"/>
  </r>
  <r>
    <s v="2023"/>
    <x v="0"/>
    <x v="0"/>
    <x v="1"/>
    <x v="6"/>
    <s v="2 - Poder Ejecutivo"/>
    <s v="0202 - MINISTERIO DE  INTERIOR Y POLICÍA"/>
    <x v="0"/>
    <x v="1"/>
    <x v="15"/>
    <s v="2.3 - MATERIALES Y SUMINISTROS"/>
    <s v="2.3.9 - PRODUCTOS Y ÚTILES VARIOS"/>
    <s v="N"/>
    <s v="00 - N/A"/>
    <s v="10 - FONDO GENERAL"/>
    <s v="(en blanco)"/>
    <s v="99 - MULTIPROVINCIAL"/>
    <n v="0"/>
    <n v="1259846"/>
    <n v="2808.3999999999942"/>
  </r>
  <r>
    <s v="2023"/>
    <x v="0"/>
    <x v="0"/>
    <x v="1"/>
    <x v="6"/>
    <s v="2 - Poder Ejecutivo"/>
    <s v="0202 - MINISTERIO DE  INTERIOR Y POLICÍA"/>
    <x v="0"/>
    <x v="1"/>
    <x v="16"/>
    <s v="2.3 - MATERIALES Y SUMINISTROS"/>
    <s v="2.3.9 - PRODUCTOS Y ÚTILES VARIOS"/>
    <s v="N"/>
    <s v="00 - N/A"/>
    <s v="10 - FONDO GENERAL"/>
    <s v="(en blanco)"/>
    <s v="01 - DISTRITO NACIONAL"/>
    <n v="0"/>
    <n v="42300"/>
    <n v="27140"/>
  </r>
  <r>
    <s v="2023"/>
    <x v="0"/>
    <x v="0"/>
    <x v="1"/>
    <x v="6"/>
    <s v="2 - Poder Ejecutivo"/>
    <s v="0202 - MINISTERIO DE  INTERIOR Y POLICÍA"/>
    <x v="0"/>
    <x v="1"/>
    <x v="17"/>
    <s v="2.3 - MATERIALES Y SUMINISTROS"/>
    <s v="2.3.9 - PRODUCTOS Y ÚTILES VARIOS"/>
    <s v="N"/>
    <s v="00 - N/A"/>
    <s v="10 - FONDO GENERAL"/>
    <s v="(en blanco)"/>
    <s v="99 - MULTIPROVINCIAL"/>
    <n v="0"/>
    <n v="8506000"/>
    <n v="135959.35999999999"/>
  </r>
  <r>
    <s v="2023"/>
    <x v="0"/>
    <x v="0"/>
    <x v="1"/>
    <x v="6"/>
    <s v="2 - Poder Ejecutivo"/>
    <s v="0202 - MINISTERIO DE  INTERIOR Y POLICÍA"/>
    <x v="0"/>
    <x v="1"/>
    <x v="17"/>
    <s v="2.3 - MATERIALES Y SUMINISTROS"/>
    <s v="2.3.9 - PRODUCTOS Y ÚTILES VARIOS"/>
    <s v="N"/>
    <s v="00 - N/A"/>
    <s v="20 - FONDOS CON DESTINO ESPECÍFICO"/>
    <s v="(en blanco)"/>
    <s v="99 - MULTIPROVINCIAL"/>
    <n v="0"/>
    <n v="189100"/>
    <n v="53650.340000000004"/>
  </r>
  <r>
    <s v="2023"/>
    <x v="0"/>
    <x v="0"/>
    <x v="1"/>
    <x v="6"/>
    <s v="2 - Poder Ejecutivo"/>
    <s v="0202 - MINISTERIO DE  INTERIOR Y POLICÍA"/>
    <x v="0"/>
    <x v="1"/>
    <x v="17"/>
    <s v="2.7 - OBRAS"/>
    <s v="2.7.2 - INFRAESTRUCTURA"/>
    <s v="N"/>
    <s v="00 - N/A"/>
    <s v="20 - FONDOS CON DESTINO ESPECÍFICO"/>
    <s v="(en blanco)"/>
    <s v="99 - MULTIPROVINCIAL"/>
    <n v="0"/>
    <n v="600000"/>
    <n v="0"/>
  </r>
  <r>
    <s v="2023"/>
    <x v="0"/>
    <x v="0"/>
    <x v="1"/>
    <x v="6"/>
    <s v="2 - Poder Ejecutivo"/>
    <s v="0202 - MINISTERIO DE  INTERIOR Y POLICÍA"/>
    <x v="2"/>
    <x v="9"/>
    <x v="20"/>
    <s v="2.3 - MATERIALES Y SUMINISTROS"/>
    <s v="2.3.9 - PRODUCTOS Y ÚTILES VARIOS"/>
    <s v="N"/>
    <s v="00 - N/A"/>
    <s v="10 - FONDO GENERAL"/>
    <s v="(en blanco)"/>
    <s v="99 - MULTIPROVINCIAL"/>
    <n v="0"/>
    <n v="223728"/>
    <n v="1321.6"/>
  </r>
  <r>
    <s v="2023"/>
    <x v="0"/>
    <x v="0"/>
    <x v="1"/>
    <x v="6"/>
    <s v="2 - Poder Ejecutivo"/>
    <s v="0203 - MINISTERIO DE DEFENSA"/>
    <x v="0"/>
    <x v="2"/>
    <x v="22"/>
    <s v="2.1 - REMUNERACIONES Y CONTRIBUCIONES"/>
    <s v="2.1.2 - SOBRESUELDOS"/>
    <s v="S"/>
    <s v="01 - CONSTRUCCIÓN VERJA PERIMETRAL INTELIGENTE FRONTERA REPÚBLICA DOMINICANA-HAITÍ"/>
    <s v="10 - FONDO GENERAL"/>
    <n v="14697"/>
    <s v="05 - DAJABON"/>
    <n v="0"/>
    <n v="23880000"/>
    <n v="5445000"/>
  </r>
  <r>
    <s v="2023"/>
    <x v="0"/>
    <x v="0"/>
    <x v="1"/>
    <x v="6"/>
    <s v="2 - Poder Ejecutivo"/>
    <s v="0203 - MINISTERIO DE DEFENSA"/>
    <x v="0"/>
    <x v="2"/>
    <x v="22"/>
    <s v="2.2 - CONTRATACIÓN DE SERVICIOS"/>
    <s v="2.2.3 - VIÁTICOS"/>
    <s v="S"/>
    <s v="01 - CONSTRUCCIÓN VERJA PERIMETRAL INTELIGENTE FRONTERA REPÚBLICA DOMINICANA-HAITÍ"/>
    <s v="10 - FONDO GENERAL"/>
    <n v="14697"/>
    <s v="05 - DAJABON"/>
    <n v="0"/>
    <n v="7200000"/>
    <n v="2200800"/>
  </r>
  <r>
    <s v="2023"/>
    <x v="0"/>
    <x v="0"/>
    <x v="1"/>
    <x v="6"/>
    <s v="2 - Poder Ejecutivo"/>
    <s v="0203 - MINISTERIO DE DEFENSA"/>
    <x v="0"/>
    <x v="2"/>
    <x v="22"/>
    <s v="2.2 - CONTRATACIÓN DE SERVICIOS"/>
    <s v="2.2.8 - OTROS SERVICIOS NO INCLUIDOS EN CONCEPTOS ANTERIORES"/>
    <s v="S"/>
    <s v="01 - CONSTRUCCIÓN VERJA PERIMETRAL INTELIGENTE FRONTERA REPÚBLICA DOMINICANA-HAITÍ"/>
    <s v="10 - FONDO GENERAL"/>
    <n v="14697"/>
    <s v="05 - DAJABON"/>
    <n v="0"/>
    <n v="285523620"/>
    <n v="0"/>
  </r>
  <r>
    <s v="2023"/>
    <x v="0"/>
    <x v="0"/>
    <x v="1"/>
    <x v="6"/>
    <s v="2 - Poder Ejecutivo"/>
    <s v="0203 - MINISTERIO DE DEFENSA"/>
    <x v="0"/>
    <x v="2"/>
    <x v="22"/>
    <s v="2.3 - MATERIALES Y SUMINISTROS"/>
    <s v="2.3.7 - COMBUSTIBLES, LUBRICANTES, PRODUCTOS QUÍMICOS Y CONEXOS"/>
    <s v="S"/>
    <s v="01 - CONSTRUCCIÓN VERJA PERIMETRAL INTELIGENTE FRONTERA REPÚBLICA DOMINICANA-HAITÍ"/>
    <s v="10 - FONDO GENERAL"/>
    <n v="14697"/>
    <s v="05 - DAJABON"/>
    <n v="0"/>
    <n v="6000000"/>
    <n v="600000"/>
  </r>
  <r>
    <s v="2023"/>
    <x v="0"/>
    <x v="0"/>
    <x v="1"/>
    <x v="6"/>
    <s v="2 - Poder Ejecutivo"/>
    <s v="0203 - MINISTERIO DE DEFENSA"/>
    <x v="0"/>
    <x v="2"/>
    <x v="22"/>
    <s v="2.3 - MATERIALES Y SUMINISTROS"/>
    <s v="2.3.9 - PRODUCTOS Y ÚTILES VARIOS"/>
    <s v="N"/>
    <s v="00 - N/A"/>
    <s v="10 - FONDO GENERAL"/>
    <s v="(en blanco)"/>
    <s v="99 - MULTIPROVINCIAL"/>
    <n v="0"/>
    <n v="8700765"/>
    <n v="3286559.7600000002"/>
  </r>
  <r>
    <s v="2023"/>
    <x v="0"/>
    <x v="0"/>
    <x v="1"/>
    <x v="6"/>
    <s v="2 - Poder Ejecutivo"/>
    <s v="0203 - MINISTERIO DE DEFENSA"/>
    <x v="0"/>
    <x v="2"/>
    <x v="22"/>
    <s v="2.3 - MATERIALES Y SUMINISTROS"/>
    <s v="2.3.9 - PRODUCTOS Y ÚTILES VARIOS"/>
    <s v="N"/>
    <s v="00 - N/A"/>
    <s v="20 - FONDOS CON DESTINO ESPECÍFICO"/>
    <s v="(en blanco)"/>
    <s v="99 - MULTIPROVINCIAL"/>
    <n v="0"/>
    <n v="3745540.46"/>
    <n v="2339316.96"/>
  </r>
  <r>
    <s v="2023"/>
    <x v="0"/>
    <x v="0"/>
    <x v="1"/>
    <x v="6"/>
    <s v="2 - Poder Ejecutivo"/>
    <s v="0203 - MINISTERIO DE DEFENSA"/>
    <x v="2"/>
    <x v="5"/>
    <x v="19"/>
    <s v="2.3 - MATERIALES Y SUMINISTROS"/>
    <s v="2.3.9 - PRODUCTOS Y ÚTILES VARIOS"/>
    <s v="N"/>
    <s v="00 - N/A"/>
    <s v="10 - FONDO GENERAL"/>
    <s v="(en blanco)"/>
    <s v="99 - MULTIPROVINCIAL"/>
    <n v="0"/>
    <n v="30000"/>
    <n v="3228.48"/>
  </r>
  <r>
    <s v="2023"/>
    <x v="0"/>
    <x v="0"/>
    <x v="1"/>
    <x v="6"/>
    <s v="2 - Poder Ejecutivo"/>
    <s v="0203 - MINISTERIO DE DEFENSA"/>
    <x v="2"/>
    <x v="9"/>
    <x v="20"/>
    <s v="2.3 - MATERIALES Y SUMINISTROS"/>
    <s v="2.3.9 - PRODUCTOS Y ÚTILES VARIOS"/>
    <s v="N"/>
    <s v="00 - N/A"/>
    <s v="10 - FONDO GENERAL"/>
    <s v="(en blanco)"/>
    <s v="32 - SANTO DOMINGO"/>
    <n v="0"/>
    <n v="200000"/>
    <n v="17759"/>
  </r>
  <r>
    <s v="2023"/>
    <x v="0"/>
    <x v="0"/>
    <x v="1"/>
    <x v="6"/>
    <s v="2 - Poder Ejecutivo"/>
    <s v="0203 - MINISTERIO DE DEFENSA"/>
    <x v="2"/>
    <x v="9"/>
    <x v="20"/>
    <s v="2.3 - MATERIALES Y SUMINISTROS"/>
    <s v="2.3.9 - PRODUCTOS Y ÚTILES VARIOS"/>
    <s v="N"/>
    <s v="00 - N/A"/>
    <s v="10 - FONDO GENERAL"/>
    <s v="(en blanco)"/>
    <s v="99 - MULTIPROVINCIAL"/>
    <n v="0"/>
    <n v="103330"/>
    <n v="3328.65"/>
  </r>
  <r>
    <s v="2023"/>
    <x v="0"/>
    <x v="0"/>
    <x v="1"/>
    <x v="6"/>
    <s v="2 - Poder Ejecutivo"/>
    <s v="0203 - MINISTERIO DE DEFENSA"/>
    <x v="2"/>
    <x v="9"/>
    <x v="27"/>
    <s v="2.3 - MATERIALES Y SUMINISTROS"/>
    <s v="2.3.9 - PRODUCTOS Y ÚTILES VARIOS"/>
    <s v="N"/>
    <s v="00 - N/A"/>
    <s v="10 - FONDO GENERAL"/>
    <s v="(en blanco)"/>
    <s v="99 - MULTIPROVINCIAL"/>
    <n v="0"/>
    <n v="129000"/>
    <n v="65641.98"/>
  </r>
  <r>
    <s v="2023"/>
    <x v="0"/>
    <x v="0"/>
    <x v="1"/>
    <x v="6"/>
    <s v="2 - Poder Ejecutivo"/>
    <s v="0203 - MINISTERIO DE DEFENSA"/>
    <x v="2"/>
    <x v="9"/>
    <x v="27"/>
    <s v="2.3 - MATERIALES Y SUMINISTROS"/>
    <s v="2.3.9 - PRODUCTOS Y ÚTILES VARIOS"/>
    <s v="N"/>
    <s v="00 - N/A"/>
    <s v="20 - FONDOS CON DESTINO ESPECÍFICO"/>
    <s v="(en blanco)"/>
    <s v="99 - MULTIPROVINCIAL"/>
    <n v="0"/>
    <n v="25465"/>
    <n v="25464.400000000001"/>
  </r>
  <r>
    <s v="2023"/>
    <x v="0"/>
    <x v="0"/>
    <x v="1"/>
    <x v="6"/>
    <s v="2 - Poder Ejecutivo"/>
    <s v="0203 - MINISTERIO DE DEFENSA"/>
    <x v="2"/>
    <x v="9"/>
    <x v="28"/>
    <s v="2.3 - MATERIALES Y SUMINISTROS"/>
    <s v="2.3.9 - PRODUCTOS Y ÚTILES VARIOS"/>
    <s v="N"/>
    <s v="00 - N/A"/>
    <s v="10 - FONDO GENERAL"/>
    <s v="(en blanco)"/>
    <s v="32 - SANTO DOMINGO"/>
    <n v="0"/>
    <n v="150000"/>
    <n v="0"/>
  </r>
  <r>
    <s v="2023"/>
    <x v="0"/>
    <x v="0"/>
    <x v="1"/>
    <x v="6"/>
    <s v="2 - Poder Ejecutivo"/>
    <s v="0203 - MINISTERIO DE DEFENSA"/>
    <x v="2"/>
    <x v="9"/>
    <x v="28"/>
    <s v="2.3 - MATERIALES Y SUMINISTROS"/>
    <s v="2.3.9 - PRODUCTOS Y ÚTILES VARIOS"/>
    <s v="N"/>
    <s v="00 - N/A"/>
    <s v="10 - FONDO GENERAL"/>
    <s v="(en blanco)"/>
    <s v="99 - MULTIPROVINCIAL"/>
    <n v="0"/>
    <n v="200"/>
    <n v="154865.15"/>
  </r>
  <r>
    <s v="2023"/>
    <x v="0"/>
    <x v="0"/>
    <x v="1"/>
    <x v="6"/>
    <s v="2 - Poder Ejecutivo"/>
    <s v="0203 - MINISTERIO DE DEFENSA"/>
    <x v="2"/>
    <x v="7"/>
    <x v="14"/>
    <s v="2.3 - MATERIALES Y SUMINISTROS"/>
    <s v="2.3.9 - PRODUCTOS Y ÚTILES VARIOS"/>
    <s v="N"/>
    <s v="00 - N/A"/>
    <s v="10 - FONDO GENERAL"/>
    <s v="(en blanco)"/>
    <s v="99 - MULTIPROVINCIAL"/>
    <n v="0"/>
    <n v="107000"/>
    <n v="49825.5"/>
  </r>
  <r>
    <s v="2023"/>
    <x v="0"/>
    <x v="0"/>
    <x v="1"/>
    <x v="6"/>
    <s v="2 - Poder Ejecutivo"/>
    <s v="0204 - MINISTERIO DE RELACIONES EXTERIORES"/>
    <x v="0"/>
    <x v="11"/>
    <x v="29"/>
    <s v="2.3 - MATERIALES Y SUMINISTROS"/>
    <s v="2.3.9 - PRODUCTOS Y ÚTILES VARIOS"/>
    <s v="N"/>
    <s v="00 - N/A"/>
    <s v="10 - FONDO GENERAL"/>
    <s v="(en blanco)"/>
    <s v="01 - DISTRITO NACIONAL"/>
    <n v="0"/>
    <n v="2600000"/>
    <n v="443660.92"/>
  </r>
  <r>
    <s v="2023"/>
    <x v="0"/>
    <x v="0"/>
    <x v="1"/>
    <x v="6"/>
    <s v="2 - Poder Ejecutivo"/>
    <s v="0204 - MINISTERIO DE RELACIONES EXTERIORES"/>
    <x v="0"/>
    <x v="11"/>
    <x v="29"/>
    <s v="2.3 - MATERIALES Y SUMINISTROS"/>
    <s v="2.3.9 - PRODUCTOS Y ÚTILES VARIOS"/>
    <s v="N"/>
    <s v="00 - N/A"/>
    <s v="10 - FONDO GENERAL"/>
    <s v="(en blanco)"/>
    <s v="99 - MULTIPROVINCIAL"/>
    <n v="0"/>
    <n v="10000"/>
    <n v="7316"/>
  </r>
  <r>
    <s v="2023"/>
    <x v="0"/>
    <x v="0"/>
    <x v="1"/>
    <x v="6"/>
    <s v="2 - Poder Ejecutivo"/>
    <s v="0204 - MINISTERIO DE RELACIONES EXTERIORES"/>
    <x v="0"/>
    <x v="11"/>
    <x v="29"/>
    <s v="2.3 - MATERIALES Y SUMINISTROS"/>
    <s v="2.3.9 - PRODUCTOS Y ÚTILES VARIOS"/>
    <s v="N"/>
    <s v="00 - N/A"/>
    <s v="20 - FONDOS CON DESTINO ESPECÍFICO"/>
    <s v="(en blanco)"/>
    <s v="99 - MULTIPROVINCIAL"/>
    <n v="0"/>
    <n v="80000"/>
    <n v="77290"/>
  </r>
  <r>
    <s v="2023"/>
    <x v="0"/>
    <x v="0"/>
    <x v="1"/>
    <x v="6"/>
    <s v="2 - Poder Ejecutivo"/>
    <s v="0204 - MINISTERIO DE RELACIONES EXTERIORES"/>
    <x v="2"/>
    <x v="9"/>
    <x v="20"/>
    <s v="2.3 - MATERIALES Y SUMINISTROS"/>
    <s v="2.3.9 - PRODUCTOS Y ÚTILES VARIOS"/>
    <s v="N"/>
    <s v="00 - N/A"/>
    <s v="10 - FONDO GENERAL"/>
    <s v="(en blanco)"/>
    <s v="01 - DISTRITO NACIONAL"/>
    <n v="0"/>
    <n v="10000"/>
    <n v="0"/>
  </r>
  <r>
    <s v="2023"/>
    <x v="0"/>
    <x v="0"/>
    <x v="1"/>
    <x v="6"/>
    <s v="2 - Poder Ejecutivo"/>
    <s v="0205 - MINISTERIO DE HACIENDA"/>
    <x v="0"/>
    <x v="0"/>
    <x v="2"/>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x v="2"/>
    <s v="2.2 - CONTRATACIÓN DE SERVICIOS"/>
    <s v="2.2.8 - OTROS SERVICIOS NO INCLUIDOS EN CONCEPTOS ANTERIORES"/>
    <s v="S"/>
    <s v="00 - N/A"/>
    <s v="60 - CREDITO EXTERNO"/>
    <s v="(en blanco)"/>
    <s v="01 - DISTRITO NACIONAL"/>
    <n v="197340880"/>
    <n v="197340880"/>
    <n v="260871.62"/>
  </r>
  <r>
    <s v="2023"/>
    <x v="0"/>
    <x v="0"/>
    <x v="1"/>
    <x v="6"/>
    <s v="2 - Poder Ejecutivo"/>
    <s v="0205 - MINISTERIO DE HACIENDA"/>
    <x v="0"/>
    <x v="0"/>
    <x v="2"/>
    <s v="2.2 - CONTRATACIÓN DE SERVICIOS"/>
    <s v="2.2.8 - OTROS SERVICIOS NO INCLUIDOS EN CONCEPTOS ANTERIORES"/>
    <s v="S"/>
    <s v="00 - N/A"/>
    <s v="60 - CREDITO EXTERNO"/>
    <s v="(en blanco)"/>
    <s v="99 - MULTIPROVINCIAL"/>
    <n v="129988376"/>
    <n v="129988376"/>
    <n v="0"/>
  </r>
  <r>
    <s v="2023"/>
    <x v="0"/>
    <x v="0"/>
    <x v="1"/>
    <x v="6"/>
    <s v="2 - Poder Ejecutivo"/>
    <s v="0205 - MINISTERIO DE HACIENDA"/>
    <x v="0"/>
    <x v="0"/>
    <x v="2"/>
    <s v="2.3 - MATERIALES Y SUMINISTROS"/>
    <s v="2.3.9 - PRODUCTOS Y ÚTILES VARIOS"/>
    <s v="N"/>
    <s v="00 - N/A"/>
    <s v="10 - FONDO GENERAL"/>
    <s v="(en blanco)"/>
    <s v="01 - DISTRITO NACIONAL"/>
    <n v="0"/>
    <n v="600000"/>
    <n v="70461.960000000006"/>
  </r>
  <r>
    <s v="2023"/>
    <x v="0"/>
    <x v="0"/>
    <x v="1"/>
    <x v="6"/>
    <s v="2 - Poder Ejecutivo"/>
    <s v="0205 - MINISTERIO DE HACIENDA"/>
    <x v="0"/>
    <x v="0"/>
    <x v="2"/>
    <s v="2.3 - MATERIALES Y SUMINISTROS"/>
    <s v="2.3.9 - PRODUCTOS Y ÚTILES VARIOS"/>
    <s v="N"/>
    <s v="00 - N/A"/>
    <s v="10 - FONDO GENERAL"/>
    <s v="(en blanco)"/>
    <s v="99 - MULTIPROVINCIAL"/>
    <n v="275000"/>
    <n v="550980"/>
    <n v="48380"/>
  </r>
  <r>
    <s v="2023"/>
    <x v="0"/>
    <x v="0"/>
    <x v="1"/>
    <x v="6"/>
    <s v="2 - Poder Ejecutivo"/>
    <s v="0205 - MINISTERIO DE HACIENDA"/>
    <x v="0"/>
    <x v="0"/>
    <x v="2"/>
    <s v="2.3 - MATERIALES Y SUMINISTROS"/>
    <s v="2.3.9 - PRODUCTOS Y ÚTILES VARIOS"/>
    <s v="N"/>
    <s v="00 - N/A"/>
    <s v="20 - FONDOS CON DESTINO ESPECÍFICO"/>
    <s v="(en blanco)"/>
    <s v="01 - DISTRITO NACIONAL"/>
    <n v="1000000"/>
    <n v="1000000"/>
    <n v="245410.5"/>
  </r>
  <r>
    <s v="2023"/>
    <x v="0"/>
    <x v="0"/>
    <x v="1"/>
    <x v="6"/>
    <s v="2 - Poder Ejecutivo"/>
    <s v="0205 - MINISTERIO DE HACIENDA"/>
    <x v="0"/>
    <x v="0"/>
    <x v="2"/>
    <s v="2.3 - MATERIALES Y SUMINISTROS"/>
    <s v="2.3.9 - PRODUCTOS Y ÚTILES VARIOS"/>
    <s v="N"/>
    <s v="00 - N/A"/>
    <s v="20 - FONDOS CON DESTINO ESPECÍFICO"/>
    <s v="(en blanco)"/>
    <s v="99 - MULTIPROVINCIAL"/>
    <n v="0"/>
    <n v="8000"/>
    <n v="0"/>
  </r>
  <r>
    <s v="2023"/>
    <x v="0"/>
    <x v="0"/>
    <x v="1"/>
    <x v="6"/>
    <s v="2 - Poder Ejecutivo"/>
    <s v="0206 - MINISTERIO DE EDUCACIÓN"/>
    <x v="1"/>
    <x v="4"/>
    <x v="7"/>
    <s v="2.3 - MATERIALES Y SUMINISTROS"/>
    <s v="2.3.9 - PRODUCTOS Y ÚTILES VARIOS"/>
    <s v="N"/>
    <s v="00 - N/A"/>
    <s v="10 - FONDO GENERAL"/>
    <s v="(en blanco)"/>
    <s v="99 - MULTIPROVINCIAL"/>
    <n v="0"/>
    <n v="2021098"/>
    <n v="0"/>
  </r>
  <r>
    <s v="2023"/>
    <x v="0"/>
    <x v="0"/>
    <x v="1"/>
    <x v="6"/>
    <s v="2 - Poder Ejecutivo"/>
    <s v="0206 - MINISTERIO DE EDUCACIÓN"/>
    <x v="2"/>
    <x v="6"/>
    <x v="26"/>
    <s v="2.3 - MATERIALES Y SUMINISTROS"/>
    <s v="2.3.9 - PRODUCTOS Y ÚTILES VARIOS"/>
    <s v="N"/>
    <s v="00 - N/A"/>
    <s v="10 - FONDO GENERAL"/>
    <s v="(en blanco)"/>
    <s v="99 - MULTIPROVINCIAL"/>
    <n v="0"/>
    <n v="19750000"/>
    <n v="495600"/>
  </r>
  <r>
    <s v="2023"/>
    <x v="0"/>
    <x v="0"/>
    <x v="1"/>
    <x v="6"/>
    <s v="2 - Poder Ejecutivo"/>
    <s v="0206 - MINISTERIO DE EDUCACIÓN"/>
    <x v="2"/>
    <x v="9"/>
    <x v="33"/>
    <s v="2.3 - MATERIALES Y SUMINISTROS"/>
    <s v="2.3.9 - PRODUCTOS Y ÚTILES VARIOS"/>
    <s v="N"/>
    <s v="00 - N/A"/>
    <s v="10 - FONDO GENERAL"/>
    <s v="(en blanco)"/>
    <s v="99 - MULTIPROVINCIAL"/>
    <n v="4500000"/>
    <n v="49500"/>
    <n v="0"/>
  </r>
  <r>
    <s v="2023"/>
    <x v="0"/>
    <x v="0"/>
    <x v="1"/>
    <x v="6"/>
    <s v="2 - Poder Ejecutivo"/>
    <s v="0206 - MINISTERIO DE EDUCACIÓN"/>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s v="2.2 - CONTRATACIÓN DE SERVICIOS"/>
    <s v="2.2.3 - VIÁTICOS"/>
    <s v="S"/>
    <s v="02 - APOYO  DE LA EDUCACIÓN PRE-UNIVERSITARIA A TRAVÉS DEL PACTO EDUCATIVO EN LA REPÚBLICA DOMINICANA."/>
    <s v="10 - FONDO GENERAL"/>
    <n v="13696"/>
    <s v="99 - MULTIPROVINCIAL"/>
    <n v="10000000"/>
    <n v="10000000"/>
    <n v="1456750"/>
  </r>
  <r>
    <s v="2023"/>
    <x v="0"/>
    <x v="0"/>
    <x v="1"/>
    <x v="6"/>
    <s v="2 - Poder Ejecutivo"/>
    <s v="0206 - MINISTERIO DE EDUCACIÓN"/>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6400652.9399999995"/>
  </r>
  <r>
    <s v="2023"/>
    <x v="0"/>
    <x v="0"/>
    <x v="1"/>
    <x v="6"/>
    <s v="2 - Poder Ejecutivo"/>
    <s v="0206 - MINISTERIO DE EDUCACIÓN"/>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x v="2"/>
    <x v="9"/>
    <x v="34"/>
    <s v="2.3 - MATERIALES Y SUMINISTROS"/>
    <s v="2.3.9 - PRODUCTOS Y ÚTILES VARIOS"/>
    <s v="S"/>
    <s v="02 - APOYO  DE LA EDUCACIÓN PRE-UNIVERSITARIA A TRAVÉS DEL PACTO EDUCATIVO EN LA REPÚBLICA DOMINICANA."/>
    <s v="10 - FONDO GENERAL"/>
    <n v="13696"/>
    <s v="99 - MULTIPROVINCIAL"/>
    <n v="13500000"/>
    <n v="37500000"/>
    <n v="28964.28"/>
  </r>
  <r>
    <s v="2023"/>
    <x v="0"/>
    <x v="0"/>
    <x v="1"/>
    <x v="6"/>
    <s v="2 - Poder Ejecutivo"/>
    <s v="0206 - MINISTERIO DE EDUCACIÓN"/>
    <x v="2"/>
    <x v="9"/>
    <x v="35"/>
    <s v="2.3 - MATERIALES Y SUMINISTROS"/>
    <s v="2.3.9 - PRODUCTOS Y ÚTILES VARIOS"/>
    <s v="N"/>
    <s v="00 - N/A"/>
    <s v="10 - FONDO GENERAL"/>
    <s v="(en blanco)"/>
    <s v="99 - MULTIPROVINCIAL"/>
    <n v="0"/>
    <n v="514700"/>
    <n v="0"/>
  </r>
  <r>
    <s v="2023"/>
    <x v="0"/>
    <x v="0"/>
    <x v="1"/>
    <x v="6"/>
    <s v="2 - Poder Ejecutivo"/>
    <s v="0206 - MINISTERIO DE EDUCACIÓN"/>
    <x v="2"/>
    <x v="9"/>
    <x v="20"/>
    <s v="2.3 - MATERIALES Y SUMINISTROS"/>
    <s v="2.3.9 - PRODUCTOS Y ÚTILES VARIOS"/>
    <s v="N"/>
    <s v="00 - N/A"/>
    <s v="10 - FONDO GENERAL"/>
    <s v="(en blanco)"/>
    <s v="99 - MULTIPROVINCIAL"/>
    <n v="0"/>
    <n v="250000"/>
    <n v="16874"/>
  </r>
  <r>
    <s v="2023"/>
    <x v="0"/>
    <x v="0"/>
    <x v="1"/>
    <x v="6"/>
    <s v="2 - Poder Ejecutivo"/>
    <s v="0206 - MINISTERIO DE EDUCACIÓN"/>
    <x v="2"/>
    <x v="9"/>
    <x v="36"/>
    <s v="2.3 - MATERIALES Y SUMINISTROS"/>
    <s v="2.3.9 - PRODUCTOS Y ÚTILES VARIOS"/>
    <s v="N"/>
    <s v="00 - N/A"/>
    <s v="10 - FONDO GENERAL"/>
    <s v="(en blanco)"/>
    <s v="99 - MULTIPROVINCIAL"/>
    <n v="0"/>
    <n v="4010"/>
    <n v="0"/>
  </r>
  <r>
    <s v="2023"/>
    <x v="0"/>
    <x v="0"/>
    <x v="1"/>
    <x v="6"/>
    <s v="2 - Poder Ejecutivo"/>
    <s v="0206 - MINISTERIO DE EDUCACIÓN"/>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s v="2.3 - MATERIALES Y SUMINISTROS"/>
    <s v="2.3.9 - PRODUCTOS Y ÚTILES VARIOS"/>
    <s v="N"/>
    <s v="00 - N/A"/>
    <s v="10 - FONDO GENERAL"/>
    <s v="(en blanco)"/>
    <s v="99 - MULTIPROVINCIAL"/>
    <n v="0"/>
    <n v="931010.18"/>
    <n v="15208.08"/>
  </r>
  <r>
    <s v="2023"/>
    <x v="0"/>
    <x v="0"/>
    <x v="1"/>
    <x v="6"/>
    <s v="2 - Poder Ejecutivo"/>
    <s v="0206 - MINISTERIO DE EDUCACIÓN"/>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s v="2.3 - MATERIALES Y SUMINISTROS"/>
    <s v="2.3.9 - PRODUCTOS Y ÚTILES VARIOS"/>
    <s v="N"/>
    <s v="00 - N/A"/>
    <s v="10 - FONDO GENERAL"/>
    <s v="(en blanco)"/>
    <s v="99 - MULTIPROVINCIAL"/>
    <n v="0"/>
    <n v="50120"/>
    <n v="0"/>
  </r>
  <r>
    <s v="2023"/>
    <x v="0"/>
    <x v="0"/>
    <x v="1"/>
    <x v="6"/>
    <s v="2 - Poder Ejecutivo"/>
    <s v="0206 - MINISTERIO DE EDUCACIÓN"/>
    <x v="2"/>
    <x v="9"/>
    <x v="38"/>
    <s v="2.3 - MATERIALES Y SUMINISTROS"/>
    <s v="2.3.9 - PRODUCTOS Y ÚTILES VARIOS"/>
    <s v="N"/>
    <s v="00 - N/A"/>
    <s v="10 - FONDO GENERAL"/>
    <s v="(en blanco)"/>
    <s v="99 - MULTIPROVINCIAL"/>
    <n v="0"/>
    <n v="71500"/>
    <n v="71229.820000000007"/>
  </r>
  <r>
    <s v="2023"/>
    <x v="0"/>
    <x v="0"/>
    <x v="1"/>
    <x v="6"/>
    <s v="2 - Poder Ejecutivo"/>
    <s v="0206 - MINISTERIO DE EDUCACIÓN"/>
    <x v="2"/>
    <x v="9"/>
    <x v="39"/>
    <s v="2.3 - MATERIALES Y SUMINISTROS"/>
    <s v="2.3.9 - PRODUCTOS Y ÚTILES VARIOS"/>
    <s v="N"/>
    <s v="00 - N/A"/>
    <s v="10 - FONDO GENERAL"/>
    <s v="(en blanco)"/>
    <s v="99 - MULTIPROVINCIAL"/>
    <n v="5351365"/>
    <n v="4956132"/>
    <n v="97697.159999999989"/>
  </r>
  <r>
    <s v="2023"/>
    <x v="0"/>
    <x v="0"/>
    <x v="1"/>
    <x v="6"/>
    <s v="2 - Poder Ejecutivo"/>
    <s v="0206 - MINISTERIO DE EDUCACIÓN"/>
    <x v="2"/>
    <x v="9"/>
    <x v="39"/>
    <s v="2.7 - OBRAS"/>
    <s v="2.7.2 - INFRAESTRUCTURA"/>
    <s v="N"/>
    <s v="00 - N/A"/>
    <s v="10 - FONDO GENERAL"/>
    <s v="(en blanco)"/>
    <s v="99 - MULTIPROVINCIAL"/>
    <n v="1500000"/>
    <n v="1500000"/>
    <n v="0"/>
  </r>
  <r>
    <s v="2023"/>
    <x v="0"/>
    <x v="0"/>
    <x v="1"/>
    <x v="6"/>
    <s v="2 - Poder Ejecutivo"/>
    <s v="0206 - MINISTERIO DE EDUCACIÓN"/>
    <x v="2"/>
    <x v="9"/>
    <x v="39"/>
    <s v="2.7 - OBRAS"/>
    <s v="2.7.3 - CONSTRUCCIONES EN BIENES CONCESIONADOS"/>
    <s v="N"/>
    <s v="00 - N/A"/>
    <s v="10 - FONDO GENERAL"/>
    <s v="(en blanco)"/>
    <s v="99 - MULTIPROVINCIAL"/>
    <n v="53249"/>
    <n v="53249"/>
    <n v="0"/>
  </r>
  <r>
    <s v="2023"/>
    <x v="0"/>
    <x v="0"/>
    <x v="1"/>
    <x v="6"/>
    <s v="2 - Poder Ejecutivo"/>
    <s v="0206 - MINISTERIO DE EDUCACIÓN"/>
    <x v="2"/>
    <x v="13"/>
    <x v="40"/>
    <s v="2.3 - MATERIALES Y SUMINISTROS"/>
    <s v="2.3.9 - PRODUCTOS Y ÚTILES VARIOS"/>
    <s v="N"/>
    <s v="00 - N/A"/>
    <s v="10 - FONDO GENERAL"/>
    <s v="(en blanco)"/>
    <s v="99 - MULTIPROVINCIAL"/>
    <n v="0"/>
    <n v="84606"/>
    <n v="0"/>
  </r>
  <r>
    <s v="2023"/>
    <x v="0"/>
    <x v="0"/>
    <x v="1"/>
    <x v="6"/>
    <s v="2 - Poder Ejecutivo"/>
    <s v="0207 - MINISTERIO DE SALUD PÚBLICA Y ASISTENCIA SOCIAL"/>
    <x v="0"/>
    <x v="0"/>
    <x v="31"/>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70 - DONACION EXTERNA"/>
    <s v="(en blanco)"/>
    <s v="99 - MULTIPROVINCIAL"/>
    <n v="317539"/>
    <n v="317539"/>
    <n v="0"/>
  </r>
  <r>
    <s v="2023"/>
    <x v="0"/>
    <x v="0"/>
    <x v="1"/>
    <x v="6"/>
    <s v="2 - Poder Ejecutivo"/>
    <s v="0207 - MINISTERIO DE SALUD PÚBLICA Y ASISTENCIA SOCIAL"/>
    <x v="0"/>
    <x v="0"/>
    <x v="31"/>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x v="31"/>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x v="31"/>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x v="41"/>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x v="41"/>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x v="41"/>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x v="41"/>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x v="41"/>
    <s v="2.2 - CONTRATACIÓN DE SERVICIOS"/>
    <s v="2.2.2 - PUBLICIDAD, IMPRESIÓN Y ENCUADERNACIÓN"/>
    <s v="S"/>
    <s v="00 - N/A"/>
    <s v="10 - FONDO GENERAL"/>
    <s v="(en blanco)"/>
    <s v="99 - MULTIPROVINCIAL"/>
    <n v="8014582"/>
    <n v="5753332"/>
    <n v="0"/>
  </r>
  <r>
    <s v="2023"/>
    <x v="0"/>
    <x v="0"/>
    <x v="1"/>
    <x v="6"/>
    <s v="2 - Poder Ejecutivo"/>
    <s v="0207 - MINISTERIO DE SALUD PÚBLICA Y ASISTENCIA SOCIAL"/>
    <x v="2"/>
    <x v="5"/>
    <x v="41"/>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x v="41"/>
    <s v="2.2 - CONTRATACIÓN DE SERVICIOS"/>
    <s v="2.2.3 - VIÁTICOS"/>
    <s v="S"/>
    <s v="00 - N/A"/>
    <s v="10 - FONDO GENERAL"/>
    <s v="(en blanco)"/>
    <s v="99 - MULTIPROVINCIAL"/>
    <n v="2630300"/>
    <n v="2630300"/>
    <n v="0"/>
  </r>
  <r>
    <s v="2023"/>
    <x v="0"/>
    <x v="0"/>
    <x v="1"/>
    <x v="6"/>
    <s v="2 - Poder Ejecutivo"/>
    <s v="0207 - MINISTERIO DE SALUD PÚBLICA Y ASISTENCIA SOCIAL"/>
    <x v="2"/>
    <x v="5"/>
    <x v="41"/>
    <s v="2.2 - CONTRATACIÓN DE SERVICIOS"/>
    <s v="2.2.3 - VIÁTICOS"/>
    <s v="S"/>
    <s v="00 - N/A"/>
    <s v="70 - DONACION EXTERNA"/>
    <s v="(en blanco)"/>
    <s v="99 - MULTIPROVINCIAL"/>
    <n v="24884854"/>
    <n v="24884854"/>
    <n v="0"/>
  </r>
  <r>
    <s v="2023"/>
    <x v="0"/>
    <x v="0"/>
    <x v="1"/>
    <x v="6"/>
    <s v="2 - Poder Ejecutivo"/>
    <s v="0207 - MINISTERIO DE SALUD PÚBLICA Y ASISTENCIA SOCIAL"/>
    <x v="2"/>
    <x v="5"/>
    <x v="41"/>
    <s v="2.2 - CONTRATACIÓN DE SERVICIOS"/>
    <s v="2.2.4 - TRANSPORTE Y ALMACENAJE"/>
    <s v="S"/>
    <s v="00 - N/A"/>
    <s v="10 - FONDO GENERAL"/>
    <s v="(en blanco)"/>
    <s v="99 - MULTIPROVINCIAL"/>
    <n v="1450000"/>
    <n v="2950000"/>
    <n v="0"/>
  </r>
  <r>
    <s v="2023"/>
    <x v="0"/>
    <x v="0"/>
    <x v="1"/>
    <x v="6"/>
    <s v="2 - Poder Ejecutivo"/>
    <s v="0207 - MINISTERIO DE SALUD PÚBLICA Y ASISTENCIA SOCIAL"/>
    <x v="2"/>
    <x v="5"/>
    <x v="41"/>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x v="41"/>
    <s v="2.2 - CONTRATACIÓN DE SERVICIOS"/>
    <s v="2.2.5 - ALQUILERES Y RENTAS"/>
    <s v="S"/>
    <s v="00 - N/A"/>
    <s v="10 - FONDO GENERAL"/>
    <s v="(en blanco)"/>
    <s v="99 - MULTIPROVINCIAL"/>
    <n v="4728498"/>
    <n v="4728498"/>
    <n v="0"/>
  </r>
  <r>
    <s v="2023"/>
    <x v="0"/>
    <x v="0"/>
    <x v="1"/>
    <x v="6"/>
    <s v="2 - Poder Ejecutivo"/>
    <s v="0207 - MINISTERIO DE SALUD PÚBLICA Y ASISTENCIA SOCIAL"/>
    <x v="2"/>
    <x v="5"/>
    <x v="41"/>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x v="41"/>
    <s v="2.2 - CONTRATACIÓN DE SERVICIOS"/>
    <s v="2.2.6 - SEGUROS"/>
    <s v="S"/>
    <s v="00 - N/A"/>
    <s v="10 - FONDO GENERAL"/>
    <s v="(en blanco)"/>
    <s v="99 - MULTIPROVINCIAL"/>
    <n v="2700000"/>
    <n v="600000"/>
    <n v="0"/>
  </r>
  <r>
    <s v="2023"/>
    <x v="0"/>
    <x v="0"/>
    <x v="1"/>
    <x v="6"/>
    <s v="2 - Poder Ejecutivo"/>
    <s v="0207 - MINISTERIO DE SALUD PÚBLICA Y ASISTENCIA SOCIAL"/>
    <x v="2"/>
    <x v="5"/>
    <x v="41"/>
    <s v="2.2 - CONTRATACIÓN DE SERVICIOS"/>
    <s v="2.2.7 - SERVICIOS DE CONSERVACIÓN, REPARACIONES MENORES E INSTALACIONES TEMPORALES"/>
    <s v="S"/>
    <s v="00 - N/A"/>
    <s v="10 - FONDO GENERAL"/>
    <s v="(en blanco)"/>
    <s v="99 - MULTIPROVINCIAL"/>
    <n v="9100000"/>
    <n v="6100000"/>
    <n v="190806"/>
  </r>
  <r>
    <s v="2023"/>
    <x v="0"/>
    <x v="0"/>
    <x v="1"/>
    <x v="6"/>
    <s v="2 - Poder Ejecutivo"/>
    <s v="0207 - MINISTERIO DE SALUD PÚBLICA Y ASISTENCIA SOCIAL"/>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s v="2.2 - CONTRATACIÓN DE SERVICIOS"/>
    <s v="2.2.8 - OTROS SERVICIOS NO INCLUIDOS EN CONCEPTOS ANTERIORES"/>
    <s v="S"/>
    <s v="00 - N/A"/>
    <s v="10 - FONDO GENERAL"/>
    <s v="(en blanco)"/>
    <s v="99 - MULTIPROVINCIAL"/>
    <n v="59023400"/>
    <n v="79023400"/>
    <n v="3149133.7199999997"/>
  </r>
  <r>
    <s v="2023"/>
    <x v="0"/>
    <x v="0"/>
    <x v="1"/>
    <x v="6"/>
    <s v="2 - Poder Ejecutivo"/>
    <s v="0207 - MINISTERIO DE SALUD PÚBLICA Y ASISTENCIA SOCIAL"/>
    <x v="2"/>
    <x v="5"/>
    <x v="41"/>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s v="2.2 - CONTRATACIÓN DE SERVICIOS"/>
    <s v="2.2.9 - OTRAS CONTRATACIONES DE SERVICIOS"/>
    <s v="S"/>
    <s v="00 - N/A"/>
    <s v="10 - FONDO GENERAL"/>
    <s v="(en blanco)"/>
    <s v="99 - MULTIPROVINCIAL"/>
    <n v="3846955"/>
    <n v="3846955"/>
    <n v="49088"/>
  </r>
  <r>
    <s v="2023"/>
    <x v="0"/>
    <x v="0"/>
    <x v="1"/>
    <x v="6"/>
    <s v="2 - Poder Ejecutivo"/>
    <s v="0207 - MINISTERIO DE SALUD PÚBLICA Y ASISTENCIA SOCIAL"/>
    <x v="2"/>
    <x v="5"/>
    <x v="41"/>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x v="41"/>
    <s v="2.3 - MATERIALES Y SUMINISTROS"/>
    <s v="2.3.1 - ALIMENTOS Y PRODUCTOS AGROFORESTALES"/>
    <s v="S"/>
    <s v="00 - N/A"/>
    <s v="10 - FONDO GENERAL"/>
    <s v="(en blanco)"/>
    <s v="99 - MULTIPROVINCIAL"/>
    <n v="1025000"/>
    <n v="1025000"/>
    <n v="40740.400000000001"/>
  </r>
  <r>
    <s v="2023"/>
    <x v="0"/>
    <x v="0"/>
    <x v="1"/>
    <x v="6"/>
    <s v="2 - Poder Ejecutivo"/>
    <s v="0207 - MINISTERIO DE SALUD PÚBLICA Y ASISTENCIA SOCIAL"/>
    <x v="2"/>
    <x v="5"/>
    <x v="41"/>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x v="41"/>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x v="41"/>
    <s v="2.3 - MATERIALES Y SUMINISTROS"/>
    <s v="2.3.3 - PAPEL, CARTÓN E IMPRESOS"/>
    <s v="S"/>
    <s v="00 - N/A"/>
    <s v="10 - FONDO GENERAL"/>
    <s v="(en blanco)"/>
    <s v="99 - MULTIPROVINCIAL"/>
    <n v="250000"/>
    <n v="250000"/>
    <n v="103427"/>
  </r>
  <r>
    <s v="2023"/>
    <x v="0"/>
    <x v="0"/>
    <x v="1"/>
    <x v="6"/>
    <s v="2 - Poder Ejecutivo"/>
    <s v="0207 - MINISTERIO DE SALUD PÚBLICA Y ASISTENCIA SOCIAL"/>
    <x v="2"/>
    <x v="5"/>
    <x v="41"/>
    <s v="2.3 - MATERIALES Y SUMINISTROS"/>
    <s v="2.3.4 - PRODUCTOS FARMACÉUTICOS"/>
    <s v="S"/>
    <s v="00 - N/A"/>
    <s v="10 - FONDO GENERAL"/>
    <s v="(en blanco)"/>
    <s v="99 - MULTIPROVINCIAL"/>
    <n v="660000"/>
    <n v="660000"/>
    <n v="18569.740000000002"/>
  </r>
  <r>
    <s v="2023"/>
    <x v="0"/>
    <x v="0"/>
    <x v="1"/>
    <x v="6"/>
    <s v="2 - Poder Ejecutivo"/>
    <s v="0207 - MINISTERIO DE SALUD PÚBLICA Y ASISTENCIA SOCIAL"/>
    <x v="2"/>
    <x v="5"/>
    <x v="41"/>
    <s v="2.3 - MATERIALES Y SUMINISTROS"/>
    <s v="2.3.5 - CUERO, CAUCHO Y PLÁSTICO"/>
    <s v="S"/>
    <s v="00 - N/A"/>
    <s v="10 - FONDO GENERAL"/>
    <s v="(en blanco)"/>
    <s v="99 - MULTIPROVINCIAL"/>
    <n v="1022500"/>
    <n v="1022500"/>
    <n v="181200"/>
  </r>
  <r>
    <s v="2023"/>
    <x v="0"/>
    <x v="0"/>
    <x v="1"/>
    <x v="6"/>
    <s v="2 - Poder Ejecutivo"/>
    <s v="0207 - MINISTERIO DE SALUD PÚBLICA Y ASISTENCIA SOCIAL"/>
    <x v="2"/>
    <x v="5"/>
    <x v="41"/>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s v="2.3 - MATERIALES Y SUMINISTROS"/>
    <s v="2.3.9 - PRODUCTOS Y ÚTILES VARIOS"/>
    <s v="S"/>
    <s v="00 - N/A"/>
    <s v="10 - FONDO GENERAL"/>
    <s v="(en blanco)"/>
    <s v="99 - MULTIPROVINCIAL"/>
    <n v="4763550"/>
    <n v="4763550"/>
    <n v="143722.62"/>
  </r>
  <r>
    <s v="2023"/>
    <x v="0"/>
    <x v="0"/>
    <x v="1"/>
    <x v="6"/>
    <s v="2 - Poder Ejecutivo"/>
    <s v="0207 - MINISTERIO DE SALUD PÚBLICA Y ASISTENCIA SOCIAL"/>
    <x v="2"/>
    <x v="5"/>
    <x v="43"/>
    <s v="2.3 - MATERIALES Y SUMINISTROS"/>
    <s v="2.3.9 - PRODUCTOS Y ÚTILES VARIOS"/>
    <s v="N"/>
    <s v="00 - N/A"/>
    <s v="10 - FONDO GENERAL"/>
    <s v="(en blanco)"/>
    <s v="99 - MULTIPROVINCIAL"/>
    <n v="14383848"/>
    <n v="23673848"/>
    <n v="2551569.7600000002"/>
  </r>
  <r>
    <s v="2023"/>
    <x v="0"/>
    <x v="0"/>
    <x v="1"/>
    <x v="6"/>
    <s v="2 - Poder Ejecutivo"/>
    <s v="0207 - MINISTERIO DE SALUD PÚBLICA Y ASISTENCIA SOCIAL"/>
    <x v="2"/>
    <x v="5"/>
    <x v="43"/>
    <s v="2.3 - MATERIALES Y SUMINISTROS"/>
    <s v="2.3.9 - PRODUCTOS Y ÚTILES VARIOS"/>
    <s v="N"/>
    <s v="00 - N/A"/>
    <s v="70 - DONACION EXTERNA"/>
    <s v="(en blanco)"/>
    <s v="99 - MULTIPROVINCIAL"/>
    <n v="0"/>
    <n v="3500"/>
    <n v="0"/>
  </r>
  <r>
    <s v="2023"/>
    <x v="0"/>
    <x v="0"/>
    <x v="1"/>
    <x v="6"/>
    <s v="2 - Poder Ejecutivo"/>
    <s v="0207 - MINISTERIO DE SALUD PÚBLICA Y ASISTENCIA SOCIAL"/>
    <x v="2"/>
    <x v="5"/>
    <x v="43"/>
    <s v="2.7 - OBRAS"/>
    <s v="2.7.2 - INFRAESTRUCTURA"/>
    <s v="N"/>
    <s v="00 - N/A"/>
    <s v="10 - FONDO GENERAL"/>
    <s v="(en blanco)"/>
    <s v="99 - MULTIPROVINCIAL"/>
    <n v="500000"/>
    <n v="500000"/>
    <n v="0"/>
  </r>
  <r>
    <s v="2023"/>
    <x v="0"/>
    <x v="0"/>
    <x v="1"/>
    <x v="6"/>
    <s v="2 - Poder Ejecutivo"/>
    <s v="0207 - MINISTERIO DE SALUD PÚBLICA Y ASISTENCIA SOCIAL"/>
    <x v="2"/>
    <x v="13"/>
    <x v="40"/>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x v="40"/>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x v="40"/>
    <s v="2.2 - CONTRATACIÓN DE SERVICIOS"/>
    <s v="2.2.3 - VIÁTICOS"/>
    <s v="S"/>
    <s v="00 - N/A"/>
    <s v="70 - DONACION EXTERNA"/>
    <s v="(en blanco)"/>
    <s v="99 - MULTIPROVINCIAL"/>
    <n v="216278"/>
    <n v="216278"/>
    <n v="0"/>
  </r>
  <r>
    <s v="2023"/>
    <x v="0"/>
    <x v="0"/>
    <x v="1"/>
    <x v="6"/>
    <s v="2 - Poder Ejecutivo"/>
    <s v="0207 - MINISTERIO DE SALUD PÚBLICA Y ASISTENCIA SOCIAL"/>
    <x v="2"/>
    <x v="13"/>
    <x v="40"/>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x v="40"/>
    <s v="2.3 - MATERIALES Y SUMINISTROS"/>
    <s v="2.3.9 - PRODUCTOS Y ÚTILES VARIOS"/>
    <s v="S"/>
    <s v="00 - N/A"/>
    <s v="70 - DONACION EXTERNA"/>
    <s v="(en blanco)"/>
    <s v="99 - MULTIPROVINCIAL"/>
    <n v="558875"/>
    <n v="558875"/>
    <n v="0"/>
  </r>
  <r>
    <s v="2023"/>
    <x v="0"/>
    <x v="0"/>
    <x v="1"/>
    <x v="6"/>
    <s v="2 - Poder Ejecutivo"/>
    <s v="0208 - MINISTERIO DE DEPORTES Y RECREACIÓN"/>
    <x v="2"/>
    <x v="6"/>
    <x v="26"/>
    <s v="2.3 - MATERIALES Y SUMINISTROS"/>
    <s v="2.3.9 - PRODUCTOS Y ÚTILES VARIOS"/>
    <s v="N"/>
    <s v="00 - N/A"/>
    <s v="10 - FONDO GENERAL"/>
    <s v="(en blanco)"/>
    <s v="99 - MULTIPROVINCIAL"/>
    <n v="3000000"/>
    <n v="3000000"/>
    <n v="1044141.88"/>
  </r>
  <r>
    <s v="2023"/>
    <x v="0"/>
    <x v="0"/>
    <x v="1"/>
    <x v="6"/>
    <s v="2 - Poder Ejecutivo"/>
    <s v="0208 - MINISTERIO DE DEPORTES Y RECREACIÓN"/>
    <x v="2"/>
    <x v="6"/>
    <x v="45"/>
    <s v="2.3 - MATERIALES Y SUMINISTROS"/>
    <s v="2.3.9 - PRODUCTOS Y ÚTILES VARIOS"/>
    <s v="N"/>
    <s v="00 - N/A"/>
    <s v="10 - FONDO GENERAL"/>
    <s v="(en blanco)"/>
    <s v="99 - MULTIPROVINCIAL"/>
    <n v="4760000"/>
    <n v="4160000"/>
    <n v="498273.88"/>
  </r>
  <r>
    <s v="2023"/>
    <x v="0"/>
    <x v="0"/>
    <x v="1"/>
    <x v="6"/>
    <s v="2 - Poder Ejecutivo"/>
    <s v="0208 - MINISTERIO DE DEPORTES Y RECREACIÓN"/>
    <x v="2"/>
    <x v="6"/>
    <x v="45"/>
    <s v="2.3 - MATERIALES Y SUMINISTROS"/>
    <s v="2.3.9 - PRODUCTOS Y ÚTILES VARIOS"/>
    <s v="N"/>
    <s v="00 - N/A"/>
    <s v="20 - FONDOS CON DESTINO ESPECÍFICO"/>
    <s v="(en blanco)"/>
    <s v="99 - MULTIPROVINCIAL"/>
    <n v="0"/>
    <n v="300000"/>
    <n v="0"/>
  </r>
  <r>
    <s v="2023"/>
    <x v="0"/>
    <x v="0"/>
    <x v="1"/>
    <x v="6"/>
    <s v="2 - Poder Ejecutivo"/>
    <s v="0208 - MINISTERIO DE DEPORTES Y RECREACIÓN"/>
    <x v="2"/>
    <x v="6"/>
    <x v="45"/>
    <s v="2.7 - OBRAS"/>
    <s v="2.7.2 - INFRAESTRUCTURA"/>
    <s v="N"/>
    <s v="00 - N/A"/>
    <s v="10 - FONDO GENERAL"/>
    <s v="(en blanco)"/>
    <s v="99 - MULTIPROVINCIAL"/>
    <n v="175000000"/>
    <n v="302487865.25"/>
    <n v="115228156.07000001"/>
  </r>
  <r>
    <s v="2023"/>
    <x v="0"/>
    <x v="0"/>
    <x v="1"/>
    <x v="6"/>
    <s v="2 - Poder Ejecutivo"/>
    <s v="0209 - MINISTERIO DE TRABAJO"/>
    <x v="3"/>
    <x v="12"/>
    <x v="46"/>
    <s v="2.3 - MATERIALES Y SUMINISTROS"/>
    <s v="2.3.9 - PRODUCTOS Y ÚTILES VARIOS"/>
    <s v="N"/>
    <s v="00 - N/A"/>
    <s v="10 - FONDO GENERAL"/>
    <s v="(en blanco)"/>
    <s v="01 - DISTRITO NACIONAL"/>
    <n v="125000"/>
    <n v="125000"/>
    <n v="0"/>
  </r>
  <r>
    <s v="2023"/>
    <x v="0"/>
    <x v="0"/>
    <x v="1"/>
    <x v="6"/>
    <s v="2 - Poder Ejecutivo"/>
    <s v="0209 - MINISTERIO DE TRABAJO"/>
    <x v="3"/>
    <x v="12"/>
    <x v="46"/>
    <s v="2.3 - MATERIALES Y SUMINISTROS"/>
    <s v="2.3.9 - PRODUCTOS Y ÚTILES VARIOS"/>
    <s v="N"/>
    <s v="00 - N/A"/>
    <s v="10 - FONDO GENERAL"/>
    <s v="(en blanco)"/>
    <s v="99 - MULTIPROVINCIAL"/>
    <n v="275000"/>
    <n v="275000"/>
    <n v="0"/>
  </r>
  <r>
    <s v="2023"/>
    <x v="0"/>
    <x v="0"/>
    <x v="1"/>
    <x v="6"/>
    <s v="2 - Poder Ejecutivo"/>
    <s v="0209 - MINISTERIO DE TRABAJO"/>
    <x v="2"/>
    <x v="7"/>
    <x v="91"/>
    <s v="2.1 - REMUNERACIONES Y CONTRIBUCIONES"/>
    <s v="2.1.1 - REMUNERACIONES"/>
    <s v="S"/>
    <s v="00 - N/A"/>
    <s v="60 - CREDITO EXTERNO"/>
    <s v="(en blanco)"/>
    <s v="25 - SANTIAGO"/>
    <n v="11828474"/>
    <n v="11828474"/>
    <n v="0"/>
  </r>
  <r>
    <s v="2023"/>
    <x v="0"/>
    <x v="0"/>
    <x v="1"/>
    <x v="6"/>
    <s v="2 - Poder Ejecutivo"/>
    <s v="0209 - MINISTERIO DE TRABAJO"/>
    <x v="2"/>
    <x v="7"/>
    <x v="91"/>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x v="91"/>
    <s v="2.3 - MATERIALES Y SUMINISTROS"/>
    <s v="2.3.1 - ALIMENTOS Y PRODUCTOS AGROFORESTALES"/>
    <s v="S"/>
    <s v="00 - N/A"/>
    <s v="60 - CREDITO EXTERNO"/>
    <s v="(en blanco)"/>
    <s v="25 - SANTIAGO"/>
    <n v="5216453"/>
    <n v="5216453"/>
    <n v="0"/>
  </r>
  <r>
    <s v="2023"/>
    <x v="0"/>
    <x v="0"/>
    <x v="1"/>
    <x v="6"/>
    <s v="2 - Poder Ejecutivo"/>
    <s v="0210 - MINISTERIO DE AGRICULTURA"/>
    <x v="3"/>
    <x v="10"/>
    <x v="24"/>
    <s v="2.1 - REMUNERACIONES Y CONTRIBUCIONES"/>
    <s v="2.1.1 - REMUNERACIONES"/>
    <s v="S"/>
    <s v="01 - CONSTRUCCIÓN DE CAMARAS TERMICA PARA LA PRODUCCION DE MATERIAL DE SIEMBRA DE PLATANO DE ALTA CALIDAD EN LA REP. DOM"/>
    <s v="10 - FONDO GENERAL"/>
    <n v="14379"/>
    <s v="99 - MULTIPROVINCIAL"/>
    <n v="2500000"/>
    <n v="2500000"/>
    <n v="1504650"/>
  </r>
  <r>
    <s v="2023"/>
    <x v="0"/>
    <x v="0"/>
    <x v="1"/>
    <x v="6"/>
    <s v="2 - Poder Ejecutivo"/>
    <s v="0210 - MINISTERIO DE AGRICULTURA"/>
    <x v="3"/>
    <x v="10"/>
    <x v="24"/>
    <s v="2.1 - REMUNERACIONES Y CONTRIBUCIONES"/>
    <s v="2.1.1 - REMUNERACIONES"/>
    <s v="S"/>
    <s v="02 - FORTALECIMIENTO DE LA CRIANZA OVICAPRINA EN LA REGIÓN FRONTERIZA DE LA RD"/>
    <s v="10 - FONDO GENERAL"/>
    <n v="14199"/>
    <s v="99 - MULTIPROVINCIAL"/>
    <n v="1495000"/>
    <n v="1495000"/>
    <n v="280000"/>
  </r>
  <r>
    <s v="2023"/>
    <x v="0"/>
    <x v="0"/>
    <x v="1"/>
    <x v="6"/>
    <s v="2 - Poder Ejecutivo"/>
    <s v="0210 - MINISTERIO DE AGRICULTURA"/>
    <x v="3"/>
    <x v="10"/>
    <x v="24"/>
    <s v="2.1 - REMUNERACIONES Y CONTRIBUCIONES"/>
    <s v="2.1.1 - REMUNERACIONES"/>
    <s v="S"/>
    <s v="04 - RECUPERACION DE LOS RECURSOS NATURALES EN LAS  SUB CUENCAS JAMAO Y VERAGUA"/>
    <s v="10 - FONDO GENERAL"/>
    <n v="14131"/>
    <s v="09 - ESPAILLAT"/>
    <n v="20500000"/>
    <n v="20500000"/>
    <n v="7433400"/>
  </r>
  <r>
    <s v="2023"/>
    <x v="0"/>
    <x v="0"/>
    <x v="1"/>
    <x v="6"/>
    <s v="2 - Poder Ejecutivo"/>
    <s v="0210 - MINISTERIO DE AGRICULTURA"/>
    <x v="3"/>
    <x v="10"/>
    <x v="24"/>
    <s v="2.1 - REMUNERACIONES Y CONTRIBUCIONES"/>
    <s v="2.1.5 - CONTRIBUCIONES A LA SEGURIDAD SOCIAL"/>
    <s v="S"/>
    <s v="02 - FORTALECIMIENTO DE LA CRIANZA OVICAPRINA EN LA REGIÓN FRONTERIZA DE LA RD"/>
    <s v="10 - FONDO GENERAL"/>
    <n v="14199"/>
    <s v="99 - MULTIPROVINCIAL"/>
    <n v="227562"/>
    <n v="227562"/>
    <n v="43092"/>
  </r>
  <r>
    <s v="2023"/>
    <x v="0"/>
    <x v="0"/>
    <x v="1"/>
    <x v="6"/>
    <s v="2 - Poder Ejecutivo"/>
    <s v="0210 - MINISTERIO DE AGRICULTURA"/>
    <x v="3"/>
    <x v="10"/>
    <x v="24"/>
    <s v="2.1 - REMUNERACIONES Y CONTRIBUCIONES"/>
    <s v="2.1.5 - CONTRIBUCIONES A LA SEGURIDAD SOCIAL"/>
    <s v="S"/>
    <s v="04 - RECUPERACION DE LOS RECURSOS NATURALES EN LAS  SUB CUENCAS JAMAO Y VERAGUA"/>
    <s v="10 - FONDO GENERAL"/>
    <n v="14131"/>
    <s v="09 - ESPAILLAT"/>
    <n v="950000"/>
    <n v="950000"/>
    <n v="215222.40000000002"/>
  </r>
  <r>
    <s v="2023"/>
    <x v="0"/>
    <x v="0"/>
    <x v="1"/>
    <x v="6"/>
    <s v="2 - Poder Ejecutivo"/>
    <s v="0210 - MINISTERIO DE AGRICULTURA"/>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2 - CONTRATACIÓN DE SERVICIOS"/>
    <s v="2.2.3 - VIÁTICOS"/>
    <s v="S"/>
    <s v="02 - FORTALECIMIENTO DE LA CRIANZA OVICAPRINA EN LA REGIÓN FRONTERIZA DE LA RD"/>
    <s v="10 - FONDO GENERAL"/>
    <n v="14199"/>
    <s v="99 - MULTIPROVINCIAL"/>
    <n v="378000"/>
    <n v="378000"/>
    <n v="0"/>
  </r>
  <r>
    <s v="2023"/>
    <x v="0"/>
    <x v="0"/>
    <x v="1"/>
    <x v="6"/>
    <s v="2 - Poder Ejecutivo"/>
    <s v="0210 - MINISTERIO DE AGRICULTURA"/>
    <x v="3"/>
    <x v="10"/>
    <x v="24"/>
    <s v="2.2 - CONTRATACIÓN DE SERVICIOS"/>
    <s v="2.2.3 - VIÁTICOS"/>
    <s v="S"/>
    <s v="04 - RECUPERACION DE LOS RECURSOS NATURALES EN LAS  SUB CUENCAS JAMAO Y VERAGUA"/>
    <s v="10 - FONDO GENERAL"/>
    <n v="14131"/>
    <s v="09 - ESPAILLAT"/>
    <n v="500000"/>
    <n v="500000"/>
    <n v="93000"/>
  </r>
  <r>
    <s v="2023"/>
    <x v="0"/>
    <x v="0"/>
    <x v="1"/>
    <x v="6"/>
    <s v="2 - Poder Ejecutivo"/>
    <s v="0210 - MINISTERIO DE AGRICULTURA"/>
    <x v="3"/>
    <x v="10"/>
    <x v="24"/>
    <s v="2.2 - CONTRATACIÓN DE SERVICIOS"/>
    <s v="2.2.5 - ALQUILERES Y RENTAS"/>
    <s v="S"/>
    <s v="04 - RECUPERACION DE LOS RECURSOS NATURALES EN LAS  SUB CUENCAS JAMAO Y VERAGUA"/>
    <s v="10 - FONDO GENERAL"/>
    <n v="14131"/>
    <s v="09 - ESPAILLAT"/>
    <n v="100000"/>
    <n v="100000"/>
    <n v="0"/>
  </r>
  <r>
    <s v="2023"/>
    <x v="0"/>
    <x v="0"/>
    <x v="1"/>
    <x v="6"/>
    <s v="2 - Poder Ejecutivo"/>
    <s v="0210 - MINISTERIO DE AGRICULTURA"/>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72060.790000000008"/>
  </r>
  <r>
    <s v="2023"/>
    <x v="0"/>
    <x v="0"/>
    <x v="1"/>
    <x v="6"/>
    <s v="2 - Poder Ejecutivo"/>
    <s v="0210 - MINISTERIO DE AGRICULTURA"/>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800000"/>
    <n v="0"/>
  </r>
  <r>
    <s v="2023"/>
    <x v="0"/>
    <x v="0"/>
    <x v="1"/>
    <x v="6"/>
    <s v="2 - Poder Ejecutivo"/>
    <s v="0210 - MINISTERIO DE AGRICULTURA"/>
    <x v="3"/>
    <x v="10"/>
    <x v="24"/>
    <s v="2.2 - CONTRATACIÓN DE SERVICIOS"/>
    <s v="2.2.8 - OTROS SERVICIOS NO INCLUIDOS EN CONCEPTOS ANTERIORES"/>
    <s v="S"/>
    <s v="04 - RECUPERACION DE LOS RECURSOS NATURALES EN LAS  SUB CUENCAS JAMAO Y VERAGUA"/>
    <s v="10 - FONDO GENERAL"/>
    <n v="14131"/>
    <s v="09 - ESPAILLAT"/>
    <n v="1750000"/>
    <n v="1750000"/>
    <n v="0"/>
  </r>
  <r>
    <s v="2023"/>
    <x v="0"/>
    <x v="0"/>
    <x v="1"/>
    <x v="6"/>
    <s v="2 - Poder Ejecutivo"/>
    <s v="0210 - MINISTERIO DE AGRICULTURA"/>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109740"/>
  </r>
  <r>
    <s v="2023"/>
    <x v="0"/>
    <x v="0"/>
    <x v="1"/>
    <x v="6"/>
    <s v="2 - Poder Ejecutivo"/>
    <s v="0210 - MINISTERIO DE AGRICULTURA"/>
    <x v="3"/>
    <x v="10"/>
    <x v="24"/>
    <s v="2.2 - CONTRATACIÓN DE SERVICIOS"/>
    <s v="2.2.9 - OTRAS CONTRATACIONES DE SERVICIOS"/>
    <s v="S"/>
    <s v="04 - RECUPERACION DE LOS RECURSOS NATURALES EN LAS  SUB CUENCAS JAMAO Y VERAGUA"/>
    <s v="10 - FONDO GENERAL"/>
    <n v="14131"/>
    <s v="09 - ESPAILLAT"/>
    <n v="900000"/>
    <n v="900000"/>
    <n v="109740"/>
  </r>
  <r>
    <s v="2023"/>
    <x v="0"/>
    <x v="0"/>
    <x v="1"/>
    <x v="6"/>
    <s v="2 - Poder Ejecutivo"/>
    <s v="0210 - MINISTERIO DE AGRICULTURA"/>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s v="2.3 - MATERIALES Y SUMINISTROS"/>
    <s v="2.3.1 - ALIMENTOS Y PRODUCTOS AGROFORESTALES"/>
    <s v="S"/>
    <s v="04 - RECUPERACION DE LOS RECURSOS NATURALES EN LAS  SUB CUENCAS JAMAO Y VERAGUA"/>
    <s v="10 - FONDO GENERAL"/>
    <n v="14131"/>
    <s v="09 - ESPAILLAT"/>
    <n v="3000000"/>
    <n v="3000000"/>
    <n v="0"/>
  </r>
  <r>
    <s v="2023"/>
    <x v="0"/>
    <x v="0"/>
    <x v="1"/>
    <x v="6"/>
    <s v="2 - Poder Ejecutivo"/>
    <s v="0210 - MINISTERIO DE AGRICULTURA"/>
    <x v="3"/>
    <x v="10"/>
    <x v="24"/>
    <s v="2.3 - MATERIALES Y SUMINISTROS"/>
    <s v="2.3.2 - TEXTILES Y VESTUARI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2 - TEXTILES Y VESTUARIOS"/>
    <s v="S"/>
    <s v="04 - RECUPERACION DE LOS RECURSOS NATURALES EN LAS  SUB CUENCAS JAMAO Y VERAGUA"/>
    <s v="10 - FONDO GENERAL"/>
    <n v="14131"/>
    <s v="09 - ESPAILLAT"/>
    <n v="800000"/>
    <n v="800000"/>
    <n v="0"/>
  </r>
  <r>
    <s v="2023"/>
    <x v="0"/>
    <x v="0"/>
    <x v="1"/>
    <x v="6"/>
    <s v="2 - Poder Ejecutivo"/>
    <s v="0210 - MINISTERIO DE AGRICULTURA"/>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s v="2.3 - MATERIALES Y SUMINISTROS"/>
    <s v="2.3.5 - CUERO, CAUCHO Y PLÁSTICO"/>
    <s v="S"/>
    <s v="01 - CONSTRUCCIÓN DE CAMARAS TERMICA PARA LA PRODUCCION DE MATERIAL DE SIEMBRA DE PLATANO DE ALTA CALIDAD EN LA REP. DOM"/>
    <s v="10 - FONDO GENERAL"/>
    <n v="14379"/>
    <s v="99 - MULTIPROVINCIAL"/>
    <n v="450000"/>
    <n v="450000"/>
    <n v="186500"/>
  </r>
  <r>
    <s v="2023"/>
    <x v="0"/>
    <x v="0"/>
    <x v="1"/>
    <x v="6"/>
    <s v="2 - Poder Ejecutivo"/>
    <s v="0210 - MINISTERIO DE AGRICULTURA"/>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s v="2.3 - MATERIALES Y SUMINISTROS"/>
    <s v="2.3.5 - CUERO, CAUCHO Y PLÁSTICO"/>
    <s v="S"/>
    <s v="04 - RECUPERACION DE LOS RECURSOS NATURALES EN LAS  SUB CUENCAS JAMAO Y VERAGUA"/>
    <s v="10 - FONDO GENERAL"/>
    <n v="14131"/>
    <s v="09 - ESPAILLAT"/>
    <n v="2550000"/>
    <n v="2550000"/>
    <n v="0"/>
  </r>
  <r>
    <s v="2023"/>
    <x v="0"/>
    <x v="0"/>
    <x v="1"/>
    <x v="6"/>
    <s v="2 - Poder Ejecutivo"/>
    <s v="0210 - MINISTERIO DE AGRICULTURA"/>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650000"/>
    <n v="83780"/>
  </r>
  <r>
    <s v="2023"/>
    <x v="0"/>
    <x v="0"/>
    <x v="1"/>
    <x v="6"/>
    <s v="2 - Poder Ejecutivo"/>
    <s v="0210 - MINISTERIO DE AGRICULTURA"/>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s v="2.3 - MATERIALES Y SUMINISTROS"/>
    <s v="2.3.6 - PRODUCTOS DE MINERALES, METÁLICOS Y NO METÁLICOS"/>
    <s v="S"/>
    <s v="04 - RECUPERACION DE LOS RECURSOS NATURALES EN LAS  SUB CUENCAS JAMAO Y VERAGUA"/>
    <s v="10 - FONDO GENERAL"/>
    <n v="14131"/>
    <s v="09 - ESPAILLAT"/>
    <n v="4450000"/>
    <n v="4450000"/>
    <n v="0"/>
  </r>
  <r>
    <s v="2023"/>
    <x v="0"/>
    <x v="0"/>
    <x v="1"/>
    <x v="6"/>
    <s v="2 - Poder Ejecutivo"/>
    <s v="0210 - MINISTERIO DE AGRICULTURA"/>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1000000"/>
    <n v="47750"/>
  </r>
  <r>
    <s v="2023"/>
    <x v="0"/>
    <x v="0"/>
    <x v="1"/>
    <x v="6"/>
    <s v="2 - Poder Ejecutivo"/>
    <s v="0210 - MINISTERIO DE AGRICULTURA"/>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s v="2.3 - MATERIALES Y SUMINISTROS"/>
    <s v="2.3.7 - COMBUSTIBLES, LUBRICANTES, PRODUCTOS QUÍMICOS Y CONEXOS"/>
    <s v="S"/>
    <s v="04 - RECUPERACION DE LOS RECURSOS NATURALES EN LAS  SUB CUENCAS JAMAO Y VERAGUA"/>
    <s v="10 - FONDO GENERAL"/>
    <n v="14131"/>
    <s v="09 - ESPAILLAT"/>
    <n v="2500000"/>
    <n v="2500000"/>
    <n v="0"/>
  </r>
  <r>
    <s v="2023"/>
    <x v="0"/>
    <x v="0"/>
    <x v="1"/>
    <x v="6"/>
    <s v="2 - Poder Ejecutivo"/>
    <s v="0210 - MINISTERIO DE AGRICULTURA"/>
    <x v="3"/>
    <x v="10"/>
    <x v="24"/>
    <s v="2.3 - MATERIALES Y SUMINISTROS"/>
    <s v="2.3.9 - PRODUCTOS Y ÚTILES VARIOS"/>
    <s v="N"/>
    <s v="00 - N/A"/>
    <s v="10 - FONDO GENERAL"/>
    <s v="(en blanco)"/>
    <s v="99 - MULTIPROVINCIAL"/>
    <n v="600000"/>
    <n v="650000"/>
    <n v="11920"/>
  </r>
  <r>
    <s v="2023"/>
    <x v="0"/>
    <x v="0"/>
    <x v="1"/>
    <x v="6"/>
    <s v="2 - Poder Ejecutivo"/>
    <s v="0210 - MINISTERIO DE AGRICULTURA"/>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s v="2.3 - MATERIALES Y SUMINISTROS"/>
    <s v="2.3.9 - PRODUCTOS Y ÚTILES VARIOS"/>
    <s v="S"/>
    <s v="04 - RECUPERACION DE LOS RECURSOS NATURALES EN LAS  SUB CUENCAS JAMAO Y VERAGUA"/>
    <s v="10 - FONDO GENERAL"/>
    <n v="14131"/>
    <s v="09 - ESPAILLAT"/>
    <n v="1250000"/>
    <n v="1250000"/>
    <n v="0"/>
  </r>
  <r>
    <s v="2023"/>
    <x v="0"/>
    <x v="0"/>
    <x v="1"/>
    <x v="6"/>
    <s v="2 - Poder Ejecutivo"/>
    <s v="0210 - MINISTERIO DE AGRICULTURA"/>
    <x v="3"/>
    <x v="10"/>
    <x v="24"/>
    <s v="2.7 - OBRAS"/>
    <s v="2.7.2 - INFRAESTRUCTURA"/>
    <s v="N"/>
    <s v="00 - N/A"/>
    <s v="10 - FONDO GENERAL"/>
    <s v="(en blanco)"/>
    <s v="99 - MULTIPROVINCIAL"/>
    <n v="848698196"/>
    <n v="817198196"/>
    <n v="169866628.27000001"/>
  </r>
  <r>
    <s v="2023"/>
    <x v="0"/>
    <x v="0"/>
    <x v="1"/>
    <x v="6"/>
    <s v="2 - Poder Ejecutivo"/>
    <s v="0210 - MINISTERIO DE AGRICULTURA"/>
    <x v="3"/>
    <x v="10"/>
    <x v="24"/>
    <s v="2.7 - OBRAS"/>
    <s v="2.7.2 - INFRAESTRUCTURA"/>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7 - OBRAS"/>
    <s v="2.7.2 - INFRAESTRUCTURA"/>
    <s v="S"/>
    <s v="04 - RECUPERACION DE LOS RECURSOS NATURALES EN LAS  SUB CUENCAS JAMAO Y VERAGUA"/>
    <s v="10 - FONDO GENERAL"/>
    <n v="14131"/>
    <s v="09 - ESPAILLAT"/>
    <n v="5100000"/>
    <n v="5100000"/>
    <n v="0"/>
  </r>
  <r>
    <s v="2023"/>
    <x v="0"/>
    <x v="0"/>
    <x v="1"/>
    <x v="6"/>
    <s v="2 - Poder Ejecutivo"/>
    <s v="0210 - MINISTERIO DE AGRICULTURA"/>
    <x v="3"/>
    <x v="10"/>
    <x v="48"/>
    <s v="2.7 - OBRAS"/>
    <s v="2.7.2 - INFRAESTRUCTURA"/>
    <s v="N"/>
    <s v="00 - N/A"/>
    <s v="60 - CREDITO EXTERNO"/>
    <s v="(en blanco)"/>
    <s v="99 - MULTIPROVINCIAL"/>
    <n v="142375000"/>
    <n v="142375000"/>
    <n v="0"/>
  </r>
  <r>
    <s v="2023"/>
    <x v="0"/>
    <x v="0"/>
    <x v="1"/>
    <x v="6"/>
    <s v="2 - Poder Ejecutivo"/>
    <s v="0210 - MINISTERIO DE AGRICULTURA"/>
    <x v="3"/>
    <x v="14"/>
    <x v="49"/>
    <s v="2.3 - MATERIALES Y SUMINISTROS"/>
    <s v="2.3.9 - PRODUCTOS Y ÚTILES VARIOS"/>
    <s v="N"/>
    <s v="00 - N/A"/>
    <s v="10 - FONDO GENERAL"/>
    <s v="(en blanco)"/>
    <s v="99 - MULTIPROVINCIAL"/>
    <n v="100000"/>
    <n v="50000"/>
    <n v="658.44"/>
  </r>
  <r>
    <s v="2023"/>
    <x v="0"/>
    <x v="0"/>
    <x v="1"/>
    <x v="6"/>
    <s v="2 - Poder Ejecutivo"/>
    <s v="0210 - MINISTERIO DE AGRICULTURA"/>
    <x v="3"/>
    <x v="8"/>
    <x v="18"/>
    <s v="2.7 - OBRAS"/>
    <s v="2.7.2 - INFRAESTRUCTURA"/>
    <s v="S"/>
    <s v="01 - RECONSTRUCCIÓN DE 44 KM DE CAMINOS PRODUCTIVOS EN LA PROVINCIA PUERTO PLATA"/>
    <s v="10 - FONDO GENERAL"/>
    <n v="14129"/>
    <s v="18 - PUERTO PLATA"/>
    <n v="25100000"/>
    <n v="25100000"/>
    <n v="4387128.97"/>
  </r>
  <r>
    <s v="2023"/>
    <x v="0"/>
    <x v="0"/>
    <x v="1"/>
    <x v="6"/>
    <s v="2 - Poder Ejecutivo"/>
    <s v="0210 - MINISTERIO DE AGRICULTURA"/>
    <x v="2"/>
    <x v="16"/>
    <x v="85"/>
    <s v="2.7 - OBRAS"/>
    <s v="2.7.2 - INFRAESTRUCTURA"/>
    <s v="N"/>
    <s v="00 - N/A"/>
    <s v="10 - FONDO GENERAL"/>
    <s v="(en blanco)"/>
    <s v="99 - MULTIPROVINCIAL"/>
    <n v="100000"/>
    <n v="100000"/>
    <n v="0"/>
  </r>
  <r>
    <s v="2023"/>
    <x v="0"/>
    <x v="0"/>
    <x v="1"/>
    <x v="6"/>
    <s v="2 - Poder Ejecutivo"/>
    <s v="0211 - MINISTERIO DE OBRAS PÚBLICAS Y COMUNICACIONES"/>
    <x v="0"/>
    <x v="0"/>
    <x v="0"/>
    <s v="2.7 - OBRAS"/>
    <s v="2.7.2 - INFRAESTRUCTURA"/>
    <s v="S"/>
    <s v="70 - RECONSTRUCCIÓN CARRETERA ISABELA-EL ESTRECHO-BARRANCON, PROVINCIA PUERTO PLATA"/>
    <s v="10 - FONDO GENERAL"/>
    <n v="5603"/>
    <s v="18 - PUERTO PLATA"/>
    <n v="0"/>
    <n v="70000000"/>
    <n v="70000000"/>
  </r>
  <r>
    <s v="2023"/>
    <x v="0"/>
    <x v="0"/>
    <x v="1"/>
    <x v="6"/>
    <s v="2 - Poder Ejecutivo"/>
    <s v="0211 - MINISTERIO DE OBRAS PÚBLICAS Y COMUNICACIONES"/>
    <x v="3"/>
    <x v="10"/>
    <x v="87"/>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x v="87"/>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x v="87"/>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x v="87"/>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x v="87"/>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x v="18"/>
    <s v="2.2 - CONTRATACIÓN DE SERVICIOS"/>
    <s v="2.2.8 - OTROS SERVICIOS NO INCLUIDOS EN CONCEPTOS ANTERIORES"/>
    <s v="S"/>
    <s v="14 - CONSTRUCCIÓN  NUEVO PUENTE FLOTANTE SOBRE EL RLO OZAMA, DISTRITO NACIONAL"/>
    <s v="10 - FONDO GENERAL"/>
    <n v="14574"/>
    <s v="32 - SANTO DOMINGO"/>
    <n v="25000000"/>
    <n v="25000000"/>
    <n v="21985752.039999999"/>
  </r>
  <r>
    <s v="2023"/>
    <x v="0"/>
    <x v="0"/>
    <x v="1"/>
    <x v="6"/>
    <s v="2 - Poder Ejecutivo"/>
    <s v="0211 - MINISTERIO DE OBRAS PÚBLICAS Y COMUNICACIONES"/>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50000000"/>
    <n v="0"/>
  </r>
  <r>
    <s v="2023"/>
    <x v="0"/>
    <x v="0"/>
    <x v="1"/>
    <x v="6"/>
    <s v="2 - Poder Ejecutivo"/>
    <s v="0211 - MINISTERIO DE OBRAS PÚBLICAS Y COMUNICACIONES"/>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921801"/>
    <n v="1904766.33"/>
  </r>
  <r>
    <s v="2023"/>
    <x v="0"/>
    <x v="0"/>
    <x v="1"/>
    <x v="6"/>
    <s v="2 - Poder Ejecutivo"/>
    <s v="0211 - MINISTERIO DE OBRAS PÚBLICAS Y COMUNICACIONES"/>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95745701"/>
    <n v="92700220.219999999"/>
  </r>
  <r>
    <s v="2023"/>
    <x v="0"/>
    <x v="0"/>
    <x v="1"/>
    <x v="6"/>
    <s v="2 - Poder Ejecutivo"/>
    <s v="0211 - MINISTERIO DE OBRAS PÚBLICAS Y COMUNICACIONES"/>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6504271"/>
    <n v="6446617.8999999994"/>
  </r>
  <r>
    <s v="2023"/>
    <x v="0"/>
    <x v="0"/>
    <x v="1"/>
    <x v="6"/>
    <s v="2 - Poder Ejecutivo"/>
    <s v="0211 - MINISTERIO DE OBRAS PÚBLICAS Y COMUNICACIONES"/>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296786"/>
    <n v="2276428.42"/>
  </r>
  <r>
    <s v="2023"/>
    <x v="0"/>
    <x v="0"/>
    <x v="1"/>
    <x v="6"/>
    <s v="2 - Poder Ejecutivo"/>
    <s v="0211 - MINISTERIO DE OBRAS PÚBLICAS Y COMUNICACIONES"/>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s v="0211 - MINISTERIO DE OBRAS PÚBLICAS Y COMUNICACIONES"/>
    <x v="3"/>
    <x v="8"/>
    <x v="18"/>
    <s v="2.3 - MATERIALES Y SUMINISTROS"/>
    <s v="2.3.6 - PRODUCTOS DE MINERALES, METÁLICOS Y NO METÁLICOS"/>
    <s v="S"/>
    <s v="42 - RECONSTRUCCIÓN DE LA INFRAESTRUCTURA VIAL URBANA DEL MUNICIPIO DE MAO, PROVINCIA VALVERDE"/>
    <s v="10 - FONDO GENERAL"/>
    <n v="15031"/>
    <s v="27 - VALVERDE"/>
    <n v="2967434"/>
    <n v="2967434"/>
    <n v="2941131.48"/>
  </r>
  <r>
    <s v="2023"/>
    <x v="0"/>
    <x v="0"/>
    <x v="1"/>
    <x v="6"/>
    <s v="2 - Poder Ejecutivo"/>
    <s v="0211 - MINISTERIO DE OBRAS PÚBLICAS Y COMUNICACIONES"/>
    <x v="3"/>
    <x v="8"/>
    <x v="18"/>
    <s v="2.3 - MATERIALES Y SUMINISTROS"/>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s v="0211 - MINISTERIO DE OBRAS PÚBLICAS Y COMUNICACIONES"/>
    <x v="3"/>
    <x v="8"/>
    <x v="18"/>
    <s v="2.3 - MATERIALES Y SUMINISTROS"/>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s v="0211 - MINISTERIO DE OBRAS PÚBLICAS Y COMUNICACIONES"/>
    <x v="3"/>
    <x v="8"/>
    <x v="18"/>
    <s v="2.3 - MATERIALES Y SUMINISTROS"/>
    <s v="2.3.6 - PRODUCTOS DE MINERALES, METÁLICOS Y NO METÁLICOS"/>
    <s v="S"/>
    <s v="45 - RECONSTRUCCIÓN DE INFRAESTRUCTURA VIAL URBANA DEL MUNICIPIO JIMANI, PROVINCIA INDEPENDENCIA"/>
    <s v="10 - FONDO GENERAL"/>
    <n v="15034"/>
    <s v="10 - INDEPENDENCIA"/>
    <n v="1519774"/>
    <n v="1519774"/>
    <n v="1506302.38"/>
  </r>
  <r>
    <s v="2023"/>
    <x v="0"/>
    <x v="0"/>
    <x v="1"/>
    <x v="6"/>
    <s v="2 - Poder Ejecutivo"/>
    <s v="0211 - MINISTERIO DE OBRAS PÚBLICAS Y COMUNICACIONES"/>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1406196"/>
    <n v="1393731.59"/>
  </r>
  <r>
    <s v="2023"/>
    <x v="0"/>
    <x v="0"/>
    <x v="1"/>
    <x v="6"/>
    <s v="2 - Poder Ejecutivo"/>
    <s v="0211 - MINISTERIO DE OBRAS PÚBLICAS Y COMUNICACIONES"/>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7427598"/>
    <n v="7361761.8400000008"/>
  </r>
  <r>
    <s v="2023"/>
    <x v="0"/>
    <x v="0"/>
    <x v="1"/>
    <x v="6"/>
    <s v="2 - Poder Ejecutivo"/>
    <s v="0211 - MINISTERIO DE OBRAS PÚBLICAS Y COMUNICACIONES"/>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144788"/>
    <n v="1134640.8500000001"/>
  </r>
  <r>
    <s v="2023"/>
    <x v="0"/>
    <x v="0"/>
    <x v="1"/>
    <x v="6"/>
    <s v="2 - Poder Ejecutivo"/>
    <s v="0211 - MINISTERIO DE OBRAS PÚBLICAS Y COMUNICACIONES"/>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s v="0211 - MINISTERIO DE OBRAS PÚBLICAS Y COMUNICACIONES"/>
    <x v="3"/>
    <x v="8"/>
    <x v="18"/>
    <s v="2.3 - MATERIALES Y SUMINISTROS"/>
    <s v="2.3.6 - PRODUCTOS DE MINERALES, METÁLICOS Y NO METÁLICOS"/>
    <s v="S"/>
    <s v="50 - RECONSTRUCCIÓN DE LA INFRAESTRUCTURA VIAL URBANA DEL MUNICIPIO ALTAMIRA, PROVINCIA PUERTO PLATA"/>
    <s v="10 - FONDO GENERAL"/>
    <n v="15054"/>
    <s v="18 - PUERTO PLATA"/>
    <n v="1447660"/>
    <n v="1447660"/>
    <n v="1434827.99"/>
  </r>
  <r>
    <s v="2023"/>
    <x v="0"/>
    <x v="0"/>
    <x v="1"/>
    <x v="6"/>
    <s v="2 - Poder Ejecutivo"/>
    <s v="0211 - MINISTERIO DE OBRAS PÚBLICAS Y COMUNICACIONES"/>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6436055"/>
    <n v="6379007.0300000003"/>
  </r>
  <r>
    <s v="2023"/>
    <x v="0"/>
    <x v="0"/>
    <x v="1"/>
    <x v="6"/>
    <s v="2 - Poder Ejecutivo"/>
    <s v="0211 - MINISTERIO DE OBRAS PÚBLICAS Y COMUNICACIONES"/>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6082698"/>
    <n v="6028782.9099999992"/>
  </r>
  <r>
    <s v="2023"/>
    <x v="0"/>
    <x v="0"/>
    <x v="1"/>
    <x v="6"/>
    <s v="2 - Poder Ejecutivo"/>
    <s v="0211 - MINISTERIO DE OBRAS PÚBLICAS Y COMUNICACIONES"/>
    <x v="3"/>
    <x v="8"/>
    <x v="18"/>
    <s v="2.3 - MATERIALES Y SUMINISTROS"/>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s v="0211 - MINISTERIO DE OBRAS PÚBLICAS Y COMUNICACIONES"/>
    <x v="3"/>
    <x v="8"/>
    <x v="18"/>
    <s v="2.3 - MATERIALES Y SUMINISTROS"/>
    <s v="2.3.6 - PRODUCTOS DE MINERALES, METÁLICOS Y NO METÁLICOS"/>
    <s v="S"/>
    <s v="54 - RECONSTRUCCIÓN DE LA INFRAESTRUCTURA VIAL URBANA DE SAN JUAN DE LA MAGUANA, PROVINCIA SAN JUAN"/>
    <s v="10 - FONDO GENERAL"/>
    <n v="15058"/>
    <s v="22 - SAN JUAN"/>
    <n v="6681232"/>
    <n v="6681232"/>
    <n v="6622011.54"/>
  </r>
  <r>
    <s v="2023"/>
    <x v="0"/>
    <x v="0"/>
    <x v="1"/>
    <x v="6"/>
    <s v="2 - Poder Ejecutivo"/>
    <s v="0211 - MINISTERIO DE OBRAS PÚBLICAS Y COMUNICACIONES"/>
    <x v="3"/>
    <x v="8"/>
    <x v="18"/>
    <s v="2.3 - MATERIALES Y SUMINISTROS"/>
    <s v="2.3.6 - PRODUCTOS DE MINERALES, METÁLICOS Y NO METÁLICOS"/>
    <s v="S"/>
    <s v="57 - RECONSTRUCCIÓN DE LA INFRAESTRUCTURA VIAL URBANA DEL MUNICIPIO DE MOCA, PROVINCIA ESPAILLAT"/>
    <s v="10 - FONDO GENERAL"/>
    <n v="15061"/>
    <s v="09 - ESPAILLAT"/>
    <n v="5125403"/>
    <n v="5125403"/>
    <n v="5079972.28"/>
  </r>
  <r>
    <s v="2023"/>
    <x v="0"/>
    <x v="0"/>
    <x v="1"/>
    <x v="6"/>
    <s v="2 - Poder Ejecutivo"/>
    <s v="0211 - MINISTERIO DE OBRAS PÚBLICAS Y COMUNICACIONES"/>
    <x v="3"/>
    <x v="8"/>
    <x v="18"/>
    <s v="2.3 - MATERIALES Y SUMINISTROS"/>
    <s v="2.3.6 - PRODUCTOS DE MINERALES, METÁLICOS Y NO METÁLICOS"/>
    <s v="S"/>
    <s v="58 - RECONSTRUCCIÓN DE INFRAESTRUCTURA VIAL URBANA DEL MUNICIPIO DE PARAISO, PROVINCIA BARAHONA"/>
    <s v="10 - FONDO GENERAL"/>
    <n v="15062"/>
    <s v="04 - BARAHONA"/>
    <n v="1622533"/>
    <n v="1622533"/>
    <n v="1608151.44"/>
  </r>
  <r>
    <s v="2023"/>
    <x v="0"/>
    <x v="0"/>
    <x v="1"/>
    <x v="6"/>
    <s v="2 - Poder Ejecutivo"/>
    <s v="0211 - MINISTERIO DE OBRAS PÚBLICAS Y COMUNICACIONES"/>
    <x v="3"/>
    <x v="8"/>
    <x v="18"/>
    <s v="2.3 - MATERIALES Y SUMINISTROS"/>
    <s v="2.3.6 - PRODUCTOS DE MINERALES, METÁLICOS Y NO METÁLICOS"/>
    <s v="S"/>
    <s v="59 - RECONSTRUCCIÓN DE LA INFRAESTRUCTURA VIAL URBANA DEL MUNICIPIO LAS CHARCAS, PROVINCIA AZUA"/>
    <s v="10 - FONDO GENERAL"/>
    <n v="15063"/>
    <s v="02 - AZUA"/>
    <n v="6760557"/>
    <n v="6760557"/>
    <n v="6700632.1299999999"/>
  </r>
  <r>
    <s v="2023"/>
    <x v="0"/>
    <x v="0"/>
    <x v="1"/>
    <x v="6"/>
    <s v="2 - Poder Ejecutivo"/>
    <s v="0211 - MINISTERIO DE OBRAS PÚBLICAS Y COMUNICACIONES"/>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5641008"/>
    <n v="5591007.5600000005"/>
  </r>
  <r>
    <s v="2023"/>
    <x v="0"/>
    <x v="0"/>
    <x v="1"/>
    <x v="6"/>
    <s v="2 - Poder Ejecutivo"/>
    <s v="0211 - MINISTERIO DE OBRAS PÚBLICAS Y COMUNICACIONES"/>
    <x v="3"/>
    <x v="8"/>
    <x v="18"/>
    <s v="2.3 - MATERIALES Y SUMINISTROS"/>
    <s v="2.3.6 - PRODUCTOS DE MINERALES, METÁLICOS Y NO METÁLICOS"/>
    <s v="S"/>
    <s v="61 - RECONSTRUCCIÓN  DE INFRAESTRUCTURA VIAL URBANA DEL MUNICIPIO DE BANÍ, PROVINCIA PERAVIA"/>
    <s v="10 - FONDO GENERAL"/>
    <n v="15065"/>
    <s v="17 - PERAVIA"/>
    <n v="35643457"/>
    <n v="35643457"/>
    <n v="35327520.850000001"/>
  </r>
  <r>
    <s v="2023"/>
    <x v="0"/>
    <x v="0"/>
    <x v="1"/>
    <x v="6"/>
    <s v="2 - Poder Ejecutivo"/>
    <s v="0211 - MINISTERIO DE OBRAS PÚBLICAS Y COMUNICACIONES"/>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51560504"/>
    <n v="51103461.140000001"/>
  </r>
  <r>
    <s v="2023"/>
    <x v="0"/>
    <x v="0"/>
    <x v="1"/>
    <x v="6"/>
    <s v="2 - Poder Ejecutivo"/>
    <s v="0211 - MINISTERIO DE OBRAS PÚBLICAS Y COMUNICACIONES"/>
    <x v="3"/>
    <x v="8"/>
    <x v="18"/>
    <s v="2.3 - MATERIALES Y SUMINISTROS"/>
    <s v="2.3.6 - PRODUCTOS DE MINERALES, METÁLICOS Y NO METÁLICOS"/>
    <s v="S"/>
    <s v="64 - RECONSTRUCCIÓN DE INFRAESTRUCTURA VIAL URBANA DEL MUNICIPIO ESPERANZA, PROVINCIA VALVERDE"/>
    <s v="10 - FONDO GENERAL"/>
    <n v="15068"/>
    <s v="27 - VALVERDE"/>
    <n v="9234019"/>
    <n v="9234019"/>
    <n v="9152170.1500000004"/>
  </r>
  <r>
    <s v="2023"/>
    <x v="0"/>
    <x v="0"/>
    <x v="1"/>
    <x v="6"/>
    <s v="2 - Poder Ejecutivo"/>
    <s v="0211 - MINISTERIO DE OBRAS PÚBLICAS Y COMUNICACIONES"/>
    <x v="3"/>
    <x v="8"/>
    <x v="18"/>
    <s v="2.3 - MATERIALES Y SUMINISTROS"/>
    <s v="2.3.6 - PRODUCTOS DE MINERALES, METÁLICOS Y NO METÁLICOS"/>
    <s v="S"/>
    <s v="65 - RECONSTRUCCIÓN DE INFRAESTRUCTURA VIAL URBANA DEL MUNICIPIO LA VEGA, PROVINCIA LA VEGA"/>
    <s v="10 - FONDO GENERAL"/>
    <n v="15069"/>
    <s v="13 - LA VEGA"/>
    <n v="8799543"/>
    <n v="8799543"/>
    <n v="8721545.3899999987"/>
  </r>
  <r>
    <s v="2023"/>
    <x v="0"/>
    <x v="0"/>
    <x v="1"/>
    <x v="6"/>
    <s v="2 - Poder Ejecutivo"/>
    <s v="0211 - MINISTERIO DE OBRAS PÚBLICAS Y COMUNICACIONES"/>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5421066"/>
    <n v="5373014.8900000006"/>
  </r>
  <r>
    <s v="2023"/>
    <x v="0"/>
    <x v="0"/>
    <x v="1"/>
    <x v="6"/>
    <s v="2 - Poder Ejecutivo"/>
    <s v="0211 - MINISTERIO DE OBRAS PÚBLICAS Y COMUNICACIONES"/>
    <x v="3"/>
    <x v="8"/>
    <x v="18"/>
    <s v="2.3 - MATERIALES Y SUMINISTROS"/>
    <s v="2.3.6 - PRODUCTOS DE MINERALES, METÁLICOS Y NO METÁLICOS"/>
    <s v="S"/>
    <s v="67 - RECONSTRUCCIÓN DE INFRAESTRUCTURA VIAL URBANA DEL MUNICIPIO AZUA DE COMPOSTELA, PROVINCIA AZUA"/>
    <s v="10 - FONDO GENERAL"/>
    <n v="15071"/>
    <s v="02 - AZUA"/>
    <n v="8990640"/>
    <n v="8990640"/>
    <n v="8910951.1799999997"/>
  </r>
  <r>
    <s v="2023"/>
    <x v="0"/>
    <x v="0"/>
    <x v="1"/>
    <x v="6"/>
    <s v="2 - Poder Ejecutivo"/>
    <s v="0211 - MINISTERIO DE OBRAS PÚBLICAS Y COMUNICACIONES"/>
    <x v="3"/>
    <x v="8"/>
    <x v="18"/>
    <s v="2.3 - MATERIALES Y SUMINISTROS"/>
    <s v="2.3.9 - PRODUCTOS Y ÚTILES VARIOS"/>
    <s v="N"/>
    <s v="00 - N/A"/>
    <s v="10 - FONDO GENERAL"/>
    <s v="(en blanco)"/>
    <s v="99 - MULTIPROVINCIAL"/>
    <n v="2050000"/>
    <n v="6050000"/>
    <n v="3150659"/>
  </r>
  <r>
    <s v="2023"/>
    <x v="0"/>
    <x v="0"/>
    <x v="1"/>
    <x v="6"/>
    <s v="2 - Poder Ejecutivo"/>
    <s v="0211 - MINISTERIO DE OBRAS PÚBLICAS Y COMUNICACIONES"/>
    <x v="3"/>
    <x v="8"/>
    <x v="18"/>
    <s v="2.3 - MATERIALES Y SUMINISTROS"/>
    <s v="2.3.9 - PRODUCTOS Y ÚTILES VARIOS"/>
    <s v="N"/>
    <s v="00 - N/A"/>
    <s v="20 - FONDOS CON DESTINO ESPECÍFICO"/>
    <s v="(en blanco)"/>
    <s v="99 - MULTIPROVINCIAL"/>
    <n v="0"/>
    <n v="2000000"/>
    <n v="0"/>
  </r>
  <r>
    <s v="2023"/>
    <x v="0"/>
    <x v="0"/>
    <x v="1"/>
    <x v="6"/>
    <s v="2 - Poder Ejecutivo"/>
    <s v="0211 - MINISTERIO DE OBRAS PÚBLICAS Y COMUNICACIONES"/>
    <x v="3"/>
    <x v="8"/>
    <x v="18"/>
    <s v="2.7 - OBRAS"/>
    <s v="2.7.2 - INFRAESTRUCTURA"/>
    <s v="N"/>
    <s v="00 - N/A"/>
    <s v="20 - FONDOS CON DESTINO ESPECÍFICO"/>
    <s v="(en blanco)"/>
    <s v="99 - MULTIPROVINCIAL"/>
    <n v="1500000000"/>
    <n v="0"/>
    <n v="0"/>
  </r>
  <r>
    <s v="2023"/>
    <x v="0"/>
    <x v="0"/>
    <x v="1"/>
    <x v="6"/>
    <s v="2 - Poder Ejecutivo"/>
    <s v="0211 - MINISTERIO DE OBRAS PÚBLICAS Y COMUNICACIONES"/>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s v="2.7 - OBRAS"/>
    <s v="2.7.2 - INFRAESTRUCTURA"/>
    <s v="S"/>
    <s v="01 - MEJORAMIENTO PUERTO DE MANZANILLO Y SUS VÍAS DE CONECTIVIDAD, PROVINCIA MONTECRISTI, R.D."/>
    <s v="60 - CREDITO EXTERNO"/>
    <n v="14546"/>
    <s v="15 - MONTE CRISTI"/>
    <n v="2619699999"/>
    <n v="2619699999"/>
    <n v="4003233.29"/>
  </r>
  <r>
    <s v="2023"/>
    <x v="0"/>
    <x v="0"/>
    <x v="1"/>
    <x v="6"/>
    <s v="2 - Poder Ejecutivo"/>
    <s v="0211 - MINISTERIO DE OBRAS PÚBLICAS Y COMUNICACIONES"/>
    <x v="3"/>
    <x v="8"/>
    <x v="18"/>
    <s v="2.7 - OBRAS"/>
    <s v="2.7.2 - INFRAESTRUCTURA"/>
    <s v="S"/>
    <s v="06 - RECONSTRUCCIÓN CARRETERA HATO MAYOR - EL PUERTO, PROVINCIA HATO MAYOR"/>
    <s v="10 - FONDO GENERAL"/>
    <n v="12720"/>
    <s v="30 - HATO MAYOR"/>
    <n v="99999999"/>
    <n v="99999999"/>
    <n v="0"/>
  </r>
  <r>
    <s v="2023"/>
    <x v="0"/>
    <x v="0"/>
    <x v="1"/>
    <x v="6"/>
    <s v="2 - Poder Ejecutivo"/>
    <s v="0211 - MINISTERIO DE OBRAS PÚBLICAS Y COMUNICACIONES"/>
    <x v="3"/>
    <x v="8"/>
    <x v="18"/>
    <s v="2.7 - OBRAS"/>
    <s v="2.7.2 - INFRAESTRUCTURA"/>
    <s v="S"/>
    <s v="07 - CONSTRUCCIÓN BARRERA DE PROTECCIÓN MARINA, TRAMO VIAL, OBRAS CONEXAS Y COMPLEMENTARIAS EN NAGUA, PROVINCIA MARÍA TRINIDAD SANCHEZ."/>
    <s v="10 - FONDO GENERAL"/>
    <n v="14790"/>
    <s v="14 - MARIA TRINIDAD SANCHEZ"/>
    <n v="670000000"/>
    <n v="15000000"/>
    <n v="0"/>
  </r>
  <r>
    <s v="2023"/>
    <x v="0"/>
    <x v="0"/>
    <x v="1"/>
    <x v="6"/>
    <s v="2 - Poder Ejecutivo"/>
    <s v="0211 - MINISTERIO DE OBRAS PÚBLICAS Y COMUNICACIONES"/>
    <x v="3"/>
    <x v="8"/>
    <x v="18"/>
    <s v="2.7 - OBRAS"/>
    <s v="2.7.2 - INFRAESTRUCTURA"/>
    <s v="S"/>
    <s v="09 - CONSTRUCCIÓN PUENTE CAMBITA, PROVINCIA SAN CRISTOBAL"/>
    <s v="10 - FONDO GENERAL"/>
    <n v="14296"/>
    <s v="21 - SAN CRISTOBAL"/>
    <n v="25000000"/>
    <n v="25000000"/>
    <n v="0"/>
  </r>
  <r>
    <s v="2023"/>
    <x v="0"/>
    <x v="0"/>
    <x v="1"/>
    <x v="6"/>
    <s v="2 - Poder Ejecutivo"/>
    <s v="0211 - MINISTERIO DE OBRAS PÚBLICAS Y COMUNICACIONES"/>
    <x v="3"/>
    <x v="8"/>
    <x v="18"/>
    <s v="2.7 - OBRAS"/>
    <s v="2.7.2 - INFRAESTRUCTURA"/>
    <s v="S"/>
    <s v="10 - CONSTRUCCIÓN DE LA INTERCONEXION CARRETERA ZONA FRANCA GUERRA Y NUEVA AUTOPISTA DEL NORDESTE"/>
    <s v="10 - FONDO GENERAL"/>
    <n v="12089"/>
    <s v="32 - SANTO DOMINGO"/>
    <n v="105000000"/>
    <n v="105000000"/>
    <n v="6040730.4900000002"/>
  </r>
  <r>
    <s v="2023"/>
    <x v="0"/>
    <x v="0"/>
    <x v="1"/>
    <x v="6"/>
    <s v="2 - Poder Ejecutivo"/>
    <s v="0211 - MINISTERIO DE OBRAS PÚBLICAS Y COMUNICACIONES"/>
    <x v="3"/>
    <x v="8"/>
    <x v="18"/>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x v="18"/>
    <s v="2.7 - OBRAS"/>
    <s v="2.7.2 - INFRAESTRUCTURA"/>
    <s v="S"/>
    <s v="10 - RECONSTRUCCIÓN DEL CAMINO VECINAL MONTELLANO-LOS LIRIOS-LOS ARACENA-LOS ABANICOS, SALCEDO , PROVINCIA HERMANAS MIRABAL"/>
    <s v="10 - FONDO GENERAL"/>
    <n v="15013"/>
    <s v="19 - HERMANAS MIRABAL"/>
    <n v="150000000"/>
    <n v="90000000"/>
    <n v="0"/>
  </r>
  <r>
    <s v="2023"/>
    <x v="0"/>
    <x v="0"/>
    <x v="1"/>
    <x v="6"/>
    <s v="2 - Poder Ejecutivo"/>
    <s v="0211 - MINISTERIO DE OBRAS PÚBLICAS Y COMUNICACIONES"/>
    <x v="3"/>
    <x v="8"/>
    <x v="18"/>
    <s v="2.7 - OBRAS"/>
    <s v="2.7.2 - INFRAESTRUCTURA"/>
    <s v="S"/>
    <s v="11 - REHABILITACIÓN  Y MANTENIMIENTO DE CARRETERAS  (117 KM) Y CAMINOS VECINALES (884 KM) A NIVEL NACIONAL"/>
    <s v="60 - CREDITO EXTERNO"/>
    <n v="15015"/>
    <s v="99 - MULTIPROVINCIAL"/>
    <n v="284750000"/>
    <n v="284750000"/>
    <n v="0"/>
  </r>
  <r>
    <s v="2023"/>
    <x v="0"/>
    <x v="0"/>
    <x v="1"/>
    <x v="6"/>
    <s v="2 - Poder Ejecutivo"/>
    <s v="0211 - MINISTERIO DE OBRAS PÚBLICAS Y COMUNICACIONES"/>
    <x v="3"/>
    <x v="8"/>
    <x v="18"/>
    <s v="2.7 - OBRAS"/>
    <s v="2.7.2 - INFRAESTRUCTURA"/>
    <s v="S"/>
    <s v="13 - CONSTRUCCIÓN PUENTE SOBRE EL RIO CAMU, COMUNIDAD SABANETA, PROVINCIA LA VEGA"/>
    <s v="10 - FONDO GENERAL"/>
    <n v="14441"/>
    <s v="13 - LA VEGA"/>
    <n v="40000000"/>
    <n v="40000000"/>
    <n v="0"/>
  </r>
  <r>
    <s v="2023"/>
    <x v="0"/>
    <x v="0"/>
    <x v="1"/>
    <x v="6"/>
    <s v="2 - Poder Ejecutivo"/>
    <s v="0211 - MINISTERIO DE OBRAS PÚBLICAS Y COMUNICACIONES"/>
    <x v="3"/>
    <x v="8"/>
    <x v="18"/>
    <s v="2.7 - OBRAS"/>
    <s v="2.7.2 - INFRAESTRUCTURA"/>
    <s v="S"/>
    <s v="13 - RECONSTRUCCIÓN ENTRADA DE ACCESO A LA PROVINCIA SAMANÁ"/>
    <s v="10 - FONDO GENERAL"/>
    <n v="13946"/>
    <s v="20 - SAMANA"/>
    <n v="75000000"/>
    <n v="10000000"/>
    <n v="10000000"/>
  </r>
  <r>
    <s v="2023"/>
    <x v="0"/>
    <x v="0"/>
    <x v="1"/>
    <x v="6"/>
    <s v="2 - Poder Ejecutivo"/>
    <s v="0211 - MINISTERIO DE OBRAS PÚBLICAS Y COMUNICACIONES"/>
    <x v="3"/>
    <x v="8"/>
    <x v="18"/>
    <s v="2.7 - OBRAS"/>
    <s v="2.7.2 - INFRAESTRUCTURA"/>
    <s v="S"/>
    <s v="23 - CONSTRUCCIÓN DE LA AVENIDA DE CIRCUNVALACION DE BANI EN LA PROVINCIA PERAVIA"/>
    <s v="10 - FONDO GENERAL"/>
    <n v="12630"/>
    <s v="17 - PERAVIA"/>
    <n v="583800000"/>
    <n v="25272693.339999974"/>
    <n v="0"/>
  </r>
  <r>
    <s v="2023"/>
    <x v="0"/>
    <x v="0"/>
    <x v="1"/>
    <x v="6"/>
    <s v="2 - Poder Ejecutivo"/>
    <s v="0211 - MINISTERIO DE OBRAS PÚBLICAS Y COMUNICACIONES"/>
    <x v="3"/>
    <x v="8"/>
    <x v="18"/>
    <s v="2.7 - OBRAS"/>
    <s v="2.7.2 - INFRAESTRUCTURA"/>
    <s v="S"/>
    <s v="23 - RECONSTRUCCIÓN CARRETERA DE LOS LLANOS-AL PUERTO, PROVINCIA SAN PEDRO DE MACORIS"/>
    <s v="10 - FONDO GENERAL"/>
    <n v="12723"/>
    <s v="23 - SAN PEDRO DE MACORIS"/>
    <n v="127760000"/>
    <n v="102760000"/>
    <n v="0"/>
  </r>
  <r>
    <s v="2023"/>
    <x v="0"/>
    <x v="0"/>
    <x v="1"/>
    <x v="6"/>
    <s v="2 - Poder Ejecutivo"/>
    <s v="0211 - MINISTERIO DE OBRAS PÚBLICAS Y COMUNICACIONES"/>
    <x v="3"/>
    <x v="8"/>
    <x v="18"/>
    <s v="2.7 - OBRAS"/>
    <s v="2.7.2 - INFRAESTRUCTURA"/>
    <s v="S"/>
    <s v="26 - RECONSTRUCCIÓN DE LA CAPA DE RODADURA DE LA AUTOPISTA JUAN PABLO DUARTE"/>
    <s v="50 - CRÉDITO INTERNO"/>
    <n v="13836"/>
    <s v="99 - MULTIPROVINCIAL"/>
    <n v="1212640000"/>
    <n v="577905026.29999995"/>
    <n v="368600118.39999998"/>
  </r>
  <r>
    <s v="2023"/>
    <x v="0"/>
    <x v="0"/>
    <x v="1"/>
    <x v="6"/>
    <s v="2 - Poder Ejecutivo"/>
    <s v="0211 - MINISTERIO DE OBRAS PÚBLICAS Y COMUNICACIONES"/>
    <x v="3"/>
    <x v="8"/>
    <x v="18"/>
    <s v="2.7 - OBRAS"/>
    <s v="2.7.2 - INFRAESTRUCTURA"/>
    <s v="S"/>
    <s v="26 - REHABILITACIÓN DE LA INFRAESTRUCTURA VIAL URBANA DEL MUNICIPIO DE FUNDACION, PROVINCIA BARAHONA"/>
    <s v="10 - FONDO GENERAL"/>
    <n v="15072"/>
    <s v="04 - BARAHONA"/>
    <n v="17871209"/>
    <n v="17871209"/>
    <n v="0"/>
  </r>
  <r>
    <s v="2023"/>
    <x v="0"/>
    <x v="0"/>
    <x v="1"/>
    <x v="6"/>
    <s v="2 - Poder Ejecutivo"/>
    <s v="0211 - MINISTERIO DE OBRAS PÚBLICAS Y COMUNICACIONES"/>
    <x v="3"/>
    <x v="8"/>
    <x v="18"/>
    <s v="2.7 - OBRAS"/>
    <s v="2.7.2 - INFRAESTRUCTURA"/>
    <s v="S"/>
    <s v="27 - RECONSTRUCCIÓN DE LA CARRETERA ENRIQUILLO - PEDERNALES EN LAS PROVINCIAS BARAHONA Y PEDERNALES"/>
    <s v="10 - FONDO GENERAL"/>
    <n v="12631"/>
    <s v="16 - PEDERNALES"/>
    <n v="350000000"/>
    <n v="50000000"/>
    <n v="0"/>
  </r>
  <r>
    <s v="2023"/>
    <x v="0"/>
    <x v="0"/>
    <x v="1"/>
    <x v="6"/>
    <s v="2 - Poder Ejecutivo"/>
    <s v="0211 - MINISTERIO DE OBRAS PÚBLICAS Y COMUNICACIONES"/>
    <x v="3"/>
    <x v="8"/>
    <x v="18"/>
    <s v="2.7 - OBRAS"/>
    <s v="2.7.2 - INFRAESTRUCTURA"/>
    <s v="S"/>
    <s v="28 - RECONSTRUCCIÓN DE LA INFRAESTRUCTURA VIAL URBANA DEL MUNICIPIO DE VICENTE NOBLE, PROVINCIA BARAHONA"/>
    <s v="10 - FONDO GENERAL"/>
    <n v="15073"/>
    <s v="04 - BARAHONA"/>
    <n v="27807677"/>
    <n v="27807677"/>
    <n v="0"/>
  </r>
  <r>
    <s v="2023"/>
    <x v="0"/>
    <x v="0"/>
    <x v="1"/>
    <x v="6"/>
    <s v="2 - Poder Ejecutivo"/>
    <s v="0211 - MINISTERIO DE OBRAS PÚBLICAS Y COMUNICACIONES"/>
    <x v="3"/>
    <x v="8"/>
    <x v="18"/>
    <s v="2.7 - OBRAS"/>
    <s v="2.7.2 - INFRAESTRUCTURA"/>
    <s v="S"/>
    <s v="29 - RECONSTRUCCIÓN CARRETERA HATO MAYOR - SABANA DE LA MAR, PROV., HATO MAYOR"/>
    <s v="10 - FONDO GENERAL"/>
    <n v="1729"/>
    <s v="30 - HATO MAYOR"/>
    <n v="358000000"/>
    <n v="358000000"/>
    <n v="303040237.36000001"/>
  </r>
  <r>
    <s v="2023"/>
    <x v="0"/>
    <x v="0"/>
    <x v="1"/>
    <x v="6"/>
    <s v="2 - Poder Ejecutivo"/>
    <s v="0211 - MINISTERIO DE OBRAS PÚBLICAS Y COMUNICACIONES"/>
    <x v="3"/>
    <x v="8"/>
    <x v="18"/>
    <s v="2.7 - OBRAS"/>
    <s v="2.7.2 - INFRAESTRUCTURA"/>
    <s v="S"/>
    <s v="31 - RECONSTRUCCIÓN DE LA INFRAESTRUCTURA VIAL URBANA DE LA CIRCUNSCRIPCIÓN 2 DEL DISTRITO NACIONAL"/>
    <s v="10 - FONDO GENERAL"/>
    <n v="15074"/>
    <s v="01 - DISTRITO NACIONAL"/>
    <n v="611105551"/>
    <n v="508105551"/>
    <n v="214377225.97"/>
  </r>
  <r>
    <s v="2023"/>
    <x v="0"/>
    <x v="0"/>
    <x v="1"/>
    <x v="6"/>
    <s v="2 - Poder Ejecutivo"/>
    <s v="0211 - MINISTERIO DE OBRAS PÚBLICAS Y COMUNICACIONES"/>
    <x v="3"/>
    <x v="8"/>
    <x v="18"/>
    <s v="2.7 - OBRAS"/>
    <s v="2.7.2 - INFRAESTRUCTURA"/>
    <s v="S"/>
    <s v="39 - RECONSTRUCCIÓN DE INFRAESTRUCTURA VIAL URBANA DEL MUNICIPIO SANTA CRUZ DE BARAHONA, PROVINCIA BARAHONA"/>
    <s v="10 - FONDO GENERAL"/>
    <n v="15028"/>
    <s v="04 - BARAHONA"/>
    <n v="197625829"/>
    <n v="197625829"/>
    <n v="99080683.959999993"/>
  </r>
  <r>
    <s v="2023"/>
    <x v="0"/>
    <x v="0"/>
    <x v="1"/>
    <x v="6"/>
    <s v="2 - Poder Ejecutivo"/>
    <s v="0211 - MINISTERIO DE OBRAS PÚBLICAS Y COMUNICACIONES"/>
    <x v="3"/>
    <x v="8"/>
    <x v="18"/>
    <s v="2.7 - OBRAS"/>
    <s v="2.7.2 - INFRAESTRUCTURA"/>
    <s v="S"/>
    <s v="40 - RECONSTRUCCIÓN DE LA INFRAESTRUCTURA VIAL URBANA DEL MUNICIPIO DE SALCEDO, PROVINCIA HERMANAS MIRABAL"/>
    <s v="10 - FONDO GENERAL"/>
    <n v="15029"/>
    <s v="19 - HERMANAS MIRABAL"/>
    <n v="81769945"/>
    <n v="81769945"/>
    <n v="27218809.620000001"/>
  </r>
  <r>
    <s v="2023"/>
    <x v="0"/>
    <x v="0"/>
    <x v="1"/>
    <x v="6"/>
    <s v="2 - Poder Ejecutivo"/>
    <s v="0211 - MINISTERIO DE OBRAS PÚBLICAS Y COMUNICACIONES"/>
    <x v="3"/>
    <x v="8"/>
    <x v="18"/>
    <s v="2.7 - OBRAS"/>
    <s v="2.7.2 - INFRAESTRUCTURA"/>
    <s v="S"/>
    <s v="41 - RECONSTRUCCIÓN DE LA INFRAESTRUCTURA VIAL URBANA DEL MUNICIPIO LOS HIDALGOS DE LA PROVINCIA PUERTO PLATA"/>
    <s v="10 - FONDO GENERAL"/>
    <n v="15030"/>
    <s v="18 - PUERTO PLATA"/>
    <n v="32813130"/>
    <n v="32813130"/>
    <n v="10000000"/>
  </r>
  <r>
    <s v="2023"/>
    <x v="0"/>
    <x v="0"/>
    <x v="1"/>
    <x v="6"/>
    <s v="2 - Poder Ejecutivo"/>
    <s v="0211 - MINISTERIO DE OBRAS PÚBLICAS Y COMUNICACIONES"/>
    <x v="3"/>
    <x v="8"/>
    <x v="18"/>
    <s v="2.7 - OBRAS"/>
    <s v="2.7.2 - INFRAESTRUCTURA"/>
    <s v="S"/>
    <s v="42 - RECONSTRUCCIÓN DE LA INFRAESTRUCTURA VIAL URBANA DEL MUNICIPIO DE MAO, PROVINCIA VALVERDE"/>
    <s v="10 - FONDO GENERAL"/>
    <n v="15031"/>
    <s v="27 - VALVERDE"/>
    <n v="91908176"/>
    <n v="91908176"/>
    <n v="24605492.16"/>
  </r>
  <r>
    <s v="2023"/>
    <x v="0"/>
    <x v="0"/>
    <x v="1"/>
    <x v="6"/>
    <s v="2 - Poder Ejecutivo"/>
    <s v="0211 - MINISTERIO DE OBRAS PÚBLICAS Y COMUNICACIONES"/>
    <x v="3"/>
    <x v="8"/>
    <x v="18"/>
    <s v="2.7 - OBRAS"/>
    <s v="2.7.2 - INFRAESTRUCTURA"/>
    <s v="S"/>
    <s v="43 - RECONSTRUCCIÓN DE LA CARRETERA ENRIQUILLO - BARAHONA EN LA PROVINCIA BARAHONA"/>
    <s v="10 - FONDO GENERAL"/>
    <n v="12635"/>
    <s v="04 - BARAHONA"/>
    <n v="450000000"/>
    <n v="75000000"/>
    <n v="0"/>
  </r>
  <r>
    <s v="2023"/>
    <x v="0"/>
    <x v="0"/>
    <x v="1"/>
    <x v="6"/>
    <s v="2 - Poder Ejecutivo"/>
    <s v="0211 - MINISTERIO DE OBRAS PÚBLICAS Y COMUNICACIONES"/>
    <x v="3"/>
    <x v="8"/>
    <x v="18"/>
    <s v="2.7 - OBRAS"/>
    <s v="2.7.2 - INFRAESTRUCTURA"/>
    <s v="S"/>
    <s v="43 - RECONSTRUCCIÓN DE LA INFRAESTRUCTURA VIAL URBANA DEL MUNICIPIO DE POLO, PROVINCIA BARAHONA"/>
    <s v="10 - FONDO GENERAL"/>
    <n v="15032"/>
    <s v="04 - BARAHONA"/>
    <n v="20348158"/>
    <n v="20348158"/>
    <n v="19348158"/>
  </r>
  <r>
    <s v="2023"/>
    <x v="0"/>
    <x v="0"/>
    <x v="1"/>
    <x v="6"/>
    <s v="2 - Poder Ejecutivo"/>
    <s v="0211 - MINISTERIO DE OBRAS PÚBLICAS Y COMUNICACIONES"/>
    <x v="3"/>
    <x v="8"/>
    <x v="18"/>
    <s v="2.7 - OBRAS"/>
    <s v="2.7.2 - INFRAESTRUCTURA"/>
    <s v="S"/>
    <s v="44 - RECONSTRUCCIÓN CARRETERA COMENDADOR - GUAROA, PROV. ELIAS PIÑA"/>
    <s v="10 - FONDO GENERAL"/>
    <n v="12080"/>
    <s v="07 - ELIAS PINA"/>
    <n v="216427931"/>
    <n v="116427931"/>
    <n v="57758852.490000002"/>
  </r>
  <r>
    <s v="2023"/>
    <x v="0"/>
    <x v="0"/>
    <x v="1"/>
    <x v="6"/>
    <s v="2 - Poder Ejecutivo"/>
    <s v="0211 - MINISTERIO DE OBRAS PÚBLICAS Y COMUNICACIONES"/>
    <x v="3"/>
    <x v="8"/>
    <x v="18"/>
    <s v="2.7 - OBRAS"/>
    <s v="2.7.2 - INFRAESTRUCTURA"/>
    <s v="S"/>
    <s v="44 - RECONSTRUCCIÓN DE LA INFRAESTRUCTURA VIAL URBANA DEL MUNICIPIO DE ENRIQUILLO, PROVINCIA BARAHONA"/>
    <s v="10 - FONDO GENERAL"/>
    <n v="15033"/>
    <s v="04 - BARAHONA"/>
    <n v="24089928"/>
    <n v="24089928"/>
    <n v="21546620.59"/>
  </r>
  <r>
    <s v="2023"/>
    <x v="0"/>
    <x v="0"/>
    <x v="1"/>
    <x v="6"/>
    <s v="2 - Poder Ejecutivo"/>
    <s v="0211 - MINISTERIO DE OBRAS PÚBLICAS Y COMUNICACIONES"/>
    <x v="3"/>
    <x v="8"/>
    <x v="18"/>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x v="18"/>
    <s v="2.7 - OBRAS"/>
    <s v="2.7.2 - INFRAESTRUCTURA"/>
    <s v="S"/>
    <s v="45 - RECONSTRUCCIÓN DE INFRAESTRUCTURA VIAL URBANA DEL MUNICIPIO JIMANI, PROVINCIA INDEPENDENCIA"/>
    <s v="10 - FONDO GENERAL"/>
    <n v="15034"/>
    <s v="10 - INDEPENDENCIA"/>
    <n v="85453400"/>
    <n v="85453400"/>
    <n v="59639644.010000005"/>
  </r>
  <r>
    <s v="2023"/>
    <x v="0"/>
    <x v="0"/>
    <x v="1"/>
    <x v="6"/>
    <s v="2 - Poder Ejecutivo"/>
    <s v="0211 - MINISTERIO DE OBRAS PÚBLICAS Y COMUNICACIONES"/>
    <x v="3"/>
    <x v="8"/>
    <x v="18"/>
    <s v="2.7 - OBRAS"/>
    <s v="2.7.2 - INFRAESTRUCTURA"/>
    <s v="S"/>
    <s v="46 - RECONSTRUCCIÓN DE LA INFRAESTRUCTURA VIAL URBANA DEL MUNICIPIO VILLA ISABELA DE LA PROVINCIA PUERTO PLATA"/>
    <s v="10 - FONDO GENERAL"/>
    <n v="15035"/>
    <s v="18 - PUERTO PLATA"/>
    <n v="53128251"/>
    <n v="36128251"/>
    <n v="12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s v="2.7 - OBRAS"/>
    <s v="2.7.2 - INFRAESTRUCTURA"/>
    <s v="S"/>
    <s v="47 - RECONSTRUCCIÓN DE LA INFRAESTRUCTURA VIAL URBANA DEL MUNICIPIO DE MONTE PLATA, PROVINCIA MONTE PLATA"/>
    <s v="10 - FONDO GENERAL"/>
    <n v="15036"/>
    <s v="29 - MONTE PLATA"/>
    <n v="193416783"/>
    <n v="193416783"/>
    <n v="119452415.95"/>
  </r>
  <r>
    <s v="2023"/>
    <x v="0"/>
    <x v="0"/>
    <x v="1"/>
    <x v="6"/>
    <s v="2 - Poder Ejecutivo"/>
    <s v="0211 - MINISTERIO DE OBRAS PÚBLICAS Y COMUNICACIONES"/>
    <x v="3"/>
    <x v="8"/>
    <x v="18"/>
    <s v="2.7 - OBRAS"/>
    <s v="2.7.2 - INFRAESTRUCTURA"/>
    <s v="S"/>
    <s v="47 - RECUPERACION PROGRAMA DE RESILENCIA"/>
    <s v="10 - FONDO GENERAL"/>
    <n v="14328"/>
    <s v="99 - MULTIPROVINCIAL"/>
    <n v="310000000"/>
    <n v="310000000"/>
    <n v="173848305.70000002"/>
  </r>
  <r>
    <s v="2023"/>
    <x v="0"/>
    <x v="0"/>
    <x v="1"/>
    <x v="6"/>
    <s v="2 - Poder Ejecutivo"/>
    <s v="0211 - MINISTERIO DE OBRAS PÚBLICAS Y COMUNICACIONES"/>
    <x v="3"/>
    <x v="8"/>
    <x v="18"/>
    <s v="2.7 - OBRAS"/>
    <s v="2.7.2 - INFRAESTRUCTURA"/>
    <s v="S"/>
    <s v="48 - RECONSTRUCCIÓN DE LA INFRAESTRUCTURA VIAL URBANA DEL MUNICIPIO GUANANICO, PROVINCIA PUERTO PLATA"/>
    <s v="10 - FONDO GENERAL"/>
    <n v="15039"/>
    <s v="18 - PUERTO PLATA"/>
    <n v="28002802"/>
    <n v="28002802"/>
    <n v="10915336.73"/>
  </r>
  <r>
    <s v="2023"/>
    <x v="0"/>
    <x v="0"/>
    <x v="1"/>
    <x v="6"/>
    <s v="2 - Poder Ejecutivo"/>
    <s v="0211 - MINISTERIO DE OBRAS PÚBLICAS Y COMUNICACIONES"/>
    <x v="3"/>
    <x v="8"/>
    <x v="18"/>
    <s v="2.7 - OBRAS"/>
    <s v="2.7.2 - INFRAESTRUCTURA"/>
    <s v="S"/>
    <s v="49 - RECONSTRUCCIÓN DE LA INFRAESTRUCTURA VIAL URBANA DEL MUNICIPIO DE SAN CRISTÓBAL, PROVINCIA SAN CRISTÓBAL"/>
    <s v="10 - FONDO GENERAL"/>
    <n v="15053"/>
    <s v="21 - SAN CRISTOBAL"/>
    <n v="134309820"/>
    <n v="134309820"/>
    <n v="127646417.19"/>
  </r>
  <r>
    <s v="2023"/>
    <x v="0"/>
    <x v="0"/>
    <x v="1"/>
    <x v="6"/>
    <s v="2 - Poder Ejecutivo"/>
    <s v="0211 - MINISTERIO DE OBRAS PÚBLICAS Y COMUNICACIONES"/>
    <x v="3"/>
    <x v="8"/>
    <x v="18"/>
    <s v="2.7 - OBRAS"/>
    <s v="2.7.2 - INFRAESTRUCTURA"/>
    <s v="S"/>
    <s v="50 - RECONSTRUCCIÓN DE LA INFRAESTRUCTURA VIAL URBANA DEL MUNICIPIO ALTAMIRA, PROVINCIA PUERTO PLATA"/>
    <s v="10 - FONDO GENERAL"/>
    <n v="15054"/>
    <s v="18 - PUERTO PLATA"/>
    <n v="34455874"/>
    <n v="20455874"/>
    <n v="0"/>
  </r>
  <r>
    <s v="2023"/>
    <x v="0"/>
    <x v="0"/>
    <x v="1"/>
    <x v="6"/>
    <s v="2 - Poder Ejecutivo"/>
    <s v="0211 - MINISTERIO DE OBRAS PÚBLICAS Y COMUNICACIONES"/>
    <x v="3"/>
    <x v="8"/>
    <x v="18"/>
    <s v="2.7 - OBRAS"/>
    <s v="2.7.2 - INFRAESTRUCTURA"/>
    <s v="S"/>
    <s v="51 - RECONSTRUCCIÓN AVENIDA ECOLÓGICA HASTA LA CIUDAD JUAN BOSCH, SANTO DOMINGO"/>
    <s v="50 - CRÉDITO INTERNO"/>
    <n v="13633"/>
    <s v="32 - SANTO DOMINGO"/>
    <n v="650000000"/>
    <n v="352878244.55000001"/>
    <n v="0"/>
  </r>
  <r>
    <s v="2023"/>
    <x v="0"/>
    <x v="0"/>
    <x v="1"/>
    <x v="6"/>
    <s v="2 - Poder Ejecutivo"/>
    <s v="0211 - MINISTERIO DE OBRAS PÚBLICAS Y COMUNICACIONES"/>
    <x v="3"/>
    <x v="8"/>
    <x v="18"/>
    <s v="2.7 - OBRAS"/>
    <s v="2.7.2 - INFRAESTRUCTURA"/>
    <s v="S"/>
    <s v="51 - RECONSTRUCCIÓN DE LA INFRAESTRUCTURA VIAL URBANA DEL MUNICIPIO DE HIGUEY, PROVINCIA LA ALTAGRACIA"/>
    <s v="10 - FONDO GENERAL"/>
    <n v="15055"/>
    <s v="11 - LA ALTAGRACIA"/>
    <n v="201041956"/>
    <n v="201041956"/>
    <n v="105713061.16"/>
  </r>
  <r>
    <s v="2023"/>
    <x v="0"/>
    <x v="0"/>
    <x v="1"/>
    <x v="6"/>
    <s v="2 - Poder Ejecutivo"/>
    <s v="0211 - MINISTERIO DE OBRAS PÚBLICAS Y COMUNICACIONES"/>
    <x v="3"/>
    <x v="8"/>
    <x v="18"/>
    <s v="2.7 - OBRAS"/>
    <s v="2.7.2 - INFRAESTRUCTURA"/>
    <s v="S"/>
    <s v="52 - RECONSTRUCCIÓN  DE LA INFRAESTRUCTURA VIAL URBANA DEL MUNICIPIO SAN PEDRO DE MACORÍS, PROVINCIA SAN PEDRO DE MACORIS"/>
    <s v="10 - FONDO GENERAL"/>
    <n v="15056"/>
    <s v="23 - SAN PEDRO DE MACORIS"/>
    <n v="214973981"/>
    <n v="214973981"/>
    <n v="167272548.39000002"/>
  </r>
  <r>
    <s v="2023"/>
    <x v="0"/>
    <x v="0"/>
    <x v="1"/>
    <x v="6"/>
    <s v="2 - Poder Ejecutivo"/>
    <s v="0211 - MINISTERIO DE OBRAS PÚBLICAS Y COMUNICACIONES"/>
    <x v="3"/>
    <x v="8"/>
    <x v="18"/>
    <s v="2.7 - OBRAS"/>
    <s v="2.7.2 - INFRAESTRUCTURA"/>
    <s v="S"/>
    <s v="53 - RECONSTRUCCIÓN DE LA INFRAESTRUCTURA VIAL URBANA DEL MUNICIPIO DE CABRAL, PROVINCIA BARAHONA"/>
    <s v="10 - FONDO GENERAL"/>
    <n v="15057"/>
    <s v="04 - BARAHONA"/>
    <n v="42226785"/>
    <n v="42226785"/>
    <n v="36788300.600000001"/>
  </r>
  <r>
    <s v="2023"/>
    <x v="0"/>
    <x v="0"/>
    <x v="1"/>
    <x v="6"/>
    <s v="2 - Poder Ejecutivo"/>
    <s v="0211 - MINISTERIO DE OBRAS PÚBLICAS Y COMUNICACIONES"/>
    <x v="3"/>
    <x v="8"/>
    <x v="18"/>
    <s v="2.7 - OBRAS"/>
    <s v="2.7.2 - INFRAESTRUCTURA"/>
    <s v="S"/>
    <s v="54 - RECONSTRUCCIÓN DE LA INFRAESTRUCTURA VIAL URBANA DE SAN JUAN DE LA MAGUANA, PROVINCIA SAN JUAN"/>
    <s v="10 - FONDO GENERAL"/>
    <n v="15058"/>
    <s v="22 - SAN JUAN"/>
    <n v="177373840"/>
    <n v="177373840"/>
    <n v="64919357.920000002"/>
  </r>
  <r>
    <s v="2023"/>
    <x v="0"/>
    <x v="0"/>
    <x v="1"/>
    <x v="6"/>
    <s v="2 - Poder Ejecutivo"/>
    <s v="0211 - MINISTERIO DE OBRAS PÚBLICAS Y COMUNICACIONES"/>
    <x v="3"/>
    <x v="8"/>
    <x v="18"/>
    <s v="2.7 - OBRAS"/>
    <s v="2.7.2 - INFRAESTRUCTURA"/>
    <s v="S"/>
    <s v="55 - RECONSTRUCCIÓN DE LA INFRAESTRUCTURA VIAL URBANA DEL MUNICIPIO LAGUNA SALADA, PROVINCIA VALVERDE."/>
    <s v="10 - FONDO GENERAL"/>
    <n v="15059"/>
    <s v="27 - VALVERDE"/>
    <n v="90165822"/>
    <n v="90165822"/>
    <n v="0"/>
  </r>
  <r>
    <s v="2023"/>
    <x v="0"/>
    <x v="0"/>
    <x v="1"/>
    <x v="6"/>
    <s v="2 - Poder Ejecutivo"/>
    <s v="0211 - MINISTERIO DE OBRAS PÚBLICAS Y COMUNICACIONES"/>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s v="2.7 - OBRAS"/>
    <s v="2.7.2 - INFRAESTRUCTURA"/>
    <s v="S"/>
    <s v="56 - RECONSTRUCCIÓN DE LA INFRAESTRUCTURA VIAL URBANA DEL MUNICIPIO CONSUELO, PROVINCIA SAN PEDRO DE MACORIS"/>
    <s v="10 - FONDO GENERAL"/>
    <n v="15060"/>
    <s v="23 - SAN PEDRO DE MACORIS"/>
    <n v="65053424"/>
    <n v="65053424"/>
    <n v="4748707.5999999996"/>
  </r>
  <r>
    <s v="2023"/>
    <x v="0"/>
    <x v="0"/>
    <x v="1"/>
    <x v="6"/>
    <s v="2 - Poder Ejecutivo"/>
    <s v="0211 - MINISTERIO DE OBRAS PÚBLICAS Y COMUNICACIONES"/>
    <x v="3"/>
    <x v="8"/>
    <x v="18"/>
    <s v="2.7 - OBRAS"/>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x v="18"/>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x v="18"/>
    <s v="2.7 - OBRAS"/>
    <s v="2.7.2 - INFRAESTRUCTURA"/>
    <s v="S"/>
    <s v="58 - RECONSTRUCCIÓN DE INFRAESTRUCTURA VIAL URBANA DEL MUNICIPIO DE PARAISO, PROVINCIA BARAHONA"/>
    <s v="10 - FONDO GENERAL"/>
    <n v="15062"/>
    <s v="04 - BARAHONA"/>
    <n v="24862464"/>
    <n v="24862464"/>
    <n v="0"/>
  </r>
  <r>
    <s v="2023"/>
    <x v="0"/>
    <x v="0"/>
    <x v="1"/>
    <x v="6"/>
    <s v="2 - Poder Ejecutivo"/>
    <s v="0211 - MINISTERIO DE OBRAS PÚBLICAS Y COMUNICACIONES"/>
    <x v="3"/>
    <x v="8"/>
    <x v="18"/>
    <s v="2.7 - OBRAS"/>
    <s v="2.7.2 - INFRAESTRUCTURA"/>
    <s v="S"/>
    <s v="59 - RECONSTRUCCIÓN DE LA INFRAESTRUCTURA VIAL URBANA DEL MUNICIPIO LAS CHARCAS, PROVINCIA AZUA"/>
    <s v="10 - FONDO GENERAL"/>
    <n v="15063"/>
    <s v="02 - AZUA"/>
    <n v="136538124"/>
    <n v="136538124"/>
    <n v="46745930"/>
  </r>
  <r>
    <s v="2023"/>
    <x v="0"/>
    <x v="0"/>
    <x v="1"/>
    <x v="6"/>
    <s v="2 - Poder Ejecutivo"/>
    <s v="0211 - MINISTERIO DE OBRAS PÚBLICAS Y COMUNICACIONES"/>
    <x v="3"/>
    <x v="8"/>
    <x v="18"/>
    <s v="2.7 - OBRAS"/>
    <s v="2.7.2 - INFRAESTRUCTURA"/>
    <s v="S"/>
    <s v="60 - RECONSTRUCCIÓN DE INFRAESTRUCTURA VIAL URBANA DEL MUNICIPIO SAN FRANCISCO DE MACORIS, PROVINCIA DUARTE"/>
    <s v="10 - FONDO GENERAL"/>
    <n v="15064"/>
    <s v="06 - DUARTE"/>
    <n v="175367275"/>
    <n v="175367275"/>
    <n v="65881323.980000004"/>
  </r>
  <r>
    <s v="2023"/>
    <x v="0"/>
    <x v="0"/>
    <x v="1"/>
    <x v="6"/>
    <s v="2 - Poder Ejecutivo"/>
    <s v="0211 - MINISTERIO DE OBRAS PÚBLICAS Y COMUNICACIONES"/>
    <x v="3"/>
    <x v="8"/>
    <x v="18"/>
    <s v="2.7 - OBRAS"/>
    <s v="2.7.2 - INFRAESTRUCTURA"/>
    <s v="S"/>
    <s v="61 - RECONSTRUCCIÓN  DE INFRAESTRUCTURA VIAL URBANA DEL MUNICIPIO DE BANÍ, PROVINCIA PERAVIA"/>
    <s v="10 - FONDO GENERAL"/>
    <n v="15065"/>
    <s v="17 - PERAVIA"/>
    <n v="855383497"/>
    <n v="410383497"/>
    <n v="128270485.19999999"/>
  </r>
  <r>
    <s v="2023"/>
    <x v="0"/>
    <x v="0"/>
    <x v="1"/>
    <x v="6"/>
    <s v="2 - Poder Ejecutivo"/>
    <s v="0211 - MINISTERIO DE OBRAS PÚBLICAS Y COMUNICACIONES"/>
    <x v="3"/>
    <x v="8"/>
    <x v="18"/>
    <s v="2.7 - OBRAS"/>
    <s v="2.7.2 - INFRAESTRUCTURA"/>
    <s v="S"/>
    <s v="62 - RECONSTRUCCIÓN DE INFRAESTRUCTURA VIAL URBANA EN LA CIRCUNSCRIPCIÓN 1 DEL DISTRITO NACIONAL"/>
    <s v="10 - FONDO GENERAL"/>
    <n v="15066"/>
    <s v="01 - DISTRITO NACIONAL"/>
    <n v="267523517"/>
    <n v="267523517"/>
    <n v="97024750.590000004"/>
  </r>
  <r>
    <s v="2023"/>
    <x v="0"/>
    <x v="0"/>
    <x v="1"/>
    <x v="6"/>
    <s v="2 - Poder Ejecutivo"/>
    <s v="0211 - MINISTERIO DE OBRAS PÚBLICAS Y COMUNICACIONES"/>
    <x v="3"/>
    <x v="8"/>
    <x v="18"/>
    <s v="2.7 - OBRAS"/>
    <s v="2.7.2 - INFRAESTRUCTURA"/>
    <s v="S"/>
    <s v="64 - RECONSTRUCCIÓN DE INFRAESTRUCTURA VIAL URBANA DEL MUNICIPIO ESPERANZA, PROVINCIA VALVERDE"/>
    <s v="10 - FONDO GENERAL"/>
    <n v="15068"/>
    <s v="27 - VALVERDE"/>
    <n v="213570298"/>
    <n v="114570298"/>
    <n v="0"/>
  </r>
  <r>
    <s v="2023"/>
    <x v="0"/>
    <x v="0"/>
    <x v="1"/>
    <x v="6"/>
    <s v="2 - Poder Ejecutivo"/>
    <s v="0211 - MINISTERIO DE OBRAS PÚBLICAS Y COMUNICACIONES"/>
    <x v="3"/>
    <x v="8"/>
    <x v="18"/>
    <s v="2.7 - OBRAS"/>
    <s v="2.7.2 - INFRAESTRUCTURA"/>
    <s v="S"/>
    <s v="65 - RECONSTRUCCIÓN DE INFRAESTRUCTURA VIAL URBANA DEL MUNICIPIO LA VEGA, PROVINCIA LA VEGA"/>
    <s v="10 - FONDO GENERAL"/>
    <n v="15069"/>
    <s v="13 - LA VEGA"/>
    <n v="247138373"/>
    <n v="247138373"/>
    <n v="154009766.86000001"/>
  </r>
  <r>
    <s v="2023"/>
    <x v="0"/>
    <x v="0"/>
    <x v="1"/>
    <x v="6"/>
    <s v="2 - Poder Ejecutivo"/>
    <s v="0211 - MINISTERIO DE OBRAS PÚBLICAS Y COMUNICACIONES"/>
    <x v="3"/>
    <x v="8"/>
    <x v="18"/>
    <s v="2.7 - OBRAS"/>
    <s v="2.7.2 - INFRAESTRUCTURA"/>
    <s v="S"/>
    <s v="66 - RECONSTRUCCIÓN DE INFRAESTRUCTURA VIAL URBANA DEL MUNICIPIO DE SAN FELIPE DE PUERTO PLATA, PROVINCIA PUERTO PLATA"/>
    <s v="10 - FONDO GENERAL"/>
    <n v="15070"/>
    <s v="18 - PUERTO PLATA"/>
    <n v="268760144"/>
    <n v="203760144"/>
    <n v="71257509.420000002"/>
  </r>
  <r>
    <s v="2023"/>
    <x v="0"/>
    <x v="0"/>
    <x v="1"/>
    <x v="6"/>
    <s v="2 - Poder Ejecutivo"/>
    <s v="0211 - MINISTERIO DE OBRAS PÚBLICAS Y COMUNICACIONES"/>
    <x v="3"/>
    <x v="8"/>
    <x v="18"/>
    <s v="2.7 - OBRAS"/>
    <s v="2.7.2 - INFRAESTRUCTURA"/>
    <s v="S"/>
    <s v="67 - RECONSTRUCCIÓN DE INFRAESTRUCTURA VIAL URBANA DEL MUNICIPIO AZUA DE COMPOSTELA, PROVINCIA AZUA"/>
    <s v="10 - FONDO GENERAL"/>
    <n v="15071"/>
    <s v="02 - AZUA"/>
    <n v="183879060"/>
    <n v="183879060"/>
    <n v="97721692.310000002"/>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s v="2.7 - OBRAS"/>
    <s v="2.7.2 - INFRAESTRUCTURA"/>
    <s v="S"/>
    <s v="83 - RECONSTRUCCIÓN DEL ELEVADO ENTRADA AVENIDA HIPÓDROMO DESDE LA AUTOPISTA LAS AMÉRICAS, SANTO DOMINGO ESTE."/>
    <s v="10 - FONDO GENERAL"/>
    <n v="14994"/>
    <s v="32 - SANTO DOMINGO"/>
    <n v="24722138"/>
    <n v="24722138"/>
    <n v="0"/>
  </r>
  <r>
    <s v="2023"/>
    <x v="0"/>
    <x v="0"/>
    <x v="1"/>
    <x v="6"/>
    <s v="2 - Poder Ejecutivo"/>
    <s v="0211 - MINISTERIO DE OBRAS PÚBLICAS Y COMUNICACIONES"/>
    <x v="3"/>
    <x v="8"/>
    <x v="18"/>
    <s v="2.7 - OBRAS"/>
    <s v="2.7.2 - INFRAESTRUCTURA"/>
    <s v="S"/>
    <s v="98 - RECONSTRUCCIÓN DE 22KM DEL TRAMO CARRETERO EL CERCADO-HONDO VALLE, PROVINCIAS SAN JUAN Y ELIAS PIÑA"/>
    <s v="50 - CRÉDITO INTERNO"/>
    <n v="14948"/>
    <s v="07 - ELIAS PINA"/>
    <n v="379491115"/>
    <n v="379491115"/>
    <n v="0"/>
  </r>
  <r>
    <s v="2023"/>
    <x v="0"/>
    <x v="0"/>
    <x v="1"/>
    <x v="6"/>
    <s v="2 - Poder Ejecutivo"/>
    <s v="0211 - MINISTERIO DE OBRAS PÚBLICAS Y COMUNICACIONES"/>
    <x v="3"/>
    <x v="8"/>
    <x v="18"/>
    <s v="2.7 - OBRAS"/>
    <s v="2.7.2 - INFRAESTRUCTURA"/>
    <s v="S"/>
    <s v="60 - RECONSTRUCCIÓN CARRETERA LOS CAÑOS - SABANETA, MUNICIPIO NAGUA, PROVINCIA MARÍA TRINIDAD SÁNCHEZ"/>
    <s v="10 - FONDO GENERAL"/>
    <n v="15111"/>
    <s v="14 - MARIA TRINIDAD SANCHEZ"/>
    <n v="0"/>
    <n v="59434185.549999997"/>
    <n v="0"/>
  </r>
  <r>
    <s v="2023"/>
    <x v="0"/>
    <x v="0"/>
    <x v="1"/>
    <x v="6"/>
    <s v="2 - Poder Ejecutivo"/>
    <s v="0211 - MINISTERIO DE OBRAS PÚBLICAS Y COMUNICACIONES"/>
    <x v="3"/>
    <x v="8"/>
    <x v="18"/>
    <s v="2.7 - OBRAS"/>
    <s v="2.7.2 - INFRAESTRUCTURA"/>
    <s v="S"/>
    <s v="62 - RECONSTRUCCIÓN DE LA CARRETERA MOCA - JAMAO, PROVINCIA ESPAILLAT"/>
    <s v="10 - FONDO GENERAL"/>
    <n v="15112"/>
    <s v="09 - ESPAILLAT"/>
    <n v="0"/>
    <n v="177413325.03999999"/>
    <n v="177413321"/>
  </r>
  <r>
    <s v="2023"/>
    <x v="0"/>
    <x v="0"/>
    <x v="1"/>
    <x v="6"/>
    <s v="2 - Poder Ejecutivo"/>
    <s v="0211 - MINISTERIO DE OBRAS PÚBLICAS Y COMUNICACIONES"/>
    <x v="3"/>
    <x v="8"/>
    <x v="18"/>
    <s v="2.7 - OBRAS"/>
    <s v="2.7.2 - INFRAESTRUCTURA"/>
    <s v="S"/>
    <s v="44 - RECONSTRUCCIÓN CAMINO CARRETERO LA PIÑA - NARANJO - DULCE - LA EXPLANACION - RIO BOBA EN LA PROVINCIA DUARTE"/>
    <s v="10 - FONDO GENERAL"/>
    <n v="6233"/>
    <s v="06 - DUARTE"/>
    <n v="0"/>
    <n v="183143173.02000001"/>
    <n v="63143173.020000003"/>
  </r>
  <r>
    <s v="2023"/>
    <x v="0"/>
    <x v="0"/>
    <x v="1"/>
    <x v="6"/>
    <s v="2 - Poder Ejecutivo"/>
    <s v="0211 - MINISTERIO DE OBRAS PÚBLICAS Y COMUNICACIONES"/>
    <x v="3"/>
    <x v="8"/>
    <x v="18"/>
    <s v="2.7 - OBRAS"/>
    <s v="2.7.2 - INFRAESTRUCTURA"/>
    <s v="S"/>
    <s v="61 - RECONSTRUCCIÓN CARRETERA EL PAPAYO DEL  MUNICIPIO EL FACTOR, PROVINCIA MARÍA TRINIDAD SÁNCHEZ"/>
    <s v="10 - FONDO GENERAL"/>
    <n v="15109"/>
    <s v="14 - MARIA TRINIDAD SANCHEZ"/>
    <n v="0"/>
    <n v="97936670.25"/>
    <n v="42721107"/>
  </r>
  <r>
    <s v="2023"/>
    <x v="0"/>
    <x v="0"/>
    <x v="1"/>
    <x v="6"/>
    <s v="2 - Poder Ejecutivo"/>
    <s v="0211 - MINISTERIO DE OBRAS PÚBLICAS Y COMUNICACIONES"/>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s v="2.7 - OBRAS"/>
    <s v="2.7.2 - INFRAESTRUCTURA"/>
    <s v="S"/>
    <s v="26 - RECONSTRUCCIÓN CAMINO VECINAL EL JUNCAL ENTRE LOMETA DE LAS GORDAS Y PUENTE BOBA, MUNICIPIO NAGUA, PROVINCIA MARÍA TRINIDAD SÁNCHEZ"/>
    <s v="10 - FONDO GENERAL"/>
    <n v="15102"/>
    <s v="14 - MARIA TRINIDAD SANCHEZ"/>
    <n v="0"/>
    <n v="80106027"/>
    <n v="22135276"/>
  </r>
  <r>
    <s v="2023"/>
    <x v="0"/>
    <x v="0"/>
    <x v="1"/>
    <x v="6"/>
    <s v="2 - Poder Ejecutivo"/>
    <s v="0211 - MINISTERIO DE OBRAS PÚBLICAS Y COMUNICACIONES"/>
    <x v="3"/>
    <x v="8"/>
    <x v="18"/>
    <s v="2.7 - OBRAS"/>
    <s v="2.7.2 - INFRAESTRUCTURA"/>
    <s v="S"/>
    <s v="28 - CONSTRUCCIÓN DE LA CIRCUNVALACION DE AZUA 1RA. ETAPA, EN LA PROVINCIA AZUA"/>
    <s v="10 - FONDO GENERAL"/>
    <n v="12628"/>
    <s v="02 - AZUA"/>
    <n v="0"/>
    <n v="80165615.689999998"/>
    <n v="0"/>
  </r>
  <r>
    <s v="2023"/>
    <x v="0"/>
    <x v="0"/>
    <x v="1"/>
    <x v="6"/>
    <s v="2 - Poder Ejecutivo"/>
    <s v="0211 - MINISTERIO DE OBRAS PÚBLICAS Y COMUNICACIONES"/>
    <x v="3"/>
    <x v="8"/>
    <x v="18"/>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x v="18"/>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s v="2.7 - OBRAS"/>
    <s v="2.7.2 - INFRAESTRUCTURA"/>
    <s v="S"/>
    <s v="05 - CONSTRUCCIÓN DE PUENTES PEATONALES Y DE MOTOCICLETAS A NIVEL NACIONAL"/>
    <s v="50 - CRÉDITO INTERNO"/>
    <n v="14110"/>
    <s v="99 - MULTIPROVINCIAL"/>
    <n v="0"/>
    <n v="72917141.420000002"/>
    <n v="0"/>
  </r>
  <r>
    <s v="2023"/>
    <x v="0"/>
    <x v="0"/>
    <x v="1"/>
    <x v="6"/>
    <s v="2 - Poder Ejecutivo"/>
    <s v="0211 - MINISTERIO DE OBRAS PÚBLICAS Y COMUNICACIONES"/>
    <x v="3"/>
    <x v="8"/>
    <x v="18"/>
    <s v="2.7 - OBRAS"/>
    <s v="2.7.2 - INFRAESTRUCTURA"/>
    <s v="S"/>
    <s v="29 - RECONSTRUCCIÓN DE LA INFRAESTRUCTURA VIAL DE LAS COMUNIDADES LA CIMARRA Y EL FACTOR, PROV. MARÍA TRINIDAD SÁNCHEZ"/>
    <s v="10 - FONDO GENERAL"/>
    <n v="15105"/>
    <s v="14 - MARIA TRINIDAD SANCHEZ"/>
    <n v="0"/>
    <n v="113781603.74000001"/>
    <n v="4645286"/>
  </r>
  <r>
    <s v="2023"/>
    <x v="0"/>
    <x v="0"/>
    <x v="1"/>
    <x v="6"/>
    <s v="2 - Poder Ejecutivo"/>
    <s v="0211 - MINISTERIO DE OBRAS PÚBLICAS Y COMUNICACIONES"/>
    <x v="3"/>
    <x v="8"/>
    <x v="18"/>
    <s v="2.7 - OBRAS"/>
    <s v="2.7.2 - INFRAESTRUCTURA"/>
    <s v="S"/>
    <s v="28 - RECONSTRUCCIÓN CAMINO VECINAL MATA BONITA - LOS MEMISOS, PROVINCIA MARÍA TRINIDAD SÁNCHEZ"/>
    <s v="10 - FONDO GENERAL"/>
    <n v="15104"/>
    <s v="14 - MARIA TRINIDAD SANCHEZ"/>
    <n v="0"/>
    <n v="49095852.510000005"/>
    <n v="0"/>
  </r>
  <r>
    <s v="2023"/>
    <x v="0"/>
    <x v="0"/>
    <x v="1"/>
    <x v="6"/>
    <s v="2 - Poder Ejecutivo"/>
    <s v="0211 - MINISTERIO DE OBRAS PÚBLICAS Y COMUNICACIONES"/>
    <x v="3"/>
    <x v="8"/>
    <x v="18"/>
    <s v="2.7 - OBRAS"/>
    <s v="2.7.2 - INFRAESTRUCTURA"/>
    <s v="S"/>
    <s v="31 - REHABILITACIÓN DE LA INFRAESTRUCTURA VIAL URBANA DE LOS SECTORES DEL MUNICIPIO DE NAGUA, PROVINCIA MARÍA TRINIDAD SÁNCHEZ"/>
    <s v="10 - FONDO GENERAL"/>
    <n v="15107"/>
    <s v="14 - MARIA TRINIDAD SANCHEZ"/>
    <n v="0"/>
    <n v="13500840"/>
    <n v="0"/>
  </r>
  <r>
    <s v="2023"/>
    <x v="0"/>
    <x v="0"/>
    <x v="1"/>
    <x v="6"/>
    <s v="2 - Poder Ejecutivo"/>
    <s v="0211 - MINISTERIO DE OBRAS PÚBLICAS Y COMUNICACIONES"/>
    <x v="3"/>
    <x v="8"/>
    <x v="18"/>
    <s v="2.7 - OBRAS"/>
    <s v="2.7.2 - INFRAESTRUCTURA"/>
    <s v="S"/>
    <s v="34 - RECONSTRUCCIÓN CAMINO VECINAL SAN RAFAEL- COPEYITO, PROVINCIA MARIA TRINIDAD SANCHEZ"/>
    <s v="10 - FONDO GENERAL"/>
    <n v="15113"/>
    <s v="99 - MULTIPROVINCIAL"/>
    <n v="0"/>
    <n v="176888892.63999999"/>
    <n v="164791528.03"/>
  </r>
  <r>
    <s v="2023"/>
    <x v="0"/>
    <x v="0"/>
    <x v="1"/>
    <x v="6"/>
    <s v="2 - Poder Ejecutivo"/>
    <s v="0211 - MINISTERIO DE OBRAS PÚBLICAS Y COMUNICACIONES"/>
    <x v="3"/>
    <x v="8"/>
    <x v="18"/>
    <s v="2.7 - OBRAS"/>
    <s v="2.7.2 - INFRAESTRUCTURA"/>
    <s v="S"/>
    <s v="09 - RECONSTRUCCIÓN CARRETERA BAYAGUANA - EL PUERTO, PROVINCIA MONTE PLATA"/>
    <s v="10 - FONDO GENERAL"/>
    <n v="13641"/>
    <s v="29 - MONTE PLATA"/>
    <n v="0"/>
    <n v="67619299.859999999"/>
    <n v="59226960.379999995"/>
  </r>
  <r>
    <s v="2023"/>
    <x v="0"/>
    <x v="0"/>
    <x v="1"/>
    <x v="6"/>
    <s v="2 - Poder Ejecutivo"/>
    <s v="0211 - MINISTERIO DE OBRAS PÚBLICAS Y COMUNICACIONES"/>
    <x v="3"/>
    <x v="8"/>
    <x v="18"/>
    <s v="2.7 - OBRAS"/>
    <s v="2.7.2 - INFRAESTRUCTURA"/>
    <s v="S"/>
    <s v="25 - RECONSTRUCCIÓN DEL CAMINO VECINAL LAS GORDAS - MATA BONITA - LOS JENGIBRES, MUNICIPIO NAGUA, PROVINCIA MARÍA TRINIDAD SANCHEZ"/>
    <s v="10 - FONDO GENERAL"/>
    <n v="15101"/>
    <s v="14 - MARIA TRINIDAD SANCHEZ"/>
    <n v="0"/>
    <n v="95143363"/>
    <n v="0"/>
  </r>
  <r>
    <s v="2023"/>
    <x v="0"/>
    <x v="0"/>
    <x v="1"/>
    <x v="6"/>
    <s v="2 - Poder Ejecutivo"/>
    <s v="0211 - MINISTERIO DE OBRAS PÚBLICAS Y COMUNICACIONES"/>
    <x v="3"/>
    <x v="8"/>
    <x v="18"/>
    <s v="2.7 - OBRAS"/>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x v="18"/>
    <s v="2.7 - OBRAS"/>
    <s v="2.7.2 - INFRAESTRUCTURA"/>
    <s v="S"/>
    <s v="65 - RECONSTRUCCIÓN DEL TRAMO CARRETERO NAGUA-CABRERA EN EL MUNICIPIO DE NAGUA, PROVINCIA MARÍA TRINIDAD SÁNCHEZ"/>
    <s v="10 - FONDO GENERAL"/>
    <n v="15119"/>
    <s v="14 - MARIA TRINIDAD SANCHEZ"/>
    <n v="0"/>
    <n v="177525689.40000001"/>
    <n v="161603125.44999999"/>
  </r>
  <r>
    <s v="2023"/>
    <x v="0"/>
    <x v="0"/>
    <x v="1"/>
    <x v="6"/>
    <s v="2 - Poder Ejecutivo"/>
    <s v="0211 - MINISTERIO DE OBRAS PÚBLICAS Y COMUNICACIONES"/>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x v="18"/>
    <s v="2.7 - OBRAS"/>
    <s v="2.7.2 - INFRAESTRUCTURA"/>
    <s v="S"/>
    <s v="20 - RECONSTRUCCIÓN DE LA CARRETERA ANTIGUA ANGELITA INTERSECCION LA CIENEGA - CABALLONA - LOS RIELES EN SANTO DOMINGO OESTE"/>
    <s v="50 - CRÉDITO INTERNO"/>
    <n v="6504"/>
    <s v="32 - SANTO DOMINGO"/>
    <n v="0"/>
    <n v="120939587.73"/>
    <n v="0"/>
  </r>
  <r>
    <s v="2023"/>
    <x v="0"/>
    <x v="0"/>
    <x v="1"/>
    <x v="6"/>
    <s v="2 - Poder Ejecutivo"/>
    <s v="0211 - MINISTERIO DE OBRAS PÚBLICAS Y COMUNICACIONES"/>
    <x v="3"/>
    <x v="8"/>
    <x v="18"/>
    <s v="2.7 - OBRAS"/>
    <s v="2.7.2 - INFRAESTRUCTURA"/>
    <s v="S"/>
    <s v="04 - CONSTRUCCIÓN DE CAPACIDADES Y RESILIENCIA A LOS DESASTRES NATURALES EN EL ÁMBITO DE INFRAESTRUCTURAS VIALES EN LA PROVINCIA DE BAHORUCO."/>
    <s v="10 - FONDO GENERAL"/>
    <n v="13198"/>
    <s v="03 - BAHORUCO"/>
    <n v="0"/>
    <n v="100000000"/>
    <n v="29383220.280000001"/>
  </r>
  <r>
    <s v="2023"/>
    <x v="0"/>
    <x v="0"/>
    <x v="1"/>
    <x v="6"/>
    <s v="2 - Poder Ejecutivo"/>
    <s v="0211 - MINISTERIO DE OBRAS PÚBLICAS Y COMUNICACIONES"/>
    <x v="3"/>
    <x v="8"/>
    <x v="18"/>
    <s v="2.7 - OBRAS"/>
    <s v="2.7.2 - INFRAESTRUCTURA"/>
    <s v="S"/>
    <s v="09 - RECONSTRUCCIÓN CAMINO VECINAL CRUCE LOS LANOS-RINCON HONDO-LA JAGUA-EL FIRME-LOMA VIEJA-LOS GUAYUYOS-MUNICIPIO DE CASTILLO, PROV. DUARTE"/>
    <s v="10 - FONDO GENERAL"/>
    <n v="2451"/>
    <s v="06 - DUARTE"/>
    <n v="0"/>
    <n v="65000000"/>
    <n v="0"/>
  </r>
  <r>
    <s v="2023"/>
    <x v="0"/>
    <x v="0"/>
    <x v="1"/>
    <x v="6"/>
    <s v="2 - Poder Ejecutivo"/>
    <s v="0211 - MINISTERIO DE OBRAS PÚBLICAS Y COMUNICACIONES"/>
    <x v="3"/>
    <x v="8"/>
    <x v="18"/>
    <s v="2.7 - OBRAS"/>
    <s v="2.7.2 - INFRAESTRUCTURA"/>
    <s v="S"/>
    <s v="39 - RECONSTRUCCIÓN CAMINO VECINAL MIRABEL ADENTRO-HATILLO Y RAMAL I, SAN FRANCISCO DE MACORIS, PROV. DUARTE"/>
    <s v="10 - FONDO GENERAL"/>
    <n v="4795"/>
    <s v="06 - DUARTE"/>
    <n v="0"/>
    <n v="75000000"/>
    <n v="21548926.329999998"/>
  </r>
  <r>
    <s v="2023"/>
    <x v="0"/>
    <x v="0"/>
    <x v="1"/>
    <x v="6"/>
    <s v="2 - Poder Ejecutivo"/>
    <s v="0211 - MINISTERIO DE OBRAS PÚBLICAS Y COMUNICACIONES"/>
    <x v="3"/>
    <x v="8"/>
    <x v="18"/>
    <s v="2.7 - OBRAS"/>
    <s v="2.7.2 - INFRAESTRUCTURA"/>
    <s v="S"/>
    <s v="03 - CONSTRUCCIÓN PUENTE SOBRE RIO INAJE Y CRUCE LAS LANAS - MANUEL BUENO, PROVINCIA DAJABON"/>
    <s v="50 - CRÉDITO INTERNO"/>
    <n v="6131"/>
    <s v="05 - DAJABON"/>
    <n v="0"/>
    <n v="550000000"/>
    <n v="0"/>
  </r>
  <r>
    <s v="2023"/>
    <x v="0"/>
    <x v="0"/>
    <x v="1"/>
    <x v="6"/>
    <s v="2 - Poder Ejecutivo"/>
    <s v="0211 - MINISTERIO DE OBRAS PÚBLICAS Y COMUNICACIONES"/>
    <x v="3"/>
    <x v="8"/>
    <x v="18"/>
    <s v="2.7 - OBRAS"/>
    <s v="2.7.2 - INFRAESTRUCTURA"/>
    <s v="S"/>
    <s v="27 - RECONSTRUCCIÓN  DE CAMINO VECINAL LOMA ALTA - EL JAMO, MUNICIPIO CABRERA, PROVINCIA MARÍA TRINIDAD SÁNCHEZ"/>
    <s v="10 - FONDO GENERAL"/>
    <n v="15103"/>
    <s v="14 - MARIA TRINIDAD SANCHEZ"/>
    <n v="0"/>
    <n v="14386610.999999998"/>
    <n v="0"/>
  </r>
  <r>
    <s v="2023"/>
    <x v="0"/>
    <x v="0"/>
    <x v="1"/>
    <x v="6"/>
    <s v="2 - Poder Ejecutivo"/>
    <s v="0211 - MINISTERIO DE OBRAS PÚBLICAS Y COMUNICACIONES"/>
    <x v="3"/>
    <x v="8"/>
    <x v="18"/>
    <s v="2.7 - OBRAS"/>
    <s v="2.7.2 - INFRAESTRUCTURA"/>
    <s v="S"/>
    <s v="49 - CONSTRUCCIÓN DE LA AVENIDA CIRCUNVALACIÓN DE SAN FRANCISCO DE MACORÍS, PROVINCIA DUARTE"/>
    <s v="10 - FONDO GENERAL"/>
    <n v="13839"/>
    <s v="06 - DUARTE"/>
    <n v="0"/>
    <n v="55169128.210000001"/>
    <n v="0"/>
  </r>
  <r>
    <s v="2023"/>
    <x v="0"/>
    <x v="0"/>
    <x v="1"/>
    <x v="6"/>
    <s v="2 - Poder Ejecutivo"/>
    <s v="0211 - MINISTERIO DE OBRAS PÚBLICAS Y COMUNICACIONES"/>
    <x v="3"/>
    <x v="8"/>
    <x v="18"/>
    <s v="2.7 - OBRAS"/>
    <s v="2.7.2 - INFRAESTRUCTURA"/>
    <s v="S"/>
    <s v="08 - CONSTRUCCIÓN PUENTE  SOBRE EL RIO TABARA ARRIBA, PROVINCIA AZUA"/>
    <s v="10 - FONDO GENERAL"/>
    <n v="14293"/>
    <s v="02 - AZUA"/>
    <n v="0"/>
    <n v="25000000"/>
    <n v="0"/>
  </r>
  <r>
    <s v="2023"/>
    <x v="0"/>
    <x v="0"/>
    <x v="1"/>
    <x v="6"/>
    <s v="2 - Poder Ejecutivo"/>
    <s v="0211 - MINISTERIO DE OBRAS PÚBLICAS Y COMUNICACIONES"/>
    <x v="3"/>
    <x v="8"/>
    <x v="18"/>
    <s v="2.7 - OBRAS"/>
    <s v="2.7.2 - INFRAESTRUCTURA"/>
    <s v="S"/>
    <s v="54 - CONSTRUCCIÓN AVENIDA DEL NUEVO CAMINO"/>
    <s v="50 - CRÉDITO INTERNO"/>
    <n v="14109"/>
    <s v="32 - SANTO DOMINGO"/>
    <n v="0"/>
    <n v="500000000"/>
    <n v="321789104.23000002"/>
  </r>
  <r>
    <s v="2023"/>
    <x v="0"/>
    <x v="0"/>
    <x v="1"/>
    <x v="6"/>
    <s v="2 - Poder Ejecutivo"/>
    <s v="0211 - MINISTERIO DE OBRAS PÚBLICAS Y COMUNICACIONES"/>
    <x v="3"/>
    <x v="8"/>
    <x v="18"/>
    <s v="2.7 - OBRAS"/>
    <s v="2.7.2 - INFRAESTRUCTURA"/>
    <s v="S"/>
    <s v="30 - RECONSTRUCCIÓN CARRETERA SANTIAGO RODRIGUEZ  MARTIN GARCIA  GUAYUBIN, PROVINCIA  MONTECRISTI"/>
    <s v="50 - CRÉDITO INTERNO"/>
    <n v="1002"/>
    <s v="26 - SANTIAGO RODRIGUEZ"/>
    <n v="0"/>
    <n v="400000000"/>
    <n v="330893765.20999998"/>
  </r>
  <r>
    <s v="2023"/>
    <x v="0"/>
    <x v="0"/>
    <x v="1"/>
    <x v="6"/>
    <s v="2 - Poder Ejecutivo"/>
    <s v="0211 - MINISTERIO DE OBRAS PÚBLICAS Y COMUNICACIONES"/>
    <x v="3"/>
    <x v="8"/>
    <x v="18"/>
    <s v="2.7 - OBRAS"/>
    <s v="2.7.2 - INFRAESTRUCTURA"/>
    <s v="S"/>
    <s v="14 - RECONSTRUCCIÓN CARRETERA GUERRA-BAYAGUANA, PROV. MONTE PLATA"/>
    <s v="10 - FONDO GENERAL"/>
    <n v="4178"/>
    <s v="29 - MONTE PLATA"/>
    <n v="0"/>
    <n v="150000000"/>
    <n v="0"/>
  </r>
  <r>
    <s v="2023"/>
    <x v="0"/>
    <x v="0"/>
    <x v="1"/>
    <x v="6"/>
    <s v="2 - Poder Ejecutivo"/>
    <s v="0211 - MINISTERIO DE OBRAS PÚBLICAS Y COMUNICACIONES"/>
    <x v="3"/>
    <x v="8"/>
    <x v="18"/>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x v="18"/>
    <s v="2.7 - OBRAS"/>
    <s v="2.7.2 - INFRAESTRUCTURA"/>
    <s v="S"/>
    <s v="47 - CONSTRUCCIÓN DEL TRAMO III DE LA AVENIDA CIRCUNVALACIÓN SANTO DOMINGO (PROF. JUAN BOSCH)"/>
    <s v="10 - FONDO GENERAL"/>
    <n v="13835"/>
    <s v="32 - SANTO DOMINGO"/>
    <n v="0"/>
    <n v="100000000"/>
    <n v="99420705.689999998"/>
  </r>
  <r>
    <s v="2023"/>
    <x v="0"/>
    <x v="0"/>
    <x v="1"/>
    <x v="6"/>
    <s v="2 - Poder Ejecutivo"/>
    <s v="0211 - MINISTERIO DE OBRAS PÚBLICAS Y COMUNICACIONES"/>
    <x v="3"/>
    <x v="8"/>
    <x v="18"/>
    <s v="2.7 - OBRAS"/>
    <s v="2.7.2 - INFRAESTRUCTURA"/>
    <s v="S"/>
    <s v="38 - RECONSTRUCCIÓN CARRETERA HACIENDA ESTRELLA - HATILLO - EL PRADO Y PUENTE SOBRE RIO SAVITA, PROVINCIA  MONTE PLATA"/>
    <s v="50 - CRÉDITO INTERNO"/>
    <n v="14309"/>
    <s v="29 - MONTE PLATA"/>
    <n v="0"/>
    <n v="150000000"/>
    <n v="126060609.58"/>
  </r>
  <r>
    <s v="2023"/>
    <x v="0"/>
    <x v="0"/>
    <x v="1"/>
    <x v="6"/>
    <s v="2 - Poder Ejecutivo"/>
    <s v="0211 - MINISTERIO DE OBRAS PÚBLICAS Y COMUNICACIONES"/>
    <x v="3"/>
    <x v="8"/>
    <x v="18"/>
    <s v="2.7 - OBRAS"/>
    <s v="2.7.2 - INFRAESTRUCTURA"/>
    <s v="S"/>
    <s v="42 - RECONSTRUCCIÓN CAMINO VECINAL LOS ALGARROBOS-PRINGAMOSALA FUENTEMATA GALLINA-GUACHUPITA-HOYONCITO-EL PUERTO, PROV. HATO MAYOR"/>
    <s v="10 - FONDO GENERAL"/>
    <n v="12183"/>
    <s v="30 - HATO MAYOR"/>
    <n v="0"/>
    <n v="100000000"/>
    <n v="0"/>
  </r>
  <r>
    <s v="2023"/>
    <x v="0"/>
    <x v="0"/>
    <x v="1"/>
    <x v="6"/>
    <s v="2 - Poder Ejecutivo"/>
    <s v="0211 - MINISTERIO DE OBRAS PÚBLICAS Y COMUNICACIONES"/>
    <x v="3"/>
    <x v="8"/>
    <x v="18"/>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x v="18"/>
    <s v="2.7 - OBRAS"/>
    <s v="2.7.2 - INFRAESTRUCTURA"/>
    <s v="S"/>
    <s v="41 - CONSTRUCCIÓN DEL CAMINO VECINAL CRUCE AVILA - LAS MERCEDES TRAMO I Y II EN LA PROVINCIA PEDERNALES"/>
    <s v="10 - FONDO GENERAL"/>
    <n v="6527"/>
    <s v="16 - PEDERNALES"/>
    <n v="0"/>
    <n v="50000000"/>
    <n v="15503493.18"/>
  </r>
  <r>
    <s v="2023"/>
    <x v="0"/>
    <x v="0"/>
    <x v="1"/>
    <x v="6"/>
    <s v="2 - Poder Ejecutivo"/>
    <s v="0211 - MINISTERIO DE OBRAS PÚBLICAS Y COMUNICACIONES"/>
    <x v="3"/>
    <x v="8"/>
    <x v="18"/>
    <s v="2.7 - OBRAS"/>
    <s v="2.7.2 - INFRAESTRUCTURA"/>
    <s v="S"/>
    <s v="88 - RECONSTRUCCIÓN DE LA INFRAESTRUCTURA VIAL URBANA DEL MUNICIPIO COTUÍ, PROVINCIA SÁNCHEZ RAMÍREZ"/>
    <s v="20 - FONDOS CON DESTINO ESPECÍFICO"/>
    <n v="15328"/>
    <s v="24 - SANCHEZ RAMIREZ"/>
    <n v="0"/>
    <n v="80000000"/>
    <n v="0"/>
  </r>
  <r>
    <s v="2023"/>
    <x v="0"/>
    <x v="0"/>
    <x v="1"/>
    <x v="6"/>
    <s v="2 - Poder Ejecutivo"/>
    <s v="0211 - MINISTERIO DE OBRAS PÚBLICAS Y COMUNICACIONES"/>
    <x v="3"/>
    <x v="8"/>
    <x v="18"/>
    <s v="2.7 - OBRAS"/>
    <s v="2.7.2 - INFRAESTRUCTURA"/>
    <s v="S"/>
    <s v="71 - RECONSTRUCCIÓN DE LA INFRAESTRUCTURA VIAL URBANA DEL MUNICIPIO BOHECHIO, PROVINCIA SAN JUAN"/>
    <s v="50 - CRÉDITO INTERNO"/>
    <n v="15311"/>
    <s v="22 - SAN JUAN"/>
    <n v="0"/>
    <n v="5000000"/>
    <n v="0"/>
  </r>
  <r>
    <s v="2023"/>
    <x v="0"/>
    <x v="0"/>
    <x v="1"/>
    <x v="6"/>
    <s v="2 - Poder Ejecutivo"/>
    <s v="0211 - MINISTERIO DE OBRAS PÚBLICAS Y COMUNICACIONES"/>
    <x v="3"/>
    <x v="8"/>
    <x v="18"/>
    <s v="2.7 - OBRAS"/>
    <s v="2.7.2 - INFRAESTRUCTURA"/>
    <s v="S"/>
    <s v="86 - RECONSTRUCCIÓN DE LA INFRAESTRUCTURA VIAL URBANA DEL MUNICIPIO BONAO, PROVINCIA MONSEÑOR NOUEL"/>
    <s v="50 - CRÉDITO INTERNO"/>
    <n v="15326"/>
    <s v="28 - MONSENOR NOUEL"/>
    <n v="0"/>
    <n v="15000000"/>
    <n v="1419644.21"/>
  </r>
  <r>
    <s v="2023"/>
    <x v="0"/>
    <x v="0"/>
    <x v="1"/>
    <x v="6"/>
    <s v="2 - Poder Ejecutivo"/>
    <s v="0211 - MINISTERIO DE OBRAS PÚBLICAS Y COMUNICACIONES"/>
    <x v="3"/>
    <x v="8"/>
    <x v="18"/>
    <s v="2.7 - OBRAS"/>
    <s v="2.7.2 - INFRAESTRUCTURA"/>
    <s v="S"/>
    <s v="02 - RECONSTRUCCIÓN  DE LA INFRAESTRUCTURA VIAL URBANA DEL MUNICIPIO SANTO DOMINGO ESTE"/>
    <s v="20 - FONDOS CON DESTINO ESPECÍFICO"/>
    <n v="15347"/>
    <s v="32 - SANTO DOMINGO"/>
    <n v="0"/>
    <n v="715000000"/>
    <n v="715000000"/>
  </r>
  <r>
    <s v="2023"/>
    <x v="0"/>
    <x v="0"/>
    <x v="1"/>
    <x v="6"/>
    <s v="2 - Poder Ejecutivo"/>
    <s v="0211 - MINISTERIO DE OBRAS PÚBLICAS Y COMUNICACIONES"/>
    <x v="3"/>
    <x v="8"/>
    <x v="18"/>
    <s v="2.7 - OBRAS"/>
    <s v="2.7.2 - INFRAESTRUCTURA"/>
    <s v="S"/>
    <s v="84 - RECONSTRUCCIÓN DE LA INFRAESTRUCTURA VIAL URBANA DEL MUNICIPIO DE HATO MAYOR DEL REY, PROVINCIA HATO MAYOR"/>
    <s v="20 - FONDOS CON DESTINO ESPECÍFICO"/>
    <n v="15324"/>
    <s v="30 - HATO MAYOR"/>
    <n v="0"/>
    <n v="100000000"/>
    <n v="0"/>
  </r>
  <r>
    <s v="2023"/>
    <x v="0"/>
    <x v="0"/>
    <x v="1"/>
    <x v="6"/>
    <s v="2 - Poder Ejecutivo"/>
    <s v="0211 - MINISTERIO DE OBRAS PÚBLICAS Y COMUNICACIONES"/>
    <x v="3"/>
    <x v="8"/>
    <x v="18"/>
    <s v="2.7 - OBRAS"/>
    <s v="2.7.2 - INFRAESTRUCTURA"/>
    <s v="S"/>
    <s v="96 - RECONSTRUCCIÓN DE LA INFRAESTRUCTURA VIAL URBANA DEL MUNICIPIO DE LOS ALCARRIZOS, PROVINCIA SANTO DOMINGO"/>
    <s v="20 - FONDOS CON DESTINO ESPECÍFICO"/>
    <n v="15336"/>
    <s v="32 - SANTO DOMINGO"/>
    <n v="0"/>
    <n v="20000000"/>
    <n v="0"/>
  </r>
  <r>
    <s v="2023"/>
    <x v="0"/>
    <x v="0"/>
    <x v="1"/>
    <x v="6"/>
    <s v="2 - Poder Ejecutivo"/>
    <s v="0211 - MINISTERIO DE OBRAS PÚBLICAS Y COMUNICACIONES"/>
    <x v="3"/>
    <x v="8"/>
    <x v="18"/>
    <s v="2.7 - OBRAS"/>
    <s v="2.7.2 - INFRAESTRUCTURA"/>
    <s v="S"/>
    <s v="95 - RECONSTRUCCIÓN DE LA INFRAESTRUCTURA VIAL URBANA DEL MUNICIPIO JARABACOA, PROVINCIA LA VEGA"/>
    <s v="50 - CRÉDITO INTERNO"/>
    <n v="15335"/>
    <s v="13 - LA VEGA"/>
    <n v="0"/>
    <n v="15000000"/>
    <n v="0"/>
  </r>
  <r>
    <s v="2023"/>
    <x v="0"/>
    <x v="0"/>
    <x v="1"/>
    <x v="6"/>
    <s v="2 - Poder Ejecutivo"/>
    <s v="0211 - MINISTERIO DE OBRAS PÚBLICAS Y COMUNICACIONES"/>
    <x v="3"/>
    <x v="8"/>
    <x v="18"/>
    <s v="2.7 - OBRAS"/>
    <s v="2.7.2 - INFRAESTRUCTURA"/>
    <s v="S"/>
    <s v="83 - RECONSTRUCCIÓN DE LA INFRAESTRUCTURA VIAL URBANA DEL MUNICIPIO BOCA CHICA, PROVINCIA SANTO DOMINGO"/>
    <s v="20 - FONDOS CON DESTINO ESPECÍFICO"/>
    <n v="15323"/>
    <s v="32 - SANTO DOMINGO"/>
    <n v="0"/>
    <n v="20000000"/>
    <n v="0"/>
  </r>
  <r>
    <s v="2023"/>
    <x v="0"/>
    <x v="0"/>
    <x v="1"/>
    <x v="6"/>
    <s v="2 - Poder Ejecutivo"/>
    <s v="0211 - MINISTERIO DE OBRAS PÚBLICAS Y COMUNICACIONES"/>
    <x v="3"/>
    <x v="8"/>
    <x v="18"/>
    <s v="2.7 - OBRAS"/>
    <s v="2.7.2 - INFRAESTRUCTURA"/>
    <s v="S"/>
    <s v="89 - RECONSTRUCCIÓN DE LA INFRAESTRUCTURA VIAL URBANA DEL MUNICIPIO DUVERGÉ, PROVINCIA INDEPENDENCIA"/>
    <s v="50 - CRÉDITO INTERNO"/>
    <n v="15329"/>
    <s v="10 - INDEPENDENCIA"/>
    <n v="0"/>
    <n v="5000000"/>
    <n v="0"/>
  </r>
  <r>
    <s v="2023"/>
    <x v="0"/>
    <x v="0"/>
    <x v="1"/>
    <x v="6"/>
    <s v="2 - Poder Ejecutivo"/>
    <s v="0211 - MINISTERIO DE OBRAS PÚBLICAS Y COMUNICACIONES"/>
    <x v="3"/>
    <x v="8"/>
    <x v="18"/>
    <s v="2.7 - OBRAS"/>
    <s v="2.7.2 - INFRAESTRUCTURA"/>
    <s v="S"/>
    <s v="98 - RECONSTRUCCIÓN  DE LA INFRAESTRUCTURA VIAL URBANA DEL MUNICIPIO ARENOSO, PROVINCIA DUARTE"/>
    <s v="50 - CRÉDITO INTERNO"/>
    <n v="15338"/>
    <s v="06 - DUARTE"/>
    <n v="0"/>
    <n v="5000000"/>
    <n v="0"/>
  </r>
  <r>
    <s v="2023"/>
    <x v="0"/>
    <x v="0"/>
    <x v="1"/>
    <x v="6"/>
    <s v="2 - Poder Ejecutivo"/>
    <s v="0211 - MINISTERIO DE OBRAS PÚBLICAS Y COMUNICACIONES"/>
    <x v="3"/>
    <x v="8"/>
    <x v="18"/>
    <s v="2.7 - OBRAS"/>
    <s v="2.7.2 - INFRAESTRUCTURA"/>
    <s v="S"/>
    <s v="91 - RECONSTRUCCIÓN DE LA INFRAESTRUCTURA VIAL URBANA DEL MUNICIPIO DE NAGUA, PROVINCIA MARÍA TRINIDAD SÁNCHEZ"/>
    <s v="50 - CRÉDITO INTERNO"/>
    <n v="15331"/>
    <s v="14 - MARIA TRINIDAD SANCHEZ"/>
    <n v="0"/>
    <n v="10000000"/>
    <n v="10000000"/>
  </r>
  <r>
    <s v="2023"/>
    <x v="0"/>
    <x v="0"/>
    <x v="1"/>
    <x v="6"/>
    <s v="2 - Poder Ejecutivo"/>
    <s v="0211 - MINISTERIO DE OBRAS PÚBLICAS Y COMUNICACIONES"/>
    <x v="3"/>
    <x v="8"/>
    <x v="18"/>
    <s v="2.7 - OBRAS"/>
    <s v="2.7.2 - INFRAESTRUCTURA"/>
    <s v="S"/>
    <s v="80 - RECONSTRUCCIÓN DE LA INFRAESTRUCTURA VIAL URBANA DEL MUNICIPIO DAJABON, PROVINCIA DAJABON"/>
    <s v="10 - FONDO GENERAL"/>
    <n v="15320"/>
    <s v="05 - DAJABON"/>
    <n v="0"/>
    <n v="15000000"/>
    <n v="0"/>
  </r>
  <r>
    <s v="2023"/>
    <x v="0"/>
    <x v="0"/>
    <x v="1"/>
    <x v="6"/>
    <s v="2 - Poder Ejecutivo"/>
    <s v="0211 - MINISTERIO DE OBRAS PÚBLICAS Y COMUNICACIONES"/>
    <x v="3"/>
    <x v="8"/>
    <x v="18"/>
    <s v="2.7 - OBRAS"/>
    <s v="2.7.2 - INFRAESTRUCTURA"/>
    <s v="S"/>
    <s v="82 - RECONSTRUCCIÓN DE LA INFRAESTRUCTURA VIAL URBANA DEL MUNICIPIO IMBERT, PROVINCIA PUERTO PLATA"/>
    <s v="50 - CRÉDITO INTERNO"/>
    <n v="15322"/>
    <s v="18 - PUERTO PLATA"/>
    <n v="0"/>
    <n v="10000000"/>
    <n v="0"/>
  </r>
  <r>
    <s v="2023"/>
    <x v="0"/>
    <x v="0"/>
    <x v="1"/>
    <x v="6"/>
    <s v="2 - Poder Ejecutivo"/>
    <s v="0211 - MINISTERIO DE OBRAS PÚBLICAS Y COMUNICACIONES"/>
    <x v="3"/>
    <x v="8"/>
    <x v="18"/>
    <s v="2.7 - OBRAS"/>
    <s v="2.7.2 - INFRAESTRUCTURA"/>
    <s v="S"/>
    <s v="73 - RECONSTRUCCIÓN DE LA INFRAESTRUCTURA VIAL URBANA DEL MUNICIPIO SAN IGNACIO DE SABANETA, PROVINCIA SANTIAGO RODRÍGUEZ"/>
    <s v="10 - FONDO GENERAL"/>
    <n v="15313"/>
    <s v="26 - SANTIAGO RODRIGUEZ"/>
    <n v="0"/>
    <n v="15000000"/>
    <n v="0"/>
  </r>
  <r>
    <s v="2023"/>
    <x v="0"/>
    <x v="0"/>
    <x v="1"/>
    <x v="6"/>
    <s v="2 - Poder Ejecutivo"/>
    <s v="0211 - MINISTERIO DE OBRAS PÚBLICAS Y COMUNICACIONES"/>
    <x v="3"/>
    <x v="8"/>
    <x v="18"/>
    <s v="2.7 - OBRAS"/>
    <s v="2.7.2 - INFRAESTRUCTURA"/>
    <s v="S"/>
    <s v="77 - RECONSTRUCCIÓN  DE LA INFRAESTRUCTURA VIAL URBANA DEL MUNICIPIO SANTIAGO DE LOS CABALLEROS, PROVINCIA SANTIAGO"/>
    <s v="20 - FONDOS CON DESTINO ESPECÍFICO"/>
    <n v="15317"/>
    <s v="25 - SANTIAGO"/>
    <n v="0"/>
    <n v="60000000"/>
    <n v="40424118.129999995"/>
  </r>
  <r>
    <s v="2023"/>
    <x v="0"/>
    <x v="0"/>
    <x v="1"/>
    <x v="6"/>
    <s v="2 - Poder Ejecutivo"/>
    <s v="0211 - MINISTERIO DE OBRAS PÚBLICAS Y COMUNICACIONES"/>
    <x v="3"/>
    <x v="8"/>
    <x v="18"/>
    <s v="2.7 - OBRAS"/>
    <s v="2.7.2 - INFRAESTRUCTURA"/>
    <s v="S"/>
    <s v="63 - RECONSTRUCCIÓN DE LA INFRAESTRUCTURA VIAL URBANA DEL MUNICIPIO DE LA ROMANA, PROVINCIA LA ROMANA"/>
    <s v="10 - FONDO GENERAL"/>
    <n v="15067"/>
    <s v="12 - LA ROMANA"/>
    <n v="0"/>
    <n v="45000000"/>
    <n v="45000000"/>
  </r>
  <r>
    <s v="2023"/>
    <x v="0"/>
    <x v="0"/>
    <x v="1"/>
    <x v="6"/>
    <s v="2 - Poder Ejecutivo"/>
    <s v="0211 - MINISTERIO DE OBRAS PÚBLICAS Y COMUNICACIONES"/>
    <x v="3"/>
    <x v="8"/>
    <x v="18"/>
    <s v="2.7 - OBRAS"/>
    <s v="2.7.2 - INFRAESTRUCTURA"/>
    <s v="S"/>
    <s v="68 - RECONSTRUCCIÓN DE LA INFRAESTRUCTURA VIAL URBANA DEL MUNICIPIO EL PEÑON, PROVINCIA BARAHONA"/>
    <s v="50 - CRÉDITO INTERNO"/>
    <n v="15308"/>
    <s v="04 - BARAHONA"/>
    <n v="0"/>
    <n v="10000000"/>
    <n v="0"/>
  </r>
  <r>
    <s v="2023"/>
    <x v="0"/>
    <x v="0"/>
    <x v="1"/>
    <x v="6"/>
    <s v="2 - Poder Ejecutivo"/>
    <s v="0211 - MINISTERIO DE OBRAS PÚBLICAS Y COMUNICACIONES"/>
    <x v="3"/>
    <x v="8"/>
    <x v="18"/>
    <s v="2.7 - OBRAS"/>
    <s v="2.7.2 - INFRAESTRUCTURA"/>
    <s v="S"/>
    <s v="76 - RECONSTRUCCIÓN DE LA INFRAESTRUCTURA VIAL URBANA DEL MUNICIPIO CAMBITA GARABITOS, PROVINCIA SAN CRISTÓBAL."/>
    <s v="50 - CRÉDITO INTERNO"/>
    <n v="15316"/>
    <s v="21 - SAN CRISTOBAL"/>
    <n v="0"/>
    <n v="10000000"/>
    <n v="0"/>
  </r>
  <r>
    <s v="2023"/>
    <x v="0"/>
    <x v="0"/>
    <x v="1"/>
    <x v="6"/>
    <s v="2 - Poder Ejecutivo"/>
    <s v="0211 - MINISTERIO DE OBRAS PÚBLICAS Y COMUNICACIONES"/>
    <x v="3"/>
    <x v="8"/>
    <x v="18"/>
    <s v="2.7 - OBRAS"/>
    <s v="2.7.2 - INFRAESTRUCTURA"/>
    <s v="S"/>
    <s v="87 - RECONSTRUCCIÓN DE LA INFRAESTRUCTURA VIAL URBANA DEL MUNICIPIO MATANZAS, PROVINCIA PERAVIA"/>
    <s v="50 - CRÉDITO INTERNO"/>
    <n v="15327"/>
    <s v="99 - MULTIPROVINCIAL"/>
    <n v="0"/>
    <n v="5000000"/>
    <n v="0"/>
  </r>
  <r>
    <s v="2023"/>
    <x v="0"/>
    <x v="0"/>
    <x v="1"/>
    <x v="6"/>
    <s v="2 - Poder Ejecutivo"/>
    <s v="0211 - MINISTERIO DE OBRAS PÚBLICAS Y COMUNICACIONES"/>
    <x v="3"/>
    <x v="8"/>
    <x v="18"/>
    <s v="2.7 - OBRAS"/>
    <s v="2.7.2 - INFRAESTRUCTURA"/>
    <s v="S"/>
    <s v="78 - RECONSTRUCCIÓN DE LA INFRAESTRUCTURA VIAL URBANA  DEL MUNICIPIO SAN FERNANDO, PROVINCIA MONTE CRISTI"/>
    <s v="20 - FONDOS CON DESTINO ESPECÍFICO"/>
    <n v="15318"/>
    <s v="15 - MONTE CRISTI"/>
    <n v="0"/>
    <n v="30000000"/>
    <n v="0"/>
  </r>
  <r>
    <s v="2023"/>
    <x v="0"/>
    <x v="0"/>
    <x v="1"/>
    <x v="6"/>
    <s v="2 - Poder Ejecutivo"/>
    <s v="0211 - MINISTERIO DE OBRAS PÚBLICAS Y COMUNICACIONES"/>
    <x v="3"/>
    <x v="8"/>
    <x v="18"/>
    <s v="2.7 - OBRAS"/>
    <s v="2.7.2 - INFRAESTRUCTURA"/>
    <s v="S"/>
    <s v="70 - RECONSTRUCCIÓN DE LA INFRAESTRUCTURA VIAL URBANA DEL MUNICIPIO CAYETANO GERMOSEN, PROVINCIA ESPAILLAT"/>
    <s v="20 - FONDOS CON DESTINO ESPECÍFICO"/>
    <n v="15310"/>
    <s v="09 - ESPAILLAT"/>
    <n v="0"/>
    <n v="20000000"/>
    <n v="0"/>
  </r>
  <r>
    <s v="2023"/>
    <x v="0"/>
    <x v="0"/>
    <x v="1"/>
    <x v="6"/>
    <s v="2 - Poder Ejecutivo"/>
    <s v="0211 - MINISTERIO DE OBRAS PÚBLICAS Y COMUNICACIONES"/>
    <x v="3"/>
    <x v="8"/>
    <x v="18"/>
    <s v="2.7 - OBRAS"/>
    <s v="2.7.2 - INFRAESTRUCTURA"/>
    <s v="S"/>
    <s v="99 - RECONSTRUCCIÓN DE LA INFRAESTRUCTURA VIAL URBANA DEL MUNICIPIO DE PEDRO BRAND, PROVINCIA SANTO DOMINGO"/>
    <s v="20 - FONDOS CON DESTINO ESPECÍFICO"/>
    <n v="15339"/>
    <s v="32 - SANTO DOMINGO"/>
    <n v="0"/>
    <n v="15000000"/>
    <n v="0"/>
  </r>
  <r>
    <s v="2023"/>
    <x v="0"/>
    <x v="0"/>
    <x v="1"/>
    <x v="6"/>
    <s v="2 - Poder Ejecutivo"/>
    <s v="0211 - MINISTERIO DE OBRAS PÚBLICAS Y COMUNICACIONES"/>
    <x v="3"/>
    <x v="8"/>
    <x v="18"/>
    <s v="2.7 - OBRAS"/>
    <s v="2.7.2 - INFRAESTRUCTURA"/>
    <s v="S"/>
    <s v="74 - RECONSTRUCCIÓN DE LA INFRAESTRUCTURA VIAL URBANA DEL MUNICIPIO GUAYACANES, PROVINCIA SAN PEDRO DE MACORÍS."/>
    <s v="50 - CRÉDITO INTERNO"/>
    <n v="15314"/>
    <s v="23 - SAN PEDRO DE MACORIS"/>
    <n v="0"/>
    <n v="5000000"/>
    <n v="0"/>
  </r>
  <r>
    <s v="2023"/>
    <x v="0"/>
    <x v="0"/>
    <x v="1"/>
    <x v="6"/>
    <s v="2 - Poder Ejecutivo"/>
    <s v="0211 - MINISTERIO DE OBRAS PÚBLICAS Y COMUNICACIONES"/>
    <x v="3"/>
    <x v="8"/>
    <x v="18"/>
    <s v="2.7 - OBRAS"/>
    <s v="2.7.2 - INFRAESTRUCTURA"/>
    <s v="S"/>
    <s v="85 - RECONSTRUCCIÓN DE LA INFRAESTRUCTURA VIAL URBANA DEL MUNICIPIO TENARES, PROVINCIA HERMANAS MIRABAL"/>
    <s v="10 - FONDO GENERAL"/>
    <n v="15325"/>
    <s v="19 - HERMANAS MIRABAL"/>
    <n v="0"/>
    <n v="15000000"/>
    <n v="0"/>
  </r>
  <r>
    <s v="2023"/>
    <x v="0"/>
    <x v="0"/>
    <x v="1"/>
    <x v="6"/>
    <s v="2 - Poder Ejecutivo"/>
    <s v="0211 - MINISTERIO DE OBRAS PÚBLICAS Y COMUNICACIONES"/>
    <x v="3"/>
    <x v="8"/>
    <x v="18"/>
    <s v="2.7 - OBRAS"/>
    <s v="2.7.2 - INFRAESTRUCTURA"/>
    <s v="S"/>
    <s v="90 - RECONSTRUCCIÓN DE LA INFRAESTRUCTURA VIAL URBANA DEL MUNICIPIO SAN ANTONIO DE GUERRA, PROVINCIA SANTO DOMINGO"/>
    <s v="20 - FONDOS CON DESTINO ESPECÍFICO"/>
    <n v="15330"/>
    <s v="32 - SANTO DOMINGO"/>
    <n v="0"/>
    <n v="20000000"/>
    <n v="0"/>
  </r>
  <r>
    <s v="2023"/>
    <x v="0"/>
    <x v="0"/>
    <x v="1"/>
    <x v="6"/>
    <s v="2 - Poder Ejecutivo"/>
    <s v="0211 - MINISTERIO DE OBRAS PÚBLICAS Y COMUNICACIONES"/>
    <x v="3"/>
    <x v="8"/>
    <x v="18"/>
    <s v="2.7 - OBRAS"/>
    <s v="2.7.2 - INFRAESTRUCTURA"/>
    <s v="S"/>
    <s v="92 - RECONSTRUCCIÓN DE LA INFRAESTRUCTURA VIAL URBANA DEL MUNICIPIO DE NEYBA, PROVINCIA BAHORUCO"/>
    <s v="50 - CRÉDITO INTERNO"/>
    <n v="15332"/>
    <s v="03 - BAHORUCO"/>
    <n v="0"/>
    <n v="15000000"/>
    <n v="13997087.67"/>
  </r>
  <r>
    <s v="2023"/>
    <x v="0"/>
    <x v="0"/>
    <x v="1"/>
    <x v="6"/>
    <s v="2 - Poder Ejecutivo"/>
    <s v="0211 - MINISTERIO DE OBRAS PÚBLICAS Y COMUNICACIONES"/>
    <x v="3"/>
    <x v="8"/>
    <x v="18"/>
    <s v="2.7 - OBRAS"/>
    <s v="2.7.2 - INFRAESTRUCTURA"/>
    <s v="S"/>
    <s v="81 - RECONSTRUCCIÓN DE LA INFRAESTRUCTURA VIAL URBANA DE LA CIRCUNSCRIPCIÓN 3 DEL DISTRITO NACIONAL"/>
    <s v="20 - FONDOS CON DESTINO ESPECÍFICO"/>
    <n v="15321"/>
    <s v="01 - DISTRITO NACIONAL"/>
    <n v="0"/>
    <n v="50000000"/>
    <n v="0"/>
  </r>
  <r>
    <s v="2023"/>
    <x v="0"/>
    <x v="0"/>
    <x v="1"/>
    <x v="6"/>
    <s v="2 - Poder Ejecutivo"/>
    <s v="0211 - MINISTERIO DE OBRAS PÚBLICAS Y COMUNICACIONES"/>
    <x v="3"/>
    <x v="8"/>
    <x v="18"/>
    <s v="2.7 - OBRAS"/>
    <s v="2.7.2 - INFRAESTRUCTURA"/>
    <s v="S"/>
    <s v="97 - RECONSTRUCCIÓN DE LA INFRAESTRUCTURA VIAL URBANA DEL MUNICIPIO PADRE LAS CASAS, PROVINCIA AZUA"/>
    <s v="50 - CRÉDITO INTERNO"/>
    <n v="15337"/>
    <s v="02 - AZUA"/>
    <n v="0"/>
    <n v="5000000"/>
    <n v="0"/>
  </r>
  <r>
    <s v="2023"/>
    <x v="0"/>
    <x v="0"/>
    <x v="1"/>
    <x v="6"/>
    <s v="2 - Poder Ejecutivo"/>
    <s v="0211 - MINISTERIO DE OBRAS PÚBLICAS Y COMUNICACIONES"/>
    <x v="3"/>
    <x v="8"/>
    <x v="18"/>
    <s v="2.7 - OBRAS"/>
    <s v="2.7.2 - INFRAESTRUCTURA"/>
    <s v="S"/>
    <s v="93 - RECONSTRUCCIÓN DE LA INFRAESTRUCTURA VIAL URBANA DEL MUNICIPIO PEDERNALES, PROVINCIA PEDERNALES"/>
    <s v="50 - CRÉDITO INTERNO"/>
    <n v="15333"/>
    <s v="16 - PEDERNALES"/>
    <n v="0"/>
    <n v="10000000"/>
    <n v="0"/>
  </r>
  <r>
    <s v="2023"/>
    <x v="0"/>
    <x v="0"/>
    <x v="1"/>
    <x v="6"/>
    <s v="2 - Poder Ejecutivo"/>
    <s v="0211 - MINISTERIO DE OBRAS PÚBLICAS Y COMUNICACIONES"/>
    <x v="3"/>
    <x v="8"/>
    <x v="18"/>
    <s v="2.7 - OBRAS"/>
    <s v="2.7.2 - INFRAESTRUCTURA"/>
    <s v="S"/>
    <s v="42 - REHABILITACIÓN CARRETERA RANCHO ARRIBA - SABANA LARGA"/>
    <s v="10 - FONDO GENERAL"/>
    <n v="14113"/>
    <s v="31 - SAN JOSE DE OCOA"/>
    <n v="0"/>
    <n v="330000000"/>
    <n v="0"/>
  </r>
  <r>
    <s v="2023"/>
    <x v="0"/>
    <x v="0"/>
    <x v="1"/>
    <x v="6"/>
    <s v="2 - Poder Ejecutivo"/>
    <s v="0211 - MINISTERIO DE OBRAS PÚBLICAS Y COMUNICACIONES"/>
    <x v="3"/>
    <x v="8"/>
    <x v="18"/>
    <s v="2.7 - OBRAS"/>
    <s v="2.7.2 - INFRAESTRUCTURA"/>
    <s v="S"/>
    <s v="94 - RECONSTRUCCIÓN DE LA INFRAESTRUCTURA VIAL URBANA DEL MUNICIPIO DE COMENDADOR, PROVINCIA ELIAS PIÑA"/>
    <s v="50 - CRÉDITO INTERNO"/>
    <n v="15334"/>
    <s v="07 - ELIAS PINA"/>
    <n v="0"/>
    <n v="10000000"/>
    <n v="5292679.37"/>
  </r>
  <r>
    <s v="2023"/>
    <x v="0"/>
    <x v="0"/>
    <x v="1"/>
    <x v="6"/>
    <s v="2 - Poder Ejecutivo"/>
    <s v="0211 - MINISTERIO DE OBRAS PÚBLICAS Y COMUNICACIONES"/>
    <x v="3"/>
    <x v="8"/>
    <x v="18"/>
    <s v="2.7 - OBRAS"/>
    <s v="2.7.2 - INFRAESTRUCTURA"/>
    <s v="S"/>
    <s v="79 - RECONSTRUCCIÓN DE LA INFRAESTRUCTURA VIAL URBANA DEL MUNICIPIO SANTO DOMINGO OESTE, PROVINCIA SANTO DOMINGO"/>
    <s v="20 - FONDOS CON DESTINO ESPECÍFICO"/>
    <n v="15319"/>
    <s v="32 - SANTO DOMINGO"/>
    <n v="0"/>
    <n v="100000000"/>
    <n v="55569546.529999971"/>
  </r>
  <r>
    <s v="2023"/>
    <x v="0"/>
    <x v="0"/>
    <x v="1"/>
    <x v="6"/>
    <s v="2 - Poder Ejecutivo"/>
    <s v="0211 - MINISTERIO DE OBRAS PÚBLICAS Y COMUNICACIONES"/>
    <x v="3"/>
    <x v="8"/>
    <x v="18"/>
    <s v="2.7 - OBRAS"/>
    <s v="2.7.2 - INFRAESTRUCTURA"/>
    <s v="S"/>
    <s v="01 - RECONSTRUCCIÓN DE LA INFRAESTRUCTURA VIAL URBANA DEL MUNICIPIO SANTA BÁRBARA DE SAMANÁ, PROVINCIA SAMANÁ"/>
    <s v="50 - CRÉDITO INTERNO"/>
    <n v="15340"/>
    <s v="20 - SAMANA"/>
    <n v="0"/>
    <n v="15000000"/>
    <n v="15000000"/>
  </r>
  <r>
    <s v="2023"/>
    <x v="0"/>
    <x v="0"/>
    <x v="1"/>
    <x v="6"/>
    <s v="2 - Poder Ejecutivo"/>
    <s v="0211 - MINISTERIO DE OBRAS PÚBLICAS Y COMUNICACIONES"/>
    <x v="3"/>
    <x v="8"/>
    <x v="18"/>
    <s v="2.7 - OBRAS"/>
    <s v="2.7.2 - INFRAESTRUCTURA"/>
    <s v="S"/>
    <s v="75 - RECONSTRUCCIÓN DE LA INFRAESTRUCTURA VIAL URBANA DEL MUNICIPIO BAYAGUANA, PROVINCIA MONTE PLATA"/>
    <s v="20 - FONDOS CON DESTINO ESPECÍFICO"/>
    <n v="15315"/>
    <s v="29 - MONTE PLATA"/>
    <n v="0"/>
    <n v="20000000"/>
    <n v="0"/>
  </r>
  <r>
    <s v="2023"/>
    <x v="0"/>
    <x v="0"/>
    <x v="1"/>
    <x v="6"/>
    <s v="2 - Poder Ejecutivo"/>
    <s v="0211 - MINISTERIO DE OBRAS PÚBLICAS Y COMUNICACIONES"/>
    <x v="3"/>
    <x v="8"/>
    <x v="18"/>
    <s v="2.7 - OBRAS"/>
    <s v="2.7.2 - INFRAESTRUCTURA"/>
    <s v="S"/>
    <s v="72 - RECONSTRUCCIÓN DE LA INFRAESTRUCTURA VIAL URBANA DEL MUNICIPIO SANTO DOMINGO NORTE, PROVINCIA SANTO DOMINGO"/>
    <s v="20 - FONDOS CON DESTINO ESPECÍFICO"/>
    <n v="15312"/>
    <s v="32 - SANTO DOMINGO"/>
    <n v="0"/>
    <n v="250000000"/>
    <n v="244268872.41000003"/>
  </r>
  <r>
    <s v="2023"/>
    <x v="0"/>
    <x v="0"/>
    <x v="1"/>
    <x v="6"/>
    <s v="2 - Poder Ejecutivo"/>
    <s v="0211 - MINISTERIO DE OBRAS PÚBLICAS Y COMUNICACIONES"/>
    <x v="3"/>
    <x v="8"/>
    <x v="18"/>
    <s v="2.7 - OBRAS"/>
    <s v="2.7.2 - INFRAESTRUCTURA"/>
    <s v="S"/>
    <s v="69 - RECONSTRUCCIÓN DE LA INFRAESTRUCTURA VIAL URBANA DEL MUNICIPIO DE SABANA LARGA, PROVINCIA SAN JOSÉ DE OCOA"/>
    <s v="10 - FONDO GENERAL"/>
    <n v="15309"/>
    <s v="31 - SAN JOSE DE OCOA"/>
    <n v="0"/>
    <n v="15000000"/>
    <n v="15000000"/>
  </r>
  <r>
    <s v="2023"/>
    <x v="0"/>
    <x v="0"/>
    <x v="1"/>
    <x v="6"/>
    <s v="2 - Poder Ejecutivo"/>
    <s v="0211 - MINISTERIO DE OBRAS PÚBLICAS Y COMUNICACIONES"/>
    <x v="3"/>
    <x v="8"/>
    <x v="52"/>
    <s v="2.1 - REMUNERACIONES Y CONTRIBUCIONES"/>
    <s v="2.1.1 - REMUNERACIONES"/>
    <s v="S"/>
    <s v="03 - CONSTRUCCIÓN LÍNEA 2C DEL METRO DE SANTO DOMINGO TRAMOS:  ALCARRIZOS- LUPERÓN"/>
    <s v="10 - FONDO GENERAL"/>
    <n v="14558"/>
    <s v="32 - SANTO DOMINGO"/>
    <n v="67874800"/>
    <n v="68374800"/>
    <n v="18617400"/>
  </r>
  <r>
    <s v="2023"/>
    <x v="0"/>
    <x v="0"/>
    <x v="1"/>
    <x v="6"/>
    <s v="2 - Poder Ejecutivo"/>
    <s v="0211 - MINISTERIO DE OBRAS PÚBLICAS Y COMUNICACIONES"/>
    <x v="3"/>
    <x v="8"/>
    <x v="52"/>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2"/>
    <s v="2.1 - REMUNERACIONES Y CONTRIBUCIONES"/>
    <s v="2.1.5 - CONTRIBUCIONES A LA SEGURIDAD SOCIAL"/>
    <s v="S"/>
    <s v="03 - CONSTRUCCIÓN LÍNEA 2C DEL METRO DE SANTO DOMINGO TRAMOS:  ALCARRIZOS- LUPERÓN"/>
    <s v="10 - FONDO GENERAL"/>
    <n v="14558"/>
    <s v="32 - SANTO DOMINGO"/>
    <n v="9615600"/>
    <n v="9615600"/>
    <n v="2856357.6599999992"/>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10 - FONDO GENERAL"/>
    <n v="14054"/>
    <s v="32 - SANTO DOMINGO"/>
    <n v="6554000"/>
    <n v="6554000"/>
    <n v="6545277.5499999998"/>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50 - CRÉDITO INTERNO"/>
    <n v="14558"/>
    <s v="32 - SANTO DOMINGO"/>
    <n v="401320000"/>
    <n v="401320000"/>
    <n v="194528720.94999999"/>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2"/>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0"/>
  </r>
  <r>
    <s v="2023"/>
    <x v="0"/>
    <x v="0"/>
    <x v="1"/>
    <x v="6"/>
    <s v="2 - Poder Ejecutivo"/>
    <s v="0211 - MINISTERIO DE OBRAS PÚBLICAS Y COMUNICACIONES"/>
    <x v="3"/>
    <x v="8"/>
    <x v="52"/>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2"/>
    <s v="2.3 - MATERIALES Y SUMINISTROS"/>
    <s v="2.3.9 - PRODUCTOS Y ÚTILES VARIOS"/>
    <s v="N"/>
    <s v="00 - N/A"/>
    <s v="10 - FONDO GENERAL"/>
    <s v="(en blanco)"/>
    <s v="99 - MULTIPROVINCIAL"/>
    <n v="1000000"/>
    <n v="1000000"/>
    <n v="4956"/>
  </r>
  <r>
    <s v="2023"/>
    <x v="0"/>
    <x v="0"/>
    <x v="1"/>
    <x v="6"/>
    <s v="2 - Poder Ejecutivo"/>
    <s v="0211 - MINISTERIO DE OBRAS PÚBLICAS Y COMUNICACIONES"/>
    <x v="3"/>
    <x v="8"/>
    <x v="52"/>
    <s v="2.7 - OBRAS"/>
    <s v="2.7.2 - INFRAESTRUCTURA"/>
    <s v="N"/>
    <s v="00 - N/A"/>
    <s v="10 - FONDO GENERAL"/>
    <s v="(en blanco)"/>
    <s v="99 - MULTIPROVINCIAL"/>
    <n v="10000000"/>
    <n v="10000000"/>
    <n v="1533742.66"/>
  </r>
  <r>
    <s v="2023"/>
    <x v="0"/>
    <x v="0"/>
    <x v="1"/>
    <x v="6"/>
    <s v="2 - Poder Ejecutivo"/>
    <s v="0211 - MINISTERIO DE OBRAS PÚBLICAS Y COMUNICACIONES"/>
    <x v="3"/>
    <x v="8"/>
    <x v="52"/>
    <s v="2.7 - OBRAS"/>
    <s v="2.7.2 - INFRAESTRUCTURA"/>
    <s v="S"/>
    <s v="02 - AMPLIACIÓN DEL SERVICIO DE LA LINEA 1 DEL METRO DE SANTO DOMINGO"/>
    <s v="50 - CRÉDITO INTERNO"/>
    <n v="14054"/>
    <s v="32 - SANTO DOMINGO"/>
    <n v="272560439"/>
    <n v="272560439"/>
    <n v="0"/>
  </r>
  <r>
    <s v="2023"/>
    <x v="0"/>
    <x v="0"/>
    <x v="1"/>
    <x v="6"/>
    <s v="2 - Poder Ejecutivo"/>
    <s v="0211 - MINISTERIO DE OBRAS PÚBLICAS Y COMUNICACIONES"/>
    <x v="3"/>
    <x v="8"/>
    <x v="52"/>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2"/>
    <s v="2.7 - OBRAS"/>
    <s v="2.7.2 - INFRAESTRUCTURA"/>
    <s v="S"/>
    <s v="03 - CONSTRUCCIÓN LÍNEA 2C DEL METRO DE SANTO DOMINGO TRAMOS:  ALCARRIZOS- LUPERÓN"/>
    <s v="10 - FONDO GENERAL"/>
    <n v="14558"/>
    <s v="32 - SANTO DOMINGO"/>
    <n v="2072994000"/>
    <n v="2072994000"/>
    <n v="1352716607.97"/>
  </r>
  <r>
    <s v="2023"/>
    <x v="0"/>
    <x v="0"/>
    <x v="1"/>
    <x v="6"/>
    <s v="2 - Poder Ejecutivo"/>
    <s v="0211 - MINISTERIO DE OBRAS PÚBLICAS Y COMUNICACIONES"/>
    <x v="3"/>
    <x v="8"/>
    <x v="52"/>
    <s v="2.7 - OBRAS"/>
    <s v="2.7.2 - INFRAESTRUCTURA"/>
    <s v="S"/>
    <s v="03 - CONSTRUCCIÓN LÍNEA 2C DEL METRO DE SANTO DOMINGO TRAMOS:  ALCARRIZOS- LUPERÓN"/>
    <s v="50 - CRÉDITO INTERNO"/>
    <n v="14558"/>
    <s v="32 - SANTO DOMINGO"/>
    <n v="526119561"/>
    <n v="526119561"/>
    <n v="396138376.75"/>
  </r>
  <r>
    <s v="2023"/>
    <x v="0"/>
    <x v="0"/>
    <x v="1"/>
    <x v="6"/>
    <s v="2 - Poder Ejecutivo"/>
    <s v="0211 - MINISTERIO DE OBRAS PÚBLICAS Y COMUNICACIONES"/>
    <x v="3"/>
    <x v="8"/>
    <x v="52"/>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2"/>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2"/>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4"/>
    <s v="2.7 - OBRAS"/>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s v="0211 - MINISTERIO DE OBRAS PÚBLICAS Y COMUNICACIONES"/>
    <x v="3"/>
    <x v="8"/>
    <x v="54"/>
    <s v="2.7 - OBRAS"/>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s v="0211 - MINISTERIO DE OBRAS PÚBLICAS Y COMUNICACIONES"/>
    <x v="3"/>
    <x v="8"/>
    <x v="54"/>
    <s v="2.7 - OBRAS"/>
    <s v="2.7.2 - INFRAESTRUCTURA"/>
    <s v="S"/>
    <s v="43 - AMPLIACIÓN CONSTRUCCIÓN TRES (3) EDIFICIOS DE PARQUEOS EN LA CIUDAD DE SANTO DOMINGO"/>
    <s v="10 - FONDO GENERAL"/>
    <n v="14279"/>
    <s v="01 - DISTRITO NACIONAL"/>
    <n v="150000000"/>
    <n v="100000000"/>
    <n v="58195048.590000004"/>
  </r>
  <r>
    <s v="2023"/>
    <x v="0"/>
    <x v="0"/>
    <x v="1"/>
    <x v="6"/>
    <s v="2 - Poder Ejecutivo"/>
    <s v="0211 - MINISTERIO DE OBRAS PÚBLICAS Y COMUNICACIONES"/>
    <x v="3"/>
    <x v="15"/>
    <x v="55"/>
    <s v="2.3 - MATERIALES Y SUMINISTROS"/>
    <s v="2.3.9 - PRODUCTOS Y ÚTILES VARIOS"/>
    <s v="N"/>
    <s v="00 - N/A"/>
    <s v="10 - FONDO GENERAL"/>
    <s v="(en blanco)"/>
    <s v="99 - MULTIPROVINCIAL"/>
    <n v="100000"/>
    <n v="100000"/>
    <n v="53100"/>
  </r>
  <r>
    <s v="2023"/>
    <x v="0"/>
    <x v="0"/>
    <x v="1"/>
    <x v="6"/>
    <s v="2 - Poder Ejecutivo"/>
    <s v="0211 - MINISTERIO DE OBRAS PÚBLICAS Y COMUNICACIONES"/>
    <x v="1"/>
    <x v="3"/>
    <x v="73"/>
    <s v="2.2 - CONTRATACIÓN DE SERVICIOS"/>
    <s v="2.2.8 - OTROS SERVICIOS NO INCLUIDOS EN CONCEPTOS ANTERIORES"/>
    <s v="S"/>
    <s v="01 - RECUPERACIÓN DE LA COBERTURA VEGETAL EN CUENCAS HIDROGRÁFICAS DE LA REPÚBLICA DOMINICANA - MOPC."/>
    <s v="60 - CREDITO EXTERNO"/>
    <n v="13928"/>
    <s v="02 - AZUA"/>
    <n v="33923620"/>
    <n v="33923620"/>
    <n v="4389904.6099999994"/>
  </r>
  <r>
    <s v="2023"/>
    <x v="0"/>
    <x v="0"/>
    <x v="1"/>
    <x v="6"/>
    <s v="2 - Poder Ejecutivo"/>
    <s v="0211 - MINISTERIO DE OBRAS PÚBLICAS Y COMUNICACIONES"/>
    <x v="1"/>
    <x v="3"/>
    <x v="73"/>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3"/>
    <s v="2.7 - OBRAS"/>
    <s v="2.7.2 - INFRAESTRUCTURA"/>
    <s v="S"/>
    <s v="01 - RECUPERACIÓN DE LA COBERTURA VEGETAL EN CUENCAS HIDROGRÁFICAS DE LA REPÚBLICA DOMINICANA - MOPC."/>
    <s v="60 - CREDITO EXTERNO"/>
    <n v="13928"/>
    <s v="02 - AZUA"/>
    <n v="819895159"/>
    <n v="819895159"/>
    <n v="54398163.82"/>
  </r>
  <r>
    <s v="2023"/>
    <x v="0"/>
    <x v="0"/>
    <x v="1"/>
    <x v="6"/>
    <s v="2 - Poder Ejecutivo"/>
    <s v="0211 - MINISTERIO DE OBRAS PÚBLICAS Y COMUNICACIONES"/>
    <x v="2"/>
    <x v="6"/>
    <x v="26"/>
    <s v="2.7 - OBRAS"/>
    <s v="2.7.2 - INFRAESTRUCTURA"/>
    <s v="S"/>
    <s v="52 - CONSTRUCCIÓN DEL PARQUE JULIO NUÑEZ, JARDINES DEL NORTE, DISTRITO NACIONAL"/>
    <s v="10 - FONDO GENERAL"/>
    <n v="14902"/>
    <s v="01 - DISTRITO NACIONAL"/>
    <n v="8776603"/>
    <n v="8776603"/>
    <n v="0"/>
  </r>
  <r>
    <s v="2023"/>
    <x v="0"/>
    <x v="0"/>
    <x v="1"/>
    <x v="6"/>
    <s v="2 - Poder Ejecutivo"/>
    <s v="0211 - MINISTERIO DE OBRAS PÚBLICAS Y COMUNICACIONES"/>
    <x v="2"/>
    <x v="7"/>
    <x v="57"/>
    <s v="2.3 - MATERIALES Y SUMINISTROS"/>
    <s v="2.3.9 - PRODUCTOS Y ÚTILES VARIOS"/>
    <s v="N"/>
    <s v="00 - N/A"/>
    <s v="10 - FONDO GENERAL"/>
    <s v="(en blanco)"/>
    <s v="99 - MULTIPROVINCIAL"/>
    <n v="0"/>
    <n v="85000"/>
    <n v="67555"/>
  </r>
  <r>
    <s v="2023"/>
    <x v="0"/>
    <x v="0"/>
    <x v="1"/>
    <x v="6"/>
    <s v="2 - Poder Ejecutivo"/>
    <s v="0212 - MINISTERIO DE INDUSTRIA, COMERCIO Y MIPYMES (MICM)"/>
    <x v="3"/>
    <x v="12"/>
    <x v="47"/>
    <s v="2.2 - CONTRATACIÓN DE SERVICIOS"/>
    <s v="2.2.5 - ALQUILERES Y RENTAS"/>
    <s v="S"/>
    <s v="00 - N/A"/>
    <s v="10 - FONDO GENERAL"/>
    <s v="(en blanco)"/>
    <s v="17 - PERAVIA"/>
    <n v="100000"/>
    <n v="100000"/>
    <n v="0"/>
  </r>
  <r>
    <s v="2023"/>
    <x v="0"/>
    <x v="0"/>
    <x v="1"/>
    <x v="6"/>
    <s v="2 - Poder Ejecutivo"/>
    <s v="0212 - MINISTERIO DE INDUSTRIA, COMERCIO Y MIPYMES (MICM)"/>
    <x v="3"/>
    <x v="12"/>
    <x v="47"/>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x v="47"/>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s v="2.3 - MATERIALES Y SUMINISTROS"/>
    <s v="2.3.9 - PRODUCTOS Y ÚTILES VARIOS"/>
    <s v="N"/>
    <s v="00 - N/A"/>
    <s v="10 - FONDO GENERAL"/>
    <s v="(en blanco)"/>
    <s v="99 - MULTIPROVINCIAL"/>
    <n v="620000"/>
    <n v="642000"/>
    <n v="41907.699999999997"/>
  </r>
  <r>
    <s v="2023"/>
    <x v="0"/>
    <x v="0"/>
    <x v="1"/>
    <x v="6"/>
    <s v="2 - Poder Ejecutivo"/>
    <s v="0212 - MINISTERIO DE INDUSTRIA, COMERCIO Y MIPYMES (MICM)"/>
    <x v="3"/>
    <x v="12"/>
    <x v="47"/>
    <s v="2.3 - MATERIALES Y SUMINISTROS"/>
    <s v="2.3.9 - PRODUCTOS Y ÚTILES VARIOS"/>
    <s v="N"/>
    <s v="00 - N/A"/>
    <s v="20 - FONDOS CON DESTINO ESPECÍFICO"/>
    <s v="(en blanco)"/>
    <s v="99 - MULTIPROVINCIAL"/>
    <n v="1035000"/>
    <n v="1035000"/>
    <n v="48917.020000000004"/>
  </r>
  <r>
    <s v="2023"/>
    <x v="0"/>
    <x v="0"/>
    <x v="1"/>
    <x v="6"/>
    <s v="2 - Poder Ejecutivo"/>
    <s v="0212 - MINISTERIO DE INDUSTRIA, COMERCIO Y MIPYMES (MICM)"/>
    <x v="3"/>
    <x v="12"/>
    <x v="47"/>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x v="32"/>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x v="92"/>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s v="2.3 - MATERIALES Y SUMINISTROS"/>
    <s v="2.3.9 - PRODUCTOS Y ÚTILES VARIOS"/>
    <s v="N"/>
    <s v="00 - N/A"/>
    <s v="10 - FONDO GENERAL"/>
    <s v="(en blanco)"/>
    <s v="99 - MULTIPROVINCIAL"/>
    <n v="0"/>
    <n v="10700"/>
    <n v="4956"/>
  </r>
  <r>
    <s v="2023"/>
    <x v="0"/>
    <x v="0"/>
    <x v="1"/>
    <x v="6"/>
    <s v="2 - Poder Ejecutivo"/>
    <s v="0213 - MINISTERIO DE TURISMO"/>
    <x v="3"/>
    <x v="19"/>
    <x v="93"/>
    <s v="2.2 - CONTRATACIÓN DE SERVICIOS"/>
    <s v="2.2.8 - OTROS SERVICIOS NO INCLUIDOS EN CONCEPTOS ANTERIORES"/>
    <s v="S"/>
    <s v="09 - REPARACIÓN DEL ALUMBRADO PÚBLICO EN EL MALECÓN DEL MUNICIPIO DE SANTA BÁRBARA, PROVINCIA SAMANÁ"/>
    <s v="20 - FONDOS CON DESTINO ESPECÍFICO"/>
    <n v="15346"/>
    <s v="20 - SAMANA"/>
    <n v="0"/>
    <n v="70000"/>
    <n v="0"/>
  </r>
  <r>
    <s v="2023"/>
    <x v="0"/>
    <x v="0"/>
    <x v="1"/>
    <x v="6"/>
    <s v="2 - Poder Ejecutivo"/>
    <s v="0213 - MINISTERIO DE TURISMO"/>
    <x v="3"/>
    <x v="19"/>
    <x v="93"/>
    <s v="2.7 - OBRAS"/>
    <s v="2.7.2 - INFRAESTRUCTURA"/>
    <s v="S"/>
    <s v="09 - REPARACIÓN DEL ALUMBRADO PÚBLICO EN EL MALECÓN DEL MUNICIPIO DE SANTA BÁRBARA, PROVINCIA SAMANÁ"/>
    <s v="20 - FONDOS CON DESTINO ESPECÍFICO"/>
    <n v="15346"/>
    <s v="20 - SAMANA"/>
    <n v="0"/>
    <n v="34503060"/>
    <n v="0"/>
  </r>
  <r>
    <s v="2023"/>
    <x v="0"/>
    <x v="0"/>
    <x v="1"/>
    <x v="6"/>
    <s v="2 - Poder Ejecutivo"/>
    <s v="0213 - MINISTERIO DE TURISMO"/>
    <x v="3"/>
    <x v="8"/>
    <x v="18"/>
    <s v="2.2 - CONTRATACIÓN DE SERVICIOS"/>
    <s v="2.2.8 - OTROS SERVICIOS NO INCLUIDOS EN CONCEPTOS ANTERIORES"/>
    <s v="S"/>
    <s v="06 - CONSTRUCCIÓN VÍA DE ACCESO A LA PLAYA ESTILLERO, D. M. EL LIMÓN, PROVINCIA SAMANÁ"/>
    <s v="20 - FONDOS CON DESTINO ESPECÍFICO"/>
    <n v="15243"/>
    <s v="20 - SAMANA"/>
    <n v="0"/>
    <n v="4107615.41"/>
    <n v="0"/>
  </r>
  <r>
    <s v="2023"/>
    <x v="0"/>
    <x v="0"/>
    <x v="1"/>
    <x v="6"/>
    <s v="2 - Poder Ejecutivo"/>
    <s v="0213 - MINISTERIO DE TURISMO"/>
    <x v="3"/>
    <x v="8"/>
    <x v="18"/>
    <s v="2.7 - OBRAS"/>
    <s v="2.7.2 - INFRAESTRUCTURA"/>
    <s v="S"/>
    <s v="06 - CONSTRUCCIÓN VÍA DE ACCESO A LA PLAYA ESTILLERO, D. M. EL LIMÓN, PROVINCIA SAMANÁ"/>
    <s v="20 - FONDOS CON DESTINO ESPECÍFICO"/>
    <n v="15243"/>
    <s v="20 - SAMANA"/>
    <n v="0"/>
    <n v="42116556.520000003"/>
    <n v="0"/>
  </r>
  <r>
    <s v="2023"/>
    <x v="0"/>
    <x v="0"/>
    <x v="1"/>
    <x v="6"/>
    <s v="2 - Poder Ejecutivo"/>
    <s v="0213 - MINISTERIO DE TURISMO"/>
    <x v="3"/>
    <x v="17"/>
    <x v="59"/>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59"/>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729628.98"/>
    <n v="0"/>
  </r>
  <r>
    <s v="2023"/>
    <x v="0"/>
    <x v="0"/>
    <x v="1"/>
    <x v="6"/>
    <s v="2 - Poder Ejecutivo"/>
    <s v="0213 - MINISTERIO DE TURISMO"/>
    <x v="3"/>
    <x v="17"/>
    <x v="59"/>
    <s v="2.3 - MATERIALES Y SUMINISTROS"/>
    <s v="2.3.9 - PRODUCTOS Y ÚTILES VARIOS"/>
    <s v="N"/>
    <s v="00 - N/A"/>
    <s v="10 - FONDO GENERAL"/>
    <s v="(en blanco)"/>
    <s v="99 - MULTIPROVINCIAL"/>
    <n v="14998578"/>
    <n v="6036971"/>
    <n v="0"/>
  </r>
  <r>
    <s v="2023"/>
    <x v="0"/>
    <x v="0"/>
    <x v="1"/>
    <x v="6"/>
    <s v="2 - Poder Ejecutivo"/>
    <s v="0213 - MINISTERIO DE TURISMO"/>
    <x v="3"/>
    <x v="17"/>
    <x v="59"/>
    <s v="2.3 - MATERIALES Y SUMINISTROS"/>
    <s v="2.3.9 - PRODUCTOS Y ÚTILES VARIOS"/>
    <s v="N"/>
    <s v="00 - N/A"/>
    <s v="20 - FONDOS CON DESTINO ESPECÍFICO"/>
    <s v="(en blanco)"/>
    <s v="99 - MULTIPROVINCIAL"/>
    <n v="2000000"/>
    <n v="2000000"/>
    <n v="302882"/>
  </r>
  <r>
    <s v="2023"/>
    <x v="0"/>
    <x v="0"/>
    <x v="1"/>
    <x v="6"/>
    <s v="2 - Poder Ejecutivo"/>
    <s v="0213 - MINISTERIO DE TURISMO"/>
    <x v="3"/>
    <x v="17"/>
    <x v="59"/>
    <s v="2.7 - OBRAS"/>
    <s v="2.7.2 - INFRAESTRUCTURA"/>
    <s v="N"/>
    <s v="00 - N/A"/>
    <s v="20 - FONDOS CON DESTINO ESPECÍFICO"/>
    <s v="(en blanco)"/>
    <s v="99 - MULTIPROVINCIAL"/>
    <n v="2365867987"/>
    <n v="1000619092.96"/>
    <n v="247361009.04999998"/>
  </r>
  <r>
    <s v="2023"/>
    <x v="0"/>
    <x v="0"/>
    <x v="1"/>
    <x v="6"/>
    <s v="2 - Poder Ejecutivo"/>
    <s v="0213 - MINISTERIO DE TURISMO"/>
    <x v="3"/>
    <x v="17"/>
    <x v="59"/>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3 - MINISTERIO DE TURISMO"/>
    <x v="3"/>
    <x v="17"/>
    <x v="59"/>
    <s v="2.7 - OBRAS"/>
    <s v="2.7.2 - INFRAESTRUCTURA"/>
    <s v="S"/>
    <s v="05 - RECONSTRUCCIÓN DE PLAZA DE VENDEDORES EN EL PUEBLO LOS PESCADORES, MUNICIPIO LAS TERRENAS, PROVINCIA SAMANA"/>
    <s v="20 - FONDOS CON DESTINO ESPECÍFICO"/>
    <n v="15131"/>
    <s v="20 - SAMANA"/>
    <n v="0"/>
    <n v="24006915.099999998"/>
    <n v="0"/>
  </r>
  <r>
    <s v="2023"/>
    <x v="0"/>
    <x v="0"/>
    <x v="1"/>
    <x v="6"/>
    <s v="2 - Poder Ejecutivo"/>
    <s v="0213 - MINISTERIO DE TURISMO"/>
    <x v="2"/>
    <x v="16"/>
    <x v="89"/>
    <s v="2.2 - CONTRATACIÓN DE SERVICIOS"/>
    <s v="2.2.8 - OTROS SERVICIOS NO INCLUIDOS EN CONCEPTOS ANTERIORES"/>
    <s v="S"/>
    <s v="08 - RECONSTRUCCIÓN DEL FRENTE COSTERO DE LA PLAYA SOSUA, MUNICIPIO SOSUA, PROVINCIA PUERTO PLATA"/>
    <s v="20 - FONDOS CON DESTINO ESPECÍFICO"/>
    <n v="15345"/>
    <s v="18 - PUERTO PLATA"/>
    <n v="0"/>
    <n v="481500"/>
    <n v="0"/>
  </r>
  <r>
    <s v="2023"/>
    <x v="0"/>
    <x v="0"/>
    <x v="1"/>
    <x v="6"/>
    <s v="2 - Poder Ejecutivo"/>
    <s v="0213 - MINISTERIO DE TURISMO"/>
    <x v="2"/>
    <x v="16"/>
    <x v="89"/>
    <s v="2.7 - OBRAS"/>
    <s v="2.7.2 - INFRAESTRUCTURA"/>
    <s v="S"/>
    <s v="08 - RECONSTRUCCIÓN DEL FRENTE COSTERO DE LA PLAYA SOSUA, MUNICIPIO SOSUA, PROVINCIA PUERTO PLATA"/>
    <s v="20 - FONDOS CON DESTINO ESPECÍFICO"/>
    <n v="15345"/>
    <s v="18 - PUERTO PLATA"/>
    <n v="0"/>
    <n v="179910432.65000001"/>
    <n v="0"/>
  </r>
  <r>
    <s v="2023"/>
    <x v="0"/>
    <x v="0"/>
    <x v="1"/>
    <x v="6"/>
    <s v="2 - Poder Ejecutivo"/>
    <s v="0213 - MINISTERIO DE TURISMO"/>
    <x v="2"/>
    <x v="6"/>
    <x v="26"/>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3160172.76"/>
    <n v="0"/>
  </r>
  <r>
    <s v="2023"/>
    <x v="0"/>
    <x v="0"/>
    <x v="1"/>
    <x v="6"/>
    <s v="2 - Poder Ejecutivo"/>
    <s v="0213 - MINISTERIO DE TURISMO"/>
    <x v="2"/>
    <x v="6"/>
    <x v="26"/>
    <s v="2.7 - OBRAS"/>
    <s v="2.7.2 - INFRAESTRUCTURA"/>
    <s v="S"/>
    <s v="02 - CONSTRUCCIÓN MALECON  EN EL DISTRITO MUNICIPAL CALETA, PROVINCIA  LA ROMANA"/>
    <s v="20 - FONDOS CON DESTINO ESPECÍFICO"/>
    <n v="15086"/>
    <s v="12 - LA ROMANA"/>
    <n v="0"/>
    <n v="62156394.359999999"/>
    <n v="0"/>
  </r>
  <r>
    <s v="2023"/>
    <x v="0"/>
    <x v="0"/>
    <x v="1"/>
    <x v="6"/>
    <s v="2 - Poder Ejecutivo"/>
    <s v="0213 - MINISTERIO DE TURISMO"/>
    <x v="2"/>
    <x v="6"/>
    <x v="26"/>
    <s v="2.7 - OBRAS"/>
    <s v="2.7.2 - INFRAESTRUCTURA"/>
    <s v="S"/>
    <s v="04 - REMODELACIÓN  MALECON   MUNICIPIO  SANTO DOMINGO ESTE, PROVINCIA SANTO DOMINGO"/>
    <s v="20 - FONDOS CON DESTINO ESPECÍFICO"/>
    <n v="15092"/>
    <s v="32 - SANTO DOMINGO"/>
    <n v="0"/>
    <n v="296748577.49000001"/>
    <n v="0"/>
  </r>
  <r>
    <s v="2023"/>
    <x v="0"/>
    <x v="0"/>
    <x v="1"/>
    <x v="6"/>
    <s v="2 - Poder Ejecutivo"/>
    <s v="0213 - MINISTERIO DE TURISMO"/>
    <x v="2"/>
    <x v="6"/>
    <x v="26"/>
    <s v="2.7 - OBRAS"/>
    <s v="2.7.2 - INFRAESTRUCTURA"/>
    <s v="S"/>
    <s v="03 - REMODELACIÓN DE LAS INFRAESTRUCTURAS RECREATIVAS EN EL MALECÓN DE SAN PEDRO DE MACORÍS"/>
    <s v="20 - FONDOS CON DESTINO ESPECÍFICO"/>
    <n v="15087"/>
    <s v="23 - SAN PEDRO DE MACORIS"/>
    <n v="0"/>
    <n v="201408160.44999999"/>
    <n v="0"/>
  </r>
  <r>
    <s v="2023"/>
    <x v="0"/>
    <x v="0"/>
    <x v="1"/>
    <x v="6"/>
    <s v="2 - Poder Ejecutivo"/>
    <s v="0213 - MINISTERIO DE TURISMO"/>
    <x v="2"/>
    <x v="6"/>
    <x v="26"/>
    <s v="2.7 - OBRAS"/>
    <s v="2.7.2 - INFRAESTRUCTURA"/>
    <s v="S"/>
    <s v="01 - RECONSTRUCCIÓN DEL MALECÓN DEL MUNICIPIO DE SANTA BARBARA DE SAMANÁ, PROVINCIA  SAMANÁ"/>
    <s v="20 - FONDOS CON DESTINO ESPECÍFICO"/>
    <n v="15083"/>
    <s v="20 - SAMANA"/>
    <n v="0"/>
    <n v="261871033.47999996"/>
    <n v="0"/>
  </r>
  <r>
    <s v="2023"/>
    <x v="0"/>
    <x v="0"/>
    <x v="1"/>
    <x v="6"/>
    <s v="2 - Poder Ejecutivo"/>
    <s v="0213 - MINISTERIO DE TURISMO"/>
    <x v="2"/>
    <x v="6"/>
    <x v="26"/>
    <s v="2.7 - OBRAS"/>
    <s v="2.7.2 - INFRAESTRUCTURA"/>
    <s v="S"/>
    <s v="07 - REMODELACIÓN DEL PARQUE DUARTE DEL MUNICIPIO SAN FERNANDO DE MONTE CRISTI."/>
    <s v="20 - FONDOS CON DESTINO ESPECÍFICO"/>
    <n v="15344"/>
    <s v="15 - MONTE CRISTI"/>
    <n v="0"/>
    <n v="36296814.759999998"/>
    <n v="0"/>
  </r>
  <r>
    <s v="2023"/>
    <x v="0"/>
    <x v="0"/>
    <x v="1"/>
    <x v="6"/>
    <s v="2 - Poder Ejecutivo"/>
    <s v="0214 - PROCURADURÍA GENERAL DE LA REPÚBLICA"/>
    <x v="0"/>
    <x v="1"/>
    <x v="1"/>
    <s v="2.3 - MATERIALES Y SUMINISTROS"/>
    <s v="2.3.9 - PRODUCTOS Y ÚTILES VARIOS"/>
    <s v="N"/>
    <s v="00 - N/A"/>
    <s v="20 - FONDOS CON DESTINO ESPECÍFICO"/>
    <s v="(en blanco)"/>
    <s v="99 - MULTIPROVINCIAL"/>
    <n v="0"/>
    <n v="1600000"/>
    <n v="399999.99"/>
  </r>
  <r>
    <s v="2023"/>
    <x v="0"/>
    <x v="0"/>
    <x v="1"/>
    <x v="6"/>
    <s v="2 - Poder Ejecutivo"/>
    <s v="0214 - PROCURADURÍA GENERAL DE LA REPÚBLICA"/>
    <x v="0"/>
    <x v="1"/>
    <x v="60"/>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x v="31"/>
    <s v="2.3 - MATERIALES Y SUMINISTROS"/>
    <s v="2.3.9 - PRODUCTOS Y ÚTILES VARIOS"/>
    <s v="N"/>
    <s v="00 - N/A"/>
    <s v="10 - FONDO GENERAL"/>
    <s v="(en blanco)"/>
    <s v="99 - MULTIPROVINCIAL"/>
    <n v="1550000"/>
    <n v="550000"/>
    <n v="340361"/>
  </r>
  <r>
    <s v="2023"/>
    <x v="0"/>
    <x v="0"/>
    <x v="1"/>
    <x v="6"/>
    <s v="2 - Poder Ejecutivo"/>
    <s v="0215 - MINISTERIO DE LA MUJER"/>
    <x v="0"/>
    <x v="0"/>
    <x v="31"/>
    <s v="2.3 - MATERIALES Y SUMINISTROS"/>
    <s v="2.3.9 - PRODUCTOS Y ÚTILES VARIOS"/>
    <s v="N"/>
    <s v="00 - N/A"/>
    <s v="70 - DONACION EXTERNA"/>
    <s v="(en blanco)"/>
    <s v="99 - MULTIPROVINCIAL"/>
    <n v="0"/>
    <n v="1494041"/>
    <n v="0"/>
  </r>
  <r>
    <s v="2023"/>
    <x v="0"/>
    <x v="0"/>
    <x v="1"/>
    <x v="6"/>
    <s v="2 - Poder Ejecutivo"/>
    <s v="0215 - MINISTERIO DE LA MUJER"/>
    <x v="2"/>
    <x v="13"/>
    <x v="40"/>
    <s v="2.3 - MATERIALES Y SUMINISTROS"/>
    <s v="2.3.9 - PRODUCTOS Y ÚTILES VARIOS"/>
    <s v="N"/>
    <s v="00 - N/A"/>
    <s v="10 - FONDO GENERAL"/>
    <s v="(en blanco)"/>
    <s v="99 - MULTIPROVINCIAL"/>
    <n v="50000"/>
    <n v="50000"/>
    <n v="0"/>
  </r>
  <r>
    <s v="2023"/>
    <x v="0"/>
    <x v="0"/>
    <x v="1"/>
    <x v="6"/>
    <s v="2 - Poder Ejecutivo"/>
    <s v="0215 - MINISTERIO DE LA MUJER"/>
    <x v="2"/>
    <x v="13"/>
    <x v="62"/>
    <s v="2.3 - MATERIALES Y SUMINISTROS"/>
    <s v="2.3.9 - PRODUCTOS Y ÚTILES VARIOS"/>
    <s v="N"/>
    <s v="00 - N/A"/>
    <s v="10 - FONDO GENERAL"/>
    <s v="(en blanco)"/>
    <s v="99 - MULTIPROVINCIAL"/>
    <n v="500000"/>
    <n v="200000"/>
    <n v="0"/>
  </r>
  <r>
    <s v="2023"/>
    <x v="0"/>
    <x v="0"/>
    <x v="1"/>
    <x v="6"/>
    <s v="2 - Poder Ejecutivo"/>
    <s v="0216 - MINISTERIO DE CULTURA"/>
    <x v="2"/>
    <x v="6"/>
    <x v="12"/>
    <s v="2.3 - MATERIALES Y SUMINISTROS"/>
    <s v="2.3.9 - PRODUCTOS Y ÚTILES VARIOS"/>
    <s v="N"/>
    <s v="00 - N/A"/>
    <s v="10 - FONDO GENERAL"/>
    <s v="(en blanco)"/>
    <s v="99 - MULTIPROVINCIAL"/>
    <n v="2550000"/>
    <n v="1767654"/>
    <n v="284742"/>
  </r>
  <r>
    <s v="2023"/>
    <x v="0"/>
    <x v="0"/>
    <x v="1"/>
    <x v="6"/>
    <s v="2 - Poder Ejecutivo"/>
    <s v="0217 - MINISTERIO DE LA JUVENTUD"/>
    <x v="2"/>
    <x v="7"/>
    <x v="13"/>
    <s v="2.3 - MATERIALES Y SUMINISTROS"/>
    <s v="2.3.9 - PRODUCTOS Y ÚTILES VARIOS"/>
    <s v="N"/>
    <s v="00 - N/A"/>
    <s v="10 - FONDO GENERAL"/>
    <s v="(en blanco)"/>
    <s v="99 - MULTIPROVINCIAL"/>
    <n v="1040000"/>
    <n v="1740000"/>
    <n v="245781.02"/>
  </r>
  <r>
    <s v="2023"/>
    <x v="0"/>
    <x v="0"/>
    <x v="1"/>
    <x v="6"/>
    <s v="2 - Poder Ejecutivo"/>
    <s v="0218 - MINISTERIO DE MEDIO AMBIENTE Y RECURSOS NATURALES"/>
    <x v="3"/>
    <x v="10"/>
    <x v="63"/>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x v="65"/>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x v="66"/>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x v="58"/>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x v="70"/>
    <s v="2.3 - MATERIALES Y SUMINISTROS"/>
    <s v="2.3.9 - PRODUCTOS Y ÚTILES VARIOS"/>
    <s v="N"/>
    <s v="00 - N/A"/>
    <s v="10 - FONDO GENERAL"/>
    <s v="(en blanco)"/>
    <s v="99 - MULTIPROVINCIAL"/>
    <n v="531950"/>
    <n v="531950"/>
    <n v="223197"/>
  </r>
  <r>
    <s v="2023"/>
    <x v="0"/>
    <x v="0"/>
    <x v="1"/>
    <x v="6"/>
    <s v="2 - Poder Ejecutivo"/>
    <s v="0218 - MINISTERIO DE MEDIO AMBIENTE Y RECURSOS NATURALES"/>
    <x v="1"/>
    <x v="3"/>
    <x v="25"/>
    <s v="2.3 - MATERIALES Y SUMINISTROS"/>
    <s v="2.3.9 - PRODUCTOS Y ÚTILES VARIOS"/>
    <s v="N"/>
    <s v="00 - N/A"/>
    <s v="10 - FONDO GENERAL"/>
    <s v="(en blanco)"/>
    <s v="99 - MULTIPROVINCIAL"/>
    <n v="4200"/>
    <n v="4200"/>
    <n v="0"/>
  </r>
  <r>
    <s v="2023"/>
    <x v="0"/>
    <x v="0"/>
    <x v="1"/>
    <x v="6"/>
    <s v="2 - Poder Ejecutivo"/>
    <s v="0218 - MINISTERIO DE MEDIO AMBIENTE Y RECURSOS NATURALES"/>
    <x v="1"/>
    <x v="3"/>
    <x v="25"/>
    <s v="2.7 - OBRAS"/>
    <s v="2.7.2 - INFRAESTRUCTURA"/>
    <s v="N"/>
    <s v="00 - N/A"/>
    <s v="10 - FONDO GENERAL"/>
    <s v="(en blanco)"/>
    <s v="99 - MULTIPROVINCIAL"/>
    <n v="7200000"/>
    <n v="900000"/>
    <n v="0"/>
  </r>
  <r>
    <s v="2023"/>
    <x v="0"/>
    <x v="0"/>
    <x v="1"/>
    <x v="6"/>
    <s v="2 - Poder Ejecutivo"/>
    <s v="0218 - MINISTERIO DE MEDIO AMBIENTE Y RECURSOS NATURALES"/>
    <x v="1"/>
    <x v="3"/>
    <x v="25"/>
    <s v="2.7 - OBRAS"/>
    <s v="2.7.2 - INFRAESTRUCTURA"/>
    <s v="N"/>
    <s v="00 - N/A"/>
    <s v="20 - FONDOS CON DESTINO ESPECÍFICO"/>
    <s v="(en blanco)"/>
    <s v="99 - MULTIPROVINCIAL"/>
    <n v="3000000"/>
    <n v="2000000"/>
    <n v="0"/>
  </r>
  <r>
    <s v="2023"/>
    <x v="0"/>
    <x v="0"/>
    <x v="1"/>
    <x v="6"/>
    <s v="2 - Poder Ejecutivo"/>
    <s v="0218 - MINISTERIO DE MEDIO AMBIENTE Y RECURSOS NATURALES"/>
    <x v="1"/>
    <x v="3"/>
    <x v="72"/>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x v="73"/>
    <s v="2.1 - REMUNERACIONES Y CONTRIBUCIONES"/>
    <s v="2.1.1 - REMUNERACIONES"/>
    <s v="S"/>
    <s v="05 - RESTAURACIÓN DE LA CUENCA  DEL RÍO OCOA Y SU  COSTA EN LA PROVINCIA SAN JOSÉ DE OCOA."/>
    <s v="10 - FONDO GENERAL"/>
    <n v="13852"/>
    <s v="31 - SAN JOSE DE OCOA"/>
    <n v="33068100"/>
    <n v="33068100"/>
    <n v="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2 - AZUA"/>
    <n v="160092745"/>
    <n v="160092745"/>
    <n v="3513883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3 - BAHORUCO"/>
    <n v="148550871"/>
    <n v="148550871"/>
    <n v="3918992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4 - BARAHONA"/>
    <n v="157582396"/>
    <n v="157582396"/>
    <n v="211957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7 - ELIAS PINA"/>
    <n v="102990024"/>
    <n v="102990024"/>
    <n v="238253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10 - INDEPENDENCIA"/>
    <n v="84124450"/>
    <n v="84124450"/>
    <n v="177085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22 - SAN JUAN"/>
    <n v="68036733"/>
    <n v="68036733"/>
    <n v="17280750"/>
  </r>
  <r>
    <s v="2023"/>
    <x v="0"/>
    <x v="0"/>
    <x v="1"/>
    <x v="6"/>
    <s v="2 - Poder Ejecutivo"/>
    <s v="0218 - MINISTERIO DE MEDIO AMBIENTE Y RECURSOS NATURALES"/>
    <x v="1"/>
    <x v="3"/>
    <x v="73"/>
    <s v="2.1 - REMUNERACIONES Y CONTRIBUCIONES"/>
    <s v="2.1.2 - SOBRESUELDOS"/>
    <s v="S"/>
    <s v="07 - Recuperación de la Cobertura Vegetal en Cuencas Hidrográficas de la República Dominicana."/>
    <s v="60 - CREDITO EXTERNO"/>
    <n v="13928"/>
    <s v="02 - AZUA"/>
    <n v="1356000"/>
    <n v="1356000"/>
    <n v="452000"/>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2 - AZUA"/>
    <n v="6175571"/>
    <n v="6175571"/>
    <n v="2229595.96"/>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3 - BAHORUCO"/>
    <n v="2938691"/>
    <n v="2938691"/>
    <n v="1255813.6600000001"/>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4 - BARAHONA"/>
    <n v="3045928"/>
    <n v="3045928"/>
    <n v="1150157.9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7 - ELIAS PINA"/>
    <n v="2895773"/>
    <n v="2895773"/>
    <n v="1066577.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10 - INDEPENDENCIA"/>
    <n v="3501559"/>
    <n v="3501559"/>
    <n v="1125738.73"/>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22 - SAN JUAN"/>
    <n v="2756580"/>
    <n v="2756580"/>
    <n v="1113185.83"/>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2 - AZUA"/>
    <n v="1850000"/>
    <n v="1850000"/>
    <n v="578977.91999999993"/>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3 - BAHORUCO"/>
    <n v="925000"/>
    <n v="925000"/>
    <n v="289488.9500000000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4 - BARAHONA"/>
    <n v="925000"/>
    <n v="925000"/>
    <n v="289488.95"/>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7 - ELIAS PINA"/>
    <n v="925000"/>
    <n v="925000"/>
    <n v="290033.46000000002"/>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10 - INDEPENDENCIA"/>
    <n v="925000"/>
    <n v="925000"/>
    <n v="289488.98000000004"/>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22 - SAN JUAN"/>
    <n v="925000"/>
    <n v="925000"/>
    <n v="289488.95"/>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2 - AZUA"/>
    <n v="1100000"/>
    <n v="1100000"/>
    <n v="105817.34"/>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3 - BAHORUCO"/>
    <n v="700000"/>
    <n v="700000"/>
    <n v="10659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4 - BARAHONA"/>
    <n v="550000"/>
    <n v="550000"/>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7 - ELIAS PINA"/>
    <n v="549999"/>
    <n v="549999"/>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10 - INDEPENDENCIA"/>
    <n v="550000"/>
    <n v="550000"/>
    <n v="52908.68"/>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22 - SAN JUAN"/>
    <n v="550000"/>
    <n v="550000"/>
    <n v="52908.67"/>
  </r>
  <r>
    <s v="2023"/>
    <x v="0"/>
    <x v="0"/>
    <x v="1"/>
    <x v="6"/>
    <s v="2 - Poder Ejecutivo"/>
    <s v="0218 - MINISTERIO DE MEDIO AMBIENTE Y RECURSOS NATURALES"/>
    <x v="1"/>
    <x v="3"/>
    <x v="73"/>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2 - AZUA"/>
    <n v="18238458"/>
    <n v="18238458"/>
    <n v="36714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3 - BAHORUCO"/>
    <n v="9119229"/>
    <n v="9119229"/>
    <n v="18731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4 - BARAHONA"/>
    <n v="9119229"/>
    <n v="9119229"/>
    <n v="19671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7 - ELIAS PINA"/>
    <n v="9119229"/>
    <n v="9119229"/>
    <n v="19115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10 - INDEPENDENCIA"/>
    <n v="9119229"/>
    <n v="9119229"/>
    <n v="15850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22 - SAN JUAN"/>
    <n v="9119229"/>
    <n v="9119229"/>
    <n v="188720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2 - AZUA"/>
    <n v="2456000"/>
    <n v="2456000"/>
    <n v="552517.67999999993"/>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3 - BAHORUCO"/>
    <n v="1228000"/>
    <n v="1228000"/>
    <n v="276258.83999999997"/>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4 - BARAHONA"/>
    <n v="1228000"/>
    <n v="1228000"/>
    <n v="276258.83999999997"/>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7 - ELIAS PINA"/>
    <n v="1228000"/>
    <n v="1228000"/>
    <n v="276258.82"/>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10 - INDEPENDENCIA"/>
    <n v="1228000"/>
    <n v="1228000"/>
    <n v="276258.82"/>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22 - SAN JUAN"/>
    <n v="1228000"/>
    <n v="1228000"/>
    <n v="276258.83999999997"/>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2 - AZUA"/>
    <n v="771428"/>
    <n v="771428"/>
    <n v="721954.08"/>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3 - BAHORUCO"/>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4 - BARAHONA"/>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7 - ELIAS PINA"/>
    <n v="285714"/>
    <n v="2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10 - INDEPENDENCIA"/>
    <n v="385714"/>
    <n v="385714"/>
    <n v="360977.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22 - SAN JUAN"/>
    <n v="285714"/>
    <n v="285714"/>
    <n v="285714"/>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2 - AZUA"/>
    <n v="14635813"/>
    <n v="14635813"/>
    <n v="340227.1"/>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3 - BAHORUCO"/>
    <n v="8399082"/>
    <n v="8399082"/>
    <n v="170113.55"/>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4 - BARAHONA"/>
    <n v="8399081"/>
    <n v="8399081"/>
    <n v="170113.55"/>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7 - ELIAS PINA"/>
    <n v="8149082"/>
    <n v="8149082"/>
    <n v="300611.53999999998"/>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10 - INDEPENDENCIA"/>
    <n v="8124081"/>
    <n v="8124081"/>
    <n v="170113.56"/>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22 - SAN JUAN"/>
    <n v="8399081"/>
    <n v="8399081"/>
    <n v="170113.55"/>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3"/>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2 - AZUA"/>
    <n v="700000"/>
    <n v="700000"/>
    <n v="296428.58"/>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3 - BAHORUCO"/>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4 - BARAHONA"/>
    <n v="350000"/>
    <n v="350000"/>
    <n v="204264.29"/>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7 - ELIAS PINA"/>
    <n v="350000"/>
    <n v="350000"/>
    <n v="15369.5"/>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10 - INDEPENDENCIA"/>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22 - SAN JUAN"/>
    <n v="350000"/>
    <n v="350000"/>
    <n v="11658.41"/>
  </r>
  <r>
    <s v="2023"/>
    <x v="0"/>
    <x v="0"/>
    <x v="1"/>
    <x v="6"/>
    <s v="2 - Poder Ejecutivo"/>
    <s v="0218 - MINISTERIO DE MEDIO AMBIENTE Y RECURSOS NATURALES"/>
    <x v="1"/>
    <x v="3"/>
    <x v="73"/>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2 - AZUA"/>
    <n v="10000000"/>
    <n v="10000000"/>
    <n v="1439237.02"/>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3 - BAHORUCO"/>
    <n v="5000000"/>
    <n v="5000000"/>
    <n v="705135.3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4 - BARAHONA"/>
    <n v="5000000"/>
    <n v="5000000"/>
    <n v="6758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7 - ELIAS PINA"/>
    <n v="5000000"/>
    <n v="5000000"/>
    <n v="675802.87999999989"/>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10 - INDEPENDENCIA"/>
    <n v="5000000"/>
    <n v="5000000"/>
    <n v="5943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22 - SAN JUAN"/>
    <n v="5000000"/>
    <n v="5000000"/>
    <n v="675802.88"/>
  </r>
  <r>
    <s v="2023"/>
    <x v="0"/>
    <x v="0"/>
    <x v="1"/>
    <x v="6"/>
    <s v="2 - Poder Ejecutivo"/>
    <s v="0218 - MINISTERIO DE MEDIO AMBIENTE Y RECURSOS NATURALES"/>
    <x v="1"/>
    <x v="3"/>
    <x v="73"/>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2 - AZUA"/>
    <n v="300000"/>
    <n v="300000"/>
    <n v="7788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3 - BAHORUCO"/>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4 - BARAHONA"/>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7 - ELIAS PINA"/>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10 - INDEPENDENCIA"/>
    <n v="100000"/>
    <n v="10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22 - SAN JUAN"/>
    <n v="150000"/>
    <n v="150000"/>
    <n v="0"/>
  </r>
  <r>
    <s v="2023"/>
    <x v="0"/>
    <x v="0"/>
    <x v="1"/>
    <x v="6"/>
    <s v="2 - Poder Ejecutivo"/>
    <s v="0218 - MINISTERIO DE MEDIO AMBIENTE Y RECURSOS NATURALES"/>
    <x v="1"/>
    <x v="3"/>
    <x v="73"/>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2 - AZUA"/>
    <n v="400000"/>
    <n v="4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3 - BAHORUCO"/>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4 - BARAHONA"/>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7 - ELIAS PINA"/>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10 - INDEPENDENCIA"/>
    <n v="150000"/>
    <n v="15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22 - SAN JUAN"/>
    <n v="200000"/>
    <n v="200000"/>
    <n v="0"/>
  </r>
  <r>
    <s v="2023"/>
    <x v="0"/>
    <x v="0"/>
    <x v="1"/>
    <x v="6"/>
    <s v="2 - Poder Ejecutivo"/>
    <s v="0218 - MINISTERIO DE MEDIO AMBIENTE Y RECURSOS NATURALES"/>
    <x v="1"/>
    <x v="3"/>
    <x v="73"/>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3"/>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2 - AZUA"/>
    <n v="5919286"/>
    <n v="5919286"/>
    <n v="5806588.96"/>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3 - BAHORUCO"/>
    <n v="2959643"/>
    <n v="2959643"/>
    <n v="2903294.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4 - BARAHONA"/>
    <n v="2959643"/>
    <n v="2959643"/>
    <n v="2903294.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7 - ELIAS PINA"/>
    <n v="2959643"/>
    <n v="2959643"/>
    <n v="2896998.7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10 - INDEPENDENCIA"/>
    <n v="2959643"/>
    <n v="2959643"/>
    <n v="2903294.5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22 - SAN JUAN"/>
    <n v="2959643"/>
    <n v="2959643"/>
    <n v="2903294.48"/>
  </r>
  <r>
    <s v="2023"/>
    <x v="0"/>
    <x v="0"/>
    <x v="1"/>
    <x v="6"/>
    <s v="2 - Poder Ejecutivo"/>
    <s v="0218 - MINISTERIO DE MEDIO AMBIENTE Y RECURSOS NATURALES"/>
    <x v="1"/>
    <x v="3"/>
    <x v="73"/>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3"/>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2 - AZUA"/>
    <n v="800000"/>
    <n v="800000"/>
    <n v="251422"/>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3 - BAHORUCO"/>
    <n v="400000"/>
    <n v="400000"/>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4 - BARAHONA"/>
    <n v="400000"/>
    <n v="400000"/>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7 - ELIAS PINA"/>
    <n v="400000"/>
    <n v="400000"/>
    <n v="176981.53"/>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10 - INDEPENDENCIA"/>
    <n v="400000"/>
    <n v="400000"/>
    <n v="125714.2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22 - SAN JUAN"/>
    <n v="400000"/>
    <n v="400000"/>
    <n v="125711"/>
  </r>
  <r>
    <s v="2023"/>
    <x v="0"/>
    <x v="0"/>
    <x v="1"/>
    <x v="6"/>
    <s v="2 - Poder Ejecutivo"/>
    <s v="0218 - MINISTERIO DE MEDIO AMBIENTE Y RECURSOS NATURALES"/>
    <x v="1"/>
    <x v="3"/>
    <x v="73"/>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2 - AZUA"/>
    <n v="54516673"/>
    <n v="55374673"/>
    <n v="18645227.080000002"/>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3 - BAHORUCO"/>
    <n v="27258337"/>
    <n v="27687337"/>
    <n v="9322613.540000001"/>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4 - BARAHONA"/>
    <n v="27258338"/>
    <n v="27687338"/>
    <n v="9322613.5399999991"/>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7 - ELIAS PINA"/>
    <n v="27258337"/>
    <n v="27687337"/>
    <n v="9322613.5399999991"/>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10 - INDEPENDENCIA"/>
    <n v="27258337"/>
    <n v="27684337"/>
    <n v="9323013.7599999998"/>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22 - SAN JUAN"/>
    <n v="27258337"/>
    <n v="27687337"/>
    <n v="9322613.540000001"/>
  </r>
  <r>
    <s v="2023"/>
    <x v="0"/>
    <x v="0"/>
    <x v="1"/>
    <x v="6"/>
    <s v="2 - Poder Ejecutivo"/>
    <s v="0218 - MINISTERIO DE MEDIO AMBIENTE Y RECURSOS NATURALES"/>
    <x v="1"/>
    <x v="3"/>
    <x v="73"/>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3"/>
    <s v="2.3 - MATERIALES Y SUMINISTROS"/>
    <s v="2.3.9 - PRODUCTOS Y ÚTILES VARIOS"/>
    <s v="N"/>
    <s v="00 - N/A"/>
    <s v="10 - FONDO GENERAL"/>
    <s v="(en blanco)"/>
    <s v="99 - MULTIPROVINCIAL"/>
    <n v="140240"/>
    <n v="240240"/>
    <n v="10984.87"/>
  </r>
  <r>
    <s v="2023"/>
    <x v="0"/>
    <x v="0"/>
    <x v="1"/>
    <x v="6"/>
    <s v="2 - Poder Ejecutivo"/>
    <s v="0218 - MINISTERIO DE MEDIO AMBIENTE Y RECURSOS NATURALES"/>
    <x v="1"/>
    <x v="3"/>
    <x v="73"/>
    <s v="2.3 - MATERIALES Y SUMINISTROS"/>
    <s v="2.3.9 - PRODUCTOS Y ÚTILES VARIOS"/>
    <s v="N"/>
    <s v="00 - N/A"/>
    <s v="20 - FONDOS CON DESTINO ESPECÍFICO"/>
    <s v="(en blanco)"/>
    <s v="99 - MULTIPROVINCIAL"/>
    <n v="0"/>
    <n v="500000"/>
    <n v="0"/>
  </r>
  <r>
    <s v="2023"/>
    <x v="0"/>
    <x v="0"/>
    <x v="1"/>
    <x v="6"/>
    <s v="2 - Poder Ejecutivo"/>
    <s v="0218 - MINISTERIO DE MEDIO AMBIENTE Y RECURSOS NATURALES"/>
    <x v="1"/>
    <x v="3"/>
    <x v="73"/>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2 - AZUA"/>
    <n v="4096571"/>
    <n v="4096571"/>
    <n v="843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3 - BAHORUCO"/>
    <n v="2048285"/>
    <n v="2048285"/>
    <n v="2930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4 - BARAHONA"/>
    <n v="2048285"/>
    <n v="2048285"/>
    <n v="550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7 - ELIAS PINA"/>
    <n v="2048286"/>
    <n v="2048286"/>
    <n v="3933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10 - INDEPENDENCIA"/>
    <n v="1998285"/>
    <n v="1998285"/>
    <n v="29307.599999999999"/>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22 - SAN JUAN"/>
    <n v="2048286"/>
    <n v="2048286"/>
    <n v="29300"/>
  </r>
  <r>
    <s v="2023"/>
    <x v="0"/>
    <x v="0"/>
    <x v="1"/>
    <x v="6"/>
    <s v="2 - Poder Ejecutivo"/>
    <s v="0218 - MINISTERIO DE MEDIO AMBIENTE Y RECURSOS NATURALES"/>
    <x v="1"/>
    <x v="3"/>
    <x v="73"/>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3"/>
    <s v="2.7 - OBRAS"/>
    <s v="2.7.2 - INFRAESTRUCTURA"/>
    <s v="N"/>
    <s v="00 - N/A"/>
    <s v="10 - FONDO GENERAL"/>
    <s v="(en blanco)"/>
    <s v="99 - MULTIPROVINCIAL"/>
    <n v="0"/>
    <n v="1850000"/>
    <n v="368416.14"/>
  </r>
  <r>
    <s v="2023"/>
    <x v="0"/>
    <x v="0"/>
    <x v="1"/>
    <x v="6"/>
    <s v="2 - Poder Ejecutivo"/>
    <s v="0218 - MINISTERIO DE MEDIO AMBIENTE Y RECURSOS NATURALES"/>
    <x v="1"/>
    <x v="3"/>
    <x v="73"/>
    <s v="2.7 - OBRAS"/>
    <s v="2.7.2 - INFRAESTRUCTURA"/>
    <s v="N"/>
    <s v="00 - N/A"/>
    <s v="20 - FONDOS CON DESTINO ESPECÍFICO"/>
    <s v="(en blanco)"/>
    <s v="99 - MULTIPROVINCIAL"/>
    <n v="13000000"/>
    <n v="0"/>
    <n v="0"/>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3 - BAHORUCO"/>
    <n v="0"/>
    <n v="24255000"/>
    <n v="14903237.879999999"/>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4 - BARAHONA"/>
    <n v="20322026"/>
    <n v="65117026"/>
    <n v="9914363.5700000003"/>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10 - INDEPENDENCIA"/>
    <n v="0"/>
    <n v="10950000"/>
    <n v="4877136.1000000006"/>
  </r>
  <r>
    <s v="2023"/>
    <x v="0"/>
    <x v="0"/>
    <x v="1"/>
    <x v="6"/>
    <s v="2 - Poder Ejecutivo"/>
    <s v="0218 - MINISTERIO DE MEDIO AMBIENTE Y RECURSOS NATURALES"/>
    <x v="1"/>
    <x v="4"/>
    <x v="74"/>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x v="20"/>
    <s v="2.3 - MATERIALES Y SUMINISTROS"/>
    <s v="2.3.9 - PRODUCTOS Y ÚTILES VARIOS"/>
    <s v="N"/>
    <s v="00 - N/A"/>
    <s v="10 - FONDO GENERAL"/>
    <s v="(en blanco)"/>
    <s v="99 - MULTIPROVINCIAL"/>
    <n v="1136800"/>
    <n v="286800"/>
    <n v="91190.399999999994"/>
  </r>
  <r>
    <s v="2023"/>
    <x v="0"/>
    <x v="0"/>
    <x v="1"/>
    <x v="6"/>
    <s v="2 - Poder Ejecutivo"/>
    <s v="0219 - MINISTERIO DE EDUCACIÓN SUPERIOR CIENCIA Y TECNOLOGÍA"/>
    <x v="2"/>
    <x v="9"/>
    <x v="20"/>
    <s v="2.3 - MATERIALES Y SUMINISTROS"/>
    <s v="2.3.9 - PRODUCTOS Y ÚTILES VARIOS"/>
    <s v="N"/>
    <s v="00 - N/A"/>
    <s v="20 - FONDOS CON DESTINO ESPECÍFICO"/>
    <s v="(en blanco)"/>
    <s v="99 - MULTIPROVINCIAL"/>
    <n v="0"/>
    <n v="6606"/>
    <n v="0"/>
  </r>
  <r>
    <s v="2023"/>
    <x v="0"/>
    <x v="0"/>
    <x v="1"/>
    <x v="6"/>
    <s v="2 - Poder Ejecutivo"/>
    <s v="0219 - MINISTERIO DE EDUCACIÓN SUPERIOR CIENCIA Y TECNOLOGÍA"/>
    <x v="2"/>
    <x v="9"/>
    <x v="37"/>
    <s v="2.3 - MATERIALES Y SUMINISTROS"/>
    <s v="2.3.9 - PRODUCTOS Y ÚTILES VARIOS"/>
    <s v="N"/>
    <s v="00 - N/A"/>
    <s v="20 - FONDOS CON DESTINO ESPECÍFICO"/>
    <s v="(en blanco)"/>
    <s v="99 - MULTIPROVINCIAL"/>
    <n v="0"/>
    <n v="153100"/>
    <n v="53795.96"/>
  </r>
  <r>
    <s v="2023"/>
    <x v="0"/>
    <x v="0"/>
    <x v="1"/>
    <x v="6"/>
    <s v="2 - Poder Ejecutivo"/>
    <s v="0220 - MINISTERIO DE ECONOMÍA, PLANIFICACIÓN Y DESARROLLO"/>
    <x v="0"/>
    <x v="0"/>
    <x v="2"/>
    <s v="2.1 - REMUNERACIONES Y CONTRIBUCIONES"/>
    <s v="2.1.1 - REMUNERACIONES"/>
    <s v="S"/>
    <s v="00 - N/A"/>
    <s v="10 - FONDO GENERAL"/>
    <s v="(en blanco)"/>
    <s v="99 - MULTIPROVINCIAL"/>
    <n v="79120166"/>
    <n v="86748759.900000006"/>
    <n v="26585456.580000002"/>
  </r>
  <r>
    <s v="2023"/>
    <x v="0"/>
    <x v="0"/>
    <x v="1"/>
    <x v="6"/>
    <s v="2 - Poder Ejecutivo"/>
    <s v="0220 - MINISTERIO DE ECONOMÍA, PLANIFICACIÓN Y DESARROLLO"/>
    <x v="0"/>
    <x v="0"/>
    <x v="2"/>
    <s v="2.1 - REMUNERACIONES Y CONTRIBUCIONES"/>
    <s v="2.1.2 - SOBRESUELDOS"/>
    <s v="S"/>
    <s v="00 - N/A"/>
    <s v="10 - FONDO GENERAL"/>
    <s v="(en blanco)"/>
    <s v="99 - MULTIPROVINCIAL"/>
    <n v="6086167"/>
    <n v="1605600"/>
    <n v="190000"/>
  </r>
  <r>
    <s v="2023"/>
    <x v="0"/>
    <x v="0"/>
    <x v="1"/>
    <x v="6"/>
    <s v="2 - Poder Ejecutivo"/>
    <s v="0220 - MINISTERIO DE ECONOMÍA, PLANIFICACIÓN Y DESARROLLO"/>
    <x v="0"/>
    <x v="0"/>
    <x v="2"/>
    <s v="2.1 - REMUNERACIONES Y CONTRIBUCIONES"/>
    <s v="2.1.5 - CONTRIBUCIONES A LA SEGURIDAD SOCIAL"/>
    <s v="S"/>
    <s v="00 - N/A"/>
    <s v="10 - FONDO GENERAL"/>
    <s v="(en blanco)"/>
    <s v="99 - MULTIPROVINCIAL"/>
    <n v="11166898"/>
    <n v="10286980.559999999"/>
    <n v="3405320.6499999994"/>
  </r>
  <r>
    <s v="2023"/>
    <x v="0"/>
    <x v="0"/>
    <x v="1"/>
    <x v="6"/>
    <s v="2 - Poder Ejecutivo"/>
    <s v="0220 - MINISTERIO DE ECONOMÍA, PLANIFICACIÓN Y DESARROLLO"/>
    <x v="0"/>
    <x v="0"/>
    <x v="2"/>
    <s v="2.2 - CONTRATACIÓN DE SERVICIOS"/>
    <s v="2.2.1 - SERVICIOS BÁSICOS"/>
    <s v="S"/>
    <s v="00 - N/A"/>
    <s v="10 - FONDO GENERAL"/>
    <s v="(en blanco)"/>
    <s v="99 - MULTIPROVINCIAL"/>
    <n v="47477000"/>
    <n v="49167890.539999999"/>
    <n v="47188582.269999988"/>
  </r>
  <r>
    <s v="2023"/>
    <x v="0"/>
    <x v="0"/>
    <x v="1"/>
    <x v="6"/>
    <s v="2 - Poder Ejecutivo"/>
    <s v="0220 - MINISTERIO DE ECONOMÍA, PLANIFICACIÓN Y DESARROLLO"/>
    <x v="0"/>
    <x v="0"/>
    <x v="2"/>
    <s v="2.2 - CONTRATACIÓN DE SERVICIOS"/>
    <s v="2.2.2 - PUBLICIDAD, IMPRESIÓN Y ENCUADERNACIÓN"/>
    <s v="S"/>
    <s v="00 - N/A"/>
    <s v="10 - FONDO GENERAL"/>
    <s v="(en blanco)"/>
    <s v="99 - MULTIPROVINCIAL"/>
    <n v="17400000"/>
    <n v="1550000"/>
    <n v="0"/>
  </r>
  <r>
    <s v="2023"/>
    <x v="0"/>
    <x v="0"/>
    <x v="1"/>
    <x v="6"/>
    <s v="2 - Poder Ejecutivo"/>
    <s v="0220 - MINISTERIO DE ECONOMÍA, PLANIFICACIÓN Y DESARROLLO"/>
    <x v="0"/>
    <x v="0"/>
    <x v="2"/>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s v="2.2 - CONTRATACIÓN DE SERVICIOS"/>
    <s v="2.2.3 - VIÁTICOS"/>
    <s v="S"/>
    <s v="00 - N/A"/>
    <s v="10 - FONDO GENERAL"/>
    <s v="(en blanco)"/>
    <s v="99 - MULTIPROVINCIAL"/>
    <n v="1628400"/>
    <n v="51701850"/>
    <n v="865450"/>
  </r>
  <r>
    <s v="2023"/>
    <x v="0"/>
    <x v="0"/>
    <x v="1"/>
    <x v="6"/>
    <s v="2 - Poder Ejecutivo"/>
    <s v="0220 - MINISTERIO DE ECONOMÍA, PLANIFICACIÓN Y DESARROLLO"/>
    <x v="0"/>
    <x v="0"/>
    <x v="2"/>
    <s v="2.2 - CONTRATACIÓN DE SERVICIOS"/>
    <s v="2.2.3 - VIÁTICOS"/>
    <s v="S"/>
    <s v="00 - N/A"/>
    <s v="70 - DONACION EXTERNA"/>
    <s v="(en blanco)"/>
    <s v="16 - PEDERNALES"/>
    <n v="65941"/>
    <n v="65941"/>
    <n v="0"/>
  </r>
  <r>
    <s v="2023"/>
    <x v="0"/>
    <x v="0"/>
    <x v="1"/>
    <x v="6"/>
    <s v="2 - Poder Ejecutivo"/>
    <s v="0220 - MINISTERIO DE ECONOMÍA, PLANIFICACIÓN Y DESARROLLO"/>
    <x v="0"/>
    <x v="0"/>
    <x v="2"/>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x v="2"/>
    <s v="2.2 - CONTRATACIÓN DE SERVICIOS"/>
    <s v="2.2.4 - TRANSPORTE Y ALMACENAJE"/>
    <s v="S"/>
    <s v="00 - N/A"/>
    <s v="10 - FONDO GENERAL"/>
    <s v="(en blanco)"/>
    <s v="99 - MULTIPROVINCIAL"/>
    <n v="0"/>
    <n v="8138800"/>
    <n v="0"/>
  </r>
  <r>
    <s v="2023"/>
    <x v="0"/>
    <x v="0"/>
    <x v="1"/>
    <x v="6"/>
    <s v="2 - Poder Ejecutivo"/>
    <s v="0220 - MINISTERIO DE ECONOMÍA, PLANIFICACIÓN Y DESARROLLO"/>
    <x v="0"/>
    <x v="0"/>
    <x v="2"/>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x v="2"/>
    <s v="2.2 - CONTRATACIÓN DE SERVICIOS"/>
    <s v="2.2.5 - ALQUILERES Y RENTAS"/>
    <s v="S"/>
    <s v="00 - N/A"/>
    <s v="10 - FONDO GENERAL"/>
    <s v="(en blanco)"/>
    <s v="99 - MULTIPROVINCIAL"/>
    <n v="4702500"/>
    <n v="3838962"/>
    <n v="36000"/>
  </r>
  <r>
    <s v="2023"/>
    <x v="0"/>
    <x v="0"/>
    <x v="1"/>
    <x v="6"/>
    <s v="2 - Poder Ejecutivo"/>
    <s v="0220 - MINISTERIO DE ECONOMÍA, PLANIFICACIÓN Y DESARROLLO"/>
    <x v="0"/>
    <x v="0"/>
    <x v="2"/>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x v="2"/>
    <s v="2.2 - CONTRATACIÓN DE SERVICIOS"/>
    <s v="2.2.6 - SEGUROS"/>
    <s v="S"/>
    <s v="00 - N/A"/>
    <s v="10 - FONDO GENERAL"/>
    <s v="(en blanco)"/>
    <s v="99 - MULTIPROVINCIAL"/>
    <n v="0"/>
    <n v="386000"/>
    <n v="0"/>
  </r>
  <r>
    <s v="2023"/>
    <x v="0"/>
    <x v="0"/>
    <x v="1"/>
    <x v="6"/>
    <s v="2 - Poder Ejecutivo"/>
    <s v="0220 - MINISTERIO DE ECONOMÍA, PLANIFICACIÓN Y DESARROLLO"/>
    <x v="0"/>
    <x v="0"/>
    <x v="2"/>
    <s v="2.2 - CONTRATACIÓN DE SERVICIOS"/>
    <s v="2.2.7 - SERVICIOS DE CONSERVACIÓN, REPARACIONES MENORES E INSTALACIONES TEMPORALES"/>
    <s v="S"/>
    <s v="00 - N/A"/>
    <s v="10 - FONDO GENERAL"/>
    <s v="(en blanco)"/>
    <s v="99 - MULTIPROVINCIAL"/>
    <n v="0"/>
    <n v="450000"/>
    <n v="100084.26000000001"/>
  </r>
  <r>
    <s v="2023"/>
    <x v="0"/>
    <x v="0"/>
    <x v="1"/>
    <x v="6"/>
    <s v="2 - Poder Ejecutivo"/>
    <s v="0220 - MINISTERIO DE ECONOMÍA, PLANIFICACIÓN Y DESARROLLO"/>
    <x v="0"/>
    <x v="0"/>
    <x v="2"/>
    <s v="2.2 - CONTRATACIÓN DE SERVICIOS"/>
    <s v="2.2.8 - OTROS SERVICIOS NO INCLUIDOS EN CONCEPTOS ANTERIORES"/>
    <s v="S"/>
    <s v="00 - N/A"/>
    <s v="10 - FONDO GENERAL"/>
    <s v="(en blanco)"/>
    <s v="99 - MULTIPROVINCIAL"/>
    <n v="24384000"/>
    <n v="394000"/>
    <n v="13200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s v="2.2 - CONTRATACIÓN DE SERVICIOS"/>
    <s v="2.2.9 - OTRAS CONTRATACIONES DE SERVICIOS"/>
    <s v="S"/>
    <s v="00 - N/A"/>
    <s v="10 - FONDO GENERAL"/>
    <s v="(en blanco)"/>
    <s v="99 - MULTIPROVINCIAL"/>
    <n v="1000000"/>
    <n v="0"/>
    <n v="0"/>
  </r>
  <r>
    <s v="2023"/>
    <x v="0"/>
    <x v="0"/>
    <x v="1"/>
    <x v="6"/>
    <s v="2 - Poder Ejecutivo"/>
    <s v="0220 - MINISTERIO DE ECONOMÍA, PLANIFICACIÓN Y DESARROLLO"/>
    <x v="0"/>
    <x v="0"/>
    <x v="2"/>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x v="2"/>
    <s v="2.3 - MATERIALES Y SUMINISTROS"/>
    <s v="2.3.1 - ALIMENTOS Y PRODUCTOS AGROFORESTALES"/>
    <s v="S"/>
    <s v="00 - N/A"/>
    <s v="10 - FONDO GENERAL"/>
    <s v="(en blanco)"/>
    <s v="99 - MULTIPROVINCIAL"/>
    <n v="50880"/>
    <n v="50880"/>
    <n v="13456"/>
  </r>
  <r>
    <s v="2023"/>
    <x v="0"/>
    <x v="0"/>
    <x v="1"/>
    <x v="6"/>
    <s v="2 - Poder Ejecutivo"/>
    <s v="0220 - MINISTERIO DE ECONOMÍA, PLANIFICACIÓN Y DESARROLLO"/>
    <x v="0"/>
    <x v="0"/>
    <x v="2"/>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x v="2"/>
    <s v="2.3 - MATERIALES Y SUMINISTROS"/>
    <s v="2.3.2 - TEXTILES Y VESTUARIOS"/>
    <s v="S"/>
    <s v="00 - N/A"/>
    <s v="10 - FONDO GENERAL"/>
    <s v="(en blanco)"/>
    <s v="99 - MULTIPROVINCIAL"/>
    <n v="0"/>
    <n v="812320"/>
    <n v="70804.13"/>
  </r>
  <r>
    <s v="2023"/>
    <x v="0"/>
    <x v="0"/>
    <x v="1"/>
    <x v="6"/>
    <s v="2 - Poder Ejecutivo"/>
    <s v="0220 - MINISTERIO DE ECONOMÍA, PLANIFICACIÓN Y DESARROLLO"/>
    <x v="0"/>
    <x v="0"/>
    <x v="2"/>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x v="2"/>
    <s v="2.3 - MATERIALES Y SUMINISTROS"/>
    <s v="2.3.3 - PAPEL, CARTÓN E IMPRESOS"/>
    <s v="S"/>
    <s v="00 - N/A"/>
    <s v="10 - FONDO GENERAL"/>
    <s v="(en blanco)"/>
    <s v="99 - MULTIPROVINCIAL"/>
    <n v="72080"/>
    <n v="192148.96000000002"/>
    <n v="0"/>
  </r>
  <r>
    <s v="2023"/>
    <x v="0"/>
    <x v="0"/>
    <x v="1"/>
    <x v="6"/>
    <s v="2 - Poder Ejecutivo"/>
    <s v="0220 - MINISTERIO DE ECONOMÍA, PLANIFICACIÓN Y DESARROLLO"/>
    <x v="0"/>
    <x v="0"/>
    <x v="2"/>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x v="2"/>
    <s v="2.3 - MATERIALES Y SUMINISTROS"/>
    <s v="2.3.4 - PRODUCTOS FARMACÉUTICOS"/>
    <s v="S"/>
    <s v="00 - N/A"/>
    <s v="10 - FONDO GENERAL"/>
    <s v="(en blanco)"/>
    <s v="99 - MULTIPROVINCIAL"/>
    <n v="0"/>
    <n v="53160"/>
    <n v="44544"/>
  </r>
  <r>
    <s v="2023"/>
    <x v="0"/>
    <x v="0"/>
    <x v="1"/>
    <x v="6"/>
    <s v="2 - Poder Ejecutivo"/>
    <s v="0220 - MINISTERIO DE ECONOMÍA, PLANIFICACIÓN Y DESARROLLO"/>
    <x v="0"/>
    <x v="0"/>
    <x v="2"/>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x v="2"/>
    <s v="2.3 - MATERIALES Y SUMINISTROS"/>
    <s v="2.3.7 - COMBUSTIBLES, LUBRICANTES, PRODUCTOS QUÍMICOS Y CONEXOS"/>
    <s v="S"/>
    <s v="00 - N/A"/>
    <s v="10 - FONDO GENERAL"/>
    <s v="(en blanco)"/>
    <s v="99 - MULTIPROVINCIAL"/>
    <n v="540960"/>
    <n v="6271562.4000000004"/>
    <n v="0"/>
  </r>
  <r>
    <s v="2023"/>
    <x v="0"/>
    <x v="0"/>
    <x v="1"/>
    <x v="6"/>
    <s v="2 - Poder Ejecutivo"/>
    <s v="0220 - MINISTERIO DE ECONOMÍA, PLANIFICACIÓN Y DESARROLLO"/>
    <x v="0"/>
    <x v="0"/>
    <x v="2"/>
    <s v="2.3 - MATERIALES Y SUMINISTROS"/>
    <s v="2.3.9 - PRODUCTOS Y ÚTILES VARIOS"/>
    <s v="N"/>
    <s v="00 - N/A"/>
    <s v="10 - FONDO GENERAL"/>
    <s v="(en blanco)"/>
    <s v="99 - MULTIPROVINCIAL"/>
    <n v="0"/>
    <n v="343080"/>
    <n v="261836.1"/>
  </r>
  <r>
    <s v="2023"/>
    <x v="0"/>
    <x v="0"/>
    <x v="1"/>
    <x v="6"/>
    <s v="2 - Poder Ejecutivo"/>
    <s v="0220 - MINISTERIO DE ECONOMÍA, PLANIFICACIÓN Y DESARROLLO"/>
    <x v="0"/>
    <x v="0"/>
    <x v="2"/>
    <s v="2.3 - MATERIALES Y SUMINISTROS"/>
    <s v="2.3.9 - PRODUCTOS Y ÚTILES VARIOS"/>
    <s v="S"/>
    <s v="00 - N/A"/>
    <s v="10 - FONDO GENERAL"/>
    <s v="(en blanco)"/>
    <s v="99 - MULTIPROVINCIAL"/>
    <n v="300000"/>
    <n v="3231389.18"/>
    <n v="440909.88"/>
  </r>
  <r>
    <s v="2023"/>
    <x v="0"/>
    <x v="0"/>
    <x v="1"/>
    <x v="6"/>
    <s v="2 - Poder Ejecutivo"/>
    <s v="0220 - MINISTERIO DE ECONOMÍA, PLANIFICACIÓN Y DESARROLLO"/>
    <x v="0"/>
    <x v="0"/>
    <x v="2"/>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x v="94"/>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x v="89"/>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6"/>
    <x v="89"/>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6"/>
    <x v="89"/>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6"/>
    <x v="89"/>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6"/>
    <x v="89"/>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6"/>
    <x v="89"/>
    <s v="2.2 - CONTRATACIÓN DE SERVICIOS"/>
    <s v="2.2.3 - VIÁTICOS"/>
    <s v="S"/>
    <s v="00 - N/A"/>
    <s v="10 - FONDO GENERAL"/>
    <s v="(en blanco)"/>
    <s v="99 - MULTIPROVINCIAL"/>
    <n v="2080050"/>
    <n v="2080050"/>
    <n v="0"/>
  </r>
  <r>
    <s v="2023"/>
    <x v="0"/>
    <x v="0"/>
    <x v="1"/>
    <x v="6"/>
    <s v="2 - Poder Ejecutivo"/>
    <s v="0220 - MINISTERIO DE ECONOMÍA, PLANIFICACIÓN Y DESARROLLO"/>
    <x v="2"/>
    <x v="16"/>
    <x v="89"/>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6"/>
    <x v="89"/>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6"/>
    <x v="89"/>
    <s v="2.2 - CONTRATACIÓN DE SERVICIOS"/>
    <s v="2.2.6 - SEGUROS"/>
    <s v="S"/>
    <s v="00 - N/A"/>
    <s v="10 - FONDO GENERAL"/>
    <s v="(en blanco)"/>
    <s v="99 - MULTIPROVINCIAL"/>
    <n v="683445"/>
    <n v="683445"/>
    <n v="0"/>
  </r>
  <r>
    <s v="2023"/>
    <x v="0"/>
    <x v="0"/>
    <x v="1"/>
    <x v="6"/>
    <s v="2 - Poder Ejecutivo"/>
    <s v="0220 - MINISTERIO DE ECONOMÍA, PLANIFICACIÓN Y DESARROLLO"/>
    <x v="2"/>
    <x v="16"/>
    <x v="89"/>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x v="89"/>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x v="89"/>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x v="89"/>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x v="89"/>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6"/>
    <x v="89"/>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6"/>
    <x v="89"/>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6"/>
    <x v="89"/>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6"/>
    <x v="89"/>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6"/>
    <x v="89"/>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x v="89"/>
    <s v="2.3 - MATERIALES Y SUMINISTROS"/>
    <s v="2.3.9 - PRODUCTOS Y ÚTILES VARIOS"/>
    <s v="S"/>
    <s v="00 - N/A"/>
    <s v="10 - FONDO GENERAL"/>
    <s v="(en blanco)"/>
    <s v="99 - MULTIPROVINCIAL"/>
    <n v="374409"/>
    <n v="374409"/>
    <n v="0"/>
  </r>
  <r>
    <s v="2023"/>
    <x v="0"/>
    <x v="0"/>
    <x v="1"/>
    <x v="6"/>
    <s v="2 - Poder Ejecutivo"/>
    <s v="0221 - MINISTERIO DE ADMINISTRACIÓN PÚBLICA"/>
    <x v="0"/>
    <x v="0"/>
    <x v="2"/>
    <s v="2.1 - REMUNERACIONES Y CONTRIBUCIONES"/>
    <s v="2.1.1 - REMUNERACIONES"/>
    <s v="S"/>
    <s v="00 - N/A"/>
    <s v="60 - CREDITO EXTERNO"/>
    <s v="(en blanco)"/>
    <s v="99 - MULTIPROVINCIAL"/>
    <n v="26972050"/>
    <n v="26972050"/>
    <n v="0"/>
  </r>
  <r>
    <s v="2023"/>
    <x v="0"/>
    <x v="0"/>
    <x v="1"/>
    <x v="6"/>
    <s v="2 - Poder Ejecutivo"/>
    <s v="0221 - MINISTERIO DE ADMINISTRACIÓN PÚBLICA"/>
    <x v="0"/>
    <x v="0"/>
    <x v="2"/>
    <s v="2.1 - REMUNERACIONES Y CONTRIBUCIONES"/>
    <s v="2.1.2 - SOBRESUELDOS"/>
    <s v="S"/>
    <s v="00 - N/A"/>
    <s v="60 - CREDITO EXTERNO"/>
    <s v="(en blanco)"/>
    <s v="99 - MULTIPROVINCIAL"/>
    <n v="25000000"/>
    <n v="25000000"/>
    <n v="0"/>
  </r>
  <r>
    <s v="2023"/>
    <x v="0"/>
    <x v="0"/>
    <x v="1"/>
    <x v="6"/>
    <s v="2 - Poder Ejecutivo"/>
    <s v="0221 - MINISTERIO DE ADMINISTRACIÓN PÚBLICA"/>
    <x v="0"/>
    <x v="0"/>
    <x v="2"/>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x v="2"/>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x v="2"/>
    <s v="2.2 - CONTRATACIÓN DE SERVICIOS"/>
    <s v="2.2.3 - VIÁTICOS"/>
    <s v="S"/>
    <s v="00 - N/A"/>
    <s v="60 - CREDITO EXTERNO"/>
    <s v="(en blanco)"/>
    <s v="99 - MULTIPROVINCIAL"/>
    <n v="6834450"/>
    <n v="6834450"/>
    <n v="0"/>
  </r>
  <r>
    <s v="2023"/>
    <x v="0"/>
    <x v="0"/>
    <x v="1"/>
    <x v="6"/>
    <s v="2 - Poder Ejecutivo"/>
    <s v="0221 - MINISTERIO DE ADMINISTRACIÓN PÚBLICA"/>
    <x v="0"/>
    <x v="0"/>
    <x v="2"/>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s v="2.3 - MATERIALES Y SUMINISTROS"/>
    <s v="2.3.3 - PAPEL, CARTÓN E IMPRESOS"/>
    <s v="S"/>
    <s v="00 - N/A"/>
    <s v="60 - CREDITO EXTERNO"/>
    <s v="(en blanco)"/>
    <s v="99 - MULTIPROVINCIAL"/>
    <n v="2225000"/>
    <n v="2225000"/>
    <n v="0"/>
  </r>
  <r>
    <s v="2023"/>
    <x v="0"/>
    <x v="0"/>
    <x v="1"/>
    <x v="6"/>
    <s v="2 - Poder Ejecutivo"/>
    <s v="0221 - MINISTERIO DE ADMINISTRACIÓN PÚBLICA"/>
    <x v="0"/>
    <x v="0"/>
    <x v="2"/>
    <s v="2.3 - MATERIALES Y SUMINISTROS"/>
    <s v="2.3.9 - PRODUCTOS Y ÚTILES VARIOS"/>
    <s v="N"/>
    <s v="00 - N/A"/>
    <s v="10 - FONDO GENERAL"/>
    <s v="(en blanco)"/>
    <s v="01 - DISTRITO NACIONAL"/>
    <n v="0"/>
    <n v="900000"/>
    <n v="0"/>
  </r>
  <r>
    <s v="2023"/>
    <x v="0"/>
    <x v="0"/>
    <x v="1"/>
    <x v="6"/>
    <s v="2 - Poder Ejecutivo"/>
    <s v="0221 - MINISTERIO DE ADMINISTRACIÓN PÚBLICA"/>
    <x v="0"/>
    <x v="0"/>
    <x v="2"/>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x v="1"/>
    <s v="2.1 - REMUNERACIONES Y CONTRIBUCIONES"/>
    <s v="2.1.1 - REMUNERACIONES"/>
    <s v="S"/>
    <s v="00 - N/A"/>
    <s v="70 - DONACION EXTERNA"/>
    <s v="(en blanco)"/>
    <s v="99 - MULTIPROVINCIAL"/>
    <n v="0"/>
    <n v="13200000"/>
    <n v="3673000"/>
  </r>
  <r>
    <s v="2023"/>
    <x v="0"/>
    <x v="0"/>
    <x v="1"/>
    <x v="6"/>
    <s v="2 - Poder Ejecutivo"/>
    <s v="0221 - MINISTERIO DE ADMINISTRACIÓN PÚBLICA"/>
    <x v="0"/>
    <x v="1"/>
    <x v="1"/>
    <s v="2.1 - REMUNERACIONES Y CONTRIBUCIONES"/>
    <s v="2.1.2 - SOBRESUELDOS"/>
    <s v="S"/>
    <s v="00 - N/A"/>
    <s v="70 - DONACION EXTERNA"/>
    <s v="(en blanco)"/>
    <s v="99 - MULTIPROVINCIAL"/>
    <n v="0"/>
    <n v="2400000"/>
    <n v="400000"/>
  </r>
  <r>
    <s v="2023"/>
    <x v="0"/>
    <x v="0"/>
    <x v="1"/>
    <x v="6"/>
    <s v="2 - Poder Ejecutivo"/>
    <s v="0221 - MINISTERIO DE ADMINISTRACIÓN PÚBLICA"/>
    <x v="0"/>
    <x v="1"/>
    <x v="1"/>
    <s v="2.1 - REMUNERACIONES Y CONTRIBUCIONES"/>
    <s v="2.1.5 - CONTRIBUCIONES A LA SEGURIDAD SOCIAL"/>
    <s v="S"/>
    <s v="00 - N/A"/>
    <s v="70 - DONACION EXTERNA"/>
    <s v="(en blanco)"/>
    <s v="99 - MULTIPROVINCIAL"/>
    <n v="0"/>
    <n v="2130000"/>
    <n v="560610.31999999995"/>
  </r>
  <r>
    <s v="2023"/>
    <x v="0"/>
    <x v="0"/>
    <x v="1"/>
    <x v="6"/>
    <s v="2 - Poder Ejecutivo"/>
    <s v="0221 - MINISTERIO DE ADMINISTRACIÓN PÚBLICA"/>
    <x v="0"/>
    <x v="1"/>
    <x v="1"/>
    <s v="2.2 - CONTRATACIÓN DE SERVICIOS"/>
    <s v="2.2.2 - PUBLICIDAD, IMPRESIÓN Y ENCUADERNACIÓN"/>
    <s v="S"/>
    <s v="00 - N/A"/>
    <s v="70 - DONACION EXTERNA"/>
    <s v="(en blanco)"/>
    <s v="99 - MULTIPROVINCIAL"/>
    <n v="0"/>
    <n v="4000000"/>
    <n v="0"/>
  </r>
  <r>
    <s v="2023"/>
    <x v="0"/>
    <x v="0"/>
    <x v="1"/>
    <x v="6"/>
    <s v="2 - Poder Ejecutivo"/>
    <s v="0221 - MINISTERIO DE ADMINISTRACIÓN PÚBLICA"/>
    <x v="0"/>
    <x v="1"/>
    <x v="1"/>
    <s v="2.2 - CONTRATACIÓN DE SERVICIOS"/>
    <s v="2.2.3 - VIÁTICOS"/>
    <s v="S"/>
    <s v="00 - N/A"/>
    <s v="70 - DONACION EXTERNA"/>
    <s v="(en blanco)"/>
    <s v="99 - MULTIPROVINCIAL"/>
    <n v="0"/>
    <n v="3800000"/>
    <n v="92013.19"/>
  </r>
  <r>
    <s v="2023"/>
    <x v="0"/>
    <x v="0"/>
    <x v="1"/>
    <x v="6"/>
    <s v="2 - Poder Ejecutivo"/>
    <s v="0221 - MINISTERIO DE ADMINISTRACIÓN PÚBLICA"/>
    <x v="0"/>
    <x v="1"/>
    <x v="1"/>
    <s v="2.2 - CONTRATACIÓN DE SERVICIOS"/>
    <s v="2.2.4 - TRANSPORTE Y ALMACENAJE"/>
    <s v="S"/>
    <s v="00 - N/A"/>
    <s v="70 - DONACION EXTERNA"/>
    <s v="(en blanco)"/>
    <s v="99 - MULTIPROVINCIAL"/>
    <n v="0"/>
    <n v="2500000"/>
    <n v="0"/>
  </r>
  <r>
    <s v="2023"/>
    <x v="0"/>
    <x v="0"/>
    <x v="1"/>
    <x v="6"/>
    <s v="2 - Poder Ejecutivo"/>
    <s v="0221 - MINISTERIO DE ADMINISTRACIÓN PÚBLICA"/>
    <x v="0"/>
    <x v="1"/>
    <x v="1"/>
    <s v="2.2 - CONTRATACIÓN DE SERVICIOS"/>
    <s v="2.2.5 - ALQUILERES Y RENTAS"/>
    <s v="S"/>
    <s v="00 - N/A"/>
    <s v="70 - DONACION EXTERNA"/>
    <s v="(en blanco)"/>
    <s v="99 - MULTIPROVINCIAL"/>
    <n v="0"/>
    <n v="15000000"/>
    <n v="357074.16"/>
  </r>
  <r>
    <s v="2023"/>
    <x v="0"/>
    <x v="0"/>
    <x v="1"/>
    <x v="6"/>
    <s v="2 - Poder Ejecutivo"/>
    <s v="0221 - MINISTERIO DE ADMINISTRACIÓN PÚBLICA"/>
    <x v="0"/>
    <x v="1"/>
    <x v="1"/>
    <s v="2.2 - CONTRATACIÓN DE SERVICIOS"/>
    <s v="2.2.8 - OTROS SERVICIOS NO INCLUIDOS EN CONCEPTOS ANTERIORES"/>
    <s v="S"/>
    <s v="00 - N/A"/>
    <s v="70 - DONACION EXTERNA"/>
    <s v="(en blanco)"/>
    <s v="99 - MULTIPROVINCIAL"/>
    <n v="0"/>
    <n v="27200000"/>
    <n v="3484299.63"/>
  </r>
  <r>
    <s v="2023"/>
    <x v="0"/>
    <x v="0"/>
    <x v="1"/>
    <x v="6"/>
    <s v="2 - Poder Ejecutivo"/>
    <s v="0221 - MINISTERIO DE ADMINISTRACIÓN PÚBLICA"/>
    <x v="0"/>
    <x v="1"/>
    <x v="1"/>
    <s v="2.2 - CONTRATACIÓN DE SERVICIOS"/>
    <s v="2.2.9 - OTRAS CONTRATACIONES DE SERVICIOS"/>
    <s v="S"/>
    <s v="00 - N/A"/>
    <s v="70 - DONACION EXTERNA"/>
    <s v="(en blanco)"/>
    <s v="99 - MULTIPROVINCIAL"/>
    <n v="0"/>
    <n v="8690671"/>
    <n v="666747.16"/>
  </r>
  <r>
    <s v="2023"/>
    <x v="0"/>
    <x v="0"/>
    <x v="1"/>
    <x v="6"/>
    <s v="2 - Poder Ejecutivo"/>
    <s v="0221 - MINISTERIO DE ADMINISTRACIÓN PÚBLICA"/>
    <x v="0"/>
    <x v="1"/>
    <x v="1"/>
    <s v="2.3 - MATERIALES Y SUMINISTROS"/>
    <s v="2.3.1 - ALIMENTOS Y PRODUCTOS AGROFORESTALES"/>
    <s v="S"/>
    <s v="00 - N/A"/>
    <s v="70 - DONACION EXTERNA"/>
    <s v="(en blanco)"/>
    <s v="99 - MULTIPROVINCIAL"/>
    <n v="0"/>
    <n v="1500000"/>
    <n v="0"/>
  </r>
  <r>
    <s v="2023"/>
    <x v="0"/>
    <x v="0"/>
    <x v="1"/>
    <x v="6"/>
    <s v="2 - Poder Ejecutivo"/>
    <s v="0221 - MINISTERIO DE ADMINISTRACIÓN PÚBLICA"/>
    <x v="0"/>
    <x v="1"/>
    <x v="1"/>
    <s v="2.3 - MATERIALES Y SUMINISTROS"/>
    <s v="2.3.7 - COMBUSTIBLES, LUBRICANTES, PRODUCTOS QUÍMICOS Y CONEXOS"/>
    <s v="S"/>
    <s v="00 - N/A"/>
    <s v="70 - DONACION EXTERNA"/>
    <s v="(en blanco)"/>
    <s v="99 - MULTIPROVINCIAL"/>
    <n v="0"/>
    <n v="5500000"/>
    <n v="593000"/>
  </r>
  <r>
    <s v="2023"/>
    <x v="0"/>
    <x v="0"/>
    <x v="1"/>
    <x v="6"/>
    <s v="2 - Poder Ejecutivo"/>
    <s v="0221 - MINISTERIO DE ADMINISTRACIÓN PÚBLICA"/>
    <x v="0"/>
    <x v="1"/>
    <x v="1"/>
    <s v="2.3 - MATERIALES Y SUMINISTROS"/>
    <s v="2.3.9 - PRODUCTOS Y ÚTILES VARIOS"/>
    <s v="S"/>
    <s v="00 - N/A"/>
    <s v="70 - DONACION EXTERNA"/>
    <s v="(en blanco)"/>
    <s v="99 - MULTIPROVINCIAL"/>
    <n v="0"/>
    <n v="2500000"/>
    <n v="29550.5"/>
  </r>
  <r>
    <s v="2023"/>
    <x v="0"/>
    <x v="0"/>
    <x v="1"/>
    <x v="6"/>
    <s v="2 - Poder Ejecutivo"/>
    <s v="0221 - MINISTERIO DE ADMINISTRACIÓN PÚBLICA"/>
    <x v="2"/>
    <x v="9"/>
    <x v="75"/>
    <s v="2.3 - MATERIALES Y SUMINISTROS"/>
    <s v="2.3.9 - PRODUCTOS Y ÚTILES VARIOS"/>
    <s v="N"/>
    <s v="00 - N/A"/>
    <s v="10 - FONDO GENERAL"/>
    <s v="(en blanco)"/>
    <s v="01 - DISTRITO NACIONAL"/>
    <n v="0"/>
    <n v="10000"/>
    <n v="0"/>
  </r>
  <r>
    <s v="2023"/>
    <x v="0"/>
    <x v="0"/>
    <x v="1"/>
    <x v="6"/>
    <s v="2 - Poder Ejecutivo"/>
    <s v="0222 - MINISTERIO DE ENERGIA Y MINAS"/>
    <x v="3"/>
    <x v="19"/>
    <x v="78"/>
    <s v="2.3 - MATERIALES Y SUMINISTROS"/>
    <s v="2.3.9 - PRODUCTOS Y ÚTILES VARIOS"/>
    <s v="N"/>
    <s v="00 - N/A"/>
    <s v="10 - FONDO GENERAL"/>
    <s v="(en blanco)"/>
    <s v="99 - MULTIPROVINCIAL"/>
    <n v="2500000"/>
    <n v="11956543.800000001"/>
    <n v="23610.35"/>
  </r>
  <r>
    <s v="2023"/>
    <x v="0"/>
    <x v="0"/>
    <x v="1"/>
    <x v="6"/>
    <s v="2 - Poder Ejecutivo"/>
    <s v="0222 - MINISTERIO DE ENERGIA Y MINAS"/>
    <x v="3"/>
    <x v="19"/>
    <x v="78"/>
    <s v="2.3 - MATERIALES Y SUMINISTROS"/>
    <s v="2.3.9 - PRODUCTOS Y ÚTILES VARIOS"/>
    <s v="N"/>
    <s v="00 - N/A"/>
    <s v="20 - FONDOS CON DESTINO ESPECÍFICO"/>
    <s v="(en blanco)"/>
    <s v="99 - MULTIPROVINCIAL"/>
    <n v="0"/>
    <n v="212000"/>
    <n v="0"/>
  </r>
  <r>
    <s v="2023"/>
    <x v="0"/>
    <x v="0"/>
    <x v="1"/>
    <x v="6"/>
    <s v="2 - Poder Ejecutivo"/>
    <s v="0222 - MINISTERIO DE ENERGIA Y MINAS"/>
    <x v="3"/>
    <x v="19"/>
    <x v="78"/>
    <s v="2.7 - OBRAS"/>
    <s v="2.7.2 - INFRAESTRUCTURA"/>
    <s v="N"/>
    <s v="00 - N/A"/>
    <s v="10 - FONDO GENERAL"/>
    <s v="(en blanco)"/>
    <s v="99 - MULTIPROVINCIAL"/>
    <n v="45000000"/>
    <n v="100183800"/>
    <n v="0"/>
  </r>
  <r>
    <s v="2023"/>
    <x v="0"/>
    <x v="0"/>
    <x v="1"/>
    <x v="6"/>
    <s v="2 - Poder Ejecutivo"/>
    <s v="0223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r>
  <r>
    <s v="2023"/>
    <x v="0"/>
    <x v="0"/>
    <x v="1"/>
    <x v="6"/>
    <s v="2 - Poder Ejecutivo"/>
    <s v="0223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r>
  <r>
    <s v="2023"/>
    <x v="0"/>
    <x v="0"/>
    <x v="1"/>
    <x v="6"/>
    <s v="2 - Poder Ejecutivo"/>
    <s v="0223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3401301"/>
    <n v="0"/>
  </r>
  <r>
    <s v="2023"/>
    <x v="0"/>
    <x v="0"/>
    <x v="1"/>
    <x v="6"/>
    <s v="2 - Poder Ejecutivo"/>
    <s v="0223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r>
  <r>
    <s v="2023"/>
    <x v="0"/>
    <x v="0"/>
    <x v="1"/>
    <x v="6"/>
    <s v="2 - Poder Ejecutivo"/>
    <s v="0223 - MINISTERIO DE LA VIVIENDA, HABITAT Y EDIFICACIONES (MIVHED)"/>
    <x v="2"/>
    <x v="16"/>
    <x v="56"/>
    <s v="2.1 - REMUNERACIONES Y CONTRIBUCIONES"/>
    <s v="2.1.1 - REMUNERACIONES"/>
    <s v="S"/>
    <s v="01 - MEJORAMIENTO DE 100,000 VIVIENDAS EN LA REPÚBLICA DOMINICANA"/>
    <s v="50 - CRÉDITO INTERNO"/>
    <n v="14649"/>
    <s v="32 - SANTO DOMINGO"/>
    <n v="175000000"/>
    <n v="156273767"/>
    <n v="43845439.32"/>
  </r>
  <r>
    <s v="2023"/>
    <x v="0"/>
    <x v="0"/>
    <x v="1"/>
    <x v="6"/>
    <s v="2 - Poder Ejecutivo"/>
    <s v="0223 - MINISTERIO DE LA VIVIENDA, HABITAT Y EDIFICACIONES (MIVHED)"/>
    <x v="2"/>
    <x v="16"/>
    <x v="56"/>
    <s v="2.1 - REMUNERACIONES Y CONTRIBUCIONES"/>
    <s v="2.1.5 - CONTRIBUCIONES A LA SEGURIDAD SOCIAL"/>
    <s v="S"/>
    <s v="01 - MEJORAMIENTO DE 100,000 VIVIENDAS EN LA REPÚBLICA DOMINICANA"/>
    <s v="50 - CRÉDITO INTERNO"/>
    <n v="14649"/>
    <s v="32 - SANTO DOMINGO"/>
    <n v="0"/>
    <n v="18726233"/>
    <n v="6537129.25"/>
  </r>
  <r>
    <s v="2023"/>
    <x v="0"/>
    <x v="0"/>
    <x v="1"/>
    <x v="6"/>
    <s v="2 - Poder Ejecutivo"/>
    <s v="0223 - MINISTERIO DE LA VIVIENDA, HABITAT Y EDIFICACIONES (MIVHED)"/>
    <x v="2"/>
    <x v="16"/>
    <x v="56"/>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x v="56"/>
    <s v="2.2 - CONTRATACIÓN DE SERVICIOS"/>
    <s v="2.2.8 - OTROS SERVICIOS NO INCLUIDOS EN CONCEPTOS ANTERIORES"/>
    <s v="S"/>
    <s v="12 - REHABILITACIÓN EDIFICIOS DE VIVIENDAS LOS NOVA, SAN CRISTÓBAL   PROVINCIA SAN CRISTÓBAL"/>
    <s v="10 - FONDO GENERAL"/>
    <n v="14731"/>
    <s v="21 - SAN CRISTOBAL"/>
    <n v="0"/>
    <n v="0"/>
    <n v="0"/>
  </r>
  <r>
    <s v="2023"/>
    <x v="0"/>
    <x v="0"/>
    <x v="1"/>
    <x v="6"/>
    <s v="2 - Poder Ejecutivo"/>
    <s v="0223 - MINISTERIO DE LA VIVIENDA, HABITAT Y EDIFICACIONES (MIVHED)"/>
    <x v="2"/>
    <x v="16"/>
    <x v="56"/>
    <s v="2.3 - MATERIALES Y SUMINISTROS"/>
    <s v="2.3.1 - ALIMENTOS Y PRODUCTOS AGROFORESTALES"/>
    <s v="S"/>
    <s v="01 - MEJORAMIENTO DE 100,000 VIVIENDAS EN LA REPÚBLICA DOMINICANA"/>
    <s v="50 - CRÉDITO INTERNO"/>
    <n v="14649"/>
    <s v="32 - SANTO DOMINGO"/>
    <n v="5130940"/>
    <n v="60570212.590000004"/>
    <n v="58847285.959999993"/>
  </r>
  <r>
    <s v="2023"/>
    <x v="0"/>
    <x v="0"/>
    <x v="1"/>
    <x v="6"/>
    <s v="2 - Poder Ejecutivo"/>
    <s v="0223 - MINISTERIO DE LA VIVIENDA, HABITAT Y EDIFICACIONES (MIVHED)"/>
    <x v="2"/>
    <x v="16"/>
    <x v="56"/>
    <s v="2.3 - MATERIALES Y SUMINISTROS"/>
    <s v="2.3.5 - CUERO, CAUCHO Y PLÁSTICO"/>
    <s v="S"/>
    <s v="01 - MEJORAMIENTO DE 100,000 VIVIENDAS EN LA REPÚBLICA DOMINICANA"/>
    <s v="50 - CRÉDITO INTERNO"/>
    <n v="14649"/>
    <s v="32 - SANTO DOMINGO"/>
    <n v="1296630"/>
    <n v="6296630"/>
    <n v="194045.81"/>
  </r>
  <r>
    <s v="2023"/>
    <x v="0"/>
    <x v="0"/>
    <x v="1"/>
    <x v="6"/>
    <s v="2 - Poder Ejecutivo"/>
    <s v="0223 - MINISTERIO DE LA VIVIENDA, HABITAT Y EDIFICACIONES (MIVHED)"/>
    <x v="2"/>
    <x v="16"/>
    <x v="56"/>
    <s v="2.3 - MATERIALES Y SUMINISTROS"/>
    <s v="2.3.6 - PRODUCTOS DE MINERALES, METÁLICOS Y NO METÁLICOS"/>
    <s v="S"/>
    <s v="01 - MEJORAMIENTO DE 100,000 VIVIENDAS EN LA REPÚBLICA DOMINICANA"/>
    <s v="50 - CRÉDITO INTERNO"/>
    <n v="14649"/>
    <s v="32 - SANTO DOMINGO"/>
    <n v="188730706"/>
    <n v="88730706"/>
    <n v="24588273.43"/>
  </r>
  <r>
    <s v="2023"/>
    <x v="0"/>
    <x v="0"/>
    <x v="1"/>
    <x v="6"/>
    <s v="2 - Poder Ejecutivo"/>
    <s v="0223 - MINISTERIO DE LA VIVIENDA, HABITAT Y EDIFICACIONES (MIVHED)"/>
    <x v="2"/>
    <x v="16"/>
    <x v="56"/>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x v="56"/>
    <s v="2.3 - MATERIALES Y SUMINISTROS"/>
    <s v="2.3.9 - PRODUCTOS Y ÚTILES VARIOS"/>
    <s v="S"/>
    <s v="01 - MEJORAMIENTO DE 100,000 VIVIENDAS EN LA REPÚBLICA DOMINICANA"/>
    <s v="50 - CRÉDITO INTERNO"/>
    <n v="14649"/>
    <s v="32 - SANTO DOMINGO"/>
    <n v="11382648"/>
    <n v="11382648"/>
    <n v="4901845.17"/>
  </r>
  <r>
    <s v="2023"/>
    <x v="0"/>
    <x v="0"/>
    <x v="1"/>
    <x v="6"/>
    <s v="2 - Poder Ejecutivo"/>
    <s v="0223 - MINISTERIO DE LA VIVIENDA, HABITAT Y EDIFICACIONES (MIVHED)"/>
    <x v="2"/>
    <x v="16"/>
    <x v="89"/>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s v="2.2 - CONTRATACIÓN DE SERVICIOS"/>
    <s v="2.2.8 - OTROS SERVICIOS NO INCLUIDOS EN CONCEPTOS ANTERIORES"/>
    <s v="S"/>
    <s v="11 - CONSTRUCCIÓN Y EQUIPAMIENTO CIUDAD SANITARIA SAN CRISTÓBAL"/>
    <s v="10 - FONDO GENERAL"/>
    <n v="14692"/>
    <s v="21 - SAN CRISTOBAL"/>
    <n v="0"/>
    <n v="43418000"/>
    <n v="43418000"/>
  </r>
  <r>
    <s v="2023"/>
    <x v="0"/>
    <x v="0"/>
    <x v="1"/>
    <x v="6"/>
    <s v="2 - Poder Ejecutivo"/>
    <s v="0223 - MINISTERIO DE LA VIVIENDA, HABITAT Y EDIFICACIONES (MIVHED)"/>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r>
  <r>
    <s v="2023"/>
    <x v="0"/>
    <x v="0"/>
    <x v="1"/>
    <x v="6"/>
    <s v="2 - Poder Ejecutivo"/>
    <s v="0223 - MINISTERIO DE LA VIVIENDA, HABITAT Y EDIFICACIONES (MIVHED)"/>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3209181"/>
    <n v="0"/>
  </r>
  <r>
    <s v="2023"/>
    <x v="0"/>
    <x v="0"/>
    <x v="1"/>
    <x v="6"/>
    <s v="2 - Poder Ejecutivo"/>
    <s v="0223 - MINISTERIO DE LA VIVIENDA, HABITAT Y EDIFICACIONES (MIVHED)"/>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3209181"/>
    <n v="0"/>
  </r>
  <r>
    <s v="2023"/>
    <x v="0"/>
    <x v="0"/>
    <x v="1"/>
    <x v="6"/>
    <s v="2 - Poder Ejecutivo"/>
    <s v="0223 - MINISTERIO DE LA VIVIENDA, HABITAT Y EDIFICACIONES (MIVHED)"/>
    <x v="2"/>
    <x v="5"/>
    <x v="19"/>
    <s v="2.3 - MATERIALES Y SUMINISTROS"/>
    <s v="2.3.6 - PRODUCTOS DE MINERALES, METÁLICOS Y NO METÁLICOS"/>
    <s v="S"/>
    <s v="30 - REMODELACIÓN HOSPITAL MUNICIPAL DE SAN JOSÉ DE LAS MATAS EN LA PROVINCIA DE SANTIAGO"/>
    <s v="10 - FONDO GENERAL"/>
    <n v="14127"/>
    <s v="25 - SANTIAGO"/>
    <n v="2446520"/>
    <n v="0"/>
    <n v="0"/>
  </r>
  <r>
    <s v="2023"/>
    <x v="0"/>
    <x v="0"/>
    <x v="1"/>
    <x v="6"/>
    <s v="2 - Poder Ejecutivo"/>
    <s v="0223 - MINISTERIO DE LA VIVIENDA, HABITAT Y EDIFICACIONES (MIVHED)"/>
    <x v="2"/>
    <x v="5"/>
    <x v="19"/>
    <s v="2.3 - MATERIALES Y SUMINISTROS"/>
    <s v="2.3.9 - PRODUCTOS Y ÚTILES VARIOS"/>
    <s v="S"/>
    <s v="30 - REMODELACIÓN HOSPITAL MUNICIPAL DE SAN JOSÉ DE LAS MATAS EN LA PROVINCIA DE SANTIAGO"/>
    <s v="10 - FONDO GENERAL"/>
    <n v="14127"/>
    <s v="25 - SANTIAGO"/>
    <n v="44942"/>
    <n v="0"/>
    <n v="0"/>
  </r>
  <r>
    <s v="2023"/>
    <x v="0"/>
    <x v="0"/>
    <x v="1"/>
    <x v="6"/>
    <s v="2 - Poder Ejecutivo"/>
    <s v="0223 - MINISTERIO DE LA VIVIENDA, HABITAT Y EDIFICACIONES (MIVHED)"/>
    <x v="2"/>
    <x v="5"/>
    <x v="41"/>
    <s v="2.3 - MATERIALES Y SUMINISTROS"/>
    <s v="2.3.6 - PRODUCTOS DE MINERALES, METÁLICOS Y NO METÁLICOS"/>
    <s v="S"/>
    <s v="90 - REPARACIÓN HOSPITALES DE LA PROVINCIA LA ALTAGRACIA"/>
    <s v="10 - FONDO GENERAL"/>
    <n v="13523"/>
    <s v="11 - LA ALTAGRACIA"/>
    <n v="500000"/>
    <n v="0"/>
    <n v="0"/>
  </r>
  <r>
    <s v="2023"/>
    <x v="0"/>
    <x v="0"/>
    <x v="1"/>
    <x v="6"/>
    <s v="2 - Poder Ejecutivo"/>
    <s v="0223 - MINISTERIO DE LA VIVIENDA, HABITAT Y EDIFICACIONES (MIVHED)"/>
    <x v="2"/>
    <x v="5"/>
    <x v="41"/>
    <s v="2.3 - MATERIALES Y SUMINISTROS"/>
    <s v="2.3.9 - PRODUCTOS Y ÚTILES VARIOS"/>
    <s v="S"/>
    <s v="88 - REPARACIÓN HOSPITALES DE LA PROVINCIA LA VEGA"/>
    <s v="10 - FONDO GENERAL"/>
    <n v="13530"/>
    <s v="13 - LA VEGA"/>
    <n v="50000"/>
    <n v="0"/>
    <n v="0"/>
  </r>
  <r>
    <s v="2023"/>
    <x v="0"/>
    <x v="0"/>
    <x v="1"/>
    <x v="6"/>
    <s v="2 - Poder Ejecutivo"/>
    <s v="0223 - MINISTERIO DE LA VIVIENDA, HABITAT Y EDIFICACIONES (MIVHED)"/>
    <x v="2"/>
    <x v="5"/>
    <x v="41"/>
    <s v="2.3 - MATERIALES Y SUMINISTROS"/>
    <s v="2.3.9 - PRODUCTOS Y ÚTILES VARIOS"/>
    <s v="S"/>
    <s v="90 - REPARACIÓN HOSPITALES DE LA PROVINCIA LA ALTAGRACIA"/>
    <s v="10 - FONDO GENERAL"/>
    <n v="13523"/>
    <s v="11 - LA ALTAGRACIA"/>
    <n v="60000"/>
    <n v="0"/>
    <n v="0"/>
  </r>
  <r>
    <s v="2023"/>
    <x v="0"/>
    <x v="0"/>
    <x v="1"/>
    <x v="6"/>
    <s v="2 - Poder Ejecutivo"/>
    <s v="0223 - MINISTERIO DE LA VIVIENDA, HABITAT Y EDIFICACIONES (MIVHED)"/>
    <x v="2"/>
    <x v="5"/>
    <x v="41"/>
    <s v="2.7 - OBRAS"/>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6"/>
    <x v="26"/>
    <s v="2.2 - CONTRATACIÓN DE SERVICIOS"/>
    <s v="2.2.8 - OTROS SERVICIOS NO INCLUIDOS EN CONCEPTOS ANTERIORES"/>
    <s v="S"/>
    <s v="24 - REMODELACIÓN CLUB RECREATIVO COANCA, DISTRITO NACIONAL"/>
    <s v="10 - FONDO GENERAL"/>
    <n v="14723"/>
    <s v="01 - DISTRITO NACIONAL"/>
    <n v="100000"/>
    <n v="0"/>
    <n v="0"/>
  </r>
  <r>
    <s v="2023"/>
    <x v="0"/>
    <x v="0"/>
    <x v="1"/>
    <x v="6"/>
    <s v="2 - Poder Ejecutivo"/>
    <s v="0223 - MINISTERIO DE LA VIVIENDA, HABITAT Y EDIFICACIONES (MIVHED)"/>
    <x v="2"/>
    <x v="6"/>
    <x v="26"/>
    <s v="2.7 - OBRAS"/>
    <s v="2.7.2 - INFRAESTRUCTURA"/>
    <s v="S"/>
    <s v="59 - CONSTRUCCIÓN ESTADIO DE BASEBALL BEBECITO DEL VILLAR, BONAO, PROV. MONSEÑOR NOUEL"/>
    <s v="10 - FONDO GENERAL"/>
    <n v="14349"/>
    <s v="28 - MONSENOR NOUEL"/>
    <n v="0"/>
    <n v="30000000"/>
    <n v="9511827.0399999991"/>
  </r>
  <r>
    <s v="2023"/>
    <x v="0"/>
    <x v="0"/>
    <x v="1"/>
    <x v="6"/>
    <s v="2 - Poder Ejecutivo"/>
    <s v="0223 - MINISTERIO DE LA VIVIENDA, HABITAT Y EDIFICACIONES (MIVHED)"/>
    <x v="2"/>
    <x v="6"/>
    <x v="26"/>
    <s v="2.7 - OBRAS"/>
    <s v="2.7.2 - INFRAESTRUCTURA"/>
    <s v="S"/>
    <s v="81 - RECONSTRUCCIÓN DEL ESTADIO DE BEISBOL CRISTO REDENTOR EN EL SECTOR LOS GIRASOLES,DISTRITO NACIONAL"/>
    <s v="10 - FONDO GENERAL"/>
    <n v="15148"/>
    <s v="01 - DISTRITO NACIONAL"/>
    <n v="0"/>
    <n v="19889992"/>
    <n v="0"/>
  </r>
  <r>
    <s v="2023"/>
    <x v="0"/>
    <x v="0"/>
    <x v="1"/>
    <x v="6"/>
    <s v="2 - Poder Ejecutivo"/>
    <s v="0223 - MINISTERIO DE LA VIVIENDA, HABITAT Y EDIFICACIONES (MIVHED)"/>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0"/>
    <n v="0"/>
  </r>
  <r>
    <s v="2023"/>
    <x v="0"/>
    <x v="0"/>
    <x v="1"/>
    <x v="6"/>
    <s v="2 - Poder Ejecutivo"/>
    <s v="0223 - MINISTERIO DE LA VIVIENDA, HABITAT Y EDIFICACIONES (MIVHED)"/>
    <x v="2"/>
    <x v="9"/>
    <x v="20"/>
    <s v="2.2 - CONTRATACIÓN DE SERVICIOS"/>
    <s v="2.2.8 - OTROS SERVICIOS NO INCLUIDOS EN CONCEPTOS ANTERIORES"/>
    <s v="S"/>
    <s v="23 - CONSTRUCCIÓN CENTRO UNIVERSITARIO REGIONAL UASD, COTUÍ, PROVINCIA SÁNCHEZ RAMÍREZ"/>
    <s v="10 - FONDO GENERAL"/>
    <n v="14720"/>
    <s v="24 - SANCHEZ RAMIREZ"/>
    <n v="23000000"/>
    <n v="0"/>
    <n v="0"/>
  </r>
  <r>
    <s v="2023"/>
    <x v="0"/>
    <x v="0"/>
    <x v="1"/>
    <x v="6"/>
    <s v="2 - Poder Ejecutivo"/>
    <s v="0223 - MINISTERIO DE LA VIVIENDA, HABITAT Y EDIFICACIONES (MIVHED)"/>
    <x v="2"/>
    <x v="9"/>
    <x v="20"/>
    <s v="2.2 - CONTRATACIÓN DE SERVICIOS"/>
    <s v="2.2.8 - OTROS SERVICIOS NO INCLUIDOS EN CONCEPTOS ANTERIORES"/>
    <s v="S"/>
    <s v="42 - CONSTRUCCIÓN CENTRO UNIVERSITARIO REGIONAL UASD BANI, PROVINCIA PERAVIA"/>
    <s v="10 - FONDO GENERAL"/>
    <n v="14635"/>
    <s v="17 - PERAVIA"/>
    <n v="46055220"/>
    <n v="0"/>
    <n v="0"/>
  </r>
  <r>
    <s v="2023"/>
    <x v="0"/>
    <x v="0"/>
    <x v="1"/>
    <x v="6"/>
    <s v="2 - Poder Ejecutivo"/>
    <s v="0223 - MINISTERIO DE LA VIVIENDA, HABITAT Y EDIFICACIONES (MIVHED)"/>
    <x v="2"/>
    <x v="9"/>
    <x v="20"/>
    <s v="2.2 - CONTRATACIÓN DE SERVICIOS"/>
    <s v="2.2.8 - OTROS SERVICIOS NO INCLUIDOS EN CONCEPTOS ANTERIORES"/>
    <s v="S"/>
    <s v="43 - CONSTRUCCIÓN CENTRO UNIVERSITARIO REGIONAL UASD NEYBA, PROVINCIA BAHORUCO"/>
    <s v="10 - FONDO GENERAL"/>
    <n v="14636"/>
    <s v="03 - BAHORUCO"/>
    <n v="30700000"/>
    <n v="0"/>
    <n v="0"/>
  </r>
  <r>
    <s v="2023"/>
    <x v="0"/>
    <x v="0"/>
    <x v="1"/>
    <x v="6"/>
    <s v="2 - Poder Ejecutivo"/>
    <s v="0223 - MINISTERIO DE LA VIVIENDA, HABITAT Y EDIFICACIONES (MIVHED)"/>
    <x v="2"/>
    <x v="9"/>
    <x v="20"/>
    <s v="2.2 - CONTRATACIÓN DE SERVICIOS"/>
    <s v="2.2.8 - OTROS SERVICIOS NO INCLUIDOS EN CONCEPTOS ANTERIORES"/>
    <s v="S"/>
    <s v="44 - CONSTRUCCIÓN CENTRO UNIVESITARIO REGIONAL UASD PROVINCIA SANTIAGO RODRIGUEZ"/>
    <s v="10 - FONDO GENERAL"/>
    <n v="14637"/>
    <s v="26 - SANTIAGO RODRIGUEZ"/>
    <n v="30700000"/>
    <n v="0"/>
    <n v="0"/>
  </r>
  <r>
    <s v="2023"/>
    <x v="0"/>
    <x v="0"/>
    <x v="1"/>
    <x v="6"/>
    <s v="2 - Poder Ejecutivo"/>
    <s v="0223 - MINISTERIO DE LA VIVIENDA, HABITAT Y EDIFICACIONES (MIVHED)"/>
    <x v="2"/>
    <x v="9"/>
    <x v="20"/>
    <s v="2.2 - CONTRATACIÓN DE SERVICIOS"/>
    <s v="2.2.8 - OTROS SERVICIOS NO INCLUIDOS EN CONCEPTOS ANTERIORES"/>
    <s v="S"/>
    <s v="45 - CONSTRUCCIÓN CENTRO UNIVERSITARIO REGIONAL UASD AZUA, PROVINCIA AZUA"/>
    <s v="10 - FONDO GENERAL"/>
    <n v="14639"/>
    <s v="02 - AZUA"/>
    <n v="46055219"/>
    <n v="2700516.6599999964"/>
    <n v="0"/>
  </r>
  <r>
    <s v="2023"/>
    <x v="0"/>
    <x v="0"/>
    <x v="1"/>
    <x v="6"/>
    <s v="2 - Poder Ejecutivo"/>
    <s v="0223 - MINISTERIO DE LA VIVIENDA, HABITAT Y EDIFICACIONES (MIVHED)"/>
    <x v="2"/>
    <x v="7"/>
    <x v="57"/>
    <s v="2.3 - MATERIALES Y SUMINISTROS"/>
    <s v="2.3.9 - PRODUCTOS Y ÚTILES VARIOS"/>
    <s v="N"/>
    <s v="00 - N/A"/>
    <s v="10 - FONDO GENERAL"/>
    <s v="(en blanco)"/>
    <s v="99 - MULTIPROVINCIAL"/>
    <n v="49999"/>
    <n v="7000"/>
    <n v="254880"/>
  </r>
  <r>
    <s v="2023"/>
    <x v="0"/>
    <x v="0"/>
    <x v="1"/>
    <x v="6"/>
    <s v="2 - Poder Ejecutivo"/>
    <s v="0223 - MINISTERIO DE LA VIVIENDA, HABITAT Y EDIFICACIONES (MIVHED)"/>
    <x v="2"/>
    <x v="7"/>
    <x v="57"/>
    <s v="2.3 - MATERIALES Y SUMINISTROS"/>
    <s v="2.3.9 - PRODUCTOS Y ÚTILES VARIOS"/>
    <s v="N"/>
    <s v="00 - N/A"/>
    <s v="20 - FONDOS CON DESTINO ESPECÍFICO"/>
    <s v="(en blanco)"/>
    <s v="99 - MULTIPROVINCIAL"/>
    <n v="1800000"/>
    <n v="0"/>
    <n v="168150"/>
  </r>
  <r>
    <s v="2023"/>
    <x v="0"/>
    <x v="0"/>
    <x v="1"/>
    <x v="6"/>
    <s v="3 - Poder Judicial"/>
    <s v="0301 - PODER JUDICIAL"/>
    <x v="0"/>
    <x v="1"/>
    <x v="1"/>
    <s v="2.3 - MATERIALES Y SUMINISTROS"/>
    <s v="2.3.9 - PRODUCTOS Y ÚTILES VARIOS"/>
    <s v="N"/>
    <s v="00 - N/A"/>
    <s v="70 - DONACION EXTERNA"/>
    <s v="(en blanco)"/>
    <s v="99 - MULTIPROVINCIAL"/>
    <n v="2692956"/>
    <n v="2692956"/>
    <n v="0"/>
  </r>
  <r>
    <s v="2023"/>
    <x v="0"/>
    <x v="0"/>
    <x v="1"/>
    <x v="6"/>
    <s v="6 - Tribunal Constitucional"/>
    <s v="0403 - TRIBUNAL CONSTITUCIONAL"/>
    <x v="0"/>
    <x v="1"/>
    <x v="4"/>
    <s v="2.3 - MATERIALES Y SUMINISTROS"/>
    <s v="2.3.9 - PRODUCTOS Y ÚTILES VARIOS"/>
    <s v="N"/>
    <s v="00 - N/A"/>
    <s v="10 - FONDO GENERAL"/>
    <s v="(en blanco)"/>
    <s v="99 - MULTIPROVINCIAL"/>
    <n v="4859489"/>
    <n v="4859489"/>
    <n v="985400.41"/>
  </r>
  <r>
    <s v="2023"/>
    <x v="0"/>
    <x v="0"/>
    <x v="1"/>
    <x v="6"/>
    <s v="7 - Defensor del Pueblo"/>
    <s v="0404 - DEFENSOR DEL PUEBLO"/>
    <x v="0"/>
    <x v="1"/>
    <x v="1"/>
    <s v="2.3 - MATERIALES Y SUMINISTROS"/>
    <s v="2.3.9 - PRODUCTOS Y ÚTILES VARIOS"/>
    <s v="N"/>
    <s v="00 - N/A"/>
    <s v="10 - FONDO GENERAL"/>
    <s v="(en blanco)"/>
    <s v="99 - MULTIPROVINCIAL"/>
    <n v="1000000"/>
    <n v="951437.66"/>
    <n v="26349.4"/>
  </r>
  <r>
    <s v="2023"/>
    <x v="0"/>
    <x v="0"/>
    <x v="1"/>
    <x v="7"/>
    <s v="1 - Poder Legislativo"/>
    <s v="0101 - SENADO DE LA REPÚBLICA"/>
    <x v="0"/>
    <x v="0"/>
    <x v="0"/>
    <s v="2.6 - BIENES MUEBLES, INMUEBLES E INTANGIBLES"/>
    <s v="2.6.1 - MOBILIARIO Y EQUIPO"/>
    <s v="N"/>
    <s v="00 - N/A"/>
    <s v="10 - FONDO GENERAL"/>
    <s v="(en blanco)"/>
    <s v="99 - MULTIPROVINCIAL"/>
    <n v="24000000"/>
    <n v="24000000"/>
    <n v="8000000"/>
  </r>
  <r>
    <s v="2023"/>
    <x v="0"/>
    <x v="0"/>
    <x v="1"/>
    <x v="7"/>
    <s v="1 - Poder Legislativo"/>
    <s v="0101 - SENADO DE LA REPÚBLICA"/>
    <x v="0"/>
    <x v="0"/>
    <x v="0"/>
    <s v="2.6 - BIENES MUEBLES, INMUEBLES E INTANGIBLES"/>
    <s v="2.6.2 - MOBILIARIO Y EQUIPO DE AUDIO, AUDIOVISUAL, RECREATIVO Y EDUCACIONAL"/>
    <s v="N"/>
    <s v="00 - N/A"/>
    <s v="10 - FONDO GENERAL"/>
    <s v="(en blanco)"/>
    <s v="99 - MULTIPROVINCIAL"/>
    <n v="4000000"/>
    <n v="4000000"/>
    <n v="1333333.3199999998"/>
  </r>
  <r>
    <s v="2023"/>
    <x v="0"/>
    <x v="0"/>
    <x v="1"/>
    <x v="7"/>
    <s v="1 - Poder Legislativo"/>
    <s v="0101 - SENADO DE LA REPÚBLICA"/>
    <x v="0"/>
    <x v="0"/>
    <x v="0"/>
    <s v="2.6 - BIENES MUEBLES, INMUEBLES E INTANGIBLES"/>
    <s v="2.6.3 - EQUIPO E INSTRUMENTAL, CIENTÍFICO Y LABORATORIO"/>
    <s v="N"/>
    <s v="00 - N/A"/>
    <s v="10 - FONDO GENERAL"/>
    <s v="(en blanco)"/>
    <s v="99 - MULTIPROVINCIAL"/>
    <n v="500000"/>
    <n v="500000"/>
    <n v="166666.68"/>
  </r>
  <r>
    <s v="2023"/>
    <x v="0"/>
    <x v="0"/>
    <x v="1"/>
    <x v="7"/>
    <s v="1 - Poder Legislativo"/>
    <s v="0101 - SENADO DE LA REPÚBLICA"/>
    <x v="0"/>
    <x v="0"/>
    <x v="0"/>
    <s v="2.6 - BIENES MUEBLES, INMUEBLES E INTANGIBLES"/>
    <s v="2.6.4 - VEHÍCULOS Y EQUIPO DE TRANSPORTE, TRACCIÓN Y ELEVACIÓN"/>
    <s v="N"/>
    <s v="00 - N/A"/>
    <s v="10 - FONDO GENERAL"/>
    <s v="(en blanco)"/>
    <s v="99 - MULTIPROVINCIAL"/>
    <n v="11000000"/>
    <n v="11000000"/>
    <n v="3666666.64"/>
  </r>
  <r>
    <s v="2023"/>
    <x v="0"/>
    <x v="0"/>
    <x v="1"/>
    <x v="7"/>
    <s v="1 - Poder Legislativo"/>
    <s v="0101 - SENADO DE LA REPÚBLICA"/>
    <x v="0"/>
    <x v="0"/>
    <x v="0"/>
    <s v="2.6 - BIENES MUEBLES, INMUEBLES E INTANGIBLES"/>
    <s v="2.6.5 - MAQUINARIA, OTROS EQUIPOS Y HERRAMIENTAS"/>
    <s v="N"/>
    <s v="00 - N/A"/>
    <s v="10 - FONDO GENERAL"/>
    <s v="(en blanco)"/>
    <s v="99 - MULTIPROVINCIAL"/>
    <n v="1675000"/>
    <n v="1675000"/>
    <n v="558333.35999999987"/>
  </r>
  <r>
    <s v="2023"/>
    <x v="0"/>
    <x v="0"/>
    <x v="1"/>
    <x v="7"/>
    <s v="1 - Poder Legislativo"/>
    <s v="0101 - SENADO DE LA REPÚBLICA"/>
    <x v="0"/>
    <x v="0"/>
    <x v="0"/>
    <s v="2.6 - BIENES MUEBLES, INMUEBLES E INTANGIBLES"/>
    <s v="2.6.8 - BIENES INTANGIBLES"/>
    <s v="N"/>
    <s v="00 - N/A"/>
    <s v="10 - FONDO GENERAL"/>
    <s v="(en blanco)"/>
    <s v="99 - MULTIPROVINCIAL"/>
    <n v="2000000"/>
    <n v="2000000"/>
    <n v="666666.68000000005"/>
  </r>
  <r>
    <s v="2023"/>
    <x v="0"/>
    <x v="0"/>
    <x v="1"/>
    <x v="7"/>
    <s v="1 - Poder Legislativo"/>
    <s v="0101 - SENADO DE LA REPÚBLICA"/>
    <x v="0"/>
    <x v="0"/>
    <x v="0"/>
    <s v="2.7 - OBRAS"/>
    <s v="2.7.1 - OBRAS EN EDIFICACIONES"/>
    <s v="N"/>
    <s v="00 - N/A"/>
    <s v="10 - FONDO GENERAL"/>
    <s v="(en blanco)"/>
    <s v="99 - MULTIPROVINCIAL"/>
    <n v="150000000"/>
    <n v="150000000"/>
    <n v="50000000"/>
  </r>
  <r>
    <s v="2023"/>
    <x v="0"/>
    <x v="0"/>
    <x v="1"/>
    <x v="7"/>
    <s v="1 - Poder Legislativo"/>
    <s v="0102 - CÁMARA DE DIPUTADOS"/>
    <x v="0"/>
    <x v="0"/>
    <x v="0"/>
    <s v="2.6 - BIENES MUEBLES, INMUEBLES E INTANGIBLES"/>
    <s v="2.6.1 - MOBILIARIO Y EQUIPO"/>
    <s v="N"/>
    <s v="00 - N/A"/>
    <s v="10 - FONDO GENERAL"/>
    <s v="(en blanco)"/>
    <s v="99 - MULTIPROVINCIAL"/>
    <n v="17110157"/>
    <n v="17110157"/>
    <n v="7057385.6699999999"/>
  </r>
  <r>
    <s v="2023"/>
    <x v="0"/>
    <x v="0"/>
    <x v="1"/>
    <x v="7"/>
    <s v="1 - Poder Legislativo"/>
    <s v="0102 - CÁMARA DE DIPUTADOS"/>
    <x v="0"/>
    <x v="0"/>
    <x v="0"/>
    <s v="2.6 - BIENES MUEBLES, INMUEBLES E INTANGIBLES"/>
    <s v="2.6.2 - MOBILIARIO Y EQUIPO DE AUDIO, AUDIOVISUAL, RECREATIVO Y EDUCACIONAL"/>
    <s v="N"/>
    <s v="00 - N/A"/>
    <s v="10 - FONDO GENERAL"/>
    <s v="(en blanco)"/>
    <s v="99 - MULTIPROVINCIAL"/>
    <n v="7500000"/>
    <n v="7500000"/>
    <n v="966000"/>
  </r>
  <r>
    <s v="2023"/>
    <x v="0"/>
    <x v="0"/>
    <x v="1"/>
    <x v="7"/>
    <s v="1 - Poder Legislativo"/>
    <s v="0102 - CÁMARA DE DIPUTADOS"/>
    <x v="0"/>
    <x v="0"/>
    <x v="0"/>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s v="2.6 - BIENES MUEBLES, INMUEBLES E INTANGIBLES"/>
    <s v="2.6.5 - MAQUINARIA, OTROS EQUIPOS Y HERRAMIENTAS"/>
    <s v="N"/>
    <s v="00 - N/A"/>
    <s v="10 - FONDO GENERAL"/>
    <s v="(en blanco)"/>
    <s v="99 - MULTIPROVINCIAL"/>
    <n v="6500000"/>
    <n v="6500000"/>
    <n v="2582399.9900000002"/>
  </r>
  <r>
    <s v="2023"/>
    <x v="0"/>
    <x v="0"/>
    <x v="1"/>
    <x v="7"/>
    <s v="1 - Poder Legislativo"/>
    <s v="0102 - CÁMARA DE DIPUTADOS"/>
    <x v="0"/>
    <x v="0"/>
    <x v="0"/>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x v="0"/>
    <s v="2.6 - BIENES MUEBLES, INMUEBLES E INTANGIBLES"/>
    <s v="2.6.8 - BIENES INTANGIBLES"/>
    <s v="N"/>
    <s v="00 - N/A"/>
    <s v="10 - FONDO GENERAL"/>
    <s v="(en blanco)"/>
    <s v="99 - MULTIPROVINCIAL"/>
    <n v="21500000"/>
    <n v="21500000"/>
    <n v="4160666.67"/>
  </r>
  <r>
    <s v="2023"/>
    <x v="0"/>
    <x v="0"/>
    <x v="1"/>
    <x v="7"/>
    <s v="1 - Poder Legislativo"/>
    <s v="0102 - CÁMARA DE DIPUTADOS"/>
    <x v="0"/>
    <x v="0"/>
    <x v="0"/>
    <s v="2.7 - OBRAS"/>
    <s v="2.7.1 - OBRAS EN EDIFICACIONES"/>
    <s v="N"/>
    <s v="00 - N/A"/>
    <s v="10 - FONDO GENERAL"/>
    <s v="(en blanco)"/>
    <s v="99 - MULTIPROVINCIAL"/>
    <n v="100000000"/>
    <n v="100000000"/>
    <n v="16666666.66"/>
  </r>
  <r>
    <s v="2023"/>
    <x v="0"/>
    <x v="0"/>
    <x v="1"/>
    <x v="7"/>
    <s v="17 - Oficina Nacional de Defensa Pública"/>
    <s v="0406 - OFICINA NACIONAL DE DEFENSA PUBLICA"/>
    <x v="0"/>
    <x v="1"/>
    <x v="1"/>
    <s v="2.6 - BIENES MUEBLES, INMUEBLES E INTANGIBLES"/>
    <s v="2.6.1 - MOBILIARIO Y EQUIPO"/>
    <s v="N"/>
    <s v="00 - N/A"/>
    <s v="10 - FONDO GENERAL"/>
    <s v="(en blanco)"/>
    <s v="99 - MULTIPROVINCIAL"/>
    <n v="1065000"/>
    <n v="4508749.93"/>
    <n v="318564.71999999997"/>
  </r>
  <r>
    <s v="2023"/>
    <x v="0"/>
    <x v="0"/>
    <x v="1"/>
    <x v="7"/>
    <s v="17 - Oficina Nacional de Defensa Pública"/>
    <s v="0406 - OFICINA NACIONAL DE DEFENSA PUBLICA"/>
    <x v="0"/>
    <x v="1"/>
    <x v="1"/>
    <s v="2.6 - BIENES MUEBLES, INMUEBLES E INTANGIBLES"/>
    <s v="2.6.5 - MAQUINARIA, OTROS EQUIPOS Y HERRAMIENTAS"/>
    <s v="N"/>
    <s v="00 - N/A"/>
    <s v="10 - FONDO GENERAL"/>
    <s v="(en blanco)"/>
    <s v="99 - MULTIPROVINCIAL"/>
    <n v="560000"/>
    <n v="1790000"/>
    <n v="0"/>
  </r>
  <r>
    <s v="2023"/>
    <x v="0"/>
    <x v="0"/>
    <x v="1"/>
    <x v="7"/>
    <s v="17 - Oficina Nacional de Defensa Pública"/>
    <s v="0406 - OFICINA NACIONAL DE DEFENSA PUBLICA"/>
    <x v="0"/>
    <x v="1"/>
    <x v="1"/>
    <s v="2.6 - BIENES MUEBLES, INMUEBLES E INTANGIBLES"/>
    <s v="2.6.6 - EQUIPOS DE DEFENSA Y SEGURIDAD"/>
    <s v="N"/>
    <s v="00 - N/A"/>
    <s v="10 - FONDO GENERAL"/>
    <s v="(en blanco)"/>
    <s v="99 - MULTIPROVINCIAL"/>
    <n v="0"/>
    <n v="650000"/>
    <n v="0"/>
  </r>
  <r>
    <s v="2023"/>
    <x v="0"/>
    <x v="0"/>
    <x v="1"/>
    <x v="7"/>
    <s v="17 - Oficina Nacional de Defensa Pública"/>
    <s v="0406 - OFICINA NACIONAL DE DEFENSA PUBLICA"/>
    <x v="0"/>
    <x v="1"/>
    <x v="1"/>
    <s v="2.6 - BIENES MUEBLES, INMUEBLES E INTANGIBLES"/>
    <s v="2.6.9 - EDIFICIOS, ESTRUCTURAS, TIERRAS, TERRENOS Y OBJETOS DE VALOR"/>
    <s v="N"/>
    <s v="00 - N/A"/>
    <s v="10 - FONDO GENERAL"/>
    <s v="(en blanco)"/>
    <s v="99 - MULTIPROVINCIAL"/>
    <n v="0"/>
    <n v="200000"/>
    <n v="0"/>
  </r>
  <r>
    <s v="2023"/>
    <x v="0"/>
    <x v="0"/>
    <x v="1"/>
    <x v="7"/>
    <s v="2 - Poder Ejecutivo"/>
    <s v="0201 - PRESIDENCIA DE LA REPÚBLICA"/>
    <x v="0"/>
    <x v="0"/>
    <x v="2"/>
    <s v="2.6 - BIENES MUEBLES, INMUEBLES E INTANGIBLES"/>
    <s v="2.6.1 - MOBILIARIO Y EQUIPO"/>
    <s v="N"/>
    <s v="00 - N/A"/>
    <s v="10 - FONDO GENERAL"/>
    <s v="(en blanco)"/>
    <s v="99 - MULTIPROVINCIAL"/>
    <n v="129956791"/>
    <n v="174153533.08999997"/>
    <n v="30782905.490000002"/>
  </r>
  <r>
    <s v="2023"/>
    <x v="0"/>
    <x v="0"/>
    <x v="1"/>
    <x v="7"/>
    <s v="2 - Poder Ejecutivo"/>
    <s v="0201 - PRESIDENCIA DE LA REPÚBLICA"/>
    <x v="0"/>
    <x v="0"/>
    <x v="2"/>
    <s v="2.6 - BIENES MUEBLES, INMUEBLES E INTANGIBLES"/>
    <s v="2.6.1 - MOBILIARIO Y EQUIPO"/>
    <s v="N"/>
    <s v="00 - N/A"/>
    <s v="70 - DONACION EXTERNA"/>
    <s v="(en blanco)"/>
    <s v="99 - MULTIPROVINCIAL"/>
    <n v="0"/>
    <n v="350000"/>
    <n v="0"/>
  </r>
  <r>
    <s v="2023"/>
    <x v="0"/>
    <x v="0"/>
    <x v="1"/>
    <x v="7"/>
    <s v="2 - Poder Ejecutivo"/>
    <s v="0201 - PRESIDENCIA DE LA REPÚBLICA"/>
    <x v="0"/>
    <x v="0"/>
    <x v="2"/>
    <s v="2.6 - BIENES MUEBLES, INMUEBLES E INTANGIBLES"/>
    <s v="2.6.2 - MOBILIARIO Y EQUIPO DE AUDIO, AUDIOVISUAL, RECREATIVO Y EDUCACIONAL"/>
    <s v="N"/>
    <s v="00 - N/A"/>
    <s v="10 - FONDO GENERAL"/>
    <s v="(en blanco)"/>
    <s v="99 - MULTIPROVINCIAL"/>
    <n v="34292029"/>
    <n v="37350441"/>
    <n v="1582446.9400000002"/>
  </r>
  <r>
    <s v="2023"/>
    <x v="0"/>
    <x v="0"/>
    <x v="1"/>
    <x v="7"/>
    <s v="2 - Poder Ejecutivo"/>
    <s v="0201 - PRESIDENCIA DE LA REPÚBLICA"/>
    <x v="0"/>
    <x v="0"/>
    <x v="2"/>
    <s v="2.6 - BIENES MUEBLES, INMUEBLES E INTANGIBLES"/>
    <s v="2.6.3 - EQUIPO E INSTRUMENTAL, CIENTÍFICO Y LABORATORIO"/>
    <s v="N"/>
    <s v="00 - N/A"/>
    <s v="10 - FONDO GENERAL"/>
    <s v="(en blanco)"/>
    <s v="99 - MULTIPROVINCIAL"/>
    <n v="550000"/>
    <n v="15585000"/>
    <n v="0"/>
  </r>
  <r>
    <s v="2023"/>
    <x v="0"/>
    <x v="0"/>
    <x v="1"/>
    <x v="7"/>
    <s v="2 - Poder Ejecutivo"/>
    <s v="0201 - PRESIDENCIA DE LA REPÚBLICA"/>
    <x v="0"/>
    <x v="0"/>
    <x v="2"/>
    <s v="2.6 - BIENES MUEBLES, INMUEBLES E INTANGIBLES"/>
    <s v="2.6.4 - VEHÍCULOS Y EQUIPO DE TRANSPORTE, TRACCIÓN Y ELEVACIÓN"/>
    <s v="N"/>
    <s v="00 - N/A"/>
    <s v="10 - FONDO GENERAL"/>
    <s v="(en blanco)"/>
    <s v="99 - MULTIPROVINCIAL"/>
    <n v="158328775"/>
    <n v="408720231.12"/>
    <n v="245850239.5"/>
  </r>
  <r>
    <s v="2023"/>
    <x v="0"/>
    <x v="0"/>
    <x v="1"/>
    <x v="7"/>
    <s v="2 - Poder Ejecutivo"/>
    <s v="0201 - PRESIDENCIA DE LA REPÚBLICA"/>
    <x v="0"/>
    <x v="0"/>
    <x v="2"/>
    <s v="2.6 - BIENES MUEBLES, INMUEBLES E INTANGIBLES"/>
    <s v="2.6.5 - MAQUINARIA, OTROS EQUIPOS Y HERRAMIENTAS"/>
    <s v="N"/>
    <s v="00 - N/A"/>
    <s v="10 - FONDO GENERAL"/>
    <s v="(en blanco)"/>
    <s v="99 - MULTIPROVINCIAL"/>
    <n v="41593137"/>
    <n v="45858938.159999996"/>
    <n v="3759114.65"/>
  </r>
  <r>
    <s v="2023"/>
    <x v="0"/>
    <x v="0"/>
    <x v="1"/>
    <x v="7"/>
    <s v="2 - Poder Ejecutivo"/>
    <s v="0201 - PRESIDENCIA DE LA REPÚBLICA"/>
    <x v="0"/>
    <x v="0"/>
    <x v="2"/>
    <s v="2.6 - BIENES MUEBLES, INMUEBLES E INTANGIBLES"/>
    <s v="2.6.6 - EQUIPOS DE DEFENSA Y SEGURIDAD"/>
    <s v="N"/>
    <s v="00 - N/A"/>
    <s v="10 - FONDO GENERAL"/>
    <s v="(en blanco)"/>
    <s v="99 - MULTIPROVINCIAL"/>
    <n v="3880000"/>
    <n v="6385161.2400000002"/>
    <n v="402935.48"/>
  </r>
  <r>
    <s v="2023"/>
    <x v="0"/>
    <x v="0"/>
    <x v="1"/>
    <x v="7"/>
    <s v="2 - Poder Ejecutivo"/>
    <s v="0201 - PRESIDENCIA DE LA REPÚBLICA"/>
    <x v="0"/>
    <x v="0"/>
    <x v="2"/>
    <s v="2.6 - BIENES MUEBLES, INMUEBLES E INTANGIBLES"/>
    <s v="2.6.8 - BIENES INTANGIBLES"/>
    <s v="N"/>
    <s v="00 - N/A"/>
    <s v="10 - FONDO GENERAL"/>
    <s v="(en blanco)"/>
    <s v="99 - MULTIPROVINCIAL"/>
    <n v="9139364"/>
    <n v="17917513"/>
    <n v="855629.8"/>
  </r>
  <r>
    <s v="2023"/>
    <x v="0"/>
    <x v="0"/>
    <x v="1"/>
    <x v="7"/>
    <s v="2 - Poder Ejecutivo"/>
    <s v="0201 - PRESIDENCIA DE LA REPÚBLICA"/>
    <x v="0"/>
    <x v="0"/>
    <x v="2"/>
    <s v="2.6 - BIENES MUEBLES, INMUEBLES E INTANGIBLES"/>
    <s v="2.6.9 - EDIFICIOS, ESTRUCTURAS, TIERRAS, TERRENOS Y OBJETOS DE VALOR"/>
    <s v="N"/>
    <s v="00 - N/A"/>
    <s v="10 - FONDO GENERAL"/>
    <s v="(en blanco)"/>
    <s v="99 - MULTIPROVINCIAL"/>
    <n v="40000"/>
    <n v="69447954.390000001"/>
    <n v="0"/>
  </r>
  <r>
    <s v="2023"/>
    <x v="0"/>
    <x v="0"/>
    <x v="1"/>
    <x v="7"/>
    <s v="2 - Poder Ejecutivo"/>
    <s v="0201 - PRESIDENCIA DE LA REPÚBLICA"/>
    <x v="0"/>
    <x v="0"/>
    <x v="2"/>
    <s v="2.7 - OBRAS"/>
    <s v="2.7.1 - OBRAS EN EDIFICACIONES"/>
    <s v="N"/>
    <s v="00 - N/A"/>
    <s v="10 - FONDO GENERAL"/>
    <s v="(en blanco)"/>
    <s v="99 - MULTIPROVINCIAL"/>
    <n v="297296000"/>
    <n v="250675423.87000003"/>
    <n v="54161289.259999983"/>
  </r>
  <r>
    <s v="2023"/>
    <x v="0"/>
    <x v="0"/>
    <x v="1"/>
    <x v="7"/>
    <s v="2 - Poder Ejecutivo"/>
    <s v="0201 - PRESIDENCIA DE LA REPÚBLICA"/>
    <x v="0"/>
    <x v="2"/>
    <x v="3"/>
    <s v="2.6 - BIENES MUEBLES, INMUEBLES E INTANGIBLES"/>
    <s v="2.6.1 - MOBILIARIO Y EQUIPO"/>
    <s v="N"/>
    <s v="00 - N/A"/>
    <s v="10 - FONDO GENERAL"/>
    <s v="(en blanco)"/>
    <s v="99 - MULTIPROVINCIAL"/>
    <n v="3100000"/>
    <n v="3100000"/>
    <n v="0"/>
  </r>
  <r>
    <s v="2023"/>
    <x v="0"/>
    <x v="0"/>
    <x v="1"/>
    <x v="7"/>
    <s v="2 - Poder Ejecutivo"/>
    <s v="0201 - PRESIDENCIA DE LA REPÚBLICA"/>
    <x v="0"/>
    <x v="2"/>
    <x v="3"/>
    <s v="2.6 - BIENES MUEBLES, INMUEBLES E INTANGIBLES"/>
    <s v="2.6.1 - MOBILIARIO Y EQUIPO"/>
    <s v="N"/>
    <s v="00 - N/A"/>
    <s v="20 - FONDOS CON DESTINO ESPECÍFICO"/>
    <s v="(en blanco)"/>
    <s v="99 - MULTIPROVINCIAL"/>
    <n v="85000000"/>
    <n v="41000000"/>
    <n v="712576.27999999991"/>
  </r>
  <r>
    <s v="2023"/>
    <x v="0"/>
    <x v="0"/>
    <x v="1"/>
    <x v="7"/>
    <s v="2 - Poder Ejecutivo"/>
    <s v="0201 - PRESIDENCIA DE LA REPÚBLICA"/>
    <x v="0"/>
    <x v="2"/>
    <x v="3"/>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x v="0"/>
    <x v="2"/>
    <x v="3"/>
    <s v="2.6 - BIENES MUEBLES, INMUEBLES E INTANGIBLES"/>
    <s v="2.6.2 - MOBILIARIO Y EQUIPO DE AUDIO, AUDIOVISUAL, RECREATIVO Y EDUCACIONAL"/>
    <s v="N"/>
    <s v="00 - N/A"/>
    <s v="10 - FONDO GENERAL"/>
    <s v="(en blanco)"/>
    <s v="99 - MULTIPROVINCIAL"/>
    <n v="10000000"/>
    <n v="10000000"/>
    <n v="0"/>
  </r>
  <r>
    <s v="2023"/>
    <x v="0"/>
    <x v="0"/>
    <x v="1"/>
    <x v="7"/>
    <s v="2 - Poder Ejecutivo"/>
    <s v="0201 - PRESIDENCIA DE LA REPÚBLICA"/>
    <x v="0"/>
    <x v="2"/>
    <x v="3"/>
    <s v="2.6 - BIENES MUEBLES, INMUEBLES E INTANGIBLES"/>
    <s v="2.6.2 - MOBILIARIO Y EQUIPO DE AUDIO, AUDIOVISUAL, RECREATIVO Y EDUCACIONAL"/>
    <s v="N"/>
    <s v="00 - N/A"/>
    <s v="20 - FONDOS CON DESTINO ESPECÍFICO"/>
    <s v="(en blanco)"/>
    <s v="99 - MULTIPROVINCIAL"/>
    <n v="17000000"/>
    <n v="16000000"/>
    <n v="9164454.1900000013"/>
  </r>
  <r>
    <s v="2023"/>
    <x v="0"/>
    <x v="0"/>
    <x v="1"/>
    <x v="7"/>
    <s v="2 - Poder Ejecutivo"/>
    <s v="0201 - PRESIDENCIA DE LA REPÚBLICA"/>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x v="0"/>
    <x v="2"/>
    <x v="3"/>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x v="0"/>
    <x v="2"/>
    <x v="3"/>
    <s v="2.6 - BIENES MUEBLES, INMUEBLES E INTANGIBLES"/>
    <s v="2.6.3 - EQUIPO E INSTRUMENTAL, CIENTÍFICO Y LABORATORIO"/>
    <s v="N"/>
    <s v="00 - N/A"/>
    <s v="20 - FONDOS CON DESTINO ESPECÍFICO"/>
    <s v="(en blanco)"/>
    <s v="99 - MULTIPROVINCIAL"/>
    <n v="0"/>
    <n v="1000000"/>
    <n v="0"/>
  </r>
  <r>
    <s v="2023"/>
    <x v="0"/>
    <x v="0"/>
    <x v="1"/>
    <x v="7"/>
    <s v="2 - Poder Ejecutivo"/>
    <s v="0201 - PRESIDENCIA DE LA REPÚBLICA"/>
    <x v="0"/>
    <x v="2"/>
    <x v="3"/>
    <s v="2.6 - BIENES MUEBLES, INMUEBLES E INTANGIBLES"/>
    <s v="2.6.4 - VEHÍCULOS Y EQUIPO DE TRANSPORTE, TRACCIÓN Y ELEVACIÓN"/>
    <s v="N"/>
    <s v="00 - N/A"/>
    <s v="20 - FONDOS CON DESTINO ESPECÍFICO"/>
    <s v="(en blanco)"/>
    <s v="99 - MULTIPROVINCIAL"/>
    <n v="15000000"/>
    <n v="31000000"/>
    <n v="15524080"/>
  </r>
  <r>
    <s v="2023"/>
    <x v="0"/>
    <x v="0"/>
    <x v="1"/>
    <x v="7"/>
    <s v="2 - Poder Ejecutivo"/>
    <s v="0201 - PRESIDENCIA DE LA REPÚBLICA"/>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62921224"/>
  </r>
  <r>
    <s v="2023"/>
    <x v="0"/>
    <x v="0"/>
    <x v="1"/>
    <x v="7"/>
    <s v="2 - Poder Ejecutivo"/>
    <s v="0201 - PRESIDENCIA DE LA REPÚBLICA"/>
    <x v="0"/>
    <x v="2"/>
    <x v="3"/>
    <s v="2.6 - BIENES MUEBLES, INMUEBLES E INTANGIBLES"/>
    <s v="2.6.5 - MAQUINARIA, OTROS EQUIPOS Y HERRAMIENTAS"/>
    <s v="N"/>
    <s v="00 - N/A"/>
    <s v="10 - FONDO GENERAL"/>
    <s v="(en blanco)"/>
    <s v="99 - MULTIPROVINCIAL"/>
    <n v="34712877"/>
    <n v="34712877"/>
    <n v="1913275.6"/>
  </r>
  <r>
    <s v="2023"/>
    <x v="0"/>
    <x v="0"/>
    <x v="1"/>
    <x v="7"/>
    <s v="2 - Poder Ejecutivo"/>
    <s v="0201 - PRESIDENCIA DE LA REPÚBLICA"/>
    <x v="0"/>
    <x v="2"/>
    <x v="3"/>
    <s v="2.6 - BIENES MUEBLES, INMUEBLES E INTANGIBLES"/>
    <s v="2.6.5 - MAQUINARIA, OTROS EQUIPOS Y HERRAMIENTAS"/>
    <s v="N"/>
    <s v="00 - N/A"/>
    <s v="20 - FONDOS CON DESTINO ESPECÍFICO"/>
    <s v="(en blanco)"/>
    <s v="99 - MULTIPROVINCIAL"/>
    <n v="126207123"/>
    <n v="88207123"/>
    <n v="27526699.039999999"/>
  </r>
  <r>
    <s v="2023"/>
    <x v="0"/>
    <x v="0"/>
    <x v="1"/>
    <x v="7"/>
    <s v="2 - Poder Ejecutivo"/>
    <s v="0201 - PRESIDENCIA DE LA REPÚBLICA"/>
    <x v="0"/>
    <x v="2"/>
    <x v="3"/>
    <s v="2.6 - BIENES MUEBLES, INMUEBLES E INTANGIBLES"/>
    <s v="2.6.5 - MAQUINARIA, OTROS EQUIPOS Y HERRAMIENTAS"/>
    <s v="S"/>
    <s v="03 - AMPLIACIÓN DEL SISTEMA NACIONAL DE ATENCION A EMERGENCIAS Y SEGURIDAD 9-1-1, FASE II"/>
    <s v="10 - FONDO GENERAL"/>
    <n v="14624"/>
    <s v="15 - MONTE CRISTI"/>
    <n v="401942250"/>
    <n v="401942250"/>
    <n v="0"/>
  </r>
  <r>
    <s v="2023"/>
    <x v="0"/>
    <x v="0"/>
    <x v="1"/>
    <x v="7"/>
    <s v="2 - Poder Ejecutivo"/>
    <s v="0201 - PRESIDENCIA DE LA REPÚBLICA"/>
    <x v="0"/>
    <x v="2"/>
    <x v="3"/>
    <s v="2.6 - BIENES MUEBLES, INMUEBLES E INTANGIBLES"/>
    <s v="2.6.6 - EQUIPOS DE DEFENSA Y SEGURIDAD"/>
    <s v="N"/>
    <s v="00 - N/A"/>
    <s v="10 - FONDO GENERAL"/>
    <s v="(en blanco)"/>
    <s v="99 - MULTIPROVINCIAL"/>
    <n v="20000"/>
    <n v="20000"/>
    <n v="0"/>
  </r>
  <r>
    <s v="2023"/>
    <x v="0"/>
    <x v="0"/>
    <x v="1"/>
    <x v="7"/>
    <s v="2 - Poder Ejecutivo"/>
    <s v="0201 - PRESIDENCIA DE LA REPÚBLICA"/>
    <x v="0"/>
    <x v="2"/>
    <x v="3"/>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x v="3"/>
    <s v="2.6 - BIENES MUEBLES, INMUEBLES E INTANGIBLES"/>
    <s v="2.6.8 - BIENES INTANGIBLES"/>
    <s v="N"/>
    <s v="00 - N/A"/>
    <s v="20 - FONDOS CON DESTINO ESPECÍFICO"/>
    <s v="(en blanco)"/>
    <s v="99 - MULTIPROVINCIAL"/>
    <n v="15000000"/>
    <n v="81000000"/>
    <n v="11459590"/>
  </r>
  <r>
    <s v="2023"/>
    <x v="0"/>
    <x v="0"/>
    <x v="1"/>
    <x v="7"/>
    <s v="2 - Poder Ejecutivo"/>
    <s v="0201 - PRESIDENCIA DE LA REPÚBLICA"/>
    <x v="0"/>
    <x v="2"/>
    <x v="3"/>
    <s v="2.7 - OBRAS"/>
    <s v="2.7.1 - OBRAS EN EDIFICACIONES"/>
    <s v="N"/>
    <s v="00 - N/A"/>
    <s v="10 - FONDO GENERAL"/>
    <s v="(en blanco)"/>
    <s v="99 - MULTIPROVINCIAL"/>
    <n v="1831514"/>
    <n v="1831514"/>
    <n v="0"/>
  </r>
  <r>
    <s v="2023"/>
    <x v="0"/>
    <x v="0"/>
    <x v="1"/>
    <x v="7"/>
    <s v="2 - Poder Ejecutivo"/>
    <s v="0201 - PRESIDENCIA DE LA REPÚBLICA"/>
    <x v="0"/>
    <x v="2"/>
    <x v="3"/>
    <s v="2.7 - OBRAS"/>
    <s v="2.7.1 - OBRAS EN EDIFICACIONES"/>
    <s v="N"/>
    <s v="00 - N/A"/>
    <s v="20 - FONDOS CON DESTINO ESPECÍFICO"/>
    <s v="(en blanco)"/>
    <s v="99 - MULTIPROVINCIAL"/>
    <n v="113675817"/>
    <n v="113675817"/>
    <n v="0"/>
  </r>
  <r>
    <s v="2023"/>
    <x v="0"/>
    <x v="0"/>
    <x v="1"/>
    <x v="7"/>
    <s v="2 - Poder Ejecutivo"/>
    <s v="0201 - PRESIDENCIA DE LA REPÚBLICA"/>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s v="2.7 - OBRAS"/>
    <s v="2.7.1 - OBRAS EN EDIFICACIONES"/>
    <s v="S"/>
    <s v="09 - CONSTRUCCIÓN Y RECONSTRUCCIÓN DE DESTACAMENTOS POLICIALES EN COMUNIDADES DE LA PROVINCIA INDEPENDENCIA"/>
    <s v="10 - FONDO GENERAL"/>
    <n v="14526"/>
    <s v="10 - INDEPENDENCIA"/>
    <n v="4915999"/>
    <n v="4915999"/>
    <n v="0"/>
  </r>
  <r>
    <s v="2023"/>
    <x v="0"/>
    <x v="0"/>
    <x v="1"/>
    <x v="7"/>
    <s v="2 - Poder Ejecutivo"/>
    <s v="0201 - PRESIDENCIA DE LA REPÚBLICA"/>
    <x v="0"/>
    <x v="1"/>
    <x v="15"/>
    <s v="2.7 - OBRAS"/>
    <s v="2.7.1 - OBRAS EN EDIFICACIONES"/>
    <s v="S"/>
    <s v="12 - CONSTRUCCIÓN Y RECONSTRUCIÓN DE DESTACAMENTOS POLICIALES EN COMUNIDADES DEL DISTRITO NACIONAL"/>
    <s v="10 - FONDO GENERAL"/>
    <n v="14541"/>
    <s v="01 - DISTRITO NACIONAL"/>
    <n v="67968024"/>
    <n v="67968024"/>
    <n v="15828887.059999999"/>
  </r>
  <r>
    <s v="2023"/>
    <x v="0"/>
    <x v="0"/>
    <x v="1"/>
    <x v="7"/>
    <s v="2 - Poder Ejecutivo"/>
    <s v="0201 - PRESIDENCIA DE LA REPÚBLICA"/>
    <x v="0"/>
    <x v="1"/>
    <x v="15"/>
    <s v="2.7 - OBRAS"/>
    <s v="2.7.1 - OBRAS EN EDIFICACIONES"/>
    <s v="S"/>
    <s v="13 - CONSTRUCCIÓN Y RECONSTRUCCIÓN DE DESTACAMENTOS POLICIALES EN COMUNIDADES DE LA PROVINCIA SANTO DOMINGO"/>
    <s v="10 - FONDO GENERAL"/>
    <n v="14542"/>
    <s v="32 - SANTO DOMINGO"/>
    <n v="31783160"/>
    <n v="31783160"/>
    <n v="12007191.16"/>
  </r>
  <r>
    <s v="2023"/>
    <x v="0"/>
    <x v="0"/>
    <x v="1"/>
    <x v="7"/>
    <s v="2 - Poder Ejecutivo"/>
    <s v="0201 - PRESIDENCIA DE LA REPÚBLICA"/>
    <x v="0"/>
    <x v="1"/>
    <x v="15"/>
    <s v="2.7 - OBRAS"/>
    <s v="2.7.1 - OBRAS EN EDIFICACIONES"/>
    <s v="S"/>
    <s v="17 - CONSTRUCCIÓN Y RECONSTRUCCIÓN DE DESTACAMENTOS POLICIALES, EN COMUNIDADES DE LA PROVINCIA SANTIAGO"/>
    <s v="10 - FONDO GENERAL"/>
    <n v="14556"/>
    <s v="25 - SANTIAGO"/>
    <n v="28108806"/>
    <n v="28108806"/>
    <n v="7160526.1100000003"/>
  </r>
  <r>
    <s v="2023"/>
    <x v="0"/>
    <x v="0"/>
    <x v="1"/>
    <x v="7"/>
    <s v="2 - Poder Ejecutivo"/>
    <s v="0201 - PRESIDENCIA DE LA REPÚBLICA"/>
    <x v="0"/>
    <x v="1"/>
    <x v="15"/>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s v="2.7 - OBRAS"/>
    <s v="2.7.1 - OBRAS EN EDIFICACIONES"/>
    <s v="S"/>
    <s v="20 - CONSTRUCCIÓN DE DESTACAMENTOS POLICIALES EN COMUNIDADES DE LA PROVINCIA PEDERNALES"/>
    <s v="10 - FONDO GENERAL"/>
    <n v="14566"/>
    <s v="16 - PEDERNALES"/>
    <n v="2489528"/>
    <n v="2489528"/>
    <n v="2473290.25"/>
  </r>
  <r>
    <s v="2023"/>
    <x v="0"/>
    <x v="0"/>
    <x v="1"/>
    <x v="7"/>
    <s v="2 - Poder Ejecutivo"/>
    <s v="0201 - PRESIDENCIA DE LA REPÚBLICA"/>
    <x v="0"/>
    <x v="1"/>
    <x v="15"/>
    <s v="2.7 - OBRAS"/>
    <s v="2.7.1 - OBRAS EN EDIFICACIONES"/>
    <s v="S"/>
    <s v="22 - CONSTRUCCIÓN DESTACAMENTOS POLICIALES EN COMUNIDADES SELECCIONADAS DE LA PROVINCIA DUARTE"/>
    <s v="10 - FONDO GENERAL"/>
    <n v="14497"/>
    <s v="06 - DUARTE"/>
    <n v="29645701"/>
    <n v="29645701"/>
    <n v="7378071.290000001"/>
  </r>
  <r>
    <s v="2023"/>
    <x v="0"/>
    <x v="0"/>
    <x v="1"/>
    <x v="7"/>
    <s v="2 - Poder Ejecutivo"/>
    <s v="0201 - PRESIDENCIA DE LA REPÚBLICA"/>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s v="2.7 - OBRAS"/>
    <s v="2.7.1 - OBRAS EN EDIFICACIONES"/>
    <s v="S"/>
    <s v="79 - CONSTRUCCIÓN DESTACAMENTOS POLICIALES EN DIFERENTES COMUNIDADES DE LA  PROVINCIA PUERTO PLATA"/>
    <s v="10 - FONDO GENERAL"/>
    <n v="14235"/>
    <s v="18 - PUERTO PLATA"/>
    <n v="4661704"/>
    <n v="4661704"/>
    <n v="0"/>
  </r>
  <r>
    <s v="2023"/>
    <x v="0"/>
    <x v="0"/>
    <x v="1"/>
    <x v="7"/>
    <s v="2 - Poder Ejecutivo"/>
    <s v="0201 - PRESIDENCIA DE LA REPÚBLICA"/>
    <x v="0"/>
    <x v="1"/>
    <x v="16"/>
    <s v="2.7 - OBRAS"/>
    <s v="2.7.1 - OBRAS EN EDIFICACIONES"/>
    <s v="S"/>
    <s v="26 - REHABILITACIÓN DE EDIFICACIÓN PARA EL ALOJAMIENTO DE ESTACIÓN DE BOMBEROS DE SAN FRANCISCO DE MACORÍS, PROVINCIA DUARTE"/>
    <s v="10 - FONDO GENERAL"/>
    <n v="14586"/>
    <s v="06 - DUARTE"/>
    <n v="9738250"/>
    <n v="9738250"/>
    <n v="0"/>
  </r>
  <r>
    <s v="2023"/>
    <x v="0"/>
    <x v="0"/>
    <x v="1"/>
    <x v="7"/>
    <s v="2 - Poder Ejecutivo"/>
    <s v="0201 - PRESIDENCIA DE LA REPÚBLICA"/>
    <x v="0"/>
    <x v="1"/>
    <x v="16"/>
    <s v="2.7 - OBRAS"/>
    <s v="2.7.1 - OBRAS EN EDIFICACIONES"/>
    <s v="S"/>
    <s v="44 - CONSTRUCCIÓN ESTACIÓN DEL CUERPO DE BOMBEROS, MUNICIPIO BARAHONA, PROVINCIA BARAHONA"/>
    <s v="10 - FONDO GENERAL"/>
    <n v="14228"/>
    <s v="04 - BARAHONA"/>
    <n v="13026561"/>
    <n v="8026561"/>
    <n v="0"/>
  </r>
  <r>
    <s v="2023"/>
    <x v="0"/>
    <x v="0"/>
    <x v="1"/>
    <x v="7"/>
    <s v="2 - Poder Ejecutivo"/>
    <s v="0201 - PRESIDENCIA DE LA REPÚBLICA"/>
    <x v="0"/>
    <x v="1"/>
    <x v="1"/>
    <s v="2.6 - BIENES MUEBLES, INMUEBLES E INTANGIBLES"/>
    <s v="2.6.1 - MOBILIARIO Y EQUIPO"/>
    <s v="N"/>
    <s v="00 - N/A"/>
    <s v="10 - FONDO GENERAL"/>
    <s v="(en blanco)"/>
    <s v="99 - MULTIPROVINCIAL"/>
    <n v="801800"/>
    <n v="801800"/>
    <n v="0"/>
  </r>
  <r>
    <s v="2023"/>
    <x v="0"/>
    <x v="0"/>
    <x v="1"/>
    <x v="7"/>
    <s v="2 - Poder Ejecutivo"/>
    <s v="0201 - PRESIDENCIA DE LA REPÚBLICA"/>
    <x v="0"/>
    <x v="1"/>
    <x v="1"/>
    <s v="2.6 - BIENES MUEBLES, INMUEBLES E INTANGIBLES"/>
    <s v="2.6.2 - MOBILIARIO Y EQUIPO DE AUDIO, AUDIOVISUAL, RECREATIVO Y EDUCACIONAL"/>
    <s v="N"/>
    <s v="00 - N/A"/>
    <s v="10 - FONDO GENERAL"/>
    <s v="(en blanco)"/>
    <s v="99 - MULTIPROVINCIAL"/>
    <n v="938434"/>
    <n v="938434"/>
    <n v="176858.05"/>
  </r>
  <r>
    <s v="2023"/>
    <x v="0"/>
    <x v="0"/>
    <x v="1"/>
    <x v="7"/>
    <s v="2 - Poder Ejecutivo"/>
    <s v="0201 - PRESIDENCIA DE LA REPÚBLICA"/>
    <x v="0"/>
    <x v="1"/>
    <x v="1"/>
    <s v="2.6 - BIENES MUEBLES, INMUEBLES E INTANGIBLES"/>
    <s v="2.6.3 - EQUIPO E INSTRUMENTAL, CIENTÍFICO Y LABORATORIO"/>
    <s v="N"/>
    <s v="00 - N/A"/>
    <s v="10 - FONDO GENERAL"/>
    <s v="(en blanco)"/>
    <s v="99 - MULTIPROVINCIAL"/>
    <n v="60000"/>
    <n v="60000"/>
    <n v="0"/>
  </r>
  <r>
    <s v="2023"/>
    <x v="0"/>
    <x v="0"/>
    <x v="1"/>
    <x v="7"/>
    <s v="2 - Poder Ejecutivo"/>
    <s v="0201 - PRESIDENCIA DE LA REPÚBLICA"/>
    <x v="0"/>
    <x v="1"/>
    <x v="1"/>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x v="0"/>
    <x v="1"/>
    <x v="4"/>
    <s v="2.6 - BIENES MUEBLES, INMUEBLES E INTANGIBLES"/>
    <s v="2.6.1 - MOBILIARIO Y EQUIPO"/>
    <s v="N"/>
    <s v="00 - N/A"/>
    <s v="10 - FONDO GENERAL"/>
    <s v="(en blanco)"/>
    <s v="99 - MULTIPROVINCIAL"/>
    <n v="500000"/>
    <n v="0"/>
    <n v="0"/>
  </r>
  <r>
    <s v="2023"/>
    <x v="0"/>
    <x v="0"/>
    <x v="1"/>
    <x v="7"/>
    <s v="2 - Poder Ejecutivo"/>
    <s v="0201 - PRESIDENCIA DE LA REPÚBLICA"/>
    <x v="3"/>
    <x v="8"/>
    <x v="18"/>
    <s v="2.7 - OBRAS"/>
    <s v="2.7.1 - OBRAS EN EDIFICACIONES"/>
    <s v="S"/>
    <s v="40 - REMODELACIÓN DE LA CALLE DEL SOL TRAMO COMPRENDIDO ENTRE LAS CALLES GENERAL VALVERDE Y SABANA LARGA, PROVINCIA SANTIAGO"/>
    <s v="10 - FONDO GENERAL"/>
    <n v="15027"/>
    <s v="25 - SANTIAGO"/>
    <n v="30000000"/>
    <n v="15873648.800000001"/>
    <n v="0"/>
  </r>
  <r>
    <s v="2023"/>
    <x v="0"/>
    <x v="0"/>
    <x v="1"/>
    <x v="7"/>
    <s v="2 - Poder Ejecutivo"/>
    <s v="0201 - PRESIDENCIA DE LA REPÚBLICA"/>
    <x v="3"/>
    <x v="8"/>
    <x v="53"/>
    <s v="2.6 - BIENES MUEBLES, INMUEBLES E INTANGIBLES"/>
    <s v="2.6.1 - MOBILIARIO Y EQUIPO"/>
    <s v="S"/>
    <s v="02 - CONSTRUCCIÓN DE LA 2 LINEA DEL TELEFÉRICO DE SANTO DOMINGO, SANTO DOMINGO OESTE Y LOS ALCARRIZOS"/>
    <s v="10 - FONDO GENERAL"/>
    <n v="14118"/>
    <s v="32 - SANTO DOMINGO"/>
    <n v="5000000"/>
    <n v="0"/>
    <n v="0"/>
  </r>
  <r>
    <s v="2023"/>
    <x v="0"/>
    <x v="0"/>
    <x v="1"/>
    <x v="7"/>
    <s v="2 - Poder Ejecutivo"/>
    <s v="0201 - PRESIDENCIA DE LA REPÚBLICA"/>
    <x v="3"/>
    <x v="8"/>
    <x v="53"/>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r>
  <r>
    <s v="2023"/>
    <x v="0"/>
    <x v="0"/>
    <x v="1"/>
    <x v="7"/>
    <s v="2 - Poder Ejecutivo"/>
    <s v="0201 - PRESIDENCIA DE LA REPÚBLICA"/>
    <x v="3"/>
    <x v="8"/>
    <x v="53"/>
    <s v="2.7 - OBRAS"/>
    <s v="2.7.1 - OBRAS EN EDIFICACIONES"/>
    <s v="S"/>
    <s v="02 - CONSTRUCCIÓN DE LA 2 LINEA DEL TELEFÉRICO DE SANTO DOMINGO, SANTO DOMINGO OESTE Y LOS ALCARRIZOS"/>
    <s v="10 - FONDO GENERAL"/>
    <n v="14118"/>
    <s v="32 - SANTO DOMINGO"/>
    <n v="2856570400"/>
    <n v="3228835755.3400002"/>
    <n v="1315527405.3599999"/>
  </r>
  <r>
    <s v="2023"/>
    <x v="0"/>
    <x v="0"/>
    <x v="1"/>
    <x v="7"/>
    <s v="2 - Poder Ejecutivo"/>
    <s v="0201 - PRESIDENCIA DE LA REPÚBLICA"/>
    <x v="1"/>
    <x v="3"/>
    <x v="67"/>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7"/>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7"/>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x v="1"/>
    <x v="3"/>
    <x v="67"/>
    <s v="2.7 - OBRAS"/>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s v="0201 - PRESIDENCIA DE LA REPÚBLICA"/>
    <x v="1"/>
    <x v="3"/>
    <x v="67"/>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7"/>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7"/>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7"/>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7"/>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x v="1"/>
    <x v="3"/>
    <x v="67"/>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x v="1"/>
    <x v="3"/>
    <x v="67"/>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7"/>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s v="2.6 - BIENES MUEBLES, INMUEBLES E INTANGIBLES"/>
    <s v="2.6.1 - MOBILIARIO Y EQUIPO"/>
    <s v="N"/>
    <s v="00 - N/A"/>
    <s v="10 - FONDO GENERAL"/>
    <s v="(en blanco)"/>
    <s v="99 - MULTIPROVINCIAL"/>
    <n v="108000"/>
    <n v="108000"/>
    <n v="17539.990000000002"/>
  </r>
  <r>
    <s v="2023"/>
    <x v="0"/>
    <x v="0"/>
    <x v="1"/>
    <x v="7"/>
    <s v="2 - Poder Ejecutivo"/>
    <s v="0201 - PRESIDENCIA DE LA REPÚBLICA"/>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x v="7"/>
    <s v="2.6 - BIENES MUEBLES, INMUEBLES E INTANGIBLES"/>
    <s v="2.6.1 - MOBILIARIO Y EQUIPO"/>
    <s v="N"/>
    <s v="00 - N/A"/>
    <s v="10 - FONDO GENERAL"/>
    <s v="(en blanco)"/>
    <s v="99 - MULTIPROVINCIAL"/>
    <n v="0"/>
    <n v="9187205.1400000006"/>
    <n v="0"/>
  </r>
  <r>
    <s v="2023"/>
    <x v="0"/>
    <x v="0"/>
    <x v="1"/>
    <x v="7"/>
    <s v="2 - Poder Ejecutivo"/>
    <s v="0201 - PRESIDENCIA DE LA REPÚBLICA"/>
    <x v="1"/>
    <x v="4"/>
    <x v="7"/>
    <s v="2.6 - BIENES MUEBLES, INMUEBLES E INTANGIBLES"/>
    <s v="2.6.2 - MOBILIARIO Y EQUIPO DE AUDIO, AUDIOVISUAL, RECREATIVO Y EDUCACIONAL"/>
    <s v="N"/>
    <s v="00 - N/A"/>
    <s v="10 - FONDO GENERAL"/>
    <s v="(en blanco)"/>
    <s v="99 - MULTIPROVINCIAL"/>
    <n v="0"/>
    <n v="1515645.1"/>
    <n v="341062.48"/>
  </r>
  <r>
    <s v="2023"/>
    <x v="0"/>
    <x v="0"/>
    <x v="1"/>
    <x v="7"/>
    <s v="2 - Poder Ejecutivo"/>
    <s v="0201 - PRESIDENCIA DE LA REPÚBLICA"/>
    <x v="1"/>
    <x v="4"/>
    <x v="7"/>
    <s v="2.6 - BIENES MUEBLES, INMUEBLES E INTANGIBLES"/>
    <s v="2.6.4 - VEHÍCULOS Y EQUIPO DE TRANSPORTE, TRACCIÓN Y ELEVACIÓN"/>
    <s v="N"/>
    <s v="00 - N/A"/>
    <s v="10 - FONDO GENERAL"/>
    <s v="(en blanco)"/>
    <s v="99 - MULTIPROVINCIAL"/>
    <n v="0"/>
    <n v="13101700.880000001"/>
    <n v="0"/>
  </r>
  <r>
    <s v="2023"/>
    <x v="0"/>
    <x v="0"/>
    <x v="1"/>
    <x v="7"/>
    <s v="2 - Poder Ejecutivo"/>
    <s v="0201 - PRESIDENCIA DE LA REPÚBLICA"/>
    <x v="1"/>
    <x v="4"/>
    <x v="8"/>
    <s v="2.6 - BIENES MUEBLES, INMUEBLES E INTANGIBLES"/>
    <s v="2.6.1 - MOBILIARIO Y EQUIPO"/>
    <s v="N"/>
    <s v="00 - N/A"/>
    <s v="10 - FONDO GENERAL"/>
    <s v="(en blanco)"/>
    <s v="99 - MULTIPROVINCIAL"/>
    <n v="2450000"/>
    <n v="2450000"/>
    <n v="0"/>
  </r>
  <r>
    <s v="2023"/>
    <x v="0"/>
    <x v="0"/>
    <x v="1"/>
    <x v="7"/>
    <s v="2 - Poder Ejecutivo"/>
    <s v="0201 - PRESIDENCIA DE LA REPÚBLICA"/>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s v="2.6 - BIENES MUEBLES, INMUEBLES E INTANGIBLES"/>
    <s v="2.6.1 - MOBILIARIO Y EQUIPO"/>
    <s v="N"/>
    <s v="00 - N/A"/>
    <s v="10 - FONDO GENERAL"/>
    <s v="(en blanco)"/>
    <s v="99 - MULTIPROVINCIAL"/>
    <n v="150000"/>
    <n v="150000"/>
    <n v="0"/>
  </r>
  <r>
    <s v="2023"/>
    <x v="0"/>
    <x v="0"/>
    <x v="1"/>
    <x v="7"/>
    <s v="2 - Poder Ejecutivo"/>
    <s v="0201 - PRESIDENCIA DE LA REPÚBLICA"/>
    <x v="2"/>
    <x v="16"/>
    <x v="56"/>
    <s v="2.6 - BIENES MUEBLES, INMUEBLES E INTANGIBLES"/>
    <s v="2.6.1 - MOBILIARIO Y EQUIPO"/>
    <s v="S"/>
    <s v="01 - CONSTRUCCIÓN DE ECO-HABITAT INTEGRAL PARA CIUDADANOS EN CONDICION DE POBREZA MULTIDIMENSIONAL EN LA PROVINCIA DE AZUA"/>
    <s v="10 - FONDO GENERAL"/>
    <n v="14713"/>
    <s v="02 - AZUA"/>
    <n v="6800000"/>
    <n v="6800000"/>
    <n v="0"/>
  </r>
  <r>
    <s v="2023"/>
    <x v="0"/>
    <x v="0"/>
    <x v="1"/>
    <x v="7"/>
    <s v="2 - Poder Ejecutivo"/>
    <s v="0201 - PRESIDENCIA DE LA REPÚBLICA"/>
    <x v="2"/>
    <x v="16"/>
    <x v="56"/>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10249433"/>
    <n v="0"/>
  </r>
  <r>
    <s v="2023"/>
    <x v="0"/>
    <x v="0"/>
    <x v="1"/>
    <x v="7"/>
    <s v="2 - Poder Ejecutivo"/>
    <s v="0201 - PRESIDENCIA DE LA REPÚBLICA"/>
    <x v="2"/>
    <x v="16"/>
    <x v="56"/>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s v="0201 - PRESIDENCIA DE LA REPÚBLICA"/>
    <x v="2"/>
    <x v="16"/>
    <x v="56"/>
    <s v="2.7 - OBRAS"/>
    <s v="2.7.1 - OBRAS EN EDIFICACIONES"/>
    <s v="S"/>
    <s v="01 - CONSTRUCCIÓN DE ECO-HABITAT INTEGRAL PARA CIUDADANOS EN CONDICION DE POBREZA MULTIDIMENSIONAL EN LA PROVINCIA DE AZUA"/>
    <s v="10 - FONDO GENERAL"/>
    <n v="14713"/>
    <s v="02 - AZUA"/>
    <n v="54710405"/>
    <n v="54710405"/>
    <n v="0"/>
  </r>
  <r>
    <s v="2023"/>
    <x v="0"/>
    <x v="0"/>
    <x v="1"/>
    <x v="7"/>
    <s v="2 - Poder Ejecutivo"/>
    <s v="0201 - PRESIDENCIA DE LA REPÚBLICA"/>
    <x v="2"/>
    <x v="16"/>
    <x v="56"/>
    <s v="2.7 - OBRAS"/>
    <s v="2.7.1 - OBRAS EN EDIFICACIONES"/>
    <s v="S"/>
    <s v="02 - CONSTRUCCIÓN DE ECO-HÁBITAT INTEGRAL PARA CIUDADANOS EN CONDICIÓN DE POBREZA MULTIDIMENSIONAL, PROVINCIA MARÍA TRINIDAD SÁNCHEZ"/>
    <s v="10 - FONDO GENERAL"/>
    <n v="15014"/>
    <s v="14 - MARIA TRINIDAD SANCHEZ"/>
    <n v="175954327"/>
    <n v="7.4505805969238281E-9"/>
    <n v="0"/>
  </r>
  <r>
    <s v="2023"/>
    <x v="0"/>
    <x v="0"/>
    <x v="1"/>
    <x v="7"/>
    <s v="2 - Poder Ejecutivo"/>
    <s v="0201 - PRESIDENCIA DE LA REPÚBLICA"/>
    <x v="2"/>
    <x v="16"/>
    <x v="56"/>
    <s v="2.7 - OBRAS"/>
    <s v="2.7.1 - OBRAS EN EDIFICACIONES"/>
    <s v="S"/>
    <s v="87 - CONSTRUCCIÓN DE APARTAMENTOS EN EL SECTOR SANTA ANA, MUNICIPIO SAN FRANCISCO DE MACORÍS, PROVINCIA DUARTE"/>
    <s v="10 - FONDO GENERAL"/>
    <n v="14642"/>
    <s v="06 - DUARTE"/>
    <n v="60000000"/>
    <n v="60000000"/>
    <n v="50000000"/>
  </r>
  <r>
    <s v="2023"/>
    <x v="0"/>
    <x v="0"/>
    <x v="1"/>
    <x v="7"/>
    <s v="2 - Poder Ejecutivo"/>
    <s v="0201 - PRESIDENCIA DE LA REPÚBLICA"/>
    <x v="2"/>
    <x v="16"/>
    <x v="56"/>
    <s v="2.7 - OBRAS"/>
    <s v="2.7.1 - OBRAS EN EDIFICACIONES"/>
    <s v="S"/>
    <s v="03 - CONSTRUCCIÓN DE ECO-VIVIENDAS PARA CIUDADANOS EN CONDICION DE POBREZA MULTIDIMENSIONAL EN EL MUNICIPIO MONTE CRISTI, PROVINCIA MONTE CRISTI"/>
    <s v="10 - FONDO GENERAL"/>
    <n v="15129"/>
    <s v="15 - MONTE CRISTI"/>
    <n v="0"/>
    <n v="67798249.599999994"/>
    <n v="0"/>
  </r>
  <r>
    <s v="2023"/>
    <x v="0"/>
    <x v="0"/>
    <x v="1"/>
    <x v="7"/>
    <s v="2 - Poder Ejecutivo"/>
    <s v="0201 - PRESIDENCIA DE LA REPÚBLICA"/>
    <x v="2"/>
    <x v="16"/>
    <x v="56"/>
    <s v="2.7 - OBRAS"/>
    <s v="2.7.1 - OBRAS EN EDIFICACIONES"/>
    <s v="S"/>
    <s v="04 - CONSTRUCCIÓN DE ECO-VIVIENDAS PARA CIUDADANOS EN CONDICION DE POBREZA MULTIDIMENSIONAL EN EL MUNICIPIO DE BARAHONA, PROVINCIA BARAHONA"/>
    <s v="10 - FONDO GENERAL"/>
    <n v="15137"/>
    <s v="04 - BARAHONA"/>
    <n v="0"/>
    <n v="64585749.870000005"/>
    <n v="0"/>
  </r>
  <r>
    <s v="2023"/>
    <x v="0"/>
    <x v="0"/>
    <x v="1"/>
    <x v="7"/>
    <s v="2 - Poder Ejecutivo"/>
    <s v="0201 - PRESIDENCIA DE LA REPÚBLICA"/>
    <x v="2"/>
    <x v="16"/>
    <x v="56"/>
    <s v="2.7 - OBRAS"/>
    <s v="2.7.1 - OBRAS EN EDIFICACIONES"/>
    <s v="S"/>
    <s v="07 - CONSTRUCCIÓN DE ECO-VIVIENDAS PARA CIUDADANOS EN CONDICION DE POBREZA MULTIDIMENSIONAL EN EL MUNICIPIO DE SAN CRISTOBAL, PROVINCIA SAN CRISTOBAL"/>
    <s v="10 - FONDO GENERAL"/>
    <n v="15232"/>
    <s v="21 - SAN CRISTOBAL"/>
    <n v="0"/>
    <n v="64585749.870000005"/>
    <n v="0"/>
  </r>
  <r>
    <s v="2023"/>
    <x v="0"/>
    <x v="0"/>
    <x v="1"/>
    <x v="7"/>
    <s v="2 - Poder Ejecutivo"/>
    <s v="0201 - PRESIDENCIA DE LA REPÚBLICA"/>
    <x v="2"/>
    <x v="16"/>
    <x v="89"/>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x v="89"/>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x v="89"/>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x v="89"/>
    <s v="2.7 - OBRAS"/>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x v="2"/>
    <x v="16"/>
    <x v="89"/>
    <s v="2.7 - OBRAS"/>
    <s v="2.7.1 - OBRAS EN EDIFICACIONES"/>
    <s v="S"/>
    <s v="05 - CONSTRUCCIÓN CENTRO COMUNAL DISTRITO MUNICIPAL LAS ZANJAS, MUNICIPIO SAN JUAN DE LA MAGUANA, PROVINCIA SAN JUAN"/>
    <s v="10 - FONDO GENERAL"/>
    <n v="14786"/>
    <s v="22 - SAN JUAN"/>
    <n v="1595659"/>
    <n v="1595659"/>
    <n v="718046.64"/>
  </r>
  <r>
    <s v="2023"/>
    <x v="0"/>
    <x v="0"/>
    <x v="1"/>
    <x v="7"/>
    <s v="2 - Poder Ejecutivo"/>
    <s v="0201 - PRESIDENCIA DE LA REPÚBLICA"/>
    <x v="2"/>
    <x v="16"/>
    <x v="89"/>
    <s v="2.7 - OBRAS"/>
    <s v="2.7.1 - OBRAS EN EDIFICACIONES"/>
    <s v="S"/>
    <s v="06 - CONSTRUCCIÓN CENTRO COMUNAL DISTRITO MUNICIPAL EL ROSARIO, MUNICIPIO SAN JUAN DE LA MAGUANA, PROVINCIA SAN JUAN"/>
    <s v="10 - FONDO GENERAL"/>
    <n v="14787"/>
    <s v="22 - SAN JUAN"/>
    <n v="2154043"/>
    <n v="2154043"/>
    <n v="1938638.52"/>
  </r>
  <r>
    <s v="2023"/>
    <x v="0"/>
    <x v="0"/>
    <x v="1"/>
    <x v="7"/>
    <s v="2 - Poder Ejecutivo"/>
    <s v="0201 - PRESIDENCIA DE LA REPÚBLICA"/>
    <x v="2"/>
    <x v="16"/>
    <x v="89"/>
    <s v="2.7 - OBRAS"/>
    <s v="2.7.1 - OBRAS EN EDIFICACIONES"/>
    <s v="S"/>
    <s v="07 - CONSTRUCCIÓN CENTRO COMUNAL LOS TRANSFORMADORES, MUNICIPIO SAN JUAN DE LA MAGUANA, PROVINCIA SAN JUAN"/>
    <s v="10 - FONDO GENERAL"/>
    <n v="14788"/>
    <s v="22 - SAN JUAN"/>
    <n v="2154043"/>
    <n v="2154043"/>
    <n v="1938638.52"/>
  </r>
  <r>
    <s v="2023"/>
    <x v="0"/>
    <x v="0"/>
    <x v="1"/>
    <x v="7"/>
    <s v="2 - Poder Ejecutivo"/>
    <s v="0201 - PRESIDENCIA DE LA REPÚBLICA"/>
    <x v="2"/>
    <x v="16"/>
    <x v="89"/>
    <s v="2.7 - OBRAS"/>
    <s v="2.7.1 - OBRAS EN EDIFICACIONES"/>
    <s v="S"/>
    <s v="08 - CONSTRUCCIÓN DE LA FUNERARIA MUNICIPAL DE GUAYMATE, PROVINCIA LA ROMANA"/>
    <s v="10 - FONDO GENERAL"/>
    <n v="14058"/>
    <s v="12 - LA ROMANA"/>
    <n v="3843340"/>
    <n v="3843340"/>
    <n v="0"/>
  </r>
  <r>
    <s v="2023"/>
    <x v="0"/>
    <x v="0"/>
    <x v="1"/>
    <x v="7"/>
    <s v="2 - Poder Ejecutivo"/>
    <s v="0201 - PRESIDENCIA DE LA REPÚBLICA"/>
    <x v="2"/>
    <x v="16"/>
    <x v="89"/>
    <s v="2.7 - OBRAS"/>
    <s v="2.7.1 - OBRAS EN EDIFICACIONES"/>
    <s v="S"/>
    <s v="08 - REHABILITACIÓN CENTRO COMUNAL LOS MONTONES, MUNICIPIO JUAN DE HERRERA, PROVINCIA SAN JUAN"/>
    <s v="10 - FONDO GENERAL"/>
    <n v="14789"/>
    <s v="22 - SAN JUAN"/>
    <n v="1595659"/>
    <n v="1595659"/>
    <n v="718046.65"/>
  </r>
  <r>
    <s v="2023"/>
    <x v="0"/>
    <x v="0"/>
    <x v="1"/>
    <x v="7"/>
    <s v="2 - Poder Ejecutivo"/>
    <s v="0201 - PRESIDENCIA DE LA REPÚBLICA"/>
    <x v="2"/>
    <x v="16"/>
    <x v="89"/>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x v="89"/>
    <s v="2.7 - OBRAS"/>
    <s v="2.7.1 - OBRAS EN EDIFICACIONES"/>
    <s v="S"/>
    <s v="15 - CONSTRUCCIÓN CENTRO COMUNITARIO Y RECREATIVO SABANA IGLESIA, MUNICIPIO SABANA IGLESIA, PROVINCIA  SANTIAGO"/>
    <s v="10 - FONDO GENERAL"/>
    <n v="14904"/>
    <s v="25 - SANTIAGO"/>
    <n v="11306212"/>
    <n v="11306212"/>
    <n v="3391963.67"/>
  </r>
  <r>
    <s v="2023"/>
    <x v="0"/>
    <x v="0"/>
    <x v="1"/>
    <x v="7"/>
    <s v="2 - Poder Ejecutivo"/>
    <s v="0201 - PRESIDENCIA DE LA REPÚBLICA"/>
    <x v="2"/>
    <x v="16"/>
    <x v="89"/>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x v="89"/>
    <s v="2.7 - OBRAS"/>
    <s v="2.7.1 - OBRAS EN EDIFICACIONES"/>
    <s v="S"/>
    <s v="17 - REMODELACIÓN CENTRO COMUNAL LOCAL LA LOGIA, MUNICIPIO BONAO, PROVINCIA MONSEÑOR NOUEL"/>
    <s v="10 - FONDO GENERAL"/>
    <n v="14923"/>
    <s v="28 - MONSENOR NOUEL"/>
    <n v="791959"/>
    <n v="791959"/>
    <n v="712762.8"/>
  </r>
  <r>
    <s v="2023"/>
    <x v="0"/>
    <x v="0"/>
    <x v="1"/>
    <x v="7"/>
    <s v="2 - Poder Ejecutivo"/>
    <s v="0201 - PRESIDENCIA DE LA REPÚBLICA"/>
    <x v="2"/>
    <x v="16"/>
    <x v="89"/>
    <s v="2.7 - OBRAS"/>
    <s v="2.7.1 - OBRAS EN EDIFICACIONES"/>
    <s v="S"/>
    <s v="18 - REMODELACIÓN CENTRO COMUNAL SIMON BOLIVAR DEL SECTOR CARACOL BANANA, MUNICIPIO BONAO, PROVINCIA MONSEÑOR NOUEL"/>
    <s v="10 - FONDO GENERAL"/>
    <n v="14924"/>
    <s v="28 - MONSENOR NOUEL"/>
    <n v="791959"/>
    <n v="791959"/>
    <n v="712762.8"/>
  </r>
  <r>
    <s v="2023"/>
    <x v="0"/>
    <x v="0"/>
    <x v="1"/>
    <x v="7"/>
    <s v="2 - Poder Ejecutivo"/>
    <s v="0201 - PRESIDENCIA DE LA REPÚBLICA"/>
    <x v="2"/>
    <x v="16"/>
    <x v="89"/>
    <s v="2.7 - OBRAS"/>
    <s v="2.7.1 - OBRAS EN EDIFICACIONES"/>
    <s v="S"/>
    <s v="19 - CONSTRUCCIÓN CENTRO COMUNAL VILLA LIBERACION, MUNICIPIO BONAO, PROVINCIA MONSEÑOR NOUEL"/>
    <s v="10 - FONDO GENERAL"/>
    <n v="14925"/>
    <s v="28 - MONSENOR NOUEL"/>
    <n v="2138193"/>
    <n v="2138193"/>
    <n v="1924373.39"/>
  </r>
  <r>
    <s v="2023"/>
    <x v="0"/>
    <x v="0"/>
    <x v="1"/>
    <x v="7"/>
    <s v="2 - Poder Ejecutivo"/>
    <s v="0201 - PRESIDENCIA DE LA REPÚBLICA"/>
    <x v="2"/>
    <x v="16"/>
    <x v="89"/>
    <s v="2.7 - OBRAS"/>
    <s v="2.7.1 - OBRAS EN EDIFICACIONES"/>
    <s v="S"/>
    <s v="20 - CONSTRUCCIÓN CENTRO COMUNAL SECTOR LOS PLATANITOS, D. M SABANA DEL PUERTO, MUNICIPIO BONAO, PROVINCIA MONSEÑOR NOUEL"/>
    <s v="10 - FONDO GENERAL"/>
    <n v="14926"/>
    <s v="28 - MONSENOR NOUEL"/>
    <n v="791959"/>
    <n v="791959"/>
    <n v="712762.8"/>
  </r>
  <r>
    <s v="2023"/>
    <x v="0"/>
    <x v="0"/>
    <x v="1"/>
    <x v="7"/>
    <s v="2 - Poder Ejecutivo"/>
    <s v="0201 - PRESIDENCIA DE LA REPÚBLICA"/>
    <x v="2"/>
    <x v="16"/>
    <x v="89"/>
    <s v="2.7 - OBRAS"/>
    <s v="2.7.1 - OBRAS EN EDIFICACIONES"/>
    <s v="S"/>
    <s v="21 - CONSTRUCCIÓN CENTRO COMUNAL EN EL BARRIO BUENOS AIRES, MUNICIPIO MAIMON, PROVINCIA MONSEÑOR NOUEL"/>
    <s v="10 - FONDO GENERAL"/>
    <n v="14927"/>
    <s v="28 - MONSENOR NOUEL"/>
    <n v="2138193"/>
    <n v="2138193"/>
    <n v="1951857.8"/>
  </r>
  <r>
    <s v="2023"/>
    <x v="0"/>
    <x v="0"/>
    <x v="1"/>
    <x v="7"/>
    <s v="2 - Poder Ejecutivo"/>
    <s v="0201 - PRESIDENCIA DE LA REPÚBLICA"/>
    <x v="2"/>
    <x v="16"/>
    <x v="89"/>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x v="89"/>
    <s v="2.7 - OBRAS"/>
    <s v="2.7.1 - OBRAS EN EDIFICACIONES"/>
    <s v="S"/>
    <s v="24 - CONSTRUCCIÓN CENTRO COMUNAL DAVID DE VARGAS, MUNICIPIO BONAO, PROVINCIA MONSEÑOR NOUEL"/>
    <s v="10 - FONDO GENERAL"/>
    <n v="14938"/>
    <s v="28 - MONSENOR NOUEL"/>
    <n v="791959"/>
    <n v="791959"/>
    <n v="720018.1"/>
  </r>
  <r>
    <s v="2023"/>
    <x v="0"/>
    <x v="0"/>
    <x v="1"/>
    <x v="7"/>
    <s v="2 - Poder Ejecutivo"/>
    <s v="0201 - PRESIDENCIA DE LA REPÚBLICA"/>
    <x v="2"/>
    <x v="16"/>
    <x v="89"/>
    <s v="2.7 - OBRAS"/>
    <s v="2.7.1 - OBRAS EN EDIFICACIONES"/>
    <s v="S"/>
    <s v="25 - REHABILITACIÓN DE EDIFICACIÓN PARA EL ALOJAMIENTO DE OFICINAS PÚBLICAS EN SAN FRANCISCO DE MACORÍS, PROVINCIA DUARTE"/>
    <s v="10 - FONDO GENERAL"/>
    <n v="14585"/>
    <s v="06 - DUARTE"/>
    <n v="26491464"/>
    <n v="61491464"/>
    <n v="44559090.810000002"/>
  </r>
  <r>
    <s v="2023"/>
    <x v="0"/>
    <x v="0"/>
    <x v="1"/>
    <x v="7"/>
    <s v="2 - Poder Ejecutivo"/>
    <s v="0201 - PRESIDENCIA DE LA REPÚBLICA"/>
    <x v="2"/>
    <x v="16"/>
    <x v="89"/>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x v="89"/>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x v="89"/>
    <s v="2.7 - OBRAS"/>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s v="0201 - PRESIDENCIA DE LA REPÚBLICA"/>
    <x v="2"/>
    <x v="16"/>
    <x v="89"/>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x v="89"/>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x v="89"/>
    <s v="2.7 - OBRAS"/>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s v="0201 - PRESIDENCIA DE LA REPÚBLICA"/>
    <x v="2"/>
    <x v="16"/>
    <x v="89"/>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x v="89"/>
    <s v="2.7 - OBRAS"/>
    <s v="2.7.1 - OBRAS EN EDIFICACIONES"/>
    <s v="S"/>
    <s v="33 - CONSTRUCCIÓN DE FUNERARIAS EN COMUNIDADES DE LA PROVINCIA SAN JUAN"/>
    <s v="10 - FONDO GENERAL"/>
    <n v="14611"/>
    <s v="22 - SAN JUAN"/>
    <n v="7500000"/>
    <n v="7500000"/>
    <n v="7491555.8200000003"/>
  </r>
  <r>
    <s v="2023"/>
    <x v="0"/>
    <x v="0"/>
    <x v="1"/>
    <x v="7"/>
    <s v="2 - Poder Ejecutivo"/>
    <s v="0201 - PRESIDENCIA DE LA REPÚBLICA"/>
    <x v="2"/>
    <x v="16"/>
    <x v="89"/>
    <s v="2.7 - OBRAS"/>
    <s v="2.7.1 - OBRAS EN EDIFICACIONES"/>
    <s v="S"/>
    <s v="34 - CONSTRUCCIÓN CENTRO COMUNAL BARRIO DUARTE, MUNICIPIO VILLA  ALTAGRACIA, PROVINCIA SAN CRISTOBAL"/>
    <s v="10 - FONDO GENERAL"/>
    <n v="14979"/>
    <s v="21 - SAN CRISTOBAL"/>
    <n v="802464"/>
    <n v="802464"/>
    <n v="727377.04"/>
  </r>
  <r>
    <s v="2023"/>
    <x v="0"/>
    <x v="0"/>
    <x v="1"/>
    <x v="7"/>
    <s v="2 - Poder Ejecutivo"/>
    <s v="0201 - PRESIDENCIA DE LA REPÚBLICA"/>
    <x v="2"/>
    <x v="16"/>
    <x v="89"/>
    <s v="2.7 - OBRAS"/>
    <s v="2.7.1 - OBRAS EN EDIFICACIONES"/>
    <s v="S"/>
    <s v="34 - CONSTRUCCIÓN DE PANADERIA EN EL SECTOR DE VILLA CARMEN, MUNICIPIO LAS MATAS DE FARFAN, PROVINCIA SAN JUAN"/>
    <s v="10 - FONDO GENERAL"/>
    <n v="14612"/>
    <s v="22 - SAN JUAN"/>
    <n v="13341984"/>
    <n v="3341984"/>
    <n v="0"/>
  </r>
  <r>
    <s v="2023"/>
    <x v="0"/>
    <x v="0"/>
    <x v="1"/>
    <x v="7"/>
    <s v="2 - Poder Ejecutivo"/>
    <s v="0201 - PRESIDENCIA DE LA REPÚBLICA"/>
    <x v="2"/>
    <x v="16"/>
    <x v="89"/>
    <s v="2.7 - OBRAS"/>
    <s v="2.7.1 - OBRAS EN EDIFICACIONES"/>
    <s v="S"/>
    <s v="35 - CONSTRUCCIÓN DE FUNERARIAS EN COMUNIDADES DE LA PROVINCIA MONTECRISTI"/>
    <s v="10 - FONDO GENERAL"/>
    <n v="14613"/>
    <s v="15 - MONTE CRISTI"/>
    <n v="13967116"/>
    <n v="13967116"/>
    <n v="0"/>
  </r>
  <r>
    <s v="2023"/>
    <x v="0"/>
    <x v="0"/>
    <x v="1"/>
    <x v="7"/>
    <s v="2 - Poder Ejecutivo"/>
    <s v="0201 - PRESIDENCIA DE LA REPÚBLICA"/>
    <x v="2"/>
    <x v="16"/>
    <x v="89"/>
    <s v="2.7 - OBRAS"/>
    <s v="2.7.1 - OBRAS EN EDIFICACIONES"/>
    <s v="S"/>
    <s v="35 - CONSTRUCCIÓN FUNERARIA INGENIO SANTA FE, MUNICIPIO SAN PEDRO DE MACORÍS, PROVINCIA SAN PEDRO DE MACORÍS"/>
    <s v="10 - FONDO GENERAL"/>
    <n v="14995"/>
    <s v="23 - SAN PEDRO DE MACORIS"/>
    <n v="14237627"/>
    <n v="5736956.7899999991"/>
    <n v="0"/>
  </r>
  <r>
    <s v="2023"/>
    <x v="0"/>
    <x v="0"/>
    <x v="1"/>
    <x v="7"/>
    <s v="2 - Poder Ejecutivo"/>
    <s v="0201 - PRESIDENCIA DE LA REPÚBLICA"/>
    <x v="2"/>
    <x v="16"/>
    <x v="89"/>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x v="89"/>
    <s v="2.7 - OBRAS"/>
    <s v="2.7.1 - OBRAS EN EDIFICACIONES"/>
    <s v="S"/>
    <s v="37 - CONSTRUCCIÓN DEL MERCADO MUNICIPAL LAS MATAS DE FARFÁN, PROVINCIA SAN JUAN"/>
    <s v="10 - FONDO GENERAL"/>
    <n v="14622"/>
    <s v="22 - SAN JUAN"/>
    <n v="52029853"/>
    <n v="37029853"/>
    <n v="17909199.219999999"/>
  </r>
  <r>
    <s v="2023"/>
    <x v="0"/>
    <x v="0"/>
    <x v="1"/>
    <x v="7"/>
    <s v="2 - Poder Ejecutivo"/>
    <s v="0201 - PRESIDENCIA DE LA REPÚBLICA"/>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s v="2.7 - OBRAS"/>
    <s v="2.7.1 - OBRAS EN EDIFICACIONES"/>
    <s v="S"/>
    <s v="69 - CONSTRUCCIÓN CAMPO DE BEISBOL ANSONIA, MUNICIPIO AZUA, PROVINCIA AZUA"/>
    <s v="10 - FONDO GENERAL"/>
    <n v="14255"/>
    <s v="02 - AZUA"/>
    <n v="787073"/>
    <n v="0"/>
    <n v="0"/>
  </r>
  <r>
    <s v="2023"/>
    <x v="0"/>
    <x v="0"/>
    <x v="1"/>
    <x v="7"/>
    <s v="2 - Poder Ejecutivo"/>
    <s v="0201 - PRESIDENCIA DE LA REPÚBLICA"/>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s v="2.7 - OBRAS"/>
    <s v="2.7.1 - OBRAS EN EDIFICACIONES"/>
    <s v="S"/>
    <s v="86 - CONSTRUCCIÓN MULTIUSOS LOS ALCARRIZOS, MUNICIPIO LOS ALCARRIZOS, PROV. SANTO DOMINGO"/>
    <s v="10 - FONDO GENERAL"/>
    <n v="14258"/>
    <s v="32 - SANTO DOMINGO"/>
    <n v="1000000"/>
    <n v="1000000"/>
    <n v="0"/>
  </r>
  <r>
    <s v="2023"/>
    <x v="0"/>
    <x v="0"/>
    <x v="1"/>
    <x v="7"/>
    <s v="2 - Poder Ejecutivo"/>
    <s v="0201 - PRESIDENCIA DE LA REPÚBLICA"/>
    <x v="2"/>
    <x v="6"/>
    <x v="26"/>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s v="2.6 - BIENES MUEBLES, INMUEBLES E INTANGIBLES"/>
    <s v="2.6.1 - MOBILIARIO Y EQUIPO"/>
    <s v="N"/>
    <s v="00 - N/A"/>
    <s v="10 - FONDO GENERAL"/>
    <s v="(en blanco)"/>
    <s v="99 - MULTIPROVINCIAL"/>
    <n v="250000"/>
    <n v="400000"/>
    <n v="36984.980000000003"/>
  </r>
  <r>
    <s v="2023"/>
    <x v="0"/>
    <x v="0"/>
    <x v="1"/>
    <x v="7"/>
    <s v="2 - Poder Ejecutivo"/>
    <s v="0201 - PRESIDENCIA DE LA REPÚBLICA"/>
    <x v="2"/>
    <x v="6"/>
    <x v="12"/>
    <s v="2.6 - BIENES MUEBLES, INMUEBLES E INTANGIBLES"/>
    <s v="2.6.2 - MOBILIARIO Y EQUIPO DE AUDIO, AUDIOVISUAL, RECREATIVO Y EDUCACIONAL"/>
    <s v="N"/>
    <s v="00 - N/A"/>
    <s v="10 - FONDO GENERAL"/>
    <s v="(en blanco)"/>
    <s v="99 - MULTIPROVINCIAL"/>
    <n v="0"/>
    <n v="109000"/>
    <n v="8706.06"/>
  </r>
  <r>
    <s v="2023"/>
    <x v="0"/>
    <x v="0"/>
    <x v="1"/>
    <x v="7"/>
    <s v="2 - Poder Ejecutivo"/>
    <s v="0201 - PRESIDENCIA DE LA REPÚBLICA"/>
    <x v="2"/>
    <x v="6"/>
    <x v="12"/>
    <s v="2.6 - BIENES MUEBLES, INMUEBLES E INTANGIBLES"/>
    <s v="2.6.5 - MAQUINARIA, OTROS EQUIPOS Y HERRAMIENTAS"/>
    <s v="N"/>
    <s v="00 - N/A"/>
    <s v="10 - FONDO GENERAL"/>
    <s v="(en blanco)"/>
    <s v="99 - MULTIPROVINCIAL"/>
    <n v="100000"/>
    <n v="91000"/>
    <n v="0"/>
  </r>
  <r>
    <s v="2023"/>
    <x v="0"/>
    <x v="0"/>
    <x v="1"/>
    <x v="7"/>
    <s v="2 - Poder Ejecutivo"/>
    <s v="0201 - PRESIDENCIA DE LA REPÚBLICA"/>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0"/>
  </r>
  <r>
    <s v="2023"/>
    <x v="0"/>
    <x v="0"/>
    <x v="1"/>
    <x v="7"/>
    <s v="2 - Poder Ejecutivo"/>
    <s v="0201 - PRESIDENCIA DE LA REPÚBLICA"/>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3"/>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3"/>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3"/>
    <s v="2.7 - OBRAS"/>
    <s v="2.7.1 - OBRAS EN EDIFICACIONES"/>
    <s v="S"/>
    <s v="22 - CONSTRUCCIÓN IGLESIA SANTISIMA CRUZ EN EL SECTOR EL CAFÉ DE HERRERA, MUNICIPIO SANTO DOMINGO OESTE, PROVINCIA SANTO DOMINGO"/>
    <s v="10 - FONDO GENERAL"/>
    <n v="14769"/>
    <s v="32 - SANTO DOMINGO"/>
    <n v="9064068"/>
    <n v="9064068"/>
    <n v="2039415.12"/>
  </r>
  <r>
    <s v="2023"/>
    <x v="0"/>
    <x v="0"/>
    <x v="1"/>
    <x v="7"/>
    <s v="2 - Poder Ejecutivo"/>
    <s v="0201 - PRESIDENCIA DE LA REPÚBLICA"/>
    <x v="2"/>
    <x v="6"/>
    <x v="83"/>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3"/>
    <s v="2.7 - OBRAS"/>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s v="0201 - PRESIDENCIA DE LA REPÚBLICA"/>
    <x v="2"/>
    <x v="7"/>
    <x v="21"/>
    <s v="2.7 - OBRAS"/>
    <s v="2.7.1 - OBRAS EN EDIFICACIONES"/>
    <s v="S"/>
    <s v="87 - CONSTRUCCIÓN CASA HOGAR DE ANCIANOS EN SABANETA, MUNICIPIO SAN IGNACIO DE SABANETA, PROVINCIA SANTIAGO RODRIGUEZ"/>
    <s v="10 - FONDO GENERAL"/>
    <n v="14247"/>
    <s v="26 - SANTIAGO RODRIGUEZ"/>
    <n v="4943620"/>
    <n v="4943620"/>
    <n v="3594778.62"/>
  </r>
  <r>
    <s v="2023"/>
    <x v="0"/>
    <x v="0"/>
    <x v="1"/>
    <x v="7"/>
    <s v="2 - Poder Ejecutivo"/>
    <s v="0201 - PRESIDENCIA DE LA REPÚBLICA"/>
    <x v="2"/>
    <x v="7"/>
    <x v="91"/>
    <s v="2.7 - OBRAS"/>
    <s v="2.7.1 - OBRAS EN EDIFICACIONES"/>
    <s v="S"/>
    <s v="01 - MEJORAMIENTO URBANO, SOCIAL Y AMBIENTAL DEL BARRIO DOMINGO SAVIO (LA CIENEGA - LOS GUANDULES), DISTRITO NACIONAL"/>
    <s v="10 - FONDO GENERAL"/>
    <n v="13924"/>
    <s v="01 - DISTRITO NACIONAL"/>
    <n v="125000000"/>
    <n v="125000000"/>
    <n v="12437610.73"/>
  </r>
  <r>
    <s v="2023"/>
    <x v="0"/>
    <x v="0"/>
    <x v="1"/>
    <x v="7"/>
    <s v="2 - Poder Ejecutivo"/>
    <s v="0201 - PRESIDENCIA DE LA REPÚBLICA"/>
    <x v="2"/>
    <x v="7"/>
    <x v="13"/>
    <s v="2.6 - BIENES MUEBLES, INMUEBLES E INTANGIBLES"/>
    <s v="2.6.1 - MOBILIARIO Y EQUIPO"/>
    <s v="N"/>
    <s v="00 - N/A"/>
    <s v="10 - FONDO GENERAL"/>
    <s v="(en blanco)"/>
    <s v="99 - MULTIPROVINCIAL"/>
    <n v="7790071"/>
    <n v="1570300"/>
    <n v="1075216"/>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10 - FONDO GENERAL"/>
    <n v="13856"/>
    <s v="32 - SANTO DOMINGO"/>
    <n v="45000000"/>
    <n v="41900000"/>
    <n v="393694.02"/>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s v="2.6 - BIENES MUEBLES, INMUEBLES E INTANGIBLES"/>
    <s v="2.6.2 - MOBILIARIO Y EQUIPO DE AUDIO, AUDIOVISUAL, RECREATIVO Y EDUCACIONAL"/>
    <s v="N"/>
    <s v="00 - N/A"/>
    <s v="10 - FONDO GENERAL"/>
    <s v="(en blanco)"/>
    <s v="99 - MULTIPROVINCIAL"/>
    <n v="3350000"/>
    <n v="1620000"/>
    <n v="0"/>
  </r>
  <r>
    <s v="2023"/>
    <x v="0"/>
    <x v="0"/>
    <x v="1"/>
    <x v="7"/>
    <s v="2 - Poder Ejecutivo"/>
    <s v="0201 - PRESIDENCIA DE LA REPÚBLICA"/>
    <x v="2"/>
    <x v="7"/>
    <x v="13"/>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s v="2.6 - BIENES MUEBLES, INMUEBLES E INTANGIBLES"/>
    <s v="2.6.4 - VEHÍCULOS Y EQUIPO DE TRANSPORTE, TRACCIÓN Y ELEVACIÓN"/>
    <s v="N"/>
    <s v="00 - N/A"/>
    <s v="10 - FONDO GENERAL"/>
    <s v="(en blanco)"/>
    <s v="99 - MULTIPROVINCIAL"/>
    <n v="0"/>
    <n v="12000000"/>
    <n v="0"/>
  </r>
  <r>
    <s v="2023"/>
    <x v="0"/>
    <x v="0"/>
    <x v="1"/>
    <x v="7"/>
    <s v="2 - Poder Ejecutivo"/>
    <s v="0201 - PRESIDENCIA DE LA REPÚBLICA"/>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x v="2"/>
    <x v="7"/>
    <x v="13"/>
    <s v="2.6 - BIENES MUEBLES, INMUEBLES E INTANGIBLES"/>
    <s v="2.6.5 - MAQUINARIA, OTROS EQUIPOS Y HERRAMIENTAS"/>
    <s v="N"/>
    <s v="00 - N/A"/>
    <s v="10 - FONDO GENERAL"/>
    <s v="(en blanco)"/>
    <s v="99 - MULTIPROVINCIAL"/>
    <n v="747000"/>
    <n v="80000"/>
    <n v="0"/>
  </r>
  <r>
    <s v="2023"/>
    <x v="0"/>
    <x v="0"/>
    <x v="1"/>
    <x v="7"/>
    <s v="2 - Poder Ejecutivo"/>
    <s v="0201 - PRESIDENCIA DE LA REPÚBLICA"/>
    <x v="2"/>
    <x v="7"/>
    <x v="13"/>
    <s v="2.6 - BIENES MUEBLES, INMUEBLES E INTANGIBLES"/>
    <s v="2.6.5 - MAQUINARIA, OTROS EQUIPOS Y HERRAMIENTAS"/>
    <s v="S"/>
    <s v="05 - CONSTRUCCIÓN CENTRO MODELO DE PRESTACIÓN DE SERVICIOS PARA MUJERES (CIUDAD MUJER)"/>
    <s v="10 - FONDO GENERAL"/>
    <n v="13856"/>
    <s v="32 - SANTO DOMINGO"/>
    <n v="68984443"/>
    <n v="49649930"/>
    <n v="0"/>
  </r>
  <r>
    <s v="2023"/>
    <x v="0"/>
    <x v="0"/>
    <x v="1"/>
    <x v="7"/>
    <s v="2 - Poder Ejecutivo"/>
    <s v="0201 - PRESIDENCIA DE LA REPÚBLICA"/>
    <x v="2"/>
    <x v="7"/>
    <x v="13"/>
    <s v="2.6 - BIENES MUEBLES, INMUEBLES E INTANGIBLES"/>
    <s v="2.6.8 - BIENES INTANGIBLES"/>
    <s v="N"/>
    <s v="00 - N/A"/>
    <s v="10 - FONDO GENERAL"/>
    <s v="(en blanco)"/>
    <s v="99 - MULTIPROVINCIAL"/>
    <n v="4000000"/>
    <n v="0"/>
    <n v="0"/>
  </r>
  <r>
    <s v="2023"/>
    <x v="0"/>
    <x v="0"/>
    <x v="1"/>
    <x v="7"/>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s v="2.7 - OBRAS"/>
    <s v="2.7.1 - OBRAS EN EDIFICACIONES"/>
    <s v="N"/>
    <s v="00 - N/A"/>
    <s v="10 - FONDO GENERAL"/>
    <s v="(en blanco)"/>
    <s v="99 - MULTIPROVINCIAL"/>
    <n v="2000000"/>
    <n v="0"/>
    <n v="0"/>
  </r>
  <r>
    <s v="2023"/>
    <x v="0"/>
    <x v="0"/>
    <x v="1"/>
    <x v="7"/>
    <s v="2 - Poder Ejecutivo"/>
    <s v="0201 - PRESIDENCIA DE LA REPÚBLICA"/>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3"/>
    <s v="2.7 - OBRAS"/>
    <s v="2.7.1 - OBRAS EN EDIFICACIONES"/>
    <s v="S"/>
    <s v="60 - CONSTRUCCIÓN DE OFICINAS GUBERNAMENTALES DE ARROYO SALADO, MUNICIPIO DE CABRERA, PROVINCIA MARÍA TRINIDAD SÁNCHEZ"/>
    <s v="10 - FONDO GENERAL"/>
    <n v="14227"/>
    <s v="14 - MARIA TRINIDAD SANCHEZ"/>
    <n v="0"/>
    <n v="10107615.539999999"/>
    <n v="0"/>
  </r>
  <r>
    <s v="2023"/>
    <x v="0"/>
    <x v="0"/>
    <x v="1"/>
    <x v="7"/>
    <s v="2 - Poder Ejecutivo"/>
    <s v="0201 - PRESIDENCIA DE LA REPÚBLICA"/>
    <x v="2"/>
    <x v="7"/>
    <x v="14"/>
    <s v="2.6 - BIENES MUEBLES, INMUEBLES E INTANGIBLES"/>
    <s v="2.6.1 - MOBILIARIO Y EQUIPO"/>
    <s v="N"/>
    <s v="00 - N/A"/>
    <s v="10 - FONDO GENERAL"/>
    <s v="(en blanco)"/>
    <s v="99 - MULTIPROVINCIAL"/>
    <n v="773002596"/>
    <n v="577733271.49000001"/>
    <n v="133143077.38999997"/>
  </r>
  <r>
    <s v="2023"/>
    <x v="0"/>
    <x v="0"/>
    <x v="1"/>
    <x v="7"/>
    <s v="2 - Poder Ejecutivo"/>
    <s v="0201 - PRESIDENCIA DE LA REPÚBLICA"/>
    <x v="2"/>
    <x v="7"/>
    <x v="14"/>
    <s v="2.6 - BIENES MUEBLES, INMUEBLES E INTANGIBLES"/>
    <s v="2.6.1 - MOBILIARIO Y EQUIPO"/>
    <s v="N"/>
    <s v="00 - N/A"/>
    <s v="20 - FONDOS CON DESTINO ESPECÍFICO"/>
    <s v="(en blanco)"/>
    <s v="99 - MULTIPROVINCIAL"/>
    <n v="2500000"/>
    <n v="20963000"/>
    <n v="2424371.16"/>
  </r>
  <r>
    <s v="2023"/>
    <x v="0"/>
    <x v="0"/>
    <x v="1"/>
    <x v="7"/>
    <s v="2 - Poder Ejecutivo"/>
    <s v="0201 - PRESIDENCIA DE LA REPÚBLICA"/>
    <x v="2"/>
    <x v="7"/>
    <x v="14"/>
    <s v="2.6 - BIENES MUEBLES, INMUEBLES E INTANGIBLES"/>
    <s v="2.6.2 - MOBILIARIO Y EQUIPO DE AUDIO, AUDIOVISUAL, RECREATIVO Y EDUCACIONAL"/>
    <s v="N"/>
    <s v="00 - N/A"/>
    <s v="10 - FONDO GENERAL"/>
    <s v="(en blanco)"/>
    <s v="99 - MULTIPROVINCIAL"/>
    <n v="16407321"/>
    <n v="20610963"/>
    <n v="584127.85"/>
  </r>
  <r>
    <s v="2023"/>
    <x v="0"/>
    <x v="0"/>
    <x v="1"/>
    <x v="7"/>
    <s v="2 - Poder Ejecutivo"/>
    <s v="0201 - PRESIDENCIA DE LA REPÚBLICA"/>
    <x v="2"/>
    <x v="7"/>
    <x v="14"/>
    <s v="2.6 - BIENES MUEBLES, INMUEBLES E INTANGIBLES"/>
    <s v="2.6.2 - MOBILIARIO Y EQUIPO DE AUDIO, AUDIOVISUAL, RECREATIVO Y EDUCACIONAL"/>
    <s v="N"/>
    <s v="00 - N/A"/>
    <s v="20 - FONDOS CON DESTINO ESPECÍFICO"/>
    <s v="(en blanco)"/>
    <s v="99 - MULTIPROVINCIAL"/>
    <n v="0"/>
    <n v="1520000"/>
    <n v="1203600"/>
  </r>
  <r>
    <s v="2023"/>
    <x v="0"/>
    <x v="0"/>
    <x v="1"/>
    <x v="7"/>
    <s v="2 - Poder Ejecutivo"/>
    <s v="0201 - PRESIDENCIA DE LA REPÚBLICA"/>
    <x v="2"/>
    <x v="7"/>
    <x v="14"/>
    <s v="2.6 - BIENES MUEBLES, INMUEBLES E INTANGIBLES"/>
    <s v="2.6.3 - EQUIPO E INSTRUMENTAL, CIENTÍFICO Y LABORATORIO"/>
    <s v="N"/>
    <s v="00 - N/A"/>
    <s v="10 - FONDO GENERAL"/>
    <s v="(en blanco)"/>
    <s v="99 - MULTIPROVINCIAL"/>
    <n v="18509990"/>
    <n v="12779990"/>
    <n v="1297452"/>
  </r>
  <r>
    <s v="2023"/>
    <x v="0"/>
    <x v="0"/>
    <x v="1"/>
    <x v="7"/>
    <s v="2 - Poder Ejecutivo"/>
    <s v="0201 - PRESIDENCIA DE LA REPÚBLICA"/>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99 - MULTIPROVINCIAL"/>
    <n v="63183072"/>
    <n v="85973384"/>
    <n v="5760000"/>
  </r>
  <r>
    <s v="2023"/>
    <x v="0"/>
    <x v="0"/>
    <x v="1"/>
    <x v="7"/>
    <s v="2 - Poder Ejecutivo"/>
    <s v="0201 - PRESIDENCIA DE LA REPÚBLICA"/>
    <x v="2"/>
    <x v="7"/>
    <x v="14"/>
    <s v="2.6 - BIENES MUEBLES, INMUEBLES E INTANGIBLES"/>
    <s v="2.6.4 - VEHÍCULOS Y EQUIPO DE TRANSPORTE, TRACCIÓN Y ELEVACIÓN"/>
    <s v="N"/>
    <s v="00 - N/A"/>
    <s v="20 - FONDOS CON DESTINO ESPECÍFICO"/>
    <s v="(en blanco)"/>
    <s v="99 - MULTIPROVINCIAL"/>
    <n v="22000000"/>
    <n v="46000000"/>
    <n v="39614400"/>
  </r>
  <r>
    <s v="2023"/>
    <x v="0"/>
    <x v="0"/>
    <x v="1"/>
    <x v="7"/>
    <s v="2 - Poder Ejecutivo"/>
    <s v="0201 - PRESIDENCIA DE LA REPÚBLICA"/>
    <x v="2"/>
    <x v="7"/>
    <x v="14"/>
    <s v="2.6 - BIENES MUEBLES, INMUEBLES E INTANGIBLES"/>
    <s v="2.6.5 - MAQUINARIA, OTROS EQUIPOS Y HERRAMIENTAS"/>
    <s v="N"/>
    <s v="00 - N/A"/>
    <s v="10 - FONDO GENERAL"/>
    <s v="(en blanco)"/>
    <s v="99 - MULTIPROVINCIAL"/>
    <n v="52897291"/>
    <n v="30692326.590000004"/>
    <n v="1216547.33"/>
  </r>
  <r>
    <s v="2023"/>
    <x v="0"/>
    <x v="0"/>
    <x v="1"/>
    <x v="7"/>
    <s v="2 - Poder Ejecutivo"/>
    <s v="0201 - PRESIDENCIA DE LA REPÚBLICA"/>
    <x v="2"/>
    <x v="7"/>
    <x v="14"/>
    <s v="2.6 - BIENES MUEBLES, INMUEBLES E INTANGIBLES"/>
    <s v="2.6.5 - MAQUINARIA, OTROS EQUIPOS Y HERRAMIENTAS"/>
    <s v="N"/>
    <s v="00 - N/A"/>
    <s v="20 - FONDOS CON DESTINO ESPECÍFICO"/>
    <s v="(en blanco)"/>
    <s v="99 - MULTIPROVINCIAL"/>
    <n v="3000000"/>
    <n v="30420000"/>
    <n v="3453270"/>
  </r>
  <r>
    <s v="2023"/>
    <x v="0"/>
    <x v="0"/>
    <x v="1"/>
    <x v="7"/>
    <s v="2 - Poder Ejecutivo"/>
    <s v="0201 - PRESIDENCIA DE LA REPÚBLICA"/>
    <x v="2"/>
    <x v="7"/>
    <x v="14"/>
    <s v="2.6 - BIENES MUEBLES, INMUEBLES E INTANGIBLES"/>
    <s v="2.6.6 - EQUIPOS DE DEFENSA Y SEGURIDAD"/>
    <s v="N"/>
    <s v="00 - N/A"/>
    <s v="10 - FONDO GENERAL"/>
    <s v="(en blanco)"/>
    <s v="99 - MULTIPROVINCIAL"/>
    <n v="903000"/>
    <n v="1512000"/>
    <n v="118295"/>
  </r>
  <r>
    <s v="2023"/>
    <x v="0"/>
    <x v="0"/>
    <x v="1"/>
    <x v="7"/>
    <s v="2 - Poder Ejecutivo"/>
    <s v="0201 - PRESIDENCIA DE LA REPÚBLICA"/>
    <x v="2"/>
    <x v="7"/>
    <x v="14"/>
    <s v="2.6 - BIENES MUEBLES, INMUEBLES E INTANGIBLES"/>
    <s v="2.6.7 - ACTIVOS BIOLÓGICOS"/>
    <s v="N"/>
    <s v="00 - N/A"/>
    <s v="10 - FONDO GENERAL"/>
    <s v="(en blanco)"/>
    <s v="99 - MULTIPROVINCIAL"/>
    <n v="1098900"/>
    <n v="1098900"/>
    <n v="2400"/>
  </r>
  <r>
    <s v="2023"/>
    <x v="0"/>
    <x v="0"/>
    <x v="1"/>
    <x v="7"/>
    <s v="2 - Poder Ejecutivo"/>
    <s v="0201 - PRESIDENCIA DE LA REPÚBLICA"/>
    <x v="2"/>
    <x v="7"/>
    <x v="14"/>
    <s v="2.6 - BIENES MUEBLES, INMUEBLES E INTANGIBLES"/>
    <s v="2.6.8 - BIENES INTANGIBLES"/>
    <s v="N"/>
    <s v="00 - N/A"/>
    <s v="10 - FONDO GENERAL"/>
    <s v="(en blanco)"/>
    <s v="99 - MULTIPROVINCIAL"/>
    <n v="6329386"/>
    <n v="1773516"/>
    <n v="0"/>
  </r>
  <r>
    <s v="2023"/>
    <x v="0"/>
    <x v="0"/>
    <x v="1"/>
    <x v="7"/>
    <s v="2 - Poder Ejecutivo"/>
    <s v="0201 - PRESIDENCIA DE LA REPÚBLICA"/>
    <x v="2"/>
    <x v="7"/>
    <x v="14"/>
    <s v="2.6 - BIENES MUEBLES, INMUEBLES E INTANGIBLES"/>
    <s v="2.6.9 - EDIFICIOS, ESTRUCTURAS, TIERRAS, TERRENOS Y OBJETOS DE VALOR"/>
    <s v="N"/>
    <s v="00 - N/A"/>
    <s v="10 - FONDO GENERAL"/>
    <s v="(en blanco)"/>
    <s v="99 - MULTIPROVINCIAL"/>
    <n v="1263378"/>
    <n v="550000"/>
    <n v="104608.54"/>
  </r>
  <r>
    <s v="2023"/>
    <x v="0"/>
    <x v="0"/>
    <x v="1"/>
    <x v="7"/>
    <s v="2 - Poder Ejecutivo"/>
    <s v="0201 - PRESIDENCIA DE LA REPÚBLICA"/>
    <x v="2"/>
    <x v="7"/>
    <x v="14"/>
    <s v="2.7 - OBRAS"/>
    <s v="2.7.1 - OBRAS EN EDIFICACIONES"/>
    <s v="N"/>
    <s v="00 - N/A"/>
    <s v="10 - FONDO GENERAL"/>
    <s v="(en blanco)"/>
    <s v="99 - MULTIPROVINCIAL"/>
    <n v="61985250"/>
    <n v="67435050"/>
    <n v="2533332.4299999997"/>
  </r>
  <r>
    <s v="2023"/>
    <x v="0"/>
    <x v="0"/>
    <x v="1"/>
    <x v="7"/>
    <s v="2 - Poder Ejecutivo"/>
    <s v="0201 - PRESIDENCIA DE LA REPÚBLICA"/>
    <x v="2"/>
    <x v="7"/>
    <x v="14"/>
    <s v="2.7 - OBRAS"/>
    <s v="2.7.1 - OBRAS EN EDIFICACIONES"/>
    <s v="N"/>
    <s v="00 - N/A"/>
    <s v="20 - FONDOS CON DESTINO ESPECÍFICO"/>
    <s v="(en blanco)"/>
    <s v="99 - MULTIPROVINCIAL"/>
    <n v="25000000"/>
    <n v="109168999"/>
    <n v="2769847.59"/>
  </r>
  <r>
    <s v="2023"/>
    <x v="0"/>
    <x v="0"/>
    <x v="1"/>
    <x v="7"/>
    <s v="2 - Poder Ejecutivo"/>
    <s v="0201 - PRESIDENCIA DE LA REPÚBLICA"/>
    <x v="2"/>
    <x v="7"/>
    <x v="14"/>
    <s v="2.7 - OBRAS"/>
    <s v="2.7.1 - OBRAS EN EDIFICACIONES"/>
    <s v="N"/>
    <s v="00 - N/A"/>
    <s v="60 - CREDITO EXTERNO"/>
    <s v="(en blanco)"/>
    <s v="99 - MULTIPROVINCIAL"/>
    <n v="215555750"/>
    <n v="215555750"/>
    <n v="0"/>
  </r>
  <r>
    <s v="2023"/>
    <x v="0"/>
    <x v="0"/>
    <x v="1"/>
    <x v="7"/>
    <s v="2 - Poder Ejecutivo"/>
    <s v="0201 - PRESIDENCIA DE LA REPÚBLICA"/>
    <x v="2"/>
    <x v="7"/>
    <x v="86"/>
    <s v="2.6 - BIENES MUEBLES, INMUEBLES E INTANGIBLES"/>
    <s v="2.6.1 - MOBILIARIO Y EQUIPO"/>
    <s v="S"/>
    <s v="00 - N/A"/>
    <s v="70 - DONACION EXTERNA"/>
    <s v="(en blanco)"/>
    <s v="99 - MULTIPROVINCIAL"/>
    <n v="3913352"/>
    <n v="3913352"/>
    <n v="0"/>
  </r>
  <r>
    <s v="2023"/>
    <x v="0"/>
    <x v="0"/>
    <x v="1"/>
    <x v="7"/>
    <s v="2 - Poder Ejecutivo"/>
    <s v="0201 - PRESIDENCIA DE LA REPÚBLICA"/>
    <x v="2"/>
    <x v="7"/>
    <x v="86"/>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x v="86"/>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x v="2"/>
    <s v="2.6 - BIENES MUEBLES, INMUEBLES E INTANGIBLES"/>
    <s v="2.6.1 - MOBILIARIO Y EQUIPO"/>
    <s v="N"/>
    <s v="00 - N/A"/>
    <s v="10 - FONDO GENERAL"/>
    <s v="(en blanco)"/>
    <s v="99 - MULTIPROVINCIAL"/>
    <n v="8859755"/>
    <n v="10859755"/>
    <n v="5258876.17"/>
  </r>
  <r>
    <s v="2023"/>
    <x v="0"/>
    <x v="0"/>
    <x v="1"/>
    <x v="7"/>
    <s v="2 - Poder Ejecutivo"/>
    <s v="0202 - MINISTERIO DE  INTERIOR Y POLICÍA"/>
    <x v="0"/>
    <x v="0"/>
    <x v="2"/>
    <s v="2.6 - BIENES MUEBLES, INMUEBLES E INTANGIBLES"/>
    <s v="2.6.1 - MOBILIARIO Y EQUIPO"/>
    <s v="N"/>
    <s v="00 - N/A"/>
    <s v="20 - FONDOS CON DESTINO ESPECÍFICO"/>
    <s v="(en blanco)"/>
    <s v="99 - MULTIPROVINCIAL"/>
    <n v="38929847"/>
    <n v="27929847"/>
    <n v="351492.5"/>
  </r>
  <r>
    <s v="2023"/>
    <x v="0"/>
    <x v="0"/>
    <x v="1"/>
    <x v="7"/>
    <s v="2 - Poder Ejecutivo"/>
    <s v="0202 - MINISTERIO DE  INTERIOR Y POLICÍA"/>
    <x v="0"/>
    <x v="0"/>
    <x v="2"/>
    <s v="2.6 - BIENES MUEBLES, INMUEBLES E INTANGIBLES"/>
    <s v="2.6.2 - MOBILIARIO Y EQUIPO DE AUDIO, AUDIOVISUAL, RECREATIVO Y EDUCACIONAL"/>
    <s v="N"/>
    <s v="00 - N/A"/>
    <s v="10 - FONDO GENERAL"/>
    <s v="(en blanco)"/>
    <s v="99 - MULTIPROVINCIAL"/>
    <n v="6083831"/>
    <n v="8083831"/>
    <n v="363216"/>
  </r>
  <r>
    <s v="2023"/>
    <x v="0"/>
    <x v="0"/>
    <x v="1"/>
    <x v="7"/>
    <s v="2 - Poder Ejecutivo"/>
    <s v="0202 - MINISTERIO DE  INTERIOR Y POLICÍA"/>
    <x v="0"/>
    <x v="0"/>
    <x v="2"/>
    <s v="2.6 - BIENES MUEBLES, INMUEBLES E INTANGIBLES"/>
    <s v="2.6.2 - MOBILIARIO Y EQUIPO DE AUDIO, AUDIOVISUAL, RECREATIVO Y EDUCACIONAL"/>
    <s v="N"/>
    <s v="00 - N/A"/>
    <s v="20 - FONDOS CON DESTINO ESPECÍFICO"/>
    <s v="(en blanco)"/>
    <s v="99 - MULTIPROVINCIAL"/>
    <n v="15000000"/>
    <n v="4000000"/>
    <n v="0"/>
  </r>
  <r>
    <s v="2023"/>
    <x v="0"/>
    <x v="0"/>
    <x v="1"/>
    <x v="7"/>
    <s v="2 - Poder Ejecutivo"/>
    <s v="0202 - MINISTERIO DE  INTERIOR Y POLICÍA"/>
    <x v="0"/>
    <x v="0"/>
    <x v="2"/>
    <s v="2.6 - BIENES MUEBLES, INMUEBLES E INTANGIBLES"/>
    <s v="2.6.3 - EQUIPO E INSTRUMENTAL, CIENTÍFICO Y LABORATORIO"/>
    <s v="N"/>
    <s v="00 - N/A"/>
    <s v="10 - FONDO GENERAL"/>
    <s v="(en blanco)"/>
    <s v="99 - MULTIPROVINCIAL"/>
    <n v="0"/>
    <n v="1200000"/>
    <n v="0"/>
  </r>
  <r>
    <s v="2023"/>
    <x v="0"/>
    <x v="0"/>
    <x v="1"/>
    <x v="7"/>
    <s v="2 - Poder Ejecutivo"/>
    <s v="0202 - MINISTERIO DE  INTERIOR Y POLICÍA"/>
    <x v="0"/>
    <x v="0"/>
    <x v="2"/>
    <s v="2.6 - BIENES MUEBLES, INMUEBLES E INTANGIBLES"/>
    <s v="2.6.4 - VEHÍCULOS Y EQUIPO DE TRANSPORTE, TRACCIÓN Y ELEVACIÓN"/>
    <s v="N"/>
    <s v="00 - N/A"/>
    <s v="10 - FONDO GENERAL"/>
    <s v="(en blanco)"/>
    <s v="99 - MULTIPROVINCIAL"/>
    <n v="5790240"/>
    <n v="5790240"/>
    <n v="205084"/>
  </r>
  <r>
    <s v="2023"/>
    <x v="0"/>
    <x v="0"/>
    <x v="1"/>
    <x v="7"/>
    <s v="2 - Poder Ejecutivo"/>
    <s v="0202 - MINISTERIO DE  INTERIOR Y POLICÍA"/>
    <x v="0"/>
    <x v="0"/>
    <x v="2"/>
    <s v="2.6 - BIENES MUEBLES, INMUEBLES E INTANGIBLES"/>
    <s v="2.6.5 - MAQUINARIA, OTROS EQUIPOS Y HERRAMIENTAS"/>
    <s v="N"/>
    <s v="00 - N/A"/>
    <s v="10 - FONDO GENERAL"/>
    <s v="(en blanco)"/>
    <s v="99 - MULTIPROVINCIAL"/>
    <n v="2234589"/>
    <n v="2834589"/>
    <n v="1364611"/>
  </r>
  <r>
    <s v="2023"/>
    <x v="0"/>
    <x v="0"/>
    <x v="1"/>
    <x v="7"/>
    <s v="2 - Poder Ejecutivo"/>
    <s v="0202 - MINISTERIO DE  INTERIOR Y POLICÍA"/>
    <x v="0"/>
    <x v="0"/>
    <x v="2"/>
    <s v="2.6 - BIENES MUEBLES, INMUEBLES E INTANGIBLES"/>
    <s v="2.6.5 - MAQUINARIA, OTROS EQUIPOS Y HERRAMIENTAS"/>
    <s v="N"/>
    <s v="00 - N/A"/>
    <s v="20 - FONDOS CON DESTINO ESPECÍFICO"/>
    <s v="(en blanco)"/>
    <s v="99 - MULTIPROVINCIAL"/>
    <n v="1488784"/>
    <n v="23488784"/>
    <n v="0"/>
  </r>
  <r>
    <s v="2023"/>
    <x v="0"/>
    <x v="0"/>
    <x v="1"/>
    <x v="7"/>
    <s v="2 - Poder Ejecutivo"/>
    <s v="0202 - MINISTERIO DE  INTERIOR Y POLICÍA"/>
    <x v="0"/>
    <x v="0"/>
    <x v="2"/>
    <s v="2.6 - BIENES MUEBLES, INMUEBLES E INTANGIBLES"/>
    <s v="2.6.6 - EQUIPOS DE DEFENSA Y SEGURIDAD"/>
    <s v="N"/>
    <s v="00 - N/A"/>
    <s v="10 - FONDO GENERAL"/>
    <s v="(en blanco)"/>
    <s v="99 - MULTIPROVINCIAL"/>
    <n v="0"/>
    <n v="900000"/>
    <n v="0"/>
  </r>
  <r>
    <s v="2023"/>
    <x v="0"/>
    <x v="0"/>
    <x v="1"/>
    <x v="7"/>
    <s v="2 - Poder Ejecutivo"/>
    <s v="0202 - MINISTERIO DE  INTERIOR Y POLICÍA"/>
    <x v="0"/>
    <x v="0"/>
    <x v="2"/>
    <s v="2.6 - BIENES MUEBLES, INMUEBLES E INTANGIBLES"/>
    <s v="2.6.8 - BIENES INTANGIBLES"/>
    <s v="N"/>
    <s v="00 - N/A"/>
    <s v="10 - FONDO GENERAL"/>
    <s v="(en blanco)"/>
    <s v="99 - MULTIPROVINCIAL"/>
    <n v="3879658"/>
    <n v="4379658"/>
    <n v="0"/>
  </r>
  <r>
    <s v="2023"/>
    <x v="0"/>
    <x v="0"/>
    <x v="1"/>
    <x v="7"/>
    <s v="2 - Poder Ejecutivo"/>
    <s v="0202 - MINISTERIO DE  INTERIOR Y POLICÍA"/>
    <x v="0"/>
    <x v="0"/>
    <x v="2"/>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x v="2"/>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x v="2"/>
    <s v="2.7 - OBRAS"/>
    <s v="2.7.1 - OBRAS EN EDIFICACIONES"/>
    <s v="N"/>
    <s v="00 - N/A"/>
    <s v="10 - FONDO GENERAL"/>
    <s v="(en blanco)"/>
    <s v="99 - MULTIPROVINCIAL"/>
    <n v="0"/>
    <n v="500000"/>
    <n v="0"/>
  </r>
  <r>
    <s v="2023"/>
    <x v="0"/>
    <x v="0"/>
    <x v="1"/>
    <x v="7"/>
    <s v="2 - Poder Ejecutivo"/>
    <s v="0202 - MINISTERIO DE  INTERIOR Y POLICÍA"/>
    <x v="0"/>
    <x v="1"/>
    <x v="15"/>
    <s v="2.6 - BIENES MUEBLES, INMUEBLES E INTANGIBLES"/>
    <s v="2.6.1 - MOBILIARIO Y EQUIPO"/>
    <s v="N"/>
    <s v="00 - N/A"/>
    <s v="10 - FONDO GENERAL"/>
    <s v="(en blanco)"/>
    <s v="99 - MULTIPROVINCIAL"/>
    <n v="115711423"/>
    <n v="210224246.92000002"/>
    <n v="18815303.650000002"/>
  </r>
  <r>
    <s v="2023"/>
    <x v="0"/>
    <x v="0"/>
    <x v="1"/>
    <x v="7"/>
    <s v="2 - Poder Ejecutivo"/>
    <s v="0202 - MINISTERIO DE  INTERIOR Y POLICÍA"/>
    <x v="0"/>
    <x v="1"/>
    <x v="15"/>
    <s v="2.6 - BIENES MUEBLES, INMUEBLES E INTANGIBLES"/>
    <s v="2.6.2 - MOBILIARIO Y EQUIPO DE AUDIO, AUDIOVISUAL, RECREATIVO Y EDUCACIONAL"/>
    <s v="N"/>
    <s v="00 - N/A"/>
    <s v="10 - FONDO GENERAL"/>
    <s v="(en blanco)"/>
    <s v="99 - MULTIPROVINCIAL"/>
    <n v="26596964"/>
    <n v="78151090"/>
    <n v="78609.5"/>
  </r>
  <r>
    <s v="2023"/>
    <x v="0"/>
    <x v="0"/>
    <x v="1"/>
    <x v="7"/>
    <s v="2 - Poder Ejecutivo"/>
    <s v="0202 - MINISTERIO DE  INTERIOR Y POLICÍA"/>
    <x v="0"/>
    <x v="1"/>
    <x v="15"/>
    <s v="2.6 - BIENES MUEBLES, INMUEBLES E INTANGIBLES"/>
    <s v="2.6.3 - EQUIPO E INSTRUMENTAL, CIENTÍFICO Y LABORATORIO"/>
    <s v="N"/>
    <s v="00 - N/A"/>
    <s v="10 - FONDO GENERAL"/>
    <s v="(en blanco)"/>
    <s v="99 - MULTIPROVINCIAL"/>
    <n v="0"/>
    <n v="500000"/>
    <n v="0"/>
  </r>
  <r>
    <s v="2023"/>
    <x v="0"/>
    <x v="0"/>
    <x v="1"/>
    <x v="7"/>
    <s v="2 - Poder Ejecutivo"/>
    <s v="0202 - MINISTERIO DE  INTERIOR Y POLICÍA"/>
    <x v="0"/>
    <x v="1"/>
    <x v="15"/>
    <s v="2.6 - BIENES MUEBLES, INMUEBLES E INTANGIBLES"/>
    <s v="2.6.4 - VEHÍCULOS Y EQUIPO DE TRANSPORTE, TRACCIÓN Y ELEVACIÓN"/>
    <s v="N"/>
    <s v="00 - N/A"/>
    <s v="10 - FONDO GENERAL"/>
    <s v="(en blanco)"/>
    <s v="99 - MULTIPROVINCIAL"/>
    <n v="228322560"/>
    <n v="667201320.79999995"/>
    <n v="95300"/>
  </r>
  <r>
    <s v="2023"/>
    <x v="0"/>
    <x v="0"/>
    <x v="1"/>
    <x v="7"/>
    <s v="2 - Poder Ejecutivo"/>
    <s v="0202 - MINISTERIO DE  INTERIOR Y POLICÍA"/>
    <x v="0"/>
    <x v="1"/>
    <x v="15"/>
    <s v="2.6 - BIENES MUEBLES, INMUEBLES E INTANGIBLES"/>
    <s v="2.6.5 - MAQUINARIA, OTROS EQUIPOS Y HERRAMIENTAS"/>
    <s v="N"/>
    <s v="00 - N/A"/>
    <s v="10 - FONDO GENERAL"/>
    <s v="(en blanco)"/>
    <s v="99 - MULTIPROVINCIAL"/>
    <n v="18757518"/>
    <n v="359014076.83999997"/>
    <n v="2135562.02"/>
  </r>
  <r>
    <s v="2023"/>
    <x v="0"/>
    <x v="0"/>
    <x v="1"/>
    <x v="7"/>
    <s v="2 - Poder Ejecutivo"/>
    <s v="0202 - MINISTERIO DE  INTERIOR Y POLICÍA"/>
    <x v="0"/>
    <x v="1"/>
    <x v="15"/>
    <s v="2.6 - BIENES MUEBLES, INMUEBLES E INTANGIBLES"/>
    <s v="2.6.6 - EQUIPOS DE DEFENSA Y SEGURIDAD"/>
    <s v="N"/>
    <s v="00 - N/A"/>
    <s v="10 - FONDO GENERAL"/>
    <s v="(en blanco)"/>
    <s v="99 - MULTIPROVINCIAL"/>
    <n v="300800000"/>
    <n v="169005050"/>
    <n v="0"/>
  </r>
  <r>
    <s v="2023"/>
    <x v="0"/>
    <x v="0"/>
    <x v="1"/>
    <x v="7"/>
    <s v="2 - Poder Ejecutivo"/>
    <s v="0202 - MINISTERIO DE  INTERIOR Y POLICÍA"/>
    <x v="0"/>
    <x v="1"/>
    <x v="15"/>
    <s v="2.6 - BIENES MUEBLES, INMUEBLES E INTANGIBLES"/>
    <s v="2.6.8 - BIENES INTANGIBLES"/>
    <s v="N"/>
    <s v="00 - N/A"/>
    <s v="10 - FONDO GENERAL"/>
    <s v="(en blanco)"/>
    <s v="99 - MULTIPROVINCIAL"/>
    <n v="28306178"/>
    <n v="25006178"/>
    <n v="0"/>
  </r>
  <r>
    <s v="2023"/>
    <x v="0"/>
    <x v="0"/>
    <x v="1"/>
    <x v="7"/>
    <s v="2 - Poder Ejecutivo"/>
    <s v="0202 - MINISTERIO DE  INTERIOR Y POLICÍA"/>
    <x v="0"/>
    <x v="1"/>
    <x v="15"/>
    <s v="2.7 - OBRAS"/>
    <s v="2.7.1 - OBRAS EN EDIFICACIONES"/>
    <s v="N"/>
    <s v="00 - N/A"/>
    <s v="10 - FONDO GENERAL"/>
    <s v="(en blanco)"/>
    <s v="99 - MULTIPROVINCIAL"/>
    <n v="0"/>
    <n v="1563439"/>
    <n v="0"/>
  </r>
  <r>
    <s v="2023"/>
    <x v="0"/>
    <x v="0"/>
    <x v="1"/>
    <x v="7"/>
    <s v="2 - Poder Ejecutivo"/>
    <s v="0202 - MINISTERIO DE  INTERIOR Y POLICÍA"/>
    <x v="0"/>
    <x v="1"/>
    <x v="16"/>
    <s v="2.6 - BIENES MUEBLES, INMUEBLES E INTANGIBLES"/>
    <s v="2.6.1 - MOBILIARIO Y EQUIPO"/>
    <s v="N"/>
    <s v="00 - N/A"/>
    <s v="10 - FONDO GENERAL"/>
    <s v="(en blanco)"/>
    <s v="01 - DISTRITO NACIONAL"/>
    <n v="3032325"/>
    <n v="3087275"/>
    <n v="195338.62"/>
  </r>
  <r>
    <s v="2023"/>
    <x v="0"/>
    <x v="0"/>
    <x v="1"/>
    <x v="7"/>
    <s v="2 - Poder Ejecutivo"/>
    <s v="0202 - MINISTERIO DE  INTERIOR Y POLICÍA"/>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s v="2.6 - BIENES MUEBLES, INMUEBLES E INTANGIBLES"/>
    <s v="2.6.4 - VEHÍCULOS Y EQUIPO DE TRANSPORTE, TRACCIÓN Y ELEVACIÓN"/>
    <s v="N"/>
    <s v="00 - N/A"/>
    <s v="10 - FONDO GENERAL"/>
    <s v="(en blanco)"/>
    <s v="01 - DISTRITO NACIONAL"/>
    <n v="75000"/>
    <n v="75000"/>
    <n v="0"/>
  </r>
  <r>
    <s v="2023"/>
    <x v="0"/>
    <x v="0"/>
    <x v="1"/>
    <x v="7"/>
    <s v="2 - Poder Ejecutivo"/>
    <s v="0202 - MINISTERIO DE  INTERIOR Y POLICÍA"/>
    <x v="0"/>
    <x v="1"/>
    <x v="16"/>
    <s v="2.6 - BIENES MUEBLES, INMUEBLES E INTANGIBLES"/>
    <s v="2.6.5 - MAQUINARIA, OTROS EQUIPOS Y HERRAMIENTAS"/>
    <s v="N"/>
    <s v="00 - N/A"/>
    <s v="10 - FONDO GENERAL"/>
    <s v="(en blanco)"/>
    <s v="01 - DISTRITO NACIONAL"/>
    <n v="1703500"/>
    <n v="1822550"/>
    <n v="34043"/>
  </r>
  <r>
    <s v="2023"/>
    <x v="0"/>
    <x v="0"/>
    <x v="1"/>
    <x v="7"/>
    <s v="2 - Poder Ejecutivo"/>
    <s v="0202 - MINISTERIO DE  INTERIOR Y POLICÍA"/>
    <x v="0"/>
    <x v="1"/>
    <x v="16"/>
    <s v="2.6 - BIENES MUEBLES, INMUEBLES E INTANGIBLES"/>
    <s v="2.6.6 - EQUIPOS DE DEFENSA Y SEGURIDAD"/>
    <s v="N"/>
    <s v="00 - N/A"/>
    <s v="10 - FONDO GENERAL"/>
    <s v="(en blanco)"/>
    <s v="01 - DISTRITO NACIONAL"/>
    <n v="250000"/>
    <n v="200000"/>
    <n v="0"/>
  </r>
  <r>
    <s v="2023"/>
    <x v="0"/>
    <x v="0"/>
    <x v="1"/>
    <x v="7"/>
    <s v="2 - Poder Ejecutivo"/>
    <s v="0202 - MINISTERIO DE  INTERIOR Y POLICÍA"/>
    <x v="0"/>
    <x v="1"/>
    <x v="16"/>
    <s v="2.6 - BIENES MUEBLES, INMUEBLES E INTANGIBLES"/>
    <s v="2.6.9 - EDIFICIOS, ESTRUCTURAS, TIERRAS, TERRENOS Y OBJETOS DE VALOR"/>
    <s v="N"/>
    <s v="00 - N/A"/>
    <s v="10 - FONDO GENERAL"/>
    <s v="(en blanco)"/>
    <s v="01 - DISTRITO NACIONAL"/>
    <n v="261168"/>
    <n v="261168"/>
    <n v="0"/>
  </r>
  <r>
    <s v="2023"/>
    <x v="0"/>
    <x v="0"/>
    <x v="1"/>
    <x v="7"/>
    <s v="2 - Poder Ejecutivo"/>
    <s v="0202 - MINISTERIO DE  INTERIOR Y POLICÍA"/>
    <x v="0"/>
    <x v="1"/>
    <x v="17"/>
    <s v="2.6 - BIENES MUEBLES, INMUEBLES E INTANGIBLES"/>
    <s v="2.6.1 - MOBILIARIO Y EQUIPO"/>
    <s v="N"/>
    <s v="00 - N/A"/>
    <s v="10 - FONDO GENERAL"/>
    <s v="(en blanco)"/>
    <s v="99 - MULTIPROVINCIAL"/>
    <n v="150000"/>
    <n v="150000"/>
    <n v="81066"/>
  </r>
  <r>
    <s v="2023"/>
    <x v="0"/>
    <x v="0"/>
    <x v="1"/>
    <x v="7"/>
    <s v="2 - Poder Ejecutivo"/>
    <s v="0202 - MINISTERIO DE  INTERIOR Y POLICÍA"/>
    <x v="0"/>
    <x v="1"/>
    <x v="17"/>
    <s v="2.6 - BIENES MUEBLES, INMUEBLES E INTANGIBLES"/>
    <s v="2.6.1 - MOBILIARIO Y EQUIPO"/>
    <s v="N"/>
    <s v="00 - N/A"/>
    <s v="20 - FONDOS CON DESTINO ESPECÍFICO"/>
    <s v="(en blanco)"/>
    <s v="99 - MULTIPROVINCIAL"/>
    <n v="146707780"/>
    <n v="119606021"/>
    <n v="15158873.550000001"/>
  </r>
  <r>
    <s v="2023"/>
    <x v="0"/>
    <x v="0"/>
    <x v="1"/>
    <x v="7"/>
    <s v="2 - Poder Ejecutivo"/>
    <s v="0202 - MINISTERIO DE  INTERIOR Y POLICÍA"/>
    <x v="0"/>
    <x v="1"/>
    <x v="17"/>
    <s v="2.6 - BIENES MUEBLES, INMUEBLES E INTANGIBLES"/>
    <s v="2.6.2 - MOBILIARIO Y EQUIPO DE AUDIO, AUDIOVISUAL, RECREATIVO Y EDUCACIONAL"/>
    <s v="N"/>
    <s v="00 - N/A"/>
    <s v="10 - FONDO GENERAL"/>
    <s v="(en blanco)"/>
    <s v="99 - MULTIPROVINCIAL"/>
    <n v="101300"/>
    <n v="98699.99"/>
    <n v="84960"/>
  </r>
  <r>
    <s v="2023"/>
    <x v="0"/>
    <x v="0"/>
    <x v="1"/>
    <x v="7"/>
    <s v="2 - Poder Ejecutivo"/>
    <s v="0202 - MINISTERIO DE  INTERIOR Y POLICÍA"/>
    <x v="0"/>
    <x v="1"/>
    <x v="17"/>
    <s v="2.6 - BIENES MUEBLES, INMUEBLES E INTANGIBLES"/>
    <s v="2.6.2 - MOBILIARIO Y EQUIPO DE AUDIO, AUDIOVISUAL, RECREATIVO Y EDUCACIONAL"/>
    <s v="N"/>
    <s v="00 - N/A"/>
    <s v="20 - FONDOS CON DESTINO ESPECÍFICO"/>
    <s v="(en blanco)"/>
    <s v="99 - MULTIPROVINCIAL"/>
    <n v="1202800"/>
    <n v="15760800"/>
    <n v="0"/>
  </r>
  <r>
    <s v="2023"/>
    <x v="0"/>
    <x v="0"/>
    <x v="1"/>
    <x v="7"/>
    <s v="2 - Poder Ejecutivo"/>
    <s v="0202 - MINISTERIO DE  INTERIOR Y POLICÍA"/>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s v="2.6 - BIENES MUEBLES, INMUEBLES E INTANGIBLES"/>
    <s v="2.6.4 - VEHÍCULOS Y EQUIPO DE TRANSPORTE, TRACCIÓN Y ELEVACIÓN"/>
    <s v="N"/>
    <s v="00 - N/A"/>
    <s v="20 - FONDOS CON DESTINO ESPECÍFICO"/>
    <s v="(en blanco)"/>
    <s v="99 - MULTIPROVINCIAL"/>
    <n v="476800"/>
    <n v="137451200"/>
    <n v="132330100"/>
  </r>
  <r>
    <s v="2023"/>
    <x v="0"/>
    <x v="0"/>
    <x v="1"/>
    <x v="7"/>
    <s v="2 - Poder Ejecutivo"/>
    <s v="0202 - MINISTERIO DE  INTERIOR Y POLICÍA"/>
    <x v="0"/>
    <x v="1"/>
    <x v="17"/>
    <s v="2.6 - BIENES MUEBLES, INMUEBLES E INTANGIBLES"/>
    <s v="2.6.5 - MAQUINARIA, OTROS EQUIPOS Y HERRAMIENTAS"/>
    <s v="N"/>
    <s v="00 - N/A"/>
    <s v="10 - FONDO GENERAL"/>
    <s v="(en blanco)"/>
    <s v="99 - MULTIPROVINCIAL"/>
    <n v="30500"/>
    <n v="30500"/>
    <n v="0"/>
  </r>
  <r>
    <s v="2023"/>
    <x v="0"/>
    <x v="0"/>
    <x v="1"/>
    <x v="7"/>
    <s v="2 - Poder Ejecutivo"/>
    <s v="0202 - MINISTERIO DE  INTERIOR Y POLICÍA"/>
    <x v="0"/>
    <x v="1"/>
    <x v="17"/>
    <s v="2.6 - BIENES MUEBLES, INMUEBLES E INTANGIBLES"/>
    <s v="2.6.5 - MAQUINARIA, OTROS EQUIPOS Y HERRAMIENTAS"/>
    <s v="N"/>
    <s v="00 - N/A"/>
    <s v="20 - FONDOS CON DESTINO ESPECÍFICO"/>
    <s v="(en blanco)"/>
    <s v="99 - MULTIPROVINCIAL"/>
    <n v="3620300"/>
    <n v="9553279.790000001"/>
    <n v="2496828.2999999998"/>
  </r>
  <r>
    <s v="2023"/>
    <x v="0"/>
    <x v="0"/>
    <x v="1"/>
    <x v="7"/>
    <s v="2 - Poder Ejecutivo"/>
    <s v="0202 - MINISTERIO DE  INTERIOR Y POLICÍA"/>
    <x v="0"/>
    <x v="1"/>
    <x v="17"/>
    <s v="2.6 - BIENES MUEBLES, INMUEBLES E INTANGIBLES"/>
    <s v="2.6.6 - EQUIPOS DE DEFENSA Y SEGURIDAD"/>
    <s v="N"/>
    <s v="00 - N/A"/>
    <s v="20 - FONDOS CON DESTINO ESPECÍFICO"/>
    <s v="(en blanco)"/>
    <s v="99 - MULTIPROVINCIAL"/>
    <n v="365000"/>
    <n v="687263"/>
    <n v="249631.55"/>
  </r>
  <r>
    <s v="2023"/>
    <x v="0"/>
    <x v="0"/>
    <x v="1"/>
    <x v="7"/>
    <s v="2 - Poder Ejecutivo"/>
    <s v="0202 - MINISTERIO DE  INTERIOR Y POLICÍA"/>
    <x v="0"/>
    <x v="1"/>
    <x v="17"/>
    <s v="2.6 - BIENES MUEBLES, INMUEBLES E INTANGIBLES"/>
    <s v="2.6.8 - BIENES INTANGIBLES"/>
    <s v="N"/>
    <s v="00 - N/A"/>
    <s v="10 - FONDO GENERAL"/>
    <s v="(en blanco)"/>
    <s v="99 - MULTIPROVINCIAL"/>
    <n v="100000"/>
    <n v="100000"/>
    <n v="0"/>
  </r>
  <r>
    <s v="2023"/>
    <x v="0"/>
    <x v="0"/>
    <x v="1"/>
    <x v="7"/>
    <s v="2 - Poder Ejecutivo"/>
    <s v="0202 - MINISTERIO DE  INTERIOR Y POLICÍA"/>
    <x v="0"/>
    <x v="1"/>
    <x v="17"/>
    <s v="2.6 - BIENES MUEBLES, INMUEBLES E INTANGIBLES"/>
    <s v="2.6.8 - BIENES INTANGIBLES"/>
    <s v="N"/>
    <s v="00 - N/A"/>
    <s v="20 - FONDOS CON DESTINO ESPECÍFICO"/>
    <s v="(en blanco)"/>
    <s v="99 - MULTIPROVINCIAL"/>
    <n v="86954880"/>
    <n v="22187439"/>
    <n v="0"/>
  </r>
  <r>
    <s v="2023"/>
    <x v="0"/>
    <x v="0"/>
    <x v="1"/>
    <x v="7"/>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s v="2.7 - OBRAS"/>
    <s v="2.7.1 - OBRAS EN EDIFICACIONES"/>
    <s v="N"/>
    <s v="00 - N/A"/>
    <s v="20 - FONDOS CON DESTINO ESPECÍFICO"/>
    <s v="(en blanco)"/>
    <s v="99 - MULTIPROVINCIAL"/>
    <n v="90000000"/>
    <n v="29400000"/>
    <n v="0"/>
  </r>
  <r>
    <s v="2023"/>
    <x v="0"/>
    <x v="0"/>
    <x v="1"/>
    <x v="7"/>
    <s v="2 - Poder Ejecutivo"/>
    <s v="0202 - MINISTERIO DE  INTERIOR Y POLICÍA"/>
    <x v="3"/>
    <x v="8"/>
    <x v="18"/>
    <s v="2.6 - BIENES MUEBLES, INMUEBLES E INTANGIBLES"/>
    <s v="2.6.1 - MOBILIARIO Y EQUIPO"/>
    <s v="N"/>
    <s v="00 - N/A"/>
    <s v="10 - FONDO GENERAL"/>
    <s v="(en blanco)"/>
    <s v="99 - MULTIPROVINCIAL"/>
    <n v="2350000"/>
    <n v="2400000"/>
    <n v="225585.36"/>
  </r>
  <r>
    <s v="2023"/>
    <x v="0"/>
    <x v="0"/>
    <x v="1"/>
    <x v="7"/>
    <s v="2 - Poder Ejecutivo"/>
    <s v="0202 - MINISTERIO DE  INTERIOR Y POLICÍA"/>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s v="2.6 - BIENES MUEBLES, INMUEBLES E INTANGIBLES"/>
    <s v="2.6.5 - MAQUINARIA, OTROS EQUIPOS Y HERRAMIENTAS"/>
    <s v="N"/>
    <s v="00 - N/A"/>
    <s v="10 - FONDO GENERAL"/>
    <s v="(en blanco)"/>
    <s v="99 - MULTIPROVINCIAL"/>
    <n v="1000000"/>
    <n v="950000"/>
    <n v="0"/>
  </r>
  <r>
    <s v="2023"/>
    <x v="0"/>
    <x v="0"/>
    <x v="1"/>
    <x v="7"/>
    <s v="2 - Poder Ejecutivo"/>
    <s v="0202 - MINISTERIO DE  INTERIOR Y POLICÍA"/>
    <x v="3"/>
    <x v="8"/>
    <x v="18"/>
    <s v="2.6 - BIENES MUEBLES, INMUEBLES E INTANGIBLES"/>
    <s v="2.6.6 - EQUIPOS DE DEFENSA Y SEGURIDAD"/>
    <s v="N"/>
    <s v="00 - N/A"/>
    <s v="10 - FONDO GENERAL"/>
    <s v="(en blanco)"/>
    <s v="99 - MULTIPROVINCIAL"/>
    <n v="1200000"/>
    <n v="10308325.98"/>
    <n v="5130050"/>
  </r>
  <r>
    <s v="2023"/>
    <x v="0"/>
    <x v="0"/>
    <x v="1"/>
    <x v="7"/>
    <s v="2 - Poder Ejecutivo"/>
    <s v="0202 - MINISTERIO DE  INTERIOR Y POLICÍA"/>
    <x v="2"/>
    <x v="5"/>
    <x v="19"/>
    <s v="2.6 - BIENES MUEBLES, INMUEBLES E INTANGIBLES"/>
    <s v="2.6.1 - MOBILIARIO Y EQUIPO"/>
    <s v="N"/>
    <s v="00 - N/A"/>
    <s v="10 - FONDO GENERAL"/>
    <s v="(en blanco)"/>
    <s v="99 - MULTIPROVINCIAL"/>
    <n v="1400000"/>
    <n v="1400000"/>
    <n v="0"/>
  </r>
  <r>
    <s v="2023"/>
    <x v="0"/>
    <x v="0"/>
    <x v="1"/>
    <x v="7"/>
    <s v="2 - Poder Ejecutivo"/>
    <s v="0202 - MINISTERIO DE  INTERIOR Y POLICÍA"/>
    <x v="2"/>
    <x v="5"/>
    <x v="19"/>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x v="20"/>
    <s v="2.6 - BIENES MUEBLES, INMUEBLES E INTANGIBLES"/>
    <s v="2.6.1 - MOBILIARIO Y EQUIPO"/>
    <s v="N"/>
    <s v="00 - N/A"/>
    <s v="10 - FONDO GENERAL"/>
    <s v="(en blanco)"/>
    <s v="99 - MULTIPROVINCIAL"/>
    <n v="4026628"/>
    <n v="3652287"/>
    <n v="667682.36"/>
  </r>
  <r>
    <s v="2023"/>
    <x v="0"/>
    <x v="0"/>
    <x v="1"/>
    <x v="7"/>
    <s v="2 - Poder Ejecutivo"/>
    <s v="0202 - MINISTERIO DE  INTERIOR Y POLICÍA"/>
    <x v="2"/>
    <x v="9"/>
    <x v="20"/>
    <s v="2.6 - BIENES MUEBLES, INMUEBLES E INTANGIBLES"/>
    <s v="2.6.2 - MOBILIARIO Y EQUIPO DE AUDIO, AUDIOVISUAL, RECREATIVO Y EDUCACIONAL"/>
    <s v="N"/>
    <s v="00 - N/A"/>
    <s v="10 - FONDO GENERAL"/>
    <s v="(en blanco)"/>
    <s v="99 - MULTIPROVINCIAL"/>
    <n v="200000"/>
    <n v="378000"/>
    <n v="376079.27"/>
  </r>
  <r>
    <s v="2023"/>
    <x v="0"/>
    <x v="0"/>
    <x v="1"/>
    <x v="7"/>
    <s v="2 - Poder Ejecutivo"/>
    <s v="0202 - MINISTERIO DE  INTERIOR Y POLICÍA"/>
    <x v="2"/>
    <x v="9"/>
    <x v="20"/>
    <s v="2.6 - BIENES MUEBLES, INMUEBLES E INTANGIBLES"/>
    <s v="2.6.5 - MAQUINARIA, OTROS EQUIPOS Y HERRAMIENTAS"/>
    <s v="N"/>
    <s v="00 - N/A"/>
    <s v="10 - FONDO GENERAL"/>
    <s v="(en blanco)"/>
    <s v="99 - MULTIPROVINCIAL"/>
    <n v="2389400"/>
    <n v="2389400"/>
    <n v="271400.05"/>
  </r>
  <r>
    <s v="2023"/>
    <x v="0"/>
    <x v="0"/>
    <x v="1"/>
    <x v="7"/>
    <s v="2 - Poder Ejecutivo"/>
    <s v="0202 - MINISTERIO DE  INTERIOR Y POLICÍA"/>
    <x v="2"/>
    <x v="9"/>
    <x v="20"/>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x v="20"/>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x v="20"/>
    <s v="2.7 - OBRAS"/>
    <s v="2.7.1 - OBRAS EN EDIFICACIONES"/>
    <s v="N"/>
    <s v="00 - N/A"/>
    <s v="10 - FONDO GENERAL"/>
    <s v="(en blanco)"/>
    <s v="99 - MULTIPROVINCIAL"/>
    <n v="2669745"/>
    <n v="2866086"/>
    <n v="2866085.91"/>
  </r>
  <r>
    <s v="2023"/>
    <x v="0"/>
    <x v="0"/>
    <x v="1"/>
    <x v="7"/>
    <s v="2 - Poder Ejecutivo"/>
    <s v="0202 - MINISTERIO DE  INTERIOR Y POLICÍA"/>
    <x v="2"/>
    <x v="7"/>
    <x v="21"/>
    <s v="2.6 - BIENES MUEBLES, INMUEBLES E INTANGIBLES"/>
    <s v="2.6.1 - MOBILIARIO Y EQUIPO"/>
    <s v="N"/>
    <s v="00 - N/A"/>
    <s v="10 - FONDO GENERAL"/>
    <s v="(en blanco)"/>
    <s v="99 - MULTIPROVINCIAL"/>
    <n v="1300000"/>
    <n v="1050000"/>
    <n v="246838.11"/>
  </r>
  <r>
    <s v="2023"/>
    <x v="0"/>
    <x v="0"/>
    <x v="1"/>
    <x v="7"/>
    <s v="2 - Poder Ejecutivo"/>
    <s v="0202 - MINISTERIO DE  INTERIOR Y POLICÍA"/>
    <x v="2"/>
    <x v="7"/>
    <x v="21"/>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x v="21"/>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x v="21"/>
    <s v="2.7 - OBRAS"/>
    <s v="2.7.1 - OBRAS EN EDIFICACIONES"/>
    <s v="N"/>
    <s v="00 - N/A"/>
    <s v="10 - FONDO GENERAL"/>
    <s v="(en blanco)"/>
    <s v="99 - MULTIPROVINCIAL"/>
    <n v="1200000"/>
    <n v="2000000"/>
    <n v="0"/>
  </r>
  <r>
    <s v="2023"/>
    <x v="0"/>
    <x v="0"/>
    <x v="1"/>
    <x v="7"/>
    <s v="2 - Poder Ejecutivo"/>
    <s v="0203 - MINISTERIO DE DEFENSA"/>
    <x v="0"/>
    <x v="2"/>
    <x v="22"/>
    <s v="2.6 - BIENES MUEBLES, INMUEBLES E INTANGIBLES"/>
    <s v="2.6.1 - MOBILIARIO Y EQUIPO"/>
    <s v="N"/>
    <s v="00 - N/A"/>
    <s v="10 - FONDO GENERAL"/>
    <s v="(en blanco)"/>
    <s v="99 - MULTIPROVINCIAL"/>
    <n v="75984764"/>
    <n v="117027509"/>
    <n v="12750747.860000001"/>
  </r>
  <r>
    <s v="2023"/>
    <x v="0"/>
    <x v="0"/>
    <x v="1"/>
    <x v="7"/>
    <s v="2 - Poder Ejecutivo"/>
    <s v="0203 - MINISTERIO DE DEFENSA"/>
    <x v="0"/>
    <x v="2"/>
    <x v="22"/>
    <s v="2.6 - BIENES MUEBLES, INMUEBLES E INTANGIBLES"/>
    <s v="2.6.1 - MOBILIARIO Y EQUIPO"/>
    <s v="N"/>
    <s v="00 - N/A"/>
    <s v="20 - FONDOS CON DESTINO ESPECÍFICO"/>
    <s v="(en blanco)"/>
    <s v="99 - MULTIPROVINCIAL"/>
    <n v="15000000"/>
    <n v="15823168.42"/>
    <n v="1878401.88"/>
  </r>
  <r>
    <s v="2023"/>
    <x v="0"/>
    <x v="0"/>
    <x v="1"/>
    <x v="7"/>
    <s v="2 - Poder Ejecutivo"/>
    <s v="0203 - MINISTERIO DE DEFENSA"/>
    <x v="0"/>
    <x v="2"/>
    <x v="22"/>
    <s v="2.6 - BIENES MUEBLES, INMUEBLES E INTANGIBLES"/>
    <s v="2.6.2 - MOBILIARIO Y EQUIPO DE AUDIO, AUDIOVISUAL, RECREATIVO Y EDUCACIONAL"/>
    <s v="N"/>
    <s v="00 - N/A"/>
    <s v="10 - FONDO GENERAL"/>
    <s v="(en blanco)"/>
    <s v="99 - MULTIPROVINCIAL"/>
    <n v="10753052"/>
    <n v="13803533"/>
    <n v="944380.02999999991"/>
  </r>
  <r>
    <s v="2023"/>
    <x v="0"/>
    <x v="0"/>
    <x v="1"/>
    <x v="7"/>
    <s v="2 - Poder Ejecutivo"/>
    <s v="0203 - MINISTERIO DE DEFENSA"/>
    <x v="0"/>
    <x v="2"/>
    <x v="22"/>
    <s v="2.6 - BIENES MUEBLES, INMUEBLES E INTANGIBLES"/>
    <s v="2.6.2 - MOBILIARIO Y EQUIPO DE AUDIO, AUDIOVISUAL, RECREATIVO Y EDUCACIONAL"/>
    <s v="N"/>
    <s v="00 - N/A"/>
    <s v="20 - FONDOS CON DESTINO ESPECÍFICO"/>
    <s v="(en blanco)"/>
    <s v="99 - MULTIPROVINCIAL"/>
    <n v="0"/>
    <n v="325837.96999999997"/>
    <n v="91391"/>
  </r>
  <r>
    <s v="2023"/>
    <x v="0"/>
    <x v="0"/>
    <x v="1"/>
    <x v="7"/>
    <s v="2 - Poder Ejecutivo"/>
    <s v="0203 - MINISTERIO DE DEFENSA"/>
    <x v="0"/>
    <x v="2"/>
    <x v="22"/>
    <s v="2.6 - BIENES MUEBLES, INMUEBLES E INTANGIBLES"/>
    <s v="2.6.3 - EQUIPO E INSTRUMENTAL, CIENTÍFICO Y LABORATORIO"/>
    <s v="N"/>
    <s v="00 - N/A"/>
    <s v="10 - FONDO GENERAL"/>
    <s v="(en blanco)"/>
    <s v="99 - MULTIPROVINCIAL"/>
    <n v="10585000"/>
    <n v="14083000"/>
    <n v="3521200"/>
  </r>
  <r>
    <s v="2023"/>
    <x v="0"/>
    <x v="0"/>
    <x v="1"/>
    <x v="7"/>
    <s v="2 - Poder Ejecutivo"/>
    <s v="0203 - MINISTERIO DE DEFENSA"/>
    <x v="0"/>
    <x v="2"/>
    <x v="22"/>
    <s v="2.6 - BIENES MUEBLES, INMUEBLES E INTANGIBLES"/>
    <s v="2.6.3 - EQUIPO E INSTRUMENTAL, CIENTÍFICO Y LABORATORIO"/>
    <s v="N"/>
    <s v="00 - N/A"/>
    <s v="20 - FONDOS CON DESTINO ESPECÍFICO"/>
    <s v="(en blanco)"/>
    <s v="99 - MULTIPROVINCIAL"/>
    <n v="0"/>
    <n v="1000000"/>
    <n v="0"/>
  </r>
  <r>
    <s v="2023"/>
    <x v="0"/>
    <x v="0"/>
    <x v="1"/>
    <x v="7"/>
    <s v="2 - Poder Ejecutivo"/>
    <s v="0203 - MINISTERIO DE DEFENSA"/>
    <x v="0"/>
    <x v="2"/>
    <x v="22"/>
    <s v="2.6 - BIENES MUEBLES, INMUEBLES E INTANGIBLES"/>
    <s v="2.6.4 - VEHÍCULOS Y EQUIPO DE TRANSPORTE, TRACCIÓN Y ELEVACIÓN"/>
    <s v="N"/>
    <s v="00 - N/A"/>
    <s v="10 - FONDO GENERAL"/>
    <s v="(en blanco)"/>
    <s v="99 - MULTIPROVINCIAL"/>
    <n v="12600000"/>
    <n v="132317804"/>
    <n v="112948177.5"/>
  </r>
  <r>
    <s v="2023"/>
    <x v="0"/>
    <x v="0"/>
    <x v="1"/>
    <x v="7"/>
    <s v="2 - Poder Ejecutivo"/>
    <s v="0203 - MINISTERIO DE DEFENSA"/>
    <x v="0"/>
    <x v="2"/>
    <x v="22"/>
    <s v="2.6 - BIENES MUEBLES, INMUEBLES E INTANGIBLES"/>
    <s v="2.6.4 - VEHÍCULOS Y EQUIPO DE TRANSPORTE, TRACCIÓN Y ELEVACIÓN"/>
    <s v="N"/>
    <s v="00 - N/A"/>
    <s v="20 - FONDOS CON DESTINO ESPECÍFICO"/>
    <s v="(en blanco)"/>
    <s v="99 - MULTIPROVINCIAL"/>
    <n v="0"/>
    <n v="1104320000"/>
    <n v="0"/>
  </r>
  <r>
    <s v="2023"/>
    <x v="0"/>
    <x v="0"/>
    <x v="1"/>
    <x v="7"/>
    <s v="2 - Poder Ejecutivo"/>
    <s v="0203 - MINISTERIO DE DEFENSA"/>
    <x v="0"/>
    <x v="2"/>
    <x v="22"/>
    <s v="2.6 - BIENES MUEBLES, INMUEBLES E INTANGIBLES"/>
    <s v="2.6.5 - MAQUINARIA, OTROS EQUIPOS Y HERRAMIENTAS"/>
    <s v="N"/>
    <s v="00 - N/A"/>
    <s v="10 - FONDO GENERAL"/>
    <s v="(en blanco)"/>
    <s v="99 - MULTIPROVINCIAL"/>
    <n v="57723057"/>
    <n v="57802159"/>
    <n v="10581774.380000001"/>
  </r>
  <r>
    <s v="2023"/>
    <x v="0"/>
    <x v="0"/>
    <x v="1"/>
    <x v="7"/>
    <s v="2 - Poder Ejecutivo"/>
    <s v="0203 - MINISTERIO DE DEFENSA"/>
    <x v="0"/>
    <x v="2"/>
    <x v="22"/>
    <s v="2.6 - BIENES MUEBLES, INMUEBLES E INTANGIBLES"/>
    <s v="2.6.5 - MAQUINARIA, OTROS EQUIPOS Y HERRAMIENTAS"/>
    <s v="N"/>
    <s v="00 - N/A"/>
    <s v="20 - FONDOS CON DESTINO ESPECÍFICO"/>
    <s v="(en blanco)"/>
    <s v="99 - MULTIPROVINCIAL"/>
    <n v="1000000"/>
    <n v="4631374.21"/>
    <n v="579498"/>
  </r>
  <r>
    <s v="2023"/>
    <x v="0"/>
    <x v="0"/>
    <x v="1"/>
    <x v="7"/>
    <s v="2 - Poder Ejecutivo"/>
    <s v="0203 - MINISTERIO DE DEFENSA"/>
    <x v="0"/>
    <x v="2"/>
    <x v="22"/>
    <s v="2.6 - BIENES MUEBLES, INMUEBLES E INTANGIBLES"/>
    <s v="2.6.6 - EQUIPOS DE DEFENSA Y SEGURIDAD"/>
    <s v="N"/>
    <s v="00 - N/A"/>
    <s v="10 - FONDO GENERAL"/>
    <s v="(en blanco)"/>
    <s v="99 - MULTIPROVINCIAL"/>
    <n v="506687000"/>
    <n v="259898900"/>
    <n v="2935208.8200000003"/>
  </r>
  <r>
    <s v="2023"/>
    <x v="0"/>
    <x v="0"/>
    <x v="1"/>
    <x v="7"/>
    <s v="2 - Poder Ejecutivo"/>
    <s v="0203 - MINISTERIO DE DEFENSA"/>
    <x v="0"/>
    <x v="2"/>
    <x v="22"/>
    <s v="2.6 - BIENES MUEBLES, INMUEBLES E INTANGIBLES"/>
    <s v="2.6.7 - ACTIVOS BIOLÓGICOS"/>
    <s v="N"/>
    <s v="00 - N/A"/>
    <s v="10 - FONDO GENERAL"/>
    <s v="(en blanco)"/>
    <s v="99 - MULTIPROVINCIAL"/>
    <n v="600000"/>
    <n v="600000"/>
    <n v="420000"/>
  </r>
  <r>
    <s v="2023"/>
    <x v="0"/>
    <x v="0"/>
    <x v="1"/>
    <x v="7"/>
    <s v="2 - Poder Ejecutivo"/>
    <s v="0203 - MINISTERIO DE DEFENSA"/>
    <x v="0"/>
    <x v="2"/>
    <x v="22"/>
    <s v="2.6 - BIENES MUEBLES, INMUEBLES E INTANGIBLES"/>
    <s v="2.6.8 - BIENES INTANGIBLES"/>
    <s v="N"/>
    <s v="00 - N/A"/>
    <s v="10 - FONDO GENERAL"/>
    <s v="(en blanco)"/>
    <s v="99 - MULTIPROVINCIAL"/>
    <n v="43758158"/>
    <n v="21860000"/>
    <n v="6196899.3499999996"/>
  </r>
  <r>
    <s v="2023"/>
    <x v="0"/>
    <x v="0"/>
    <x v="1"/>
    <x v="7"/>
    <s v="2 - Poder Ejecutivo"/>
    <s v="0203 - MINISTERIO DE DEFENSA"/>
    <x v="0"/>
    <x v="2"/>
    <x v="22"/>
    <s v="2.6 - BIENES MUEBLES, INMUEBLES E INTANGIBLES"/>
    <s v="2.6.9 - EDIFICIOS, ESTRUCTURAS, TIERRAS, TERRENOS Y OBJETOS DE VALOR"/>
    <s v="N"/>
    <s v="00 - N/A"/>
    <s v="10 - FONDO GENERAL"/>
    <s v="(en blanco)"/>
    <s v="99 - MULTIPROVINCIAL"/>
    <n v="1933141"/>
    <n v="2625698"/>
    <n v="0"/>
  </r>
  <r>
    <s v="2023"/>
    <x v="0"/>
    <x v="0"/>
    <x v="1"/>
    <x v="7"/>
    <s v="2 - Poder Ejecutivo"/>
    <s v="0203 - MINISTERIO DE DEFENSA"/>
    <x v="0"/>
    <x v="2"/>
    <x v="22"/>
    <s v="2.7 - OBRAS"/>
    <s v="2.7.1 - OBRAS EN EDIFICACIONES"/>
    <s v="N"/>
    <s v="00 - N/A"/>
    <s v="10 - FONDO GENERAL"/>
    <s v="(en blanco)"/>
    <s v="01 - DISTRITO NACIONAL"/>
    <n v="0"/>
    <n v="110000000"/>
    <n v="77240234.080000013"/>
  </r>
  <r>
    <s v="2023"/>
    <x v="0"/>
    <x v="0"/>
    <x v="1"/>
    <x v="7"/>
    <s v="2 - Poder Ejecutivo"/>
    <s v="0203 - MINISTERIO DE DEFENSA"/>
    <x v="0"/>
    <x v="2"/>
    <x v="22"/>
    <s v="2.7 - OBRAS"/>
    <s v="2.7.1 - OBRAS EN EDIFICACIONES"/>
    <s v="N"/>
    <s v="00 - N/A"/>
    <s v="10 - FONDO GENERAL"/>
    <s v="(en blanco)"/>
    <s v="99 - MULTIPROVINCIAL"/>
    <n v="1000"/>
    <n v="473136280"/>
    <n v="121972892.92"/>
  </r>
  <r>
    <s v="2023"/>
    <x v="0"/>
    <x v="0"/>
    <x v="1"/>
    <x v="7"/>
    <s v="2 - Poder Ejecutivo"/>
    <s v="0203 - MINISTERIO DE DEFENSA"/>
    <x v="0"/>
    <x v="2"/>
    <x v="22"/>
    <s v="2.7 - OBRAS"/>
    <s v="2.7.1 - OBRAS EN EDIFICACIONES"/>
    <s v="S"/>
    <s v="01 - CONSTRUCCIÓN VERJA PERIMETRAL INTELIGENTE FRONTERA REPÚBLICA DOMINICANA-HAITÍ"/>
    <s v="10 - FONDO GENERAL"/>
    <n v="14697"/>
    <s v="05 - DAJABON"/>
    <n v="2550000000"/>
    <n v="1495261100"/>
    <n v="184137064.73000002"/>
  </r>
  <r>
    <s v="2023"/>
    <x v="0"/>
    <x v="0"/>
    <x v="1"/>
    <x v="7"/>
    <s v="2 - Poder Ejecutivo"/>
    <s v="0203 - MINISTERIO DE DEFENSA"/>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s v="2.6 - BIENES MUEBLES, INMUEBLES E INTANGIBLES"/>
    <s v="2.6.1 - MOBILIARIO Y EQUIPO"/>
    <s v="N"/>
    <s v="00 - N/A"/>
    <s v="10 - FONDO GENERAL"/>
    <s v="(en blanco)"/>
    <s v="01 - DISTRITO NACIONAL"/>
    <n v="300000"/>
    <n v="300000"/>
    <n v="124334.70999999999"/>
  </r>
  <r>
    <s v="2023"/>
    <x v="0"/>
    <x v="0"/>
    <x v="1"/>
    <x v="7"/>
    <s v="2 - Poder Ejecutivo"/>
    <s v="0203 - MINISTERIO DE DEFENSA"/>
    <x v="0"/>
    <x v="2"/>
    <x v="23"/>
    <s v="2.6 - BIENES MUEBLES, INMUEBLES E INTANGIBLES"/>
    <s v="2.6.1 - MOBILIARIO Y EQUIPO"/>
    <s v="N"/>
    <s v="00 - N/A"/>
    <s v="10 - FONDO GENERAL"/>
    <s v="(en blanco)"/>
    <s v="99 - MULTIPROVINCIAL"/>
    <n v="3200000"/>
    <n v="3200000"/>
    <n v="802187.61"/>
  </r>
  <r>
    <s v="2023"/>
    <x v="0"/>
    <x v="0"/>
    <x v="1"/>
    <x v="7"/>
    <s v="2 - Poder Ejecutivo"/>
    <s v="0203 - MINISTERIO DE DEFENSA"/>
    <x v="0"/>
    <x v="2"/>
    <x v="23"/>
    <s v="2.6 - BIENES MUEBLES, INMUEBLES E INTANGIBLES"/>
    <s v="2.6.2 - MOBILIARIO Y EQUIPO DE AUDIO, AUDIOVISUAL, RECREATIVO Y EDUCACIONAL"/>
    <s v="N"/>
    <s v="00 - N/A"/>
    <s v="10 - FONDO GENERAL"/>
    <s v="(en blanco)"/>
    <s v="01 - DISTRITO NACIONAL"/>
    <n v="100000"/>
    <n v="100000"/>
    <n v="0"/>
  </r>
  <r>
    <s v="2023"/>
    <x v="0"/>
    <x v="0"/>
    <x v="1"/>
    <x v="7"/>
    <s v="2 - Poder Ejecutivo"/>
    <s v="0203 - MINISTERIO DE DEFENSA"/>
    <x v="0"/>
    <x v="2"/>
    <x v="23"/>
    <s v="2.6 - BIENES MUEBLES, INMUEBLES E INTANGIBLES"/>
    <s v="2.6.4 - VEHÍCULOS Y EQUIPO DE TRANSPORTE, TRACCIÓN Y ELEVACIÓN"/>
    <s v="N"/>
    <s v="00 - N/A"/>
    <s v="10 - FONDO GENERAL"/>
    <s v="(en blanco)"/>
    <s v="01 - DISTRITO NACIONAL"/>
    <n v="0"/>
    <n v="605626"/>
    <n v="0"/>
  </r>
  <r>
    <s v="2023"/>
    <x v="0"/>
    <x v="0"/>
    <x v="1"/>
    <x v="7"/>
    <s v="2 - Poder Ejecutivo"/>
    <s v="0203 - MINISTERIO DE DEFENSA"/>
    <x v="0"/>
    <x v="2"/>
    <x v="23"/>
    <s v="2.6 - BIENES MUEBLES, INMUEBLES E INTANGIBLES"/>
    <s v="2.6.5 - MAQUINARIA, OTROS EQUIPOS Y HERRAMIENTAS"/>
    <s v="N"/>
    <s v="00 - N/A"/>
    <s v="10 - FONDO GENERAL"/>
    <s v="(en blanco)"/>
    <s v="01 - DISTRITO NACIONAL"/>
    <n v="100000"/>
    <n v="100000"/>
    <n v="0"/>
  </r>
  <r>
    <s v="2023"/>
    <x v="0"/>
    <x v="0"/>
    <x v="1"/>
    <x v="7"/>
    <s v="2 - Poder Ejecutivo"/>
    <s v="0203 - MINISTERIO DE DEFENSA"/>
    <x v="0"/>
    <x v="2"/>
    <x v="23"/>
    <s v="2.6 - BIENES MUEBLES, INMUEBLES E INTANGIBLES"/>
    <s v="2.6.6 - EQUIPOS DE DEFENSA Y SEGURIDAD"/>
    <s v="N"/>
    <s v="00 - N/A"/>
    <s v="10 - FONDO GENERAL"/>
    <s v="(en blanco)"/>
    <s v="01 - DISTRITO NACIONAL"/>
    <n v="0"/>
    <n v="5093"/>
    <n v="0"/>
  </r>
  <r>
    <s v="2023"/>
    <x v="0"/>
    <x v="0"/>
    <x v="1"/>
    <x v="7"/>
    <s v="2 - Poder Ejecutivo"/>
    <s v="0203 - MINISTERIO DE DEFENSA"/>
    <x v="0"/>
    <x v="2"/>
    <x v="23"/>
    <s v="2.6 - BIENES MUEBLES, INMUEBLES E INTANGIBLES"/>
    <s v="2.6.8 - BIENES INTANGIBLES"/>
    <s v="N"/>
    <s v="00 - N/A"/>
    <s v="10 - FONDO GENERAL"/>
    <s v="(en blanco)"/>
    <s v="01 - DISTRITO NACIONAL"/>
    <n v="50000"/>
    <n v="0"/>
    <n v="0"/>
  </r>
  <r>
    <s v="2023"/>
    <x v="0"/>
    <x v="0"/>
    <x v="1"/>
    <x v="7"/>
    <s v="2 - Poder Ejecutivo"/>
    <s v="0203 - MINISTERIO DE DEFENSA"/>
    <x v="0"/>
    <x v="2"/>
    <x v="23"/>
    <s v="2.6 - BIENES MUEBLES, INMUEBLES E INTANGIBLES"/>
    <s v="2.6.9 - EDIFICIOS, ESTRUCTURAS, TIERRAS, TERRENOS Y OBJETOS DE VALOR"/>
    <s v="N"/>
    <s v="00 - N/A"/>
    <s v="10 - FONDO GENERAL"/>
    <s v="(en blanco)"/>
    <s v="01 - DISTRITO NACIONAL"/>
    <n v="100000"/>
    <n v="0"/>
    <n v="0"/>
  </r>
  <r>
    <s v="2023"/>
    <x v="0"/>
    <x v="0"/>
    <x v="1"/>
    <x v="7"/>
    <s v="2 - Poder Ejecutivo"/>
    <s v="0203 - MINISTERIO DE DEFENSA"/>
    <x v="3"/>
    <x v="10"/>
    <x v="24"/>
    <s v="2.6 - BIENES MUEBLES, INMUEBLES E INTANGIBLES"/>
    <s v="2.6.1 - MOBILIARIO Y EQUIPO"/>
    <s v="N"/>
    <s v="00 - N/A"/>
    <s v="10 - FONDO GENERAL"/>
    <s v="(en blanco)"/>
    <s v="99 - MULTIPROVINCIAL"/>
    <n v="400000"/>
    <n v="400000"/>
    <n v="0"/>
  </r>
  <r>
    <s v="2023"/>
    <x v="0"/>
    <x v="0"/>
    <x v="1"/>
    <x v="7"/>
    <s v="2 - Poder Ejecutivo"/>
    <s v="0203 - MINISTERIO DE DEFENSA"/>
    <x v="3"/>
    <x v="10"/>
    <x v="24"/>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x v="25"/>
    <s v="2.6 - BIENES MUEBLES, INMUEBLES E INTANGIBLES"/>
    <s v="2.6.1 - MOBILIARIO Y EQUIPO"/>
    <s v="N"/>
    <s v="00 - N/A"/>
    <s v="10 - FONDO GENERAL"/>
    <s v="(en blanco)"/>
    <s v="99 - MULTIPROVINCIAL"/>
    <n v="295000"/>
    <n v="365000"/>
    <n v="169977.19"/>
  </r>
  <r>
    <s v="2023"/>
    <x v="0"/>
    <x v="0"/>
    <x v="1"/>
    <x v="7"/>
    <s v="2 - Poder Ejecutivo"/>
    <s v="0203 - MINISTERIO DE DEFENSA"/>
    <x v="1"/>
    <x v="3"/>
    <x v="25"/>
    <s v="2.6 - BIENES MUEBLES, INMUEBLES E INTANGIBLES"/>
    <s v="2.6.5 - MAQUINARIA, OTROS EQUIPOS Y HERRAMIENTAS"/>
    <s v="N"/>
    <s v="00 - N/A"/>
    <s v="10 - FONDO GENERAL"/>
    <s v="(en blanco)"/>
    <s v="99 - MULTIPROVINCIAL"/>
    <n v="185000"/>
    <n v="285000"/>
    <n v="0"/>
  </r>
  <r>
    <s v="2023"/>
    <x v="0"/>
    <x v="0"/>
    <x v="1"/>
    <x v="7"/>
    <s v="2 - Poder Ejecutivo"/>
    <s v="0203 - MINISTERIO DE DEFENSA"/>
    <x v="1"/>
    <x v="3"/>
    <x v="25"/>
    <s v="2.7 - OBRAS"/>
    <s v="2.7.1 - OBRAS EN EDIFICACIONES"/>
    <s v="N"/>
    <s v="00 - N/A"/>
    <s v="10 - FONDO GENERAL"/>
    <s v="(en blanco)"/>
    <s v="99 - MULTIPROVINCIAL"/>
    <n v="1187777"/>
    <n v="1017777"/>
    <n v="0"/>
  </r>
  <r>
    <s v="2023"/>
    <x v="0"/>
    <x v="0"/>
    <x v="1"/>
    <x v="7"/>
    <s v="2 - Poder Ejecutivo"/>
    <s v="0203 - MINISTERIO DE DEFENSA"/>
    <x v="2"/>
    <x v="5"/>
    <x v="19"/>
    <s v="2.6 - BIENES MUEBLES, INMUEBLES E INTANGIBLES"/>
    <s v="2.6.1 - MOBILIARIO Y EQUIPO"/>
    <s v="N"/>
    <s v="00 - N/A"/>
    <s v="10 - FONDO GENERAL"/>
    <s v="(en blanco)"/>
    <s v="99 - MULTIPROVINCIAL"/>
    <n v="2000000"/>
    <n v="2455130"/>
    <n v="775260"/>
  </r>
  <r>
    <s v="2023"/>
    <x v="0"/>
    <x v="0"/>
    <x v="1"/>
    <x v="7"/>
    <s v="2 - Poder Ejecutivo"/>
    <s v="0203 - MINISTERIO DE DEFENSA"/>
    <x v="2"/>
    <x v="5"/>
    <x v="19"/>
    <s v="2.6 - BIENES MUEBLES, INMUEBLES E INTANGIBLES"/>
    <s v="2.6.3 - EQUIPO E INSTRUMENTAL, CIENTÍFICO Y LABORATORIO"/>
    <s v="N"/>
    <s v="00 - N/A"/>
    <s v="10 - FONDO GENERAL"/>
    <s v="(en blanco)"/>
    <s v="99 - MULTIPROVINCIAL"/>
    <n v="8000000"/>
    <n v="13365770"/>
    <n v="4942136.53"/>
  </r>
  <r>
    <s v="2023"/>
    <x v="0"/>
    <x v="0"/>
    <x v="1"/>
    <x v="7"/>
    <s v="2 - Poder Ejecutivo"/>
    <s v="0203 - MINISTERIO DE DEFENSA"/>
    <x v="2"/>
    <x v="5"/>
    <x v="19"/>
    <s v="2.6 - BIENES MUEBLES, INMUEBLES E INTANGIBLES"/>
    <s v="2.6.5 - MAQUINARIA, OTROS EQUIPOS Y HERRAMIENTAS"/>
    <s v="N"/>
    <s v="00 - N/A"/>
    <s v="10 - FONDO GENERAL"/>
    <s v="(en blanco)"/>
    <s v="99 - MULTIPROVINCIAL"/>
    <n v="500000"/>
    <n v="1371184"/>
    <n v="66670"/>
  </r>
  <r>
    <s v="2023"/>
    <x v="0"/>
    <x v="0"/>
    <x v="1"/>
    <x v="7"/>
    <s v="2 - Poder Ejecutivo"/>
    <s v="0203 - MINISTERIO DE DEFENSA"/>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x v="20"/>
    <s v="2.6 - BIENES MUEBLES, INMUEBLES E INTANGIBLES"/>
    <s v="2.6.1 - MOBILIARIO Y EQUIPO"/>
    <s v="N"/>
    <s v="00 - N/A"/>
    <s v="10 - FONDO GENERAL"/>
    <s v="(en blanco)"/>
    <s v="32 - SANTO DOMINGO"/>
    <n v="450000"/>
    <n v="1050000"/>
    <n v="817629.82000000007"/>
  </r>
  <r>
    <s v="2023"/>
    <x v="0"/>
    <x v="0"/>
    <x v="1"/>
    <x v="7"/>
    <s v="2 - Poder Ejecutivo"/>
    <s v="0203 - MINISTERIO DE DEFENSA"/>
    <x v="2"/>
    <x v="9"/>
    <x v="20"/>
    <s v="2.6 - BIENES MUEBLES, INMUEBLES E INTANGIBLES"/>
    <s v="2.6.1 - MOBILIARIO Y EQUIPO"/>
    <s v="N"/>
    <s v="00 - N/A"/>
    <s v="10 - FONDO GENERAL"/>
    <s v="(en blanco)"/>
    <s v="99 - MULTIPROVINCIAL"/>
    <n v="1980331"/>
    <n v="2396841"/>
    <n v="1118365.54"/>
  </r>
  <r>
    <s v="2023"/>
    <x v="0"/>
    <x v="0"/>
    <x v="1"/>
    <x v="7"/>
    <s v="2 - Poder Ejecutivo"/>
    <s v="0203 - MINISTERIO DE DEFENSA"/>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x v="20"/>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x v="20"/>
    <s v="2.6 - BIENES MUEBLES, INMUEBLES E INTANGIBLES"/>
    <s v="2.6.5 - MAQUINARIA, OTROS EQUIPOS Y HERRAMIENTAS"/>
    <s v="N"/>
    <s v="00 - N/A"/>
    <s v="10 - FONDO GENERAL"/>
    <s v="(en blanco)"/>
    <s v="32 - SANTO DOMINGO"/>
    <n v="100000"/>
    <n v="100000"/>
    <n v="0"/>
  </r>
  <r>
    <s v="2023"/>
    <x v="0"/>
    <x v="0"/>
    <x v="1"/>
    <x v="7"/>
    <s v="2 - Poder Ejecutivo"/>
    <s v="0203 - MINISTERIO DE DEFENSA"/>
    <x v="2"/>
    <x v="9"/>
    <x v="20"/>
    <s v="2.6 - BIENES MUEBLES, INMUEBLES E INTANGIBLES"/>
    <s v="2.6.5 - MAQUINARIA, OTROS EQUIPOS Y HERRAMIENTAS"/>
    <s v="N"/>
    <s v="00 - N/A"/>
    <s v="10 - FONDO GENERAL"/>
    <s v="(en blanco)"/>
    <s v="99 - MULTIPROVINCIAL"/>
    <n v="340000"/>
    <n v="407688"/>
    <n v="57362"/>
  </r>
  <r>
    <s v="2023"/>
    <x v="0"/>
    <x v="0"/>
    <x v="1"/>
    <x v="7"/>
    <s v="2 - Poder Ejecutivo"/>
    <s v="0203 - MINISTERIO DE DEFENSA"/>
    <x v="2"/>
    <x v="9"/>
    <x v="20"/>
    <s v="2.6 - BIENES MUEBLES, INMUEBLES E INTANGIBLES"/>
    <s v="2.6.9 - EDIFICIOS, ESTRUCTURAS, TIERRAS, TERRENOS Y OBJETOS DE VALOR"/>
    <s v="N"/>
    <s v="00 - N/A"/>
    <s v="10 - FONDO GENERAL"/>
    <s v="(en blanco)"/>
    <s v="99 - MULTIPROVINCIAL"/>
    <n v="1000"/>
    <n v="1000"/>
    <n v="0"/>
  </r>
  <r>
    <s v="2023"/>
    <x v="0"/>
    <x v="0"/>
    <x v="1"/>
    <x v="7"/>
    <s v="2 - Poder Ejecutivo"/>
    <s v="0203 - MINISTERIO DE DEFENSA"/>
    <x v="2"/>
    <x v="9"/>
    <x v="27"/>
    <s v="2.6 - BIENES MUEBLES, INMUEBLES E INTANGIBLES"/>
    <s v="2.6.1 - MOBILIARIO Y EQUIPO"/>
    <s v="N"/>
    <s v="00 - N/A"/>
    <s v="10 - FONDO GENERAL"/>
    <s v="(en blanco)"/>
    <s v="99 - MULTIPROVINCIAL"/>
    <n v="7000000"/>
    <n v="2500728"/>
    <n v="139275.4"/>
  </r>
  <r>
    <s v="2023"/>
    <x v="0"/>
    <x v="0"/>
    <x v="1"/>
    <x v="7"/>
    <s v="2 - Poder Ejecutivo"/>
    <s v="0203 - MINISTERIO DE DEFENSA"/>
    <x v="2"/>
    <x v="9"/>
    <x v="27"/>
    <s v="2.6 - BIENES MUEBLES, INMUEBLES E INTANGIBLES"/>
    <s v="2.6.1 - MOBILIARIO Y EQUIPO"/>
    <s v="N"/>
    <s v="00 - N/A"/>
    <s v="20 - FONDOS CON DESTINO ESPECÍFICO"/>
    <s v="(en blanco)"/>
    <s v="99 - MULTIPROVINCIAL"/>
    <n v="0"/>
    <n v="10000"/>
    <n v="4884.0200000000004"/>
  </r>
  <r>
    <s v="2023"/>
    <x v="0"/>
    <x v="0"/>
    <x v="1"/>
    <x v="7"/>
    <s v="2 - Poder Ejecutivo"/>
    <s v="0203 - MINISTERIO DE DEFENSA"/>
    <x v="2"/>
    <x v="9"/>
    <x v="27"/>
    <s v="2.6 - BIENES MUEBLES, INMUEBLES E INTANGIBLES"/>
    <s v="2.6.2 - MOBILIARIO Y EQUIPO DE AUDIO, AUDIOVISUAL, RECREATIVO Y EDUCACIONAL"/>
    <s v="N"/>
    <s v="00 - N/A"/>
    <s v="10 - FONDO GENERAL"/>
    <s v="(en blanco)"/>
    <s v="99 - MULTIPROVINCIAL"/>
    <n v="1200000"/>
    <n v="400000"/>
    <n v="0"/>
  </r>
  <r>
    <s v="2023"/>
    <x v="0"/>
    <x v="0"/>
    <x v="1"/>
    <x v="7"/>
    <s v="2 - Poder Ejecutivo"/>
    <s v="0203 - MINISTERIO DE DEFENSA"/>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s v="2.6 - BIENES MUEBLES, INMUEBLES E INTANGIBLES"/>
    <s v="2.6.3 - EQUIPO E INSTRUMENTAL, CIENTÍFICO Y LABORATORIO"/>
    <s v="N"/>
    <s v="00 - N/A"/>
    <s v="10 - FONDO GENERAL"/>
    <s v="(en blanco)"/>
    <s v="99 - MULTIPROVINCIAL"/>
    <n v="500000"/>
    <n v="50000"/>
    <n v="0"/>
  </r>
  <r>
    <s v="2023"/>
    <x v="0"/>
    <x v="0"/>
    <x v="1"/>
    <x v="7"/>
    <s v="2 - Poder Ejecutivo"/>
    <s v="0203 - MINISTERIO DE DEFENSA"/>
    <x v="2"/>
    <x v="9"/>
    <x v="27"/>
    <s v="2.6 - BIENES MUEBLES, INMUEBLES E INTANGIBLES"/>
    <s v="2.6.3 - EQUIPO E INSTRUMENTAL, CIENTÍFICO Y LABORATORIO"/>
    <s v="N"/>
    <s v="00 - N/A"/>
    <s v="20 - FONDOS CON DESTINO ESPECÍFICO"/>
    <s v="(en blanco)"/>
    <s v="99 - MULTIPROVINCIAL"/>
    <n v="0"/>
    <n v="43188"/>
    <n v="0"/>
  </r>
  <r>
    <s v="2023"/>
    <x v="0"/>
    <x v="0"/>
    <x v="1"/>
    <x v="7"/>
    <s v="2 - Poder Ejecutivo"/>
    <s v="0203 - MINISTERIO DE DEFENSA"/>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x v="27"/>
    <s v="2.6 - BIENES MUEBLES, INMUEBLES E INTANGIBLES"/>
    <s v="2.6.5 - MAQUINARIA, OTROS EQUIPOS Y HERRAMIENTAS"/>
    <s v="N"/>
    <s v="00 - N/A"/>
    <s v="10 - FONDO GENERAL"/>
    <s v="(en blanco)"/>
    <s v="99 - MULTIPROVINCIAL"/>
    <n v="3820000"/>
    <n v="6182867"/>
    <n v="43483"/>
  </r>
  <r>
    <s v="2023"/>
    <x v="0"/>
    <x v="0"/>
    <x v="1"/>
    <x v="7"/>
    <s v="2 - Poder Ejecutivo"/>
    <s v="0203 - MINISTERIO DE DEFENSA"/>
    <x v="2"/>
    <x v="9"/>
    <x v="27"/>
    <s v="2.6 - BIENES MUEBLES, INMUEBLES E INTANGIBLES"/>
    <s v="2.6.5 - MAQUINARIA, OTROS EQUIPOS Y HERRAMIENTAS"/>
    <s v="N"/>
    <s v="00 - N/A"/>
    <s v="20 - FONDOS CON DESTINO ESPECÍFICO"/>
    <s v="(en blanco)"/>
    <s v="99 - MULTIPROVINCIAL"/>
    <n v="0"/>
    <n v="83403"/>
    <n v="0"/>
  </r>
  <r>
    <s v="2023"/>
    <x v="0"/>
    <x v="0"/>
    <x v="1"/>
    <x v="7"/>
    <s v="2 - Poder Ejecutivo"/>
    <s v="0203 - MINISTERIO DE DEFENSA"/>
    <x v="2"/>
    <x v="9"/>
    <x v="27"/>
    <s v="2.6 - BIENES MUEBLES, INMUEBLES E INTANGIBLES"/>
    <s v="2.6.8 - BIENES INTANGIBLES"/>
    <s v="N"/>
    <s v="00 - N/A"/>
    <s v="10 - FONDO GENERAL"/>
    <s v="(en blanco)"/>
    <s v="99 - MULTIPROVINCIAL"/>
    <n v="238986"/>
    <n v="3625391"/>
    <n v="0"/>
  </r>
  <r>
    <s v="2023"/>
    <x v="0"/>
    <x v="0"/>
    <x v="1"/>
    <x v="7"/>
    <s v="2 - Poder Ejecutivo"/>
    <s v="0203 - MINISTERIO DE DEFENSA"/>
    <x v="2"/>
    <x v="9"/>
    <x v="27"/>
    <s v="2.6 - BIENES MUEBLES, INMUEBLES E INTANGIBLES"/>
    <s v="2.6.9 - EDIFICIOS, ESTRUCTURAS, TIERRAS, TERRENOS Y OBJETOS DE VALOR"/>
    <s v="N"/>
    <s v="00 - N/A"/>
    <s v="20 - FONDOS CON DESTINO ESPECÍFICO"/>
    <s v="(en blanco)"/>
    <s v="99 - MULTIPROVINCIAL"/>
    <n v="0"/>
    <n v="75001"/>
    <n v="2430.39"/>
  </r>
  <r>
    <s v="2023"/>
    <x v="0"/>
    <x v="0"/>
    <x v="1"/>
    <x v="7"/>
    <s v="2 - Poder Ejecutivo"/>
    <s v="0203 - MINISTERIO DE DEFENSA"/>
    <x v="2"/>
    <x v="9"/>
    <x v="27"/>
    <s v="2.7 - OBRAS"/>
    <s v="2.7.1 - OBRAS EN EDIFICACIONES"/>
    <s v="N"/>
    <s v="00 - N/A"/>
    <s v="10 - FONDO GENERAL"/>
    <s v="(en blanco)"/>
    <s v="99 - MULTIPROVINCIAL"/>
    <n v="88648537"/>
    <n v="88648537"/>
    <n v="0"/>
  </r>
  <r>
    <s v="2023"/>
    <x v="0"/>
    <x v="0"/>
    <x v="1"/>
    <x v="7"/>
    <s v="2 - Poder Ejecutivo"/>
    <s v="0203 - MINISTERIO DE DEFENSA"/>
    <x v="2"/>
    <x v="9"/>
    <x v="28"/>
    <s v="2.6 - BIENES MUEBLES, INMUEBLES E INTANGIBLES"/>
    <s v="2.6.1 - MOBILIARIO Y EQUIPO"/>
    <s v="N"/>
    <s v="00 - N/A"/>
    <s v="10 - FONDO GENERAL"/>
    <s v="(en blanco)"/>
    <s v="32 - SANTO DOMINGO"/>
    <n v="350000"/>
    <n v="471410"/>
    <n v="217415"/>
  </r>
  <r>
    <s v="2023"/>
    <x v="0"/>
    <x v="0"/>
    <x v="1"/>
    <x v="7"/>
    <s v="2 - Poder Ejecutivo"/>
    <s v="0203 - MINISTERIO DE DEFENSA"/>
    <x v="2"/>
    <x v="9"/>
    <x v="28"/>
    <s v="2.6 - BIENES MUEBLES, INMUEBLES E INTANGIBLES"/>
    <s v="2.6.1 - MOBILIARIO Y EQUIPO"/>
    <s v="N"/>
    <s v="00 - N/A"/>
    <s v="10 - FONDO GENERAL"/>
    <s v="(en blanco)"/>
    <s v="99 - MULTIPROVINCIAL"/>
    <n v="120000"/>
    <n v="120000"/>
    <n v="25759.4"/>
  </r>
  <r>
    <s v="2023"/>
    <x v="0"/>
    <x v="0"/>
    <x v="1"/>
    <x v="7"/>
    <s v="2 - Poder Ejecutivo"/>
    <s v="0203 - MINISTERIO DE DEFENSA"/>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s v="0203 - MINISTERIO DE DEFENSA"/>
    <x v="2"/>
    <x v="9"/>
    <x v="28"/>
    <s v="2.6 - BIENES MUEBLES, INMUEBLES E INTANGIBLES"/>
    <s v="2.6.5 - MAQUINARIA, OTROS EQUIPOS Y HERRAMIENTAS"/>
    <s v="N"/>
    <s v="00 - N/A"/>
    <s v="10 - FONDO GENERAL"/>
    <s v="(en blanco)"/>
    <s v="99 - MULTIPROVINCIAL"/>
    <n v="65000"/>
    <n v="448090"/>
    <n v="420611"/>
  </r>
  <r>
    <s v="2023"/>
    <x v="0"/>
    <x v="0"/>
    <x v="1"/>
    <x v="7"/>
    <s v="2 - Poder Ejecutivo"/>
    <s v="0203 - MINISTERIO DE DEFENSA"/>
    <x v="2"/>
    <x v="7"/>
    <x v="14"/>
    <s v="2.6 - BIENES MUEBLES, INMUEBLES E INTANGIBLES"/>
    <s v="2.6.1 - MOBILIARIO Y EQUIPO"/>
    <s v="N"/>
    <s v="00 - N/A"/>
    <s v="10 - FONDO GENERAL"/>
    <s v="(en blanco)"/>
    <s v="99 - MULTIPROVINCIAL"/>
    <n v="900000"/>
    <n v="815000"/>
    <n v="28910"/>
  </r>
  <r>
    <s v="2023"/>
    <x v="0"/>
    <x v="0"/>
    <x v="1"/>
    <x v="7"/>
    <s v="2 - Poder Ejecutivo"/>
    <s v="0203 - MINISTERIO DE DEFENSA"/>
    <x v="2"/>
    <x v="7"/>
    <x v="14"/>
    <s v="2.6 - BIENES MUEBLES, INMUEBLES E INTANGIBLES"/>
    <s v="2.6.5 - MAQUINARIA, OTROS EQUIPOS Y HERRAMIENTAS"/>
    <s v="N"/>
    <s v="00 - N/A"/>
    <s v="10 - FONDO GENERAL"/>
    <s v="(en blanco)"/>
    <s v="99 - MULTIPROVINCIAL"/>
    <n v="0"/>
    <n v="85000"/>
    <n v="63366"/>
  </r>
  <r>
    <s v="2023"/>
    <x v="0"/>
    <x v="0"/>
    <x v="1"/>
    <x v="7"/>
    <s v="2 - Poder Ejecutivo"/>
    <s v="0203 - MINISTERIO DE DEFENSA"/>
    <x v="2"/>
    <x v="7"/>
    <x v="14"/>
    <s v="2.7 - OBRAS"/>
    <s v="2.7.1 - OBRAS EN EDIFICACIONES"/>
    <s v="N"/>
    <s v="00 - N/A"/>
    <s v="10 - FONDO GENERAL"/>
    <s v="(en blanco)"/>
    <s v="99 - MULTIPROVINCIAL"/>
    <n v="0"/>
    <n v="20000000"/>
    <n v="0"/>
  </r>
  <r>
    <s v="2023"/>
    <x v="0"/>
    <x v="0"/>
    <x v="1"/>
    <x v="7"/>
    <s v="2 - Poder Ejecutivo"/>
    <s v="0204 - MINISTERIO DE RELACIONES EXTERIORES"/>
    <x v="0"/>
    <x v="11"/>
    <x v="29"/>
    <s v="2.6 - BIENES MUEBLES, INMUEBLES E INTANGIBLES"/>
    <s v="2.6.1 - MOBILIARIO Y EQUIPO"/>
    <s v="N"/>
    <s v="00 - N/A"/>
    <s v="10 - FONDO GENERAL"/>
    <s v="(en blanco)"/>
    <s v="01 - DISTRITO NACIONAL"/>
    <n v="68116868"/>
    <n v="100682918"/>
    <n v="8028163.4100000011"/>
  </r>
  <r>
    <s v="2023"/>
    <x v="0"/>
    <x v="0"/>
    <x v="1"/>
    <x v="7"/>
    <s v="2 - Poder Ejecutivo"/>
    <s v="0204 - MINISTERIO DE RELACIONES EXTERIORES"/>
    <x v="0"/>
    <x v="11"/>
    <x v="29"/>
    <s v="2.6 - BIENES MUEBLES, INMUEBLES E INTANGIBLES"/>
    <s v="2.6.1 - MOBILIARIO Y EQUIPO"/>
    <s v="N"/>
    <s v="00 - N/A"/>
    <s v="10 - FONDO GENERAL"/>
    <s v="(en blanco)"/>
    <s v="99 - MULTIPROVINCIAL"/>
    <n v="100000"/>
    <n v="200000"/>
    <n v="72060.03"/>
  </r>
  <r>
    <s v="2023"/>
    <x v="0"/>
    <x v="0"/>
    <x v="1"/>
    <x v="7"/>
    <s v="2 - Poder Ejecutivo"/>
    <s v="0204 - MINISTERIO DE RELACIONES EXTERIORES"/>
    <x v="0"/>
    <x v="11"/>
    <x v="29"/>
    <s v="2.6 - BIENES MUEBLES, INMUEBLES E INTANGIBLES"/>
    <s v="2.6.1 - MOBILIARIO Y EQUIPO"/>
    <s v="N"/>
    <s v="00 - N/A"/>
    <s v="20 - FONDOS CON DESTINO ESPECÍFICO"/>
    <s v="(en blanco)"/>
    <s v="99 - MULTIPROVINCIAL"/>
    <n v="24200000"/>
    <n v="24100000"/>
    <n v="8401305"/>
  </r>
  <r>
    <s v="2023"/>
    <x v="0"/>
    <x v="0"/>
    <x v="1"/>
    <x v="7"/>
    <s v="2 - Poder Ejecutivo"/>
    <s v="0204 - MINISTERIO DE RELACIONES EXTERIORES"/>
    <x v="0"/>
    <x v="11"/>
    <x v="29"/>
    <s v="2.6 - BIENES MUEBLES, INMUEBLES E INTANGIBLES"/>
    <s v="2.6.2 - MOBILIARIO Y EQUIPO DE AUDIO, AUDIOVISUAL, RECREATIVO Y EDUCACIONAL"/>
    <s v="N"/>
    <s v="00 - N/A"/>
    <s v="10 - FONDO GENERAL"/>
    <s v="(en blanco)"/>
    <s v="01 - DISTRITO NACIONAL"/>
    <n v="0"/>
    <n v="2000000"/>
    <n v="24224.83"/>
  </r>
  <r>
    <s v="2023"/>
    <x v="0"/>
    <x v="0"/>
    <x v="1"/>
    <x v="7"/>
    <s v="2 - Poder Ejecutivo"/>
    <s v="0204 - MINISTERIO DE RELACIONES EXTERIORES"/>
    <x v="0"/>
    <x v="11"/>
    <x v="29"/>
    <s v="2.6 - BIENES MUEBLES, INMUEBLES E INTANGIBLES"/>
    <s v="2.6.2 - MOBILIARIO Y EQUIPO DE AUDIO, AUDIOVISUAL, RECREATIVO Y EDUCACIONAL"/>
    <s v="N"/>
    <s v="00 - N/A"/>
    <s v="20 - FONDOS CON DESTINO ESPECÍFICO"/>
    <s v="(en blanco)"/>
    <s v="99 - MULTIPROVINCIAL"/>
    <n v="1100000"/>
    <n v="1200000"/>
    <n v="28320"/>
  </r>
  <r>
    <s v="2023"/>
    <x v="0"/>
    <x v="0"/>
    <x v="1"/>
    <x v="7"/>
    <s v="2 - Poder Ejecutivo"/>
    <s v="0204 - MINISTERIO DE RELACIONES EXTERIORES"/>
    <x v="0"/>
    <x v="11"/>
    <x v="29"/>
    <s v="2.6 - BIENES MUEBLES, INMUEBLES E INTANGIBLES"/>
    <s v="2.6.3 - EQUIPO E INSTRUMENTAL, CIENTÍFICO Y LABORATORIO"/>
    <s v="N"/>
    <s v="00 - N/A"/>
    <s v="10 - FONDO GENERAL"/>
    <s v="(en blanco)"/>
    <s v="01 - DISTRITO NACIONAL"/>
    <n v="0"/>
    <n v="1874665"/>
    <n v="896612.97000000009"/>
  </r>
  <r>
    <s v="2023"/>
    <x v="0"/>
    <x v="0"/>
    <x v="1"/>
    <x v="7"/>
    <s v="2 - Poder Ejecutivo"/>
    <s v="0204 - MINISTERIO DE RELACIONES EXTERIORES"/>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s v="2.6 - BIENES MUEBLES, INMUEBLES E INTANGIBLES"/>
    <s v="2.6.4 - VEHÍCULOS Y EQUIPO DE TRANSPORTE, TRACCIÓN Y ELEVACIÓN"/>
    <s v="N"/>
    <s v="00 - N/A"/>
    <s v="10 - FONDO GENERAL"/>
    <s v="(en blanco)"/>
    <s v="01 - DISTRITO NACIONAL"/>
    <n v="37000000"/>
    <n v="48200000"/>
    <n v="2693322.34"/>
  </r>
  <r>
    <s v="2023"/>
    <x v="0"/>
    <x v="0"/>
    <x v="1"/>
    <x v="7"/>
    <s v="2 - Poder Ejecutivo"/>
    <s v="0204 - MINISTERIO DE RELACIONES EXTERIORES"/>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s v="2.6 - BIENES MUEBLES, INMUEBLES E INTANGIBLES"/>
    <s v="2.6.5 - MAQUINARIA, OTROS EQUIPOS Y HERRAMIENTAS"/>
    <s v="N"/>
    <s v="00 - N/A"/>
    <s v="10 - FONDO GENERAL"/>
    <s v="(en blanco)"/>
    <s v="01 - DISTRITO NACIONAL"/>
    <n v="0"/>
    <n v="6810000"/>
    <n v="4990591.9400000004"/>
  </r>
  <r>
    <s v="2023"/>
    <x v="0"/>
    <x v="0"/>
    <x v="1"/>
    <x v="7"/>
    <s v="2 - Poder Ejecutivo"/>
    <s v="0204 - MINISTERIO DE RELACIONES EXTERIORES"/>
    <x v="0"/>
    <x v="11"/>
    <x v="29"/>
    <s v="2.6 - BIENES MUEBLES, INMUEBLES E INTANGIBLES"/>
    <s v="2.6.5 - MAQUINARIA, OTROS EQUIPOS Y HERRAMIENTAS"/>
    <s v="N"/>
    <s v="00 - N/A"/>
    <s v="20 - FONDOS CON DESTINO ESPECÍFICO"/>
    <s v="(en blanco)"/>
    <s v="99 - MULTIPROVINCIAL"/>
    <n v="8600000"/>
    <n v="8600000"/>
    <n v="446040"/>
  </r>
  <r>
    <s v="2023"/>
    <x v="0"/>
    <x v="0"/>
    <x v="1"/>
    <x v="7"/>
    <s v="2 - Poder Ejecutivo"/>
    <s v="0204 - MINISTERIO DE RELACIONES EXTERIORES"/>
    <x v="0"/>
    <x v="11"/>
    <x v="29"/>
    <s v="2.6 - BIENES MUEBLES, INMUEBLES E INTANGIBLES"/>
    <s v="2.6.6 - EQUIPOS DE DEFENSA Y SEGURIDAD"/>
    <s v="N"/>
    <s v="00 - N/A"/>
    <s v="10 - FONDO GENERAL"/>
    <s v="(en blanco)"/>
    <s v="01 - DISTRITO NACIONAL"/>
    <n v="0"/>
    <n v="5500000"/>
    <n v="5005294.5"/>
  </r>
  <r>
    <s v="2023"/>
    <x v="0"/>
    <x v="0"/>
    <x v="1"/>
    <x v="7"/>
    <s v="2 - Poder Ejecutivo"/>
    <s v="0204 - MINISTERIO DE RELACIONES EXTERIORES"/>
    <x v="0"/>
    <x v="11"/>
    <x v="29"/>
    <s v="2.6 - BIENES MUEBLES, INMUEBLES E INTANGIBLES"/>
    <s v="2.6.6 - EQUIPOS DE DEFENSA Y SEGURIDAD"/>
    <s v="N"/>
    <s v="00 - N/A"/>
    <s v="20 - FONDOS CON DESTINO ESPECÍFICO"/>
    <s v="(en blanco)"/>
    <s v="99 - MULTIPROVINCIAL"/>
    <n v="3000000"/>
    <n v="3000000"/>
    <n v="0"/>
  </r>
  <r>
    <s v="2023"/>
    <x v="0"/>
    <x v="0"/>
    <x v="1"/>
    <x v="7"/>
    <s v="2 - Poder Ejecutivo"/>
    <s v="0204 - MINISTERIO DE RELACIONES EXTERIORES"/>
    <x v="0"/>
    <x v="11"/>
    <x v="29"/>
    <s v="2.6 - BIENES MUEBLES, INMUEBLES E INTANGIBLES"/>
    <s v="2.6.8 - BIENES INTANGIBLES"/>
    <s v="N"/>
    <s v="00 - N/A"/>
    <s v="10 - FONDO GENERAL"/>
    <s v="(en blanco)"/>
    <s v="01 - DISTRITO NACIONAL"/>
    <n v="0"/>
    <n v="500000"/>
    <n v="0"/>
  </r>
  <r>
    <s v="2023"/>
    <x v="0"/>
    <x v="0"/>
    <x v="1"/>
    <x v="7"/>
    <s v="2 - Poder Ejecutivo"/>
    <s v="0204 - MINISTERIO DE RELACIONES EXTERIORES"/>
    <x v="0"/>
    <x v="11"/>
    <x v="29"/>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x v="29"/>
    <s v="2.6 - BIENES MUEBLES, INMUEBLES E INTANGIBLES"/>
    <s v="2.6.9 - EDIFICIOS, ESTRUCTURAS, TIERRAS, TERRENOS Y OBJETOS DE VALOR"/>
    <s v="N"/>
    <s v="00 - N/A"/>
    <s v="10 - FONDO GENERAL"/>
    <s v="(en blanco)"/>
    <s v="01 - DISTRITO NACIONAL"/>
    <n v="0"/>
    <n v="600000"/>
    <n v="0"/>
  </r>
  <r>
    <s v="2023"/>
    <x v="0"/>
    <x v="0"/>
    <x v="1"/>
    <x v="7"/>
    <s v="2 - Poder Ejecutivo"/>
    <s v="0204 - MINISTERIO DE RELACIONES EXTERIORES"/>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s v="2.7 - OBRAS"/>
    <s v="2.7.1 - OBRAS EN EDIFICACIONES"/>
    <s v="N"/>
    <s v="00 - N/A"/>
    <s v="10 - FONDO GENERAL"/>
    <s v="(en blanco)"/>
    <s v="01 - DISTRITO NACIONAL"/>
    <n v="0"/>
    <n v="19193360.059999999"/>
    <n v="0"/>
  </r>
  <r>
    <s v="2023"/>
    <x v="0"/>
    <x v="0"/>
    <x v="1"/>
    <x v="7"/>
    <s v="2 - Poder Ejecutivo"/>
    <s v="0204 - MINISTERIO DE RELACIONES EXTERIORES"/>
    <x v="0"/>
    <x v="11"/>
    <x v="29"/>
    <s v="2.7 - OBRAS"/>
    <s v="2.7.1 - OBRAS EN EDIFICACIONES"/>
    <s v="N"/>
    <s v="00 - N/A"/>
    <s v="20 - FONDOS CON DESTINO ESPECÍFICO"/>
    <s v="(en blanco)"/>
    <s v="99 - MULTIPROVINCIAL"/>
    <n v="10000000"/>
    <n v="11325000"/>
    <n v="3741692.71"/>
  </r>
  <r>
    <s v="2023"/>
    <x v="0"/>
    <x v="0"/>
    <x v="1"/>
    <x v="7"/>
    <s v="2 - Poder Ejecutivo"/>
    <s v="0204 - MINISTERIO DE RELACIONES EXTERIORES"/>
    <x v="2"/>
    <x v="9"/>
    <x v="20"/>
    <s v="2.6 - BIENES MUEBLES, INMUEBLES E INTANGIBLES"/>
    <s v="2.6.1 - MOBILIARIO Y EQUIPO"/>
    <s v="N"/>
    <s v="00 - N/A"/>
    <s v="10 - FONDO GENERAL"/>
    <s v="(en blanco)"/>
    <s v="01 - DISTRITO NACIONAL"/>
    <n v="3910798"/>
    <n v="3910798"/>
    <n v="0"/>
  </r>
  <r>
    <s v="2023"/>
    <x v="0"/>
    <x v="0"/>
    <x v="1"/>
    <x v="7"/>
    <s v="2 - Poder Ejecutivo"/>
    <s v="0204 - MINISTERIO DE RELACIONES EXTERIORES"/>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x v="20"/>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x v="20"/>
    <s v="2.6 - BIENES MUEBLES, INMUEBLES E INTANGIBLES"/>
    <s v="2.6.5 - MAQUINARIA, OTROS EQUIPOS Y HERRAMIENTAS"/>
    <s v="N"/>
    <s v="00 - N/A"/>
    <s v="10 - FONDO GENERAL"/>
    <s v="(en blanco)"/>
    <s v="01 - DISTRITO NACIONAL"/>
    <n v="520000"/>
    <n v="540000"/>
    <n v="61764.15"/>
  </r>
  <r>
    <s v="2023"/>
    <x v="0"/>
    <x v="0"/>
    <x v="1"/>
    <x v="7"/>
    <s v="2 - Poder Ejecutivo"/>
    <s v="0204 - MINISTERIO DE RELACIONES EXTERIORES"/>
    <x v="2"/>
    <x v="9"/>
    <x v="20"/>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x v="20"/>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x v="20"/>
    <s v="2.7 - OBRAS"/>
    <s v="2.7.1 - OBRAS EN EDIFICACIONES"/>
    <s v="N"/>
    <s v="00 - N/A"/>
    <s v="10 - FONDO GENERAL"/>
    <s v="(en blanco)"/>
    <s v="01 - DISTRITO NACIONAL"/>
    <n v="2000000"/>
    <n v="7000000"/>
    <n v="0"/>
  </r>
  <r>
    <s v="2023"/>
    <x v="0"/>
    <x v="0"/>
    <x v="1"/>
    <x v="7"/>
    <s v="2 - Poder Ejecutivo"/>
    <s v="0205 - MINISTERIO DE HACIENDA"/>
    <x v="0"/>
    <x v="0"/>
    <x v="2"/>
    <s v="2.6 - BIENES MUEBLES, INMUEBLES E INTANGIBLES"/>
    <s v="2.6.1 - MOBILIARIO Y EQUIPO"/>
    <s v="N"/>
    <s v="00 - N/A"/>
    <s v="10 - FONDO GENERAL"/>
    <s v="(en blanco)"/>
    <s v="01 - DISTRITO NACIONAL"/>
    <n v="31491189"/>
    <n v="24503276.199999999"/>
    <n v="2402719.4899999998"/>
  </r>
  <r>
    <s v="2023"/>
    <x v="0"/>
    <x v="0"/>
    <x v="1"/>
    <x v="7"/>
    <s v="2 - Poder Ejecutivo"/>
    <s v="0205 - MINISTERIO DE HACIENDA"/>
    <x v="0"/>
    <x v="0"/>
    <x v="2"/>
    <s v="2.6 - BIENES MUEBLES, INMUEBLES E INTANGIBLES"/>
    <s v="2.6.1 - MOBILIARIO Y EQUIPO"/>
    <s v="N"/>
    <s v="00 - N/A"/>
    <s v="10 - FONDO GENERAL"/>
    <s v="(en blanco)"/>
    <s v="99 - MULTIPROVINCIAL"/>
    <n v="19599636"/>
    <n v="18349745.580000002"/>
    <n v="1362330.33"/>
  </r>
  <r>
    <s v="2023"/>
    <x v="0"/>
    <x v="0"/>
    <x v="1"/>
    <x v="7"/>
    <s v="2 - Poder Ejecutivo"/>
    <s v="0205 - MINISTERIO DE HACIENDA"/>
    <x v="0"/>
    <x v="0"/>
    <x v="2"/>
    <s v="2.6 - BIENES MUEBLES, INMUEBLES E INTANGIBLES"/>
    <s v="2.6.1 - MOBILIARIO Y EQUIPO"/>
    <s v="N"/>
    <s v="00 - N/A"/>
    <s v="20 - FONDOS CON DESTINO ESPECÍFICO"/>
    <s v="(en blanco)"/>
    <s v="01 - DISTRITO NACIONAL"/>
    <n v="10000000"/>
    <n v="10000000"/>
    <n v="104754"/>
  </r>
  <r>
    <s v="2023"/>
    <x v="0"/>
    <x v="0"/>
    <x v="1"/>
    <x v="7"/>
    <s v="2 - Poder Ejecutivo"/>
    <s v="0205 - MINISTERIO DE HACIENDA"/>
    <x v="0"/>
    <x v="0"/>
    <x v="2"/>
    <s v="2.6 - BIENES MUEBLES, INMUEBLES E INTANGIBLES"/>
    <s v="2.6.1 - MOBILIARIO Y EQUIPO"/>
    <s v="N"/>
    <s v="00 - N/A"/>
    <s v="20 - FONDOS CON DESTINO ESPECÍFICO"/>
    <s v="(en blanco)"/>
    <s v="99 - MULTIPROVINCIAL"/>
    <n v="16461190"/>
    <n v="15211190"/>
    <n v="0"/>
  </r>
  <r>
    <s v="2023"/>
    <x v="0"/>
    <x v="0"/>
    <x v="1"/>
    <x v="7"/>
    <s v="2 - Poder Ejecutivo"/>
    <s v="0205 - MINISTERIO DE HACIENDA"/>
    <x v="0"/>
    <x v="0"/>
    <x v="2"/>
    <s v="2.6 - BIENES MUEBLES, INMUEBLES E INTANGIBLES"/>
    <s v="2.6.1 - MOBILIARIO Y EQUIPO"/>
    <s v="N"/>
    <s v="00 - N/A"/>
    <s v="70 - DONACION EXTERNA"/>
    <s v="(en blanco)"/>
    <s v="01 - DISTRITO NACIONAL"/>
    <n v="0"/>
    <n v="31177649.609999999"/>
    <n v="1324397.28"/>
  </r>
  <r>
    <s v="2023"/>
    <x v="0"/>
    <x v="0"/>
    <x v="1"/>
    <x v="7"/>
    <s v="2 - Poder Ejecutivo"/>
    <s v="0205 - MINISTERIO DE HACIENDA"/>
    <x v="0"/>
    <x v="0"/>
    <x v="2"/>
    <s v="2.6 - BIENES MUEBLES, INMUEBLES E INTANGIBLES"/>
    <s v="2.6.1 - MOBILIARIO Y EQUIPO"/>
    <s v="N"/>
    <s v="00 - N/A"/>
    <s v="70 - DONACION EXTERNA"/>
    <s v="(en blanco)"/>
    <s v="99 - MULTIPROVINCIAL"/>
    <n v="0"/>
    <n v="5220019.2799999993"/>
    <n v="0"/>
  </r>
  <r>
    <s v="2023"/>
    <x v="0"/>
    <x v="0"/>
    <x v="1"/>
    <x v="7"/>
    <s v="2 - Poder Ejecutivo"/>
    <s v="0205 - MINISTERIO DE HACIENDA"/>
    <x v="0"/>
    <x v="0"/>
    <x v="2"/>
    <s v="2.6 - BIENES MUEBLES, INMUEBLES E INTANGIBLES"/>
    <s v="2.6.2 - MOBILIARIO Y EQUIPO DE AUDIO, AUDIOVISUAL, RECREATIVO Y EDUCACIONAL"/>
    <s v="N"/>
    <s v="00 - N/A"/>
    <s v="10 - FONDO GENERAL"/>
    <s v="(en blanco)"/>
    <s v="01 - DISTRITO NACIONAL"/>
    <n v="4242352"/>
    <n v="5970352"/>
    <n v="786034.98"/>
  </r>
  <r>
    <s v="2023"/>
    <x v="0"/>
    <x v="0"/>
    <x v="1"/>
    <x v="7"/>
    <s v="2 - Poder Ejecutivo"/>
    <s v="0205 - MINISTERIO DE HACIENDA"/>
    <x v="0"/>
    <x v="0"/>
    <x v="2"/>
    <s v="2.6 - BIENES MUEBLES, INMUEBLES E INTANGIBLES"/>
    <s v="2.6.2 - MOBILIARIO Y EQUIPO DE AUDIO, AUDIOVISUAL, RECREATIVO Y EDUCACIONAL"/>
    <s v="N"/>
    <s v="00 - N/A"/>
    <s v="10 - FONDO GENERAL"/>
    <s v="(en blanco)"/>
    <s v="99 - MULTIPROVINCIAL"/>
    <n v="716301"/>
    <n v="2296276.02"/>
    <n v="280805.96999999997"/>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01 - DISTRITO NACIONAL"/>
    <n v="1150000"/>
    <n v="1200000"/>
    <n v="0"/>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s v="2.6 - BIENES MUEBLES, INMUEBLES E INTANGIBLES"/>
    <s v="2.6.2 - MOBILIARIO Y EQUIPO DE AUDIO, AUDIOVISUAL, RECREATIVO Y EDUCACIONAL"/>
    <s v="N"/>
    <s v="00 - N/A"/>
    <s v="70 - DONACION EXTERNA"/>
    <s v="(en blanco)"/>
    <s v="01 - DISTRITO NACIONAL"/>
    <n v="0"/>
    <n v="3330897"/>
    <n v="0"/>
  </r>
  <r>
    <s v="2023"/>
    <x v="0"/>
    <x v="0"/>
    <x v="1"/>
    <x v="7"/>
    <s v="2 - Poder Ejecutivo"/>
    <s v="0205 - MINISTERIO DE HACIENDA"/>
    <x v="0"/>
    <x v="0"/>
    <x v="2"/>
    <s v="2.6 - BIENES MUEBLES, INMUEBLES E INTANGIBLES"/>
    <s v="2.6.3 - EQUIPO E INSTRUMENTAL, CIENTÍFICO Y LABORATORIO"/>
    <s v="N"/>
    <s v="00 - N/A"/>
    <s v="10 - FONDO GENERAL"/>
    <s v="(en blanco)"/>
    <s v="01 - DISTRITO NACIONAL"/>
    <n v="633200"/>
    <n v="633200"/>
    <n v="0"/>
  </r>
  <r>
    <s v="2023"/>
    <x v="0"/>
    <x v="0"/>
    <x v="1"/>
    <x v="7"/>
    <s v="2 - Poder Ejecutivo"/>
    <s v="0205 - MINISTERIO DE HACIENDA"/>
    <x v="0"/>
    <x v="0"/>
    <x v="2"/>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x v="2"/>
    <s v="2.6 - BIENES MUEBLES, INMUEBLES E INTANGIBLES"/>
    <s v="2.6.4 - VEHÍCULOS Y EQUIPO DE TRANSPORTE, TRACCIÓN Y ELEVACIÓN"/>
    <s v="N"/>
    <s v="00 - N/A"/>
    <s v="10 - FONDO GENERAL"/>
    <s v="(en blanco)"/>
    <s v="01 - DISTRITO NACIONAL"/>
    <n v="6258000"/>
    <n v="20658000"/>
    <n v="5247255"/>
  </r>
  <r>
    <s v="2023"/>
    <x v="0"/>
    <x v="0"/>
    <x v="1"/>
    <x v="7"/>
    <s v="2 - Poder Ejecutivo"/>
    <s v="0205 - MINISTERIO DE HACIENDA"/>
    <x v="0"/>
    <x v="0"/>
    <x v="2"/>
    <s v="2.6 - BIENES MUEBLES, INMUEBLES E INTANGIBLES"/>
    <s v="2.6.4 - VEHÍCULOS Y EQUIPO DE TRANSPORTE, TRACCIÓN Y ELEVACIÓN"/>
    <s v="N"/>
    <s v="00 - N/A"/>
    <s v="10 - FONDO GENERAL"/>
    <s v="(en blanco)"/>
    <s v="99 - MULTIPROVINCIAL"/>
    <n v="0"/>
    <n v="554389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99 - MULTIPROVINCIAL"/>
    <n v="0"/>
    <n v="5543890"/>
    <n v="5543889.9800000004"/>
  </r>
  <r>
    <s v="2023"/>
    <x v="0"/>
    <x v="0"/>
    <x v="1"/>
    <x v="7"/>
    <s v="2 - Poder Ejecutivo"/>
    <s v="0205 - MINISTERIO DE HACIENDA"/>
    <x v="0"/>
    <x v="0"/>
    <x v="2"/>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x v="2"/>
    <s v="2.6 - BIENES MUEBLES, INMUEBLES E INTANGIBLES"/>
    <s v="2.6.5 - MAQUINARIA, OTROS EQUIPOS Y HERRAMIENTAS"/>
    <s v="N"/>
    <s v="00 - N/A"/>
    <s v="10 - FONDO GENERAL"/>
    <s v="(en blanco)"/>
    <s v="01 - DISTRITO NACIONAL"/>
    <n v="9401555"/>
    <n v="9573555"/>
    <n v="366759.57999999996"/>
  </r>
  <r>
    <s v="2023"/>
    <x v="0"/>
    <x v="0"/>
    <x v="1"/>
    <x v="7"/>
    <s v="2 - Poder Ejecutivo"/>
    <s v="0205 - MINISTERIO DE HACIENDA"/>
    <x v="0"/>
    <x v="0"/>
    <x v="2"/>
    <s v="2.6 - BIENES MUEBLES, INMUEBLES E INTANGIBLES"/>
    <s v="2.6.5 - MAQUINARIA, OTROS EQUIPOS Y HERRAMIENTAS"/>
    <s v="N"/>
    <s v="00 - N/A"/>
    <s v="10 - FONDO GENERAL"/>
    <s v="(en blanco)"/>
    <s v="99 - MULTIPROVINCIAL"/>
    <n v="9174668"/>
    <n v="5783387.3600000013"/>
    <n v="153400"/>
  </r>
  <r>
    <s v="2023"/>
    <x v="0"/>
    <x v="0"/>
    <x v="1"/>
    <x v="7"/>
    <s v="2 - Poder Ejecutivo"/>
    <s v="0205 - MINISTERIO DE HACIENDA"/>
    <x v="0"/>
    <x v="0"/>
    <x v="2"/>
    <s v="2.6 - BIENES MUEBLES, INMUEBLES E INTANGIBLES"/>
    <s v="2.6.5 - MAQUINARIA, OTROS EQUIPOS Y HERRAMIENTAS"/>
    <s v="N"/>
    <s v="00 - N/A"/>
    <s v="20 - FONDOS CON DESTINO ESPECÍFICO"/>
    <s v="(en blanco)"/>
    <s v="01 - DISTRITO NACIONAL"/>
    <n v="4391837"/>
    <n v="4391837"/>
    <n v="102064.1"/>
  </r>
  <r>
    <s v="2023"/>
    <x v="0"/>
    <x v="0"/>
    <x v="1"/>
    <x v="7"/>
    <s v="2 - Poder Ejecutivo"/>
    <s v="0205 - MINISTERIO DE HACIENDA"/>
    <x v="0"/>
    <x v="0"/>
    <x v="2"/>
    <s v="2.6 - BIENES MUEBLES, INMUEBLES E INTANGIBLES"/>
    <s v="2.6.5 - MAQUINARIA, OTROS EQUIPOS Y HERRAMIENTAS"/>
    <s v="N"/>
    <s v="00 - N/A"/>
    <s v="20 - FONDOS CON DESTINO ESPECÍFICO"/>
    <s v="(en blanco)"/>
    <s v="99 - MULTIPROVINCIAL"/>
    <n v="300000"/>
    <n v="1550000"/>
    <n v="0"/>
  </r>
  <r>
    <s v="2023"/>
    <x v="0"/>
    <x v="0"/>
    <x v="1"/>
    <x v="7"/>
    <s v="2 - Poder Ejecutivo"/>
    <s v="0205 - MINISTERIO DE HACIENDA"/>
    <x v="0"/>
    <x v="0"/>
    <x v="2"/>
    <s v="2.6 - BIENES MUEBLES, INMUEBLES E INTANGIBLES"/>
    <s v="2.6.5 - MAQUINARIA, OTROS EQUIPOS Y HERRAMIENTAS"/>
    <s v="N"/>
    <s v="00 - N/A"/>
    <s v="70 - DONACION EXTERNA"/>
    <s v="(en blanco)"/>
    <s v="99 - MULTIPROVINCIAL"/>
    <n v="0"/>
    <n v="398000"/>
    <n v="0"/>
  </r>
  <r>
    <s v="2023"/>
    <x v="0"/>
    <x v="0"/>
    <x v="1"/>
    <x v="7"/>
    <s v="2 - Poder Ejecutivo"/>
    <s v="0205 - MINISTERIO DE HACIENDA"/>
    <x v="0"/>
    <x v="0"/>
    <x v="2"/>
    <s v="2.6 - BIENES MUEBLES, INMUEBLES E INTANGIBLES"/>
    <s v="2.6.6 - EQUIPOS DE DEFENSA Y SEGURIDAD"/>
    <s v="N"/>
    <s v="00 - N/A"/>
    <s v="10 - FONDO GENERAL"/>
    <s v="(en blanco)"/>
    <s v="01 - DISTRITO NACIONAL"/>
    <n v="2480000"/>
    <n v="2610512.7999999998"/>
    <n v="0"/>
  </r>
  <r>
    <s v="2023"/>
    <x v="0"/>
    <x v="0"/>
    <x v="1"/>
    <x v="7"/>
    <s v="2 - Poder Ejecutivo"/>
    <s v="0205 - MINISTERIO DE HACIENDA"/>
    <x v="0"/>
    <x v="0"/>
    <x v="2"/>
    <s v="2.6 - BIENES MUEBLES, INMUEBLES E INTANGIBLES"/>
    <s v="2.6.6 - EQUIPOS DE DEFENSA Y SEGURIDAD"/>
    <s v="N"/>
    <s v="00 - N/A"/>
    <s v="10 - FONDO GENERAL"/>
    <s v="(en blanco)"/>
    <s v="99 - MULTIPROVINCIAL"/>
    <n v="28000"/>
    <n v="1149924"/>
    <n v="1140824"/>
  </r>
  <r>
    <s v="2023"/>
    <x v="0"/>
    <x v="0"/>
    <x v="1"/>
    <x v="7"/>
    <s v="2 - Poder Ejecutivo"/>
    <s v="0205 - MINISTERIO DE HACIENDA"/>
    <x v="0"/>
    <x v="0"/>
    <x v="2"/>
    <s v="2.6 - BIENES MUEBLES, INMUEBLES E INTANGIBLES"/>
    <s v="2.6.6 - EQUIPOS DE DEFENSA Y SEGURIDAD"/>
    <s v="N"/>
    <s v="00 - N/A"/>
    <s v="20 - FONDOS CON DESTINO ESPECÍFICO"/>
    <s v="(en blanco)"/>
    <s v="01 - DISTRITO NACIONAL"/>
    <n v="2000000"/>
    <n v="2150000"/>
    <n v="0"/>
  </r>
  <r>
    <s v="2023"/>
    <x v="0"/>
    <x v="0"/>
    <x v="1"/>
    <x v="7"/>
    <s v="2 - Poder Ejecutivo"/>
    <s v="0205 - MINISTERIO DE HACIENDA"/>
    <x v="0"/>
    <x v="0"/>
    <x v="2"/>
    <s v="2.6 - BIENES MUEBLES, INMUEBLES E INTANGIBLES"/>
    <s v="2.6.6 - EQUIPOS DE DEFENSA Y SEGURIDAD"/>
    <s v="N"/>
    <s v="00 - N/A"/>
    <s v="70 - DONACION EXTERNA"/>
    <s v="(en blanco)"/>
    <s v="01 - DISTRITO NACIONAL"/>
    <n v="0"/>
    <n v="259000"/>
    <n v="0"/>
  </r>
  <r>
    <s v="2023"/>
    <x v="0"/>
    <x v="0"/>
    <x v="1"/>
    <x v="7"/>
    <s v="2 - Poder Ejecutivo"/>
    <s v="0205 - MINISTERIO DE HACIENDA"/>
    <x v="0"/>
    <x v="0"/>
    <x v="2"/>
    <s v="2.6 - BIENES MUEBLES, INMUEBLES E INTANGIBLES"/>
    <s v="2.6.7 - ACTIVOS BIOLÓGICOS"/>
    <s v="N"/>
    <s v="00 - N/A"/>
    <s v="10 - FONDO GENERAL"/>
    <s v="(en blanco)"/>
    <s v="99 - MULTIPROVINCIAL"/>
    <n v="750000"/>
    <n v="0"/>
    <n v="0"/>
  </r>
  <r>
    <s v="2023"/>
    <x v="0"/>
    <x v="0"/>
    <x v="1"/>
    <x v="7"/>
    <s v="2 - Poder Ejecutivo"/>
    <s v="0205 - MINISTERIO DE HACIENDA"/>
    <x v="0"/>
    <x v="0"/>
    <x v="2"/>
    <s v="2.6 - BIENES MUEBLES, INMUEBLES E INTANGIBLES"/>
    <s v="2.6.8 - BIENES INTANGIBLES"/>
    <s v="N"/>
    <s v="00 - N/A"/>
    <s v="10 - FONDO GENERAL"/>
    <s v="(en blanco)"/>
    <s v="01 - DISTRITO NACIONAL"/>
    <n v="9243320"/>
    <n v="5273320"/>
    <n v="0"/>
  </r>
  <r>
    <s v="2023"/>
    <x v="0"/>
    <x v="0"/>
    <x v="1"/>
    <x v="7"/>
    <s v="2 - Poder Ejecutivo"/>
    <s v="0205 - MINISTERIO DE HACIENDA"/>
    <x v="0"/>
    <x v="0"/>
    <x v="2"/>
    <s v="2.6 - BIENES MUEBLES, INMUEBLES E INTANGIBLES"/>
    <s v="2.6.8 - BIENES INTANGIBLES"/>
    <s v="N"/>
    <s v="00 - N/A"/>
    <s v="10 - FONDO GENERAL"/>
    <s v="(en blanco)"/>
    <s v="99 - MULTIPROVINCIAL"/>
    <n v="12645860"/>
    <n v="15290820.810000001"/>
    <n v="4507695.74"/>
  </r>
  <r>
    <s v="2023"/>
    <x v="0"/>
    <x v="0"/>
    <x v="1"/>
    <x v="7"/>
    <s v="2 - Poder Ejecutivo"/>
    <s v="0205 - MINISTERIO DE HACIENDA"/>
    <x v="0"/>
    <x v="0"/>
    <x v="2"/>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x v="2"/>
    <s v="2.6 - BIENES MUEBLES, INMUEBLES E INTANGIBLES"/>
    <s v="2.6.8 - BIENES INTANGIBLES"/>
    <s v="N"/>
    <s v="00 - N/A"/>
    <s v="70 - DONACION EXTERNA"/>
    <s v="(en blanco)"/>
    <s v="99 - MULTIPROVINCIAL"/>
    <n v="0"/>
    <n v="6327175.04"/>
    <n v="0"/>
  </r>
  <r>
    <s v="2023"/>
    <x v="0"/>
    <x v="0"/>
    <x v="1"/>
    <x v="7"/>
    <s v="2 - Poder Ejecutivo"/>
    <s v="0205 - MINISTERIO DE HACIENDA"/>
    <x v="0"/>
    <x v="0"/>
    <x v="2"/>
    <s v="2.6 - BIENES MUEBLES, INMUEBLES E INTANGIBLES"/>
    <s v="2.6.8 - BIENES INTANGIBLES"/>
    <s v="S"/>
    <s v="00 - N/A"/>
    <s v="10 - FONDO GENERAL"/>
    <s v="(en blanco)"/>
    <s v="01 - DISTRITO NACIONAL"/>
    <n v="134000000"/>
    <n v="134000000"/>
    <n v="0"/>
  </r>
  <r>
    <s v="2023"/>
    <x v="0"/>
    <x v="0"/>
    <x v="1"/>
    <x v="7"/>
    <s v="2 - Poder Ejecutivo"/>
    <s v="0205 - MINISTERIO DE HACIENDA"/>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x v="2"/>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s v="2.7 - OBRAS"/>
    <s v="2.7.1 - OBRAS EN EDIFICACIONES"/>
    <s v="N"/>
    <s v="00 - N/A"/>
    <s v="10 - FONDO GENERAL"/>
    <s v="(en blanco)"/>
    <s v="99 - MULTIPROVINCIAL"/>
    <n v="800000"/>
    <n v="60970765.009999998"/>
    <n v="9750748.4499999993"/>
  </r>
  <r>
    <s v="2023"/>
    <x v="0"/>
    <x v="0"/>
    <x v="1"/>
    <x v="7"/>
    <s v="2 - Poder Ejecutivo"/>
    <s v="0205 - MINISTERIO DE HACIENDA"/>
    <x v="0"/>
    <x v="0"/>
    <x v="2"/>
    <s v="2.7 - OBRAS"/>
    <s v="2.7.1 - OBRAS EN EDIFICACIONES"/>
    <s v="N"/>
    <s v="00 - N/A"/>
    <s v="20 - FONDOS CON DESTINO ESPECÍFICO"/>
    <s v="(en blanco)"/>
    <s v="99 - MULTIPROVINCIAL"/>
    <n v="700000"/>
    <n v="700000"/>
    <n v="0"/>
  </r>
  <r>
    <s v="2023"/>
    <x v="0"/>
    <x v="0"/>
    <x v="1"/>
    <x v="7"/>
    <s v="2 - Poder Ejecutivo"/>
    <s v="0205 - MINISTERIO DE HACIENDA"/>
    <x v="0"/>
    <x v="0"/>
    <x v="2"/>
    <s v="2.7 - OBRAS"/>
    <s v="2.7.1 - OBRAS EN EDIFICACIONES"/>
    <s v="N"/>
    <s v="00 - N/A"/>
    <s v="70 - DONACION EXTERNA"/>
    <s v="(en blanco)"/>
    <s v="01 - DISTRITO NACIONAL"/>
    <n v="0"/>
    <n v="10679589"/>
    <n v="0"/>
  </r>
  <r>
    <s v="2023"/>
    <x v="0"/>
    <x v="0"/>
    <x v="1"/>
    <x v="7"/>
    <s v="2 - Poder Ejecutivo"/>
    <s v="0206 - MINISTERIO DE EDUCACIÓN"/>
    <x v="1"/>
    <x v="4"/>
    <x v="7"/>
    <s v="2.6 - BIENES MUEBLES, INMUEBLES E INTANGIBLES"/>
    <s v="2.6.1 - MOBILIARIO Y EQUIPO"/>
    <s v="N"/>
    <s v="00 - N/A"/>
    <s v="10 - FONDO GENERAL"/>
    <s v="(en blanco)"/>
    <s v="99 - MULTIPROVINCIAL"/>
    <n v="81200"/>
    <n v="81200"/>
    <n v="0"/>
  </r>
  <r>
    <s v="2023"/>
    <x v="0"/>
    <x v="0"/>
    <x v="1"/>
    <x v="7"/>
    <s v="2 - Poder Ejecutivo"/>
    <s v="0206 - MINISTERIO DE EDUCACIÓN"/>
    <x v="1"/>
    <x v="4"/>
    <x v="7"/>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x v="26"/>
    <s v="2.6 - BIENES MUEBLES, INMUEBLES E INTANGIBLES"/>
    <s v="2.6.1 - MOBILIARIO Y EQUIPO"/>
    <s v="N"/>
    <s v="00 - N/A"/>
    <s v="10 - FONDO GENERAL"/>
    <s v="(en blanco)"/>
    <s v="99 - MULTIPROVINCIAL"/>
    <n v="2700000"/>
    <n v="1050000"/>
    <n v="0"/>
  </r>
  <r>
    <s v="2023"/>
    <x v="0"/>
    <x v="0"/>
    <x v="1"/>
    <x v="7"/>
    <s v="2 - Poder Ejecutivo"/>
    <s v="0206 - MINISTERIO DE EDUCACIÓN"/>
    <x v="2"/>
    <x v="6"/>
    <x v="26"/>
    <s v="2.6 - BIENES MUEBLES, INMUEBLES E INTANGIBLES"/>
    <s v="2.6.2 - MOBILIARIO Y EQUIPO DE AUDIO, AUDIOVISUAL, RECREATIVO Y EDUCACIONAL"/>
    <s v="N"/>
    <s v="00 - N/A"/>
    <s v="10 - FONDO GENERAL"/>
    <s v="(en blanco)"/>
    <s v="99 - MULTIPROVINCIAL"/>
    <n v="0"/>
    <n v="5000000"/>
    <n v="0"/>
  </r>
  <r>
    <s v="2023"/>
    <x v="0"/>
    <x v="0"/>
    <x v="1"/>
    <x v="7"/>
    <s v="2 - Poder Ejecutivo"/>
    <s v="0206 - MINISTERIO DE EDUCACIÓN"/>
    <x v="2"/>
    <x v="9"/>
    <x v="33"/>
    <s v="2.6 - BIENES MUEBLES, INMUEBLES E INTANGIBLES"/>
    <s v="2.6.1 - MOBILIARIO Y EQUIPO"/>
    <s v="N"/>
    <s v="00 - N/A"/>
    <s v="10 - FONDO GENERAL"/>
    <s v="(en blanco)"/>
    <s v="99 - MULTIPROVINCIAL"/>
    <n v="34713423"/>
    <n v="134864566.5"/>
    <n v="9907787.4000000004"/>
  </r>
  <r>
    <s v="2023"/>
    <x v="0"/>
    <x v="0"/>
    <x v="1"/>
    <x v="7"/>
    <s v="2 - Poder Ejecutivo"/>
    <s v="0206 - MINISTERIO DE EDUCACIÓN"/>
    <x v="2"/>
    <x v="9"/>
    <x v="33"/>
    <s v="2.6 - BIENES MUEBLES, INMUEBLES E INTANGIBLES"/>
    <s v="2.6.2 - MOBILIARIO Y EQUIPO DE AUDIO, AUDIOVISUAL, RECREATIVO Y EDUCACIONAL"/>
    <s v="N"/>
    <s v="00 - N/A"/>
    <s v="10 - FONDO GENERAL"/>
    <s v="(en blanco)"/>
    <s v="99 - MULTIPROVINCIAL"/>
    <n v="25436750"/>
    <n v="175046304"/>
    <n v="11374522.92"/>
  </r>
  <r>
    <s v="2023"/>
    <x v="0"/>
    <x v="0"/>
    <x v="1"/>
    <x v="7"/>
    <s v="2 - Poder Ejecutivo"/>
    <s v="0206 - MINISTERIO DE EDUCACIÓN"/>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430669.45"/>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861338.91"/>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861338.91"/>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861338.91"/>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430669.4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430669.4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430669.4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861338.91"/>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215334.73"/>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215334.73"/>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430669.4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861338.91"/>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430669.4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215334.73"/>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646004.1800000000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646004.1800000000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430669.4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430669.46"/>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430669.46"/>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861338.91"/>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430669.46"/>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215334.73"/>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430669.46"/>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861338.91"/>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430669.4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430669.4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861338.91"/>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861338.91"/>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430669.46"/>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861338.91"/>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430669.4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430669.45"/>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861338.91"/>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430669.46"/>
    <n v="0"/>
  </r>
  <r>
    <s v="2023"/>
    <x v="0"/>
    <x v="0"/>
    <x v="1"/>
    <x v="7"/>
    <s v="2 - Poder Ejecutivo"/>
    <s v="0206 - MINISTERIO DE EDUCACIÓN"/>
    <x v="2"/>
    <x v="9"/>
    <x v="33"/>
    <s v="2.6 - BIENES MUEBLES, INMUEBLES E INTANGIBLES"/>
    <s v="2.6.3 - EQUIPO E INSTRUMENTAL, CIENTÍFICO Y LABORATORIO"/>
    <s v="N"/>
    <s v="00 - N/A"/>
    <s v="10 - FONDO GENERAL"/>
    <s v="(en blanco)"/>
    <s v="99 - MULTIPROVINCIAL"/>
    <n v="0"/>
    <n v="8000000"/>
    <n v="910773.56"/>
  </r>
  <r>
    <s v="2023"/>
    <x v="0"/>
    <x v="0"/>
    <x v="1"/>
    <x v="7"/>
    <s v="2 - Poder Ejecutivo"/>
    <s v="0206 - MINISTERIO DE EDUCACIÓN"/>
    <x v="2"/>
    <x v="9"/>
    <x v="33"/>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x v="33"/>
    <s v="2.6 - BIENES MUEBLES, INMUEBLES E INTANGIBLES"/>
    <s v="2.6.6 - EQUIPOS DE DEFENSA Y SEGURIDAD"/>
    <s v="N"/>
    <s v="00 - N/A"/>
    <s v="10 - FONDO GENERAL"/>
    <s v="(en blanco)"/>
    <s v="99 - MULTIPROVINCIAL"/>
    <n v="450000"/>
    <n v="0"/>
    <n v="0"/>
  </r>
  <r>
    <s v="2023"/>
    <x v="0"/>
    <x v="0"/>
    <x v="1"/>
    <x v="7"/>
    <s v="2 - Poder Ejecutivo"/>
    <s v="0206 - MINISTERIO DE EDUCACIÓN"/>
    <x v="2"/>
    <x v="9"/>
    <x v="33"/>
    <s v="2.7 - OBRAS"/>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s v="2.7 - OBRAS"/>
    <s v="2.7.1 - OBRAS EN EDIFICACIONES"/>
    <s v="S"/>
    <s v="04 - CONSTRUCCIÓN DE 14 ESTANCIAS INFANTILES DE LA PROVINCIA DISTRITO NACIONAL"/>
    <s v="10 - FONDO GENERAL"/>
    <n v="13046"/>
    <s v="01 - DISTRITO NACIONAL"/>
    <n v="23271812"/>
    <n v="45937835.810000002"/>
    <n v="13276886.24"/>
  </r>
  <r>
    <s v="2023"/>
    <x v="0"/>
    <x v="0"/>
    <x v="1"/>
    <x v="7"/>
    <s v="2 - Poder Ejecutivo"/>
    <s v="0206 - MINISTERIO DE EDUCACIÓN"/>
    <x v="2"/>
    <x v="9"/>
    <x v="33"/>
    <s v="2.7 - OBRAS"/>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s v="2.7 - OBRAS"/>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s v="2.7 - OBRAS"/>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s v="2.7 - OBRAS"/>
    <s v="2.7.1 - OBRAS EN EDIFICACIONES"/>
    <s v="S"/>
    <s v="10 - CONSTRUCCIÓN 4 ESTANCIAS INFANTILES EN LA PROVINCIA DE LA ROMANA"/>
    <s v="10 - FONDO GENERAL"/>
    <n v="13052"/>
    <s v="12 - LA ROMANA"/>
    <n v="8462477"/>
    <n v="2462477"/>
    <n v="0"/>
  </r>
  <r>
    <s v="2023"/>
    <x v="0"/>
    <x v="0"/>
    <x v="1"/>
    <x v="7"/>
    <s v="2 - Poder Ejecutivo"/>
    <s v="0206 - MINISTERIO DE EDUCACIÓN"/>
    <x v="2"/>
    <x v="9"/>
    <x v="33"/>
    <s v="2.7 - OBRAS"/>
    <s v="2.7.1 - OBRAS EN EDIFICACIONES"/>
    <s v="S"/>
    <s v="11 - CONSTRUCCIÓN DE 4 ESTANCIAS INFANTILES EN LA PROVINCIA DE LA ALTAGRACIA"/>
    <s v="10 - FONDO GENERAL"/>
    <n v="13074"/>
    <s v="11 - LA ALTAGRACIA"/>
    <n v="2999336"/>
    <n v="2999336"/>
    <n v="850231.89"/>
  </r>
  <r>
    <s v="2023"/>
    <x v="0"/>
    <x v="0"/>
    <x v="1"/>
    <x v="7"/>
    <s v="2 - Poder Ejecutivo"/>
    <s v="0206 - MINISTERIO DE EDUCACIÓN"/>
    <x v="2"/>
    <x v="9"/>
    <x v="33"/>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s v="2.7 - OBRAS"/>
    <s v="2.7.1 - OBRAS EN EDIFICACIONES"/>
    <s v="S"/>
    <s v="16 - CONSTRUCCIÓN DE 5 ESTANCIAS INFANTILES EN LA PROVINCIA SAN JUAN"/>
    <s v="10 - FONDO GENERAL"/>
    <n v="13057"/>
    <s v="22 - SAN JUAN"/>
    <n v="4231239"/>
    <n v="6786239"/>
    <n v="0"/>
  </r>
  <r>
    <s v="2023"/>
    <x v="0"/>
    <x v="0"/>
    <x v="1"/>
    <x v="7"/>
    <s v="2 - Poder Ejecutivo"/>
    <s v="0206 - MINISTERIO DE EDUCACIÓN"/>
    <x v="2"/>
    <x v="9"/>
    <x v="33"/>
    <s v="2.7 - OBRAS"/>
    <s v="2.7.1 - OBRAS EN EDIFICACIONES"/>
    <s v="S"/>
    <s v="17 - CONSTRUCCIÓN DE 5 ESTANCIAS INFANTILES EN LA PROVINCIA DE SAN CRISTOBAL"/>
    <s v="10 - FONDO GENERAL"/>
    <n v="13058"/>
    <s v="21 - SAN CRISTOBAL"/>
    <n v="8462477"/>
    <n v="16305232"/>
    <n v="4684544.1099999994"/>
  </r>
  <r>
    <s v="2023"/>
    <x v="0"/>
    <x v="0"/>
    <x v="1"/>
    <x v="7"/>
    <s v="2 - Poder Ejecutivo"/>
    <s v="0206 - MINISTERIO DE EDUCACIÓN"/>
    <x v="2"/>
    <x v="9"/>
    <x v="33"/>
    <s v="2.7 - OBRAS"/>
    <s v="2.7.1 - OBRAS EN EDIFICACIONES"/>
    <s v="S"/>
    <s v="18 - CONSTRUCCIÓN DE 1 ESTANCIA INFANTIL EN LA PROVINCIA DE MONTE CRISTI"/>
    <s v="10 - FONDO GENERAL"/>
    <n v="13059"/>
    <s v="15 - MONTE CRISTI"/>
    <n v="2115619"/>
    <n v="615619"/>
    <n v="0"/>
  </r>
  <r>
    <s v="2023"/>
    <x v="0"/>
    <x v="0"/>
    <x v="1"/>
    <x v="7"/>
    <s v="2 - Poder Ejecutivo"/>
    <s v="0206 - MINISTERIO DE EDUCACIÓN"/>
    <x v="2"/>
    <x v="9"/>
    <x v="33"/>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x v="33"/>
    <s v="2.7 - OBRAS"/>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s v="2.7 - OBRAS"/>
    <s v="2.7.1 - OBRAS EN EDIFICACIONES"/>
    <s v="S"/>
    <s v="23 - CONSTRUCCIÓN DE 4 ESTANCIAS INFANTILES EN LA PROVINCIA DE SAN PEDRO DE MACORIS"/>
    <s v="10 - FONDO GENERAL"/>
    <n v="13064"/>
    <s v="23 - SAN PEDRO DE MACORIS"/>
    <n v="6962809"/>
    <n v="2162809"/>
    <n v="0"/>
  </r>
  <r>
    <s v="2023"/>
    <x v="0"/>
    <x v="0"/>
    <x v="1"/>
    <x v="7"/>
    <s v="2 - Poder Ejecutivo"/>
    <s v="0206 - MINISTERIO DE EDUCACIÓN"/>
    <x v="2"/>
    <x v="9"/>
    <x v="33"/>
    <s v="2.7 - OBRAS"/>
    <s v="2.7.1 - OBRAS EN EDIFICACIONES"/>
    <s v="S"/>
    <s v="25 - CONSTRUCCIÓN DE 1 ESTANCIA INFANTIL EN LA PROVINCIA DE SANTIAGO RODRIGUEZ"/>
    <s v="10 - FONDO GENERAL"/>
    <n v="13075"/>
    <s v="26 - SANTIAGO RODRIGUEZ"/>
    <n v="1499668"/>
    <n v="499668"/>
    <n v="0"/>
  </r>
  <r>
    <s v="2023"/>
    <x v="0"/>
    <x v="0"/>
    <x v="1"/>
    <x v="7"/>
    <s v="2 - Poder Ejecutivo"/>
    <s v="0206 - MINISTERIO DE EDUCACIÓN"/>
    <x v="2"/>
    <x v="9"/>
    <x v="33"/>
    <s v="2.7 - OBRAS"/>
    <s v="2.7.1 - OBRAS EN EDIFICACIONES"/>
    <s v="S"/>
    <s v="26 - CONSTRUCCIÓN DE 2 ESTANCIAS INFANTILES EN LA PROVINCIA AZUA"/>
    <s v="10 - FONDO GENERAL"/>
    <n v="13067"/>
    <s v="02 - AZUA"/>
    <n v="4231239"/>
    <n v="1031239"/>
    <n v="0"/>
  </r>
  <r>
    <s v="2023"/>
    <x v="0"/>
    <x v="0"/>
    <x v="1"/>
    <x v="7"/>
    <s v="2 - Poder Ejecutivo"/>
    <s v="0206 - MINISTERIO DE EDUCACIÓN"/>
    <x v="2"/>
    <x v="9"/>
    <x v="33"/>
    <s v="2.7 - OBRAS"/>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s v="2.7 - OBRAS"/>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s v="2.7 - OBRAS"/>
    <s v="2.7.1 - OBRAS EN EDIFICACIONES"/>
    <s v="S"/>
    <s v="29 - CONSTRUCCIÓN DE 10 ESTANCIAS INFANTILES EN LA PROVINCIA SANTIAGO"/>
    <s v="10 - FONDO GENERAL"/>
    <n v="13070"/>
    <s v="25 - SANTIAGO"/>
    <n v="4499004"/>
    <n v="1899004"/>
    <n v="0"/>
  </r>
  <r>
    <s v="2023"/>
    <x v="0"/>
    <x v="0"/>
    <x v="1"/>
    <x v="7"/>
    <s v="2 - Poder Ejecutivo"/>
    <s v="0206 - MINISTERIO DE EDUCACIÓN"/>
    <x v="2"/>
    <x v="9"/>
    <x v="33"/>
    <s v="2.7 - OBRAS"/>
    <s v="2.7.1 - OBRAS EN EDIFICACIONES"/>
    <s v="S"/>
    <s v="30 - CONSTRUCCIÓN DE 2 ESTANCIAS INFANTILES EN LA PROVINCIA DE VALVERDE"/>
    <s v="10 - FONDO GENERAL"/>
    <n v="13071"/>
    <s v="27 - VALVERDE"/>
    <n v="1499668"/>
    <n v="199668"/>
    <n v="0"/>
  </r>
  <r>
    <s v="2023"/>
    <x v="0"/>
    <x v="0"/>
    <x v="1"/>
    <x v="7"/>
    <s v="2 - Poder Ejecutivo"/>
    <s v="0206 - MINISTERIO DE EDUCACIÓN"/>
    <x v="2"/>
    <x v="9"/>
    <x v="33"/>
    <s v="2.7 - OBRAS"/>
    <s v="2.7.1 - OBRAS EN EDIFICACIONES"/>
    <s v="S"/>
    <s v="31 - CONSTRUCCIÓN DE 18 ESTANCIAS INFANTILES EN LA PROVINCIA SANTO DOMINGO"/>
    <s v="10 - FONDO GENERAL"/>
    <n v="13072"/>
    <s v="32 - SANTO DOMINGO"/>
    <n v="14809335"/>
    <n v="24739335"/>
    <n v="0"/>
  </r>
  <r>
    <s v="2023"/>
    <x v="0"/>
    <x v="0"/>
    <x v="1"/>
    <x v="7"/>
    <s v="2 - Poder Ejecutivo"/>
    <s v="0206 - MINISTERIO DE EDUCACIÓN"/>
    <x v="2"/>
    <x v="9"/>
    <x v="33"/>
    <s v="2.7 - OBRAS"/>
    <s v="2.7.1 - OBRAS EN EDIFICACIONES"/>
    <s v="S"/>
    <s v="32 - CONSTRUCCIÓN 1 ESTANCIA INFANTIL EN LA PROVINCIA DE SANCHEZ RAMIREZ"/>
    <s v="10 - FONDO GENERAL"/>
    <n v="13073"/>
    <s v="24 - SANCHEZ RAMIREZ"/>
    <n v="1499668"/>
    <n v="199668"/>
    <n v="0"/>
  </r>
  <r>
    <s v="2023"/>
    <x v="0"/>
    <x v="0"/>
    <x v="1"/>
    <x v="7"/>
    <s v="2 - Poder Ejecutivo"/>
    <s v="0206 - MINISTERIO DE EDUCACIÓN"/>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s v="2.7 - OBRAS"/>
    <s v="2.7.1 - OBRAS EN EDIFICACIONES"/>
    <s v="S"/>
    <s v="34 - CONSTRUCCIÓN DE 36 ESTANCIAS INFANTILES EN LA PROVINCIA SANTO DOMINGO (FASE 2)"/>
    <s v="10 - FONDO GENERAL"/>
    <n v="13424"/>
    <s v="32 - SANTO DOMINGO"/>
    <n v="50105012"/>
    <n v="100433295"/>
    <n v="54523665.710000001"/>
  </r>
  <r>
    <s v="2023"/>
    <x v="0"/>
    <x v="0"/>
    <x v="1"/>
    <x v="7"/>
    <s v="2 - Poder Ejecutivo"/>
    <s v="0206 - MINISTERIO DE EDUCACIÓN"/>
    <x v="2"/>
    <x v="9"/>
    <x v="33"/>
    <s v="2.7 - OBRAS"/>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s v="2.7 - OBRAS"/>
    <s v="2.7.1 - OBRAS EN EDIFICACIONES"/>
    <s v="S"/>
    <s v="39 - CONSTRUCCIÓN  DE 3 ESTANCIAS INFANTILES EN LA PROVINCIA DE SAN PEDRO DE MACORIS (FASE 2)"/>
    <s v="10 - FONDO GENERAL"/>
    <n v="13430"/>
    <s v="23 - SAN PEDRO DE MACORIS"/>
    <n v="4499006"/>
    <n v="6109210.0499999998"/>
    <n v="4210204.0599999996"/>
  </r>
  <r>
    <s v="2023"/>
    <x v="0"/>
    <x v="0"/>
    <x v="1"/>
    <x v="7"/>
    <s v="2 - Poder Ejecutivo"/>
    <s v="0206 - MINISTERIO DE EDUCACIÓN"/>
    <x v="2"/>
    <x v="9"/>
    <x v="33"/>
    <s v="2.7 - OBRAS"/>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s v="2.7 - OBRAS"/>
    <s v="2.7.1 - OBRAS EN EDIFICACIONES"/>
    <s v="S"/>
    <s v="42 - CONSTRUCCIÓN  DE 3 ESTANCIAS INFANTILES EN LA PROVINCIA DE LA ALTAGRACIA (FASE 2)"/>
    <s v="10 - FONDO GENERAL"/>
    <n v="13441"/>
    <s v="11 - LA ALTAGRACIA"/>
    <n v="4499006"/>
    <n v="9195895.2800000012"/>
    <n v="0"/>
  </r>
  <r>
    <s v="2023"/>
    <x v="0"/>
    <x v="0"/>
    <x v="1"/>
    <x v="7"/>
    <s v="2 - Poder Ejecutivo"/>
    <s v="0206 - MINISTERIO DE EDUCACIÓN"/>
    <x v="2"/>
    <x v="9"/>
    <x v="33"/>
    <s v="2.7 - OBRAS"/>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s v="2.7 - OBRAS"/>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s v="2.7 - OBRAS"/>
    <s v="2.7.1 - OBRAS EN EDIFICACIONES"/>
    <s v="S"/>
    <s v="45 - CONSTRUCCIÓN DE 2 ESTANCIAS INFANTILES EN LA PROVINCIA AZUA (FASE 2)"/>
    <s v="10 - FONDO GENERAL"/>
    <n v="13445"/>
    <s v="02 - AZUA"/>
    <n v="1499669"/>
    <n v="199669"/>
    <n v="0"/>
  </r>
  <r>
    <s v="2023"/>
    <x v="0"/>
    <x v="0"/>
    <x v="1"/>
    <x v="7"/>
    <s v="2 - Poder Ejecutivo"/>
    <s v="0206 - MINISTERIO DE EDUCACIÓN"/>
    <x v="2"/>
    <x v="9"/>
    <x v="33"/>
    <s v="2.7 - OBRAS"/>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s v="2.7 - OBRAS"/>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s v="2.7 - OBRAS"/>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s v="2.7 - OBRAS"/>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s v="2.7 - OBRAS"/>
    <s v="2.7.1 - OBRAS EN EDIFICACIONES"/>
    <s v="S"/>
    <s v="54 - CONSTRUCCIÓN  DE 1 ESTANCIA INFANTIL EN LA PROVINCIA DE SANTIAGO RODRIGUEZ (FASE 2)"/>
    <s v="10 - FONDO GENERAL"/>
    <n v="13457"/>
    <s v="26 - SANTIAGO RODRIGUEZ"/>
    <n v="2999337"/>
    <n v="34264223"/>
    <n v="6293681.8700000001"/>
  </r>
  <r>
    <s v="2023"/>
    <x v="0"/>
    <x v="0"/>
    <x v="1"/>
    <x v="7"/>
    <s v="2 - Poder Ejecutivo"/>
    <s v="0206 - MINISTERIO DE EDUCACIÓN"/>
    <x v="2"/>
    <x v="9"/>
    <x v="33"/>
    <s v="2.7 - OBRAS"/>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s v="2.7 - OBRAS"/>
    <s v="2.7.1 - OBRAS EN EDIFICACIONES"/>
    <s v="S"/>
    <s v="56 - CONSTRUCCIÓN DE 1 ESTANCIA INFANTIL EN LA PROVINCIA DE DAJABON (FASE 2)"/>
    <s v="10 - FONDO GENERAL"/>
    <n v="13459"/>
    <s v="05 - DAJABON"/>
    <n v="1499668"/>
    <n v="9947728.4700000007"/>
    <n v="8448060.4700000007"/>
  </r>
  <r>
    <s v="2023"/>
    <x v="0"/>
    <x v="0"/>
    <x v="1"/>
    <x v="7"/>
    <s v="2 - Poder Ejecutivo"/>
    <s v="0206 - MINISTERIO DE EDUCACIÓN"/>
    <x v="2"/>
    <x v="9"/>
    <x v="33"/>
    <s v="2.7 - OBRAS"/>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s v="2.7 - OBRAS"/>
    <s v="2.7.1 - OBRAS EN EDIFICACIONES"/>
    <s v="S"/>
    <s v="59 - CONSTRUCCIÓN  DE 2 ESTANCIA INFANTIL EN LA PROVINCIA SAMANA (FASE 2)"/>
    <s v="10 - FONDO GENERAL"/>
    <n v="13462"/>
    <s v="20 - SAMANA"/>
    <n v="4499005"/>
    <n v="17747997.259999998"/>
    <n v="0"/>
  </r>
  <r>
    <s v="2023"/>
    <x v="0"/>
    <x v="0"/>
    <x v="1"/>
    <x v="7"/>
    <s v="2 - Poder Ejecutivo"/>
    <s v="0206 - MINISTERIO DE EDUCACIÓN"/>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s v="2.7 - OBRAS"/>
    <s v="2.7.1 - OBRAS EN EDIFICACIONES"/>
    <s v="S"/>
    <s v="61 - CONSTRUCCIÓN DE 2 ESTANCIAS INFANTILES EN LA PROVINCIA DE SANCHEZ RAMIREZ (FASE 2)"/>
    <s v="10 - FONDO GENERAL"/>
    <n v="13464"/>
    <s v="24 - SANCHEZ RAMIREZ"/>
    <n v="4499005"/>
    <n v="599005"/>
    <n v="0"/>
  </r>
  <r>
    <s v="2023"/>
    <x v="0"/>
    <x v="0"/>
    <x v="1"/>
    <x v="7"/>
    <s v="2 - Poder Ejecutivo"/>
    <s v="0206 - MINISTERIO DE EDUCACIÓN"/>
    <x v="2"/>
    <x v="9"/>
    <x v="33"/>
    <s v="2.7 - OBRAS"/>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s v="2.7 - OBRAS"/>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s v="2.7 - OBRAS"/>
    <s v="2.7.1 - OBRAS EN EDIFICACIONES"/>
    <s v="S"/>
    <s v="64 - CONSTRUCCIÓN  DE 10 ESTANCIAS INFANTILES DE LA PROVINCIA DISTRITO NACIONAL (FASE 3)"/>
    <s v="10 - FONDO GENERAL"/>
    <n v="13610"/>
    <s v="01 - DISTRITO NACIONAL"/>
    <n v="28114372"/>
    <n v="18612357"/>
    <n v="3601912.68"/>
  </r>
  <r>
    <s v="2023"/>
    <x v="0"/>
    <x v="0"/>
    <x v="1"/>
    <x v="7"/>
    <s v="2 - Poder Ejecutivo"/>
    <s v="0206 - MINISTERIO DE EDUCACIÓN"/>
    <x v="2"/>
    <x v="9"/>
    <x v="33"/>
    <s v="2.7 - OBRAS"/>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s v="2.7 - OBRAS"/>
    <s v="2.7.1 - OBRAS EN EDIFICACIONES"/>
    <s v="S"/>
    <s v="65 - CONSTRUCCIÓN DE 1 ESTANCIAS INFANTILES EN LA PROVINCIA DE MARIA TRINIDAD SÁNCHEZ (FASE 3)"/>
    <s v="10 - FONDO GENERAL"/>
    <n v="13605"/>
    <s v="14 - MARIA TRINIDAD SANCHEZ"/>
    <n v="3123819"/>
    <n v="3450564"/>
    <n v="3450560.82"/>
  </r>
  <r>
    <s v="2023"/>
    <x v="0"/>
    <x v="0"/>
    <x v="1"/>
    <x v="7"/>
    <s v="2 - Poder Ejecutivo"/>
    <s v="0206 - MINISTERIO DE EDUCACIÓN"/>
    <x v="2"/>
    <x v="9"/>
    <x v="33"/>
    <s v="2.7 - OBRAS"/>
    <s v="2.7.1 - OBRAS EN EDIFICACIONES"/>
    <s v="S"/>
    <s v="66 - CONSTRUCCIÓN DE 7 ESTANCIAS INFANTILES EN LA PROVINCIA DE SANTIAGO (FASE 3)"/>
    <s v="10 - FONDO GENERAL"/>
    <n v="13614"/>
    <s v="25 - SANTIAGO"/>
    <n v="23982417"/>
    <n v="13469948.16"/>
    <n v="3106626.15"/>
  </r>
  <r>
    <s v="2023"/>
    <x v="0"/>
    <x v="0"/>
    <x v="1"/>
    <x v="7"/>
    <s v="2 - Poder Ejecutivo"/>
    <s v="0206 - MINISTERIO DE EDUCACIÓN"/>
    <x v="2"/>
    <x v="9"/>
    <x v="33"/>
    <s v="2.7 - OBRAS"/>
    <s v="2.7.1 - OBRAS EN EDIFICACIONES"/>
    <s v="S"/>
    <s v="67 - CONSTRUCCIÓN DE 13 ESTANCIAS INFANTILES EN LA PROVINCIA SANTO DOMINGO (FASE 3)"/>
    <s v="10 - FONDO GENERAL"/>
    <n v="13611"/>
    <s v="32 - SANTO DOMINGO"/>
    <n v="37485830"/>
    <n v="54653793.390000001"/>
    <n v="26352563.289999999"/>
  </r>
  <r>
    <s v="2023"/>
    <x v="0"/>
    <x v="0"/>
    <x v="1"/>
    <x v="7"/>
    <s v="2 - Poder Ejecutivo"/>
    <s v="0206 - MINISTERIO DE EDUCACIÓN"/>
    <x v="2"/>
    <x v="9"/>
    <x v="33"/>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s v="2.7 - OBRAS"/>
    <s v="2.7.1 - OBRAS EN EDIFICACIONES"/>
    <s v="S"/>
    <s v="69 - CONSTRUCCIÓN DE 1 ESTANCIAS INFANTILES EN LA PROVINCIA DE PUERTO PLATA (FASE 3)"/>
    <s v="10 - FONDO GENERAL"/>
    <n v="13620"/>
    <s v="18 - PUERTO PLATA"/>
    <n v="1123819"/>
    <n v="8909519"/>
    <n v="0"/>
  </r>
  <r>
    <s v="2023"/>
    <x v="0"/>
    <x v="0"/>
    <x v="1"/>
    <x v="7"/>
    <s v="2 - Poder Ejecutivo"/>
    <s v="0206 - MINISTERIO DE EDUCACIÓN"/>
    <x v="2"/>
    <x v="9"/>
    <x v="33"/>
    <s v="2.7 - OBRAS"/>
    <s v="2.7.1 - OBRAS EN EDIFICACIONES"/>
    <s v="S"/>
    <s v="70 - CONSTRUCCIÓN DE 2 ESTANCIAS INFANTILES EN LA PROVINCIA DE ESPAILLAT (FASE 3)"/>
    <s v="10 - FONDO GENERAL"/>
    <n v="13609"/>
    <s v="09 - ESPAILLAT"/>
    <n v="6247638"/>
    <n v="8742067.5300000012"/>
    <n v="0"/>
  </r>
  <r>
    <s v="2023"/>
    <x v="0"/>
    <x v="0"/>
    <x v="1"/>
    <x v="7"/>
    <s v="2 - Poder Ejecutivo"/>
    <s v="0206 - MINISTERIO DE EDUCACIÓN"/>
    <x v="2"/>
    <x v="9"/>
    <x v="33"/>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s v="2.7 - OBRAS"/>
    <s v="2.7.1 - OBRAS EN EDIFICACIONES"/>
    <s v="S"/>
    <s v="73 - CONSTRUCCIÓN DE 3 ESTANCIAS INFANTILES EN LA PROVINCIA DE MONTE PLATA (FASE 3)"/>
    <s v="10 - FONDO GENERAL"/>
    <n v="13606"/>
    <s v="29 - MONTE PLATA"/>
    <n v="6247638"/>
    <n v="4123819"/>
    <n v="933118.43"/>
  </r>
  <r>
    <s v="2023"/>
    <x v="0"/>
    <x v="0"/>
    <x v="1"/>
    <x v="7"/>
    <s v="2 - Poder Ejecutivo"/>
    <s v="0206 - MINISTERIO DE EDUCACIÓN"/>
    <x v="2"/>
    <x v="9"/>
    <x v="33"/>
    <s v="2.7 - OBRAS"/>
    <s v="2.7.1 - OBRAS EN EDIFICACIONES"/>
    <s v="S"/>
    <s v="74 - CONSTRUCCIÓN DE 1 ESTANCIAS INFANTILES EN LA PROVINCIA DE BAHORUCO (FASE 3)"/>
    <s v="10 - FONDO GENERAL"/>
    <n v="13607"/>
    <s v="03 - BAHORUCO"/>
    <n v="3123819"/>
    <n v="2215000"/>
    <n v="967146.51"/>
  </r>
  <r>
    <s v="2023"/>
    <x v="0"/>
    <x v="0"/>
    <x v="1"/>
    <x v="7"/>
    <s v="2 - Poder Ejecutivo"/>
    <s v="0206 - MINISTERIO DE EDUCACIÓN"/>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s v="2.7 - OBRAS"/>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x v="33"/>
    <s v="2.7 - OBRAS"/>
    <s v="2.7.1 - OBRAS EN EDIFICACIONES"/>
    <s v="S"/>
    <s v="79 - CONSTRUCCIÓN DE 1 ESTANCIAS INFANTILES EN LA PROVINCIA DE DUARTE (FASE 3)"/>
    <s v="10 - FONDO GENERAL"/>
    <n v="13619"/>
    <s v="06 - DUARTE"/>
    <n v="1123819"/>
    <n v="3673877"/>
    <n v="2040046.39"/>
  </r>
  <r>
    <s v="2023"/>
    <x v="0"/>
    <x v="0"/>
    <x v="1"/>
    <x v="7"/>
    <s v="2 - Poder Ejecutivo"/>
    <s v="0206 - MINISTERIO DE EDUCACIÓN"/>
    <x v="2"/>
    <x v="9"/>
    <x v="33"/>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s v="2.7 - OBRAS"/>
    <s v="2.7.1 - OBRAS EN EDIFICACIONES"/>
    <s v="S"/>
    <s v="81 - CONSTRUCCIÓN DE 1 ESTANCIA INFANTIL EN LA PROVINCIA DE INDEPENDENCIA  (FASE 3)"/>
    <s v="10 - FONDO GENERAL"/>
    <n v="13618"/>
    <s v="10 - INDEPENDENCIA"/>
    <n v="2123819"/>
    <n v="1123819"/>
    <n v="0"/>
  </r>
  <r>
    <s v="2023"/>
    <x v="0"/>
    <x v="0"/>
    <x v="1"/>
    <x v="7"/>
    <s v="2 - Poder Ejecutivo"/>
    <s v="0206 - MINISTERIO DE EDUCACIÓN"/>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3"/>
    <s v="2.7 - OBRAS"/>
    <s v="2.7.1 - OBRAS EN EDIFICACIONES"/>
    <s v="S"/>
    <s v="12 - AMPLIACIÓN DEL PLANTEL EDUCATIVO PARA INICIAL MANUEL GOYA, MUNICIPIO OVIEDO, PROVINCIA PEDERNALES."/>
    <s v="10 - FONDO GENERAL"/>
    <n v="15241"/>
    <s v="16 - PEDERNALES"/>
    <n v="0"/>
    <n v="5786111.3600000003"/>
    <n v="0"/>
  </r>
  <r>
    <s v="2023"/>
    <x v="0"/>
    <x v="0"/>
    <x v="1"/>
    <x v="7"/>
    <s v="2 - Poder Ejecutivo"/>
    <s v="0206 - MINISTERIO DE EDUCACIÓN"/>
    <x v="2"/>
    <x v="9"/>
    <x v="33"/>
    <s v="2.7 - OBRAS"/>
    <s v="2.7.1 - OBRAS EN EDIFICACIONES"/>
    <s v="S"/>
    <s v="13 - AMPLIACIÓN DEL PLANTEL EDUCATIVO PARA INICIAL VITALINA MORDÁN DE LA CRUZ, MUNICIPIO BOCA CHICA, PROVINCIA SANTO DOMINGO."/>
    <s v="10 - FONDO GENERAL"/>
    <n v="15298"/>
    <s v="32 - SANTO DOMINGO"/>
    <n v="0"/>
    <n v="13541269.359999999"/>
    <n v="0"/>
  </r>
  <r>
    <s v="2023"/>
    <x v="0"/>
    <x v="0"/>
    <x v="1"/>
    <x v="7"/>
    <s v="2 - Poder Ejecutivo"/>
    <s v="0206 - MINISTERIO DE EDUCACIÓN"/>
    <x v="2"/>
    <x v="9"/>
    <x v="33"/>
    <s v="2.7 - OBRAS"/>
    <s v="2.7.1 - OBRAS EN EDIFICACIONES"/>
    <s v="S"/>
    <s v="02 - AMPLIACIÓN DEL PLANTEL EDUCATIVO PARA INICIAL ANDRÉS TOLENTINO TOLENTINO, MUNICIPIO COMENDADOR, PROVINCIA ELÍAS PIÑA."/>
    <s v="10 - FONDO GENERAL"/>
    <n v="15150"/>
    <s v="07 - ELIAS PINA"/>
    <n v="0"/>
    <n v="5765055.6399999997"/>
    <n v="0"/>
  </r>
  <r>
    <s v="2023"/>
    <x v="0"/>
    <x v="0"/>
    <x v="1"/>
    <x v="7"/>
    <s v="2 - Poder Ejecutivo"/>
    <s v="0206 - MINISTERIO DE EDUCACIÓN"/>
    <x v="2"/>
    <x v="9"/>
    <x v="33"/>
    <s v="2.7 - OBRAS"/>
    <s v="2.7.1 - OBRAS EN EDIFICACIONES"/>
    <s v="S"/>
    <s v="09 - AMPLIACIÓN DEL PLANTEL EDUCATIVO PARA INICIAL PROF. RAFAEL ANTONIO FIGUEREO, MUNICIPIO NIZAO, PROVINCIA PERAVIA."/>
    <s v="10 - FONDO GENERAL"/>
    <n v="15182"/>
    <s v="17 - PERAVIA"/>
    <n v="0"/>
    <n v="13794093.66"/>
    <n v="0"/>
  </r>
  <r>
    <s v="2023"/>
    <x v="0"/>
    <x v="0"/>
    <x v="1"/>
    <x v="7"/>
    <s v="2 - Poder Ejecutivo"/>
    <s v="0206 - MINISTERIO DE EDUCACIÓN"/>
    <x v="2"/>
    <x v="9"/>
    <x v="33"/>
    <s v="2.7 - OBRAS"/>
    <s v="2.7.1 - OBRAS EN EDIFICACIONES"/>
    <s v="S"/>
    <s v="08 - AMPLIACIÓN DEL PLANTEL EDUCATIVO PARA INICIAL LEONIDAS DEL CARMEN SÁNCHEZ, MUNICIPIO JUAN DE HERRERA, PROVINCIA SAN JUAN."/>
    <s v="10 - FONDO GENERAL"/>
    <n v="15156"/>
    <s v="22 - SAN JUAN"/>
    <n v="0"/>
    <n v="8227706.8399999999"/>
    <n v="0"/>
  </r>
  <r>
    <s v="2023"/>
    <x v="0"/>
    <x v="0"/>
    <x v="1"/>
    <x v="7"/>
    <s v="2 - Poder Ejecutivo"/>
    <s v="0206 - MINISTERIO DE EDUCACIÓN"/>
    <x v="2"/>
    <x v="9"/>
    <x v="33"/>
    <s v="2.7 - OBRAS"/>
    <s v="2.7.1 - OBRAS EN EDIFICACIONES"/>
    <s v="S"/>
    <s v="16 - AMPLIACIÓN DEL PLANTEL EDUCATIVO PARA INICIAL AURA ALTAGRACIA BENZANT, MUNICIPIO BOCA CHICA, PROVINCIA SANTO DOMINGO."/>
    <s v="10 - FONDO GENERAL"/>
    <n v="15301"/>
    <s v="32 - SANTO DOMINGO"/>
    <n v="0"/>
    <n v="5638721.3300000001"/>
    <n v="0"/>
  </r>
  <r>
    <s v="2023"/>
    <x v="0"/>
    <x v="0"/>
    <x v="1"/>
    <x v="7"/>
    <s v="2 - Poder Ejecutivo"/>
    <s v="0206 - MINISTERIO DE EDUCACIÓN"/>
    <x v="2"/>
    <x v="9"/>
    <x v="33"/>
    <s v="2.7 - OBRAS"/>
    <s v="2.7.1 - OBRAS EN EDIFICACIONES"/>
    <s v="S"/>
    <s v="08 - AMPLIACIÓN DEL PLANTEL EDUCATIVO PARA INICIAL PABLITA POLANCO RODRÍGUEZ, MUNICIPIO VILLA RIVA, PROVINCIA DUARTE."/>
    <s v="10 - FONDO GENERAL"/>
    <n v="15202"/>
    <s v="06 - DUARTE"/>
    <n v="0"/>
    <n v="15391820.609999999"/>
    <n v="0"/>
  </r>
  <r>
    <s v="2023"/>
    <x v="0"/>
    <x v="0"/>
    <x v="1"/>
    <x v="7"/>
    <s v="2 - Poder Ejecutivo"/>
    <s v="0206 - MINISTERIO DE EDUCACIÓN"/>
    <x v="2"/>
    <x v="9"/>
    <x v="33"/>
    <s v="2.7 - OBRAS"/>
    <s v="2.7.1 - OBRAS EN EDIFICACIONES"/>
    <s v="S"/>
    <s v="20 - AMPLIACIÓN DEL PLANTEL EDUCATIVO PARA INICIAL COLOMBINA CASTRO, MUNICIPIO BOCA CHICA, PROVINCIA SANTO DOMINGO."/>
    <s v="10 - FONDO GENERAL"/>
    <n v="15305"/>
    <s v="32 - SANTO DOMINGO"/>
    <n v="0"/>
    <n v="8047406.4699999997"/>
    <n v="0"/>
  </r>
  <r>
    <s v="2023"/>
    <x v="0"/>
    <x v="0"/>
    <x v="1"/>
    <x v="7"/>
    <s v="2 - Poder Ejecutivo"/>
    <s v="0206 - MINISTERIO DE EDUCACIÓN"/>
    <x v="2"/>
    <x v="9"/>
    <x v="33"/>
    <s v="2.7 - OBRAS"/>
    <s v="2.7.1 - OBRAS EN EDIFICACIONES"/>
    <s v="S"/>
    <s v="13 - AMPLIACIÓN DEL PLANTEL EDUCATIVO PARA INICIAL RAMÓN PERALTA PÉREZ, MUNICIPIO CABRERA, PROVINCIA MARÍA TRINIDAD SÁNCHEZ."/>
    <s v="10 - FONDO GENERAL"/>
    <n v="15287"/>
    <s v="14 - MARIA TRINIDAD SANCHEZ"/>
    <n v="0"/>
    <n v="13895223.380000001"/>
    <n v="0"/>
  </r>
  <r>
    <s v="2023"/>
    <x v="0"/>
    <x v="0"/>
    <x v="1"/>
    <x v="7"/>
    <s v="2 - Poder Ejecutivo"/>
    <s v="0206 - MINISTERIO DE EDUCACIÓN"/>
    <x v="2"/>
    <x v="9"/>
    <x v="33"/>
    <s v="2.7 - OBRAS"/>
    <s v="2.7.1 - OBRAS EN EDIFICACIONES"/>
    <s v="S"/>
    <s v="01 - AMPLIACIÓN DEL PLANTEL EDUCATIVO PARA INICIAL JOSÉ AUDILIO SANTANA, MUNICIPIO HIGÜEY, PROVINCIA LA ALTAGRACIA."/>
    <s v="10 - FONDO GENERAL"/>
    <n v="15203"/>
    <s v="11 - LA ALTAGRACIA"/>
    <n v="0"/>
    <n v="13844658.52"/>
    <n v="0"/>
  </r>
  <r>
    <s v="2023"/>
    <x v="0"/>
    <x v="0"/>
    <x v="1"/>
    <x v="7"/>
    <s v="2 - Poder Ejecutivo"/>
    <s v="0206 - MINISTERIO DE EDUCACIÓN"/>
    <x v="2"/>
    <x v="9"/>
    <x v="33"/>
    <s v="2.7 - OBRAS"/>
    <s v="2.7.1 - OBRAS EN EDIFICACIONES"/>
    <s v="S"/>
    <s v="06 - AMPLIACIÓN DEL PLANTEL EDUCATIVO PARA INICIAL CARA LINDA, MUNICIPIO MONTE PLATA, PROVINCIA MONTE PLATA."/>
    <s v="10 - FONDO GENERAL"/>
    <n v="15238"/>
    <s v="29 - MONTE PLATA"/>
    <n v="0"/>
    <n v="5701888.4900000002"/>
    <n v="0"/>
  </r>
  <r>
    <s v="2023"/>
    <x v="0"/>
    <x v="0"/>
    <x v="1"/>
    <x v="7"/>
    <s v="2 - Poder Ejecutivo"/>
    <s v="0206 - MINISTERIO DE EDUCACIÓN"/>
    <x v="2"/>
    <x v="9"/>
    <x v="33"/>
    <s v="2.7 - OBRAS"/>
    <s v="2.7.1 - OBRAS EN EDIFICACIONES"/>
    <s v="S"/>
    <s v="09 - AMPLIACIÓN DEL PLANTEL EDUCATIVO PARA INICIAL FRANCISCO JAVIER UREÑA CANELA, MUNICIPIO DAJABÓN, PROVINCIA DAJABÓN."/>
    <s v="10 - FONDO GENERAL"/>
    <n v="15278"/>
    <s v="05 - DAJABON"/>
    <n v="0"/>
    <n v="15504663.869999999"/>
    <n v="0"/>
  </r>
  <r>
    <s v="2023"/>
    <x v="0"/>
    <x v="0"/>
    <x v="1"/>
    <x v="7"/>
    <s v="2 - Poder Ejecutivo"/>
    <s v="0206 - MINISTERIO DE EDUCACIÓN"/>
    <x v="2"/>
    <x v="9"/>
    <x v="33"/>
    <s v="2.7 - OBRAS"/>
    <s v="2.7.1 - OBRAS EN EDIFICACIONES"/>
    <s v="S"/>
    <s v="26 - AMPLIACIÓN DEL PLANTEL EDUCATIVO PARA INICIAL LA GINA, MUNICIPIO MICHES, PROVINCIA EL SEIBO."/>
    <s v="10 - FONDO GENERAL"/>
    <n v="15229"/>
    <s v="08 - EL SEIBO"/>
    <n v="0"/>
    <n v="5765055.6399999997"/>
    <n v="0"/>
  </r>
  <r>
    <s v="2023"/>
    <x v="0"/>
    <x v="0"/>
    <x v="1"/>
    <x v="7"/>
    <s v="2 - Poder Ejecutivo"/>
    <s v="0206 - MINISTERIO DE EDUCACIÓN"/>
    <x v="2"/>
    <x v="9"/>
    <x v="33"/>
    <s v="2.7 - OBRAS"/>
    <s v="2.7.1 - OBRAS EN EDIFICACIONES"/>
    <s v="S"/>
    <s v="05 - AMPLIACIÓN DEL PLANTEL EDUCATIVO PARA INICIAL EL RANCHITO, MUNICIPIO VILLA TAPIA, PROVINCIA HERMANAS MIRABAL."/>
    <s v="10 - FONDO GENERAL"/>
    <n v="15198"/>
    <s v="19 - HERMANAS MIRABAL"/>
    <n v="0"/>
    <n v="5743999.9199999999"/>
    <n v="0"/>
  </r>
  <r>
    <s v="2023"/>
    <x v="0"/>
    <x v="0"/>
    <x v="1"/>
    <x v="7"/>
    <s v="2 - Poder Ejecutivo"/>
    <s v="0206 - MINISTERIO DE EDUCACIÓN"/>
    <x v="2"/>
    <x v="9"/>
    <x v="33"/>
    <s v="2.7 - OBRAS"/>
    <s v="2.7.1 - OBRAS EN EDIFICACIONES"/>
    <s v="S"/>
    <s v="09 - AMPLIACIÓN DEL PLANTEL EDUCATIVO PARA INICIAL JOSÉ ERNESTO ROSARIO POLANCO, MUNICIPIO SOSÚA, PROVINCIA PUERTO PLATA."/>
    <s v="10 - FONDO GENERAL"/>
    <n v="15263"/>
    <s v="18 - PUERTO PLATA"/>
    <n v="0"/>
    <n v="8257756.9000000004"/>
    <n v="0"/>
  </r>
  <r>
    <s v="2023"/>
    <x v="0"/>
    <x v="0"/>
    <x v="1"/>
    <x v="7"/>
    <s v="2 - Poder Ejecutivo"/>
    <s v="0206 - MINISTERIO DE EDUCACIÓN"/>
    <x v="2"/>
    <x v="9"/>
    <x v="33"/>
    <s v="2.7 - OBRAS"/>
    <s v="2.7.1 - OBRAS EN EDIFICACIONES"/>
    <s v="S"/>
    <s v="03 - AMPLIACIÓN DEL PLANTEL EDUCATIVO PARA INICIAL AMÉRICO LUGO HERRERAS, MUNICIPIO TAMAYO, PROVINCIA BAHORUCO."/>
    <s v="10 - FONDO GENERAL"/>
    <n v="15160"/>
    <s v="03 - BAHORUCO"/>
    <n v="0"/>
    <n v="5786111.3600000003"/>
    <n v="0"/>
  </r>
  <r>
    <s v="2023"/>
    <x v="0"/>
    <x v="0"/>
    <x v="1"/>
    <x v="7"/>
    <s v="2 - Poder Ejecutivo"/>
    <s v="0206 - MINISTERIO DE EDUCACIÓN"/>
    <x v="2"/>
    <x v="9"/>
    <x v="33"/>
    <s v="2.7 - OBRAS"/>
    <s v="2.7.1 - OBRAS EN EDIFICACIONES"/>
    <s v="S"/>
    <s v="02 - AMPLIACIÓN DEL PLANTEL EDUCATIVO PARA INICIAL LOS GUINEOS, MUNICIPIO HIGÜEY, PROVINCIA LA ALTAGRACIA."/>
    <s v="10 - FONDO GENERAL"/>
    <n v="15204"/>
    <s v="11 - LA ALTAGRACIA"/>
    <n v="0"/>
    <n v="5765055.6399999997"/>
    <n v="0"/>
  </r>
  <r>
    <s v="2023"/>
    <x v="0"/>
    <x v="0"/>
    <x v="1"/>
    <x v="7"/>
    <s v="2 - Poder Ejecutivo"/>
    <s v="0206 - MINISTERIO DE EDUCACIÓN"/>
    <x v="2"/>
    <x v="9"/>
    <x v="33"/>
    <s v="2.7 - OBRAS"/>
    <s v="2.7.1 - OBRAS EN EDIFICACIONES"/>
    <s v="S"/>
    <s v="03 - AMPLIACIÓN DEL PLANTEL EDUCATIVO PARA INICIAL MANUEL DE JESÚS PERELLÓ, MUNICIPIO BANÍ, PROVINCIA PERAVIA."/>
    <s v="10 - FONDO GENERAL"/>
    <n v="15176"/>
    <s v="17 - PERAVIA"/>
    <n v="0"/>
    <n v="13794093.66"/>
    <n v="0"/>
  </r>
  <r>
    <s v="2023"/>
    <x v="0"/>
    <x v="0"/>
    <x v="1"/>
    <x v="7"/>
    <s v="2 - Poder Ejecutivo"/>
    <s v="0206 - MINISTERIO DE EDUCACIÓN"/>
    <x v="2"/>
    <x v="9"/>
    <x v="33"/>
    <s v="2.7 - OBRAS"/>
    <s v="2.7.1 - OBRAS EN EDIFICACIONES"/>
    <s v="S"/>
    <s v="07 - AMPLIACIÓN DEL PLANTEL EDUCATIVO PARA INICIAL  PROF. VITALINA GUERRERO PIMENTEL, MUNICIPIO BANÍ, PROVINCIA PERAVIA."/>
    <s v="10 - FONDO GENERAL"/>
    <n v="15180"/>
    <s v="17 - PERAVIA"/>
    <n v="0"/>
    <n v="13794093.66"/>
    <n v="0"/>
  </r>
  <r>
    <s v="2023"/>
    <x v="0"/>
    <x v="0"/>
    <x v="1"/>
    <x v="7"/>
    <s v="2 - Poder Ejecutivo"/>
    <s v="0206 - MINISTERIO DE EDUCACIÓN"/>
    <x v="2"/>
    <x v="9"/>
    <x v="33"/>
    <s v="2.7 - OBRAS"/>
    <s v="2.7.1 - OBRAS EN EDIFICACIONES"/>
    <s v="S"/>
    <s v="05 - AMPLIACIÓN DEL PLANTEL EDUCATIVO PARA INICIAL CRISTINO MATOS LEDESMA, MUNICIPIO TAMAYO, PROVINCIA BAHORUCO."/>
    <s v="10 - FONDO GENERAL"/>
    <n v="15162"/>
    <s v="03 - BAHORUCO"/>
    <n v="0"/>
    <n v="15504663.869999999"/>
    <n v="0"/>
  </r>
  <r>
    <s v="2023"/>
    <x v="0"/>
    <x v="0"/>
    <x v="1"/>
    <x v="7"/>
    <s v="2 - Poder Ejecutivo"/>
    <s v="0206 - MINISTERIO DE EDUCACIÓN"/>
    <x v="2"/>
    <x v="9"/>
    <x v="33"/>
    <s v="2.7 - OBRAS"/>
    <s v="2.7.1 - OBRAS EN EDIFICACIONES"/>
    <s v="S"/>
    <s v="15 - AMPLIACIÓN DEL PLANTEL EDUCATIVO PARA INICIAL PEDRO LIVIO CEDEÑO, MUNICIPIO HIGÜEY, PROVINCIA LA ALTAGRACIA."/>
    <s v="10 - FONDO GENERAL"/>
    <n v="15218"/>
    <s v="11 - LA ALTAGRACIA"/>
    <n v="0"/>
    <n v="8227706.8399999999"/>
    <n v="0"/>
  </r>
  <r>
    <s v="2023"/>
    <x v="0"/>
    <x v="0"/>
    <x v="1"/>
    <x v="7"/>
    <s v="2 - Poder Ejecutivo"/>
    <s v="0206 - MINISTERIO DE EDUCACIÓN"/>
    <x v="2"/>
    <x v="9"/>
    <x v="33"/>
    <s v="2.7 - OBRAS"/>
    <s v="2.7.1 - OBRAS EN EDIFICACIONES"/>
    <s v="S"/>
    <s v="01 - AMPLIACIÓN DEL PLANTEL EDUCATIVO PARA INICIAL PROF. JUAN EMILIO BOSCH GAVIÑO, MUNICIPIO CONSTANZA, PROVINCIA LA VEGA."/>
    <s v="10 - FONDO GENERAL"/>
    <n v="15184"/>
    <s v="13 - LA VEGA"/>
    <n v="0"/>
    <n v="15391820.609999999"/>
    <n v="0"/>
  </r>
  <r>
    <s v="2023"/>
    <x v="0"/>
    <x v="0"/>
    <x v="1"/>
    <x v="7"/>
    <s v="2 - Poder Ejecutivo"/>
    <s v="0206 - MINISTERIO DE EDUCACIÓN"/>
    <x v="2"/>
    <x v="9"/>
    <x v="33"/>
    <s v="2.7 - OBRAS"/>
    <s v="2.7.1 - OBRAS EN EDIFICACIONES"/>
    <s v="S"/>
    <s v="07 - AMPLIACIÓN DEL PLANTEL EDUCATIVO PARA INICIAL ALTAGRACIA GRULLÓN, MUNICIPIO SAN FRANCISCO DE MACORÍS, PROVINCIA DUARTE."/>
    <s v="10 - FONDO GENERAL"/>
    <n v="15201"/>
    <s v="06 - DUARTE"/>
    <n v="0"/>
    <n v="5743999.9199999999"/>
    <n v="0"/>
  </r>
  <r>
    <s v="2023"/>
    <x v="0"/>
    <x v="0"/>
    <x v="1"/>
    <x v="7"/>
    <s v="2 - Poder Ejecutivo"/>
    <s v="0206 - MINISTERIO DE EDUCACIÓN"/>
    <x v="2"/>
    <x v="9"/>
    <x v="33"/>
    <s v="2.7 - OBRAS"/>
    <s v="2.7.1 - OBRAS EN EDIFICACIONES"/>
    <s v="S"/>
    <s v="19 - AMPLIACIÓN DEL PLANTEL EDUCATIVO PARA INICIAL BATEY 18, MUNICIPIO GUAYMATE, PROVINCIA LA ROMANA."/>
    <s v="10 - FONDO GENERAL"/>
    <n v="15222"/>
    <s v="12 - LA ROMANA"/>
    <n v="0"/>
    <n v="5680832.7699999996"/>
    <n v="0"/>
  </r>
  <r>
    <s v="2023"/>
    <x v="0"/>
    <x v="0"/>
    <x v="1"/>
    <x v="7"/>
    <s v="2 - Poder Ejecutivo"/>
    <s v="0206 - MINISTERIO DE EDUCACIÓN"/>
    <x v="2"/>
    <x v="9"/>
    <x v="33"/>
    <s v="2.7 - OBRAS"/>
    <s v="2.7.1 - OBRAS EN EDIFICACIONES"/>
    <s v="S"/>
    <s v="10 - AMPLIACIÓN DEL PLANTEL EDUCATIVO PARA INICIAL ÁNGEL RIVERA, MUNICIPIO AZUA, PROVINCIA AZUA"/>
    <s v="10 - FONDO GENERAL"/>
    <n v="15168"/>
    <s v="02 - AZUA"/>
    <n v="0"/>
    <n v="8197656.7800000003"/>
    <n v="0"/>
  </r>
  <r>
    <s v="2023"/>
    <x v="0"/>
    <x v="0"/>
    <x v="1"/>
    <x v="7"/>
    <s v="2 - Poder Ejecutivo"/>
    <s v="0206 - MINISTERIO DE EDUCACIÓN"/>
    <x v="2"/>
    <x v="9"/>
    <x v="33"/>
    <s v="2.7 - OBRAS"/>
    <s v="2.7.1 - OBRAS EN EDIFICACIONES"/>
    <s v="S"/>
    <s v="06 - AMPLIACIÓN DEL PLANTEL EDUCATIVO PARA INICIAL ADRIANA MARÍA GUILLU VIUDA SUAZO, MUNICIPIO SAN JUAN, PROVINCIA SAN JUAN."/>
    <s v="10 - FONDO GENERAL"/>
    <n v="15154"/>
    <s v="22 - SAN JUAN"/>
    <n v="0"/>
    <n v="14237719.140000001"/>
    <n v="0"/>
  </r>
  <r>
    <s v="2023"/>
    <x v="0"/>
    <x v="0"/>
    <x v="1"/>
    <x v="7"/>
    <s v="2 - Poder Ejecutivo"/>
    <s v="0206 - MINISTERIO DE EDUCACIÓN"/>
    <x v="2"/>
    <x v="9"/>
    <x v="33"/>
    <s v="2.7 - OBRAS"/>
    <s v="2.7.1 - OBRAS EN EDIFICACIONES"/>
    <s v="S"/>
    <s v="10 - AMPLIACIÓN DEL PLANTEL EDUCATIVO PARA INICIAL PROF. FRANCISCO MARÍA VÁSQUEZ, MUNICIPIO NAGUA, PROVINCIA MARÍA TRINIDAD SÁNCHEZ."/>
    <s v="10 - FONDO GENERAL"/>
    <n v="15284"/>
    <s v="14 - MARIA TRINIDAD SANCHEZ"/>
    <n v="0"/>
    <n v="5786111.3600000003"/>
    <n v="0"/>
  </r>
  <r>
    <s v="2023"/>
    <x v="0"/>
    <x v="0"/>
    <x v="1"/>
    <x v="7"/>
    <s v="2 - Poder Ejecutivo"/>
    <s v="0206 - MINISTERIO DE EDUCACIÓN"/>
    <x v="2"/>
    <x v="9"/>
    <x v="33"/>
    <s v="2.7 - OBRAS"/>
    <s v="2.7.1 - OBRAS EN EDIFICACIONES"/>
    <s v="S"/>
    <s v="08 - AMPLIACIÓN DEL PLANTEL EDUCATIVO PARA INICIAL BEJUCAL, MUNICIPIO HIGÜEY, PROVINCIA LA ALTAGRACIA."/>
    <s v="10 - FONDO GENERAL"/>
    <n v="15210"/>
    <s v="11 - LA ALTAGRACIA"/>
    <n v="0"/>
    <n v="5765055.6399999997"/>
    <n v="0"/>
  </r>
  <r>
    <s v="2023"/>
    <x v="0"/>
    <x v="0"/>
    <x v="1"/>
    <x v="7"/>
    <s v="2 - Poder Ejecutivo"/>
    <s v="0206 - MINISTERIO DE EDUCACIÓN"/>
    <x v="2"/>
    <x v="9"/>
    <x v="33"/>
    <s v="2.7 - OBRAS"/>
    <s v="2.7.1 - OBRAS EN EDIFICACIONES"/>
    <s v="S"/>
    <s v="15 - AMPLIACIÓN DEL PLANTEL EDUCATIVO PARA INICIAL ERNESTO CABRERA  DURAN - RIO GRANDE AL MEDIO, MUNICIPIO ALTAMIRA, PROVINCIA PUERTO PLATA."/>
    <s v="10 - FONDO GENERAL"/>
    <n v="15269"/>
    <s v="18 - PUERTO PLATA"/>
    <n v="0"/>
    <n v="5786111.3600000003"/>
    <n v="0"/>
  </r>
  <r>
    <s v="2023"/>
    <x v="0"/>
    <x v="0"/>
    <x v="1"/>
    <x v="7"/>
    <s v="2 - Poder Ejecutivo"/>
    <s v="0206 - MINISTERIO DE EDUCACIÓN"/>
    <x v="2"/>
    <x v="9"/>
    <x v="33"/>
    <s v="2.7 - OBRAS"/>
    <s v="2.7.1 - OBRAS EN EDIFICACIONES"/>
    <s v="S"/>
    <s v="06 - AMPLIACIÓN DEL PLANTEL EDUCATIVO PARA INICIAL MARIE POUSSEPIN - FE Y ALEGRÍA, MUNICIPIO VILLA JARAGUA, PROVINCIA BAHORUCO."/>
    <s v="10 - FONDO GENERAL"/>
    <n v="15163"/>
    <s v="03 - BAHORUCO"/>
    <n v="0"/>
    <n v="15504663.869999999"/>
    <n v="0"/>
  </r>
  <r>
    <s v="2023"/>
    <x v="0"/>
    <x v="0"/>
    <x v="1"/>
    <x v="7"/>
    <s v="2 - Poder Ejecutivo"/>
    <s v="0206 - MINISTERIO DE EDUCACIÓN"/>
    <x v="2"/>
    <x v="9"/>
    <x v="33"/>
    <s v="2.7 - OBRAS"/>
    <s v="2.7.1 - OBRAS EN EDIFICACIONES"/>
    <s v="S"/>
    <s v="11 - AMPLIACIÓN DEL PLANTEL EDUCATIVO PARA INICIAL MÁXIMO GOMEZ - EL VIGÍA, MUNICIPIO BOCA CHICA, PROVINCIA SANTO DOMINGO."/>
    <s v="10 - FONDO GENERAL"/>
    <n v="15296"/>
    <s v="32 - SANTO DOMINGO"/>
    <n v="0"/>
    <n v="8047406.4699999997"/>
    <n v="0"/>
  </r>
  <r>
    <s v="2023"/>
    <x v="0"/>
    <x v="0"/>
    <x v="1"/>
    <x v="7"/>
    <s v="2 - Poder Ejecutivo"/>
    <s v="0206 - MINISTERIO DE EDUCACIÓN"/>
    <x v="2"/>
    <x v="9"/>
    <x v="33"/>
    <s v="2.7 - OBRAS"/>
    <s v="2.7.1 - OBRAS EN EDIFICACIONES"/>
    <s v="S"/>
    <s v="05 - AMPLIACIÓN DEL PLANTEL EDUCATIVO PARA INICIAL PROF. CÁNDIDO ELIGIO GUERRERO CEDANO - SAN PEDRO, MUNICIPIO HIGÜEY, PROVINCIA LA ALTAGRACIA."/>
    <s v="10 - FONDO GENERAL"/>
    <n v="15207"/>
    <s v="11 - LA ALTAGRACIA"/>
    <n v="0"/>
    <n v="8227706.8399999999"/>
    <n v="0"/>
  </r>
  <r>
    <s v="2023"/>
    <x v="0"/>
    <x v="0"/>
    <x v="1"/>
    <x v="7"/>
    <s v="2 - Poder Ejecutivo"/>
    <s v="0206 - MINISTERIO DE EDUCACIÓN"/>
    <x v="2"/>
    <x v="9"/>
    <x v="33"/>
    <s v="2.7 - OBRAS"/>
    <s v="2.7.1 - OBRAS EN EDIFICACIONES"/>
    <s v="S"/>
    <s v="24 - AMPLIACIÓN DEL PLANTEL EDUCATIVO PARA INICIAL JUAN SÁNCHEZ RAMÍREZ, MUNICIPIO EL SEIBO, PROVINCIA EL SEIBO."/>
    <s v="10 - FONDO GENERAL"/>
    <n v="15227"/>
    <s v="08 - EL SEIBO"/>
    <n v="0"/>
    <n v="8227706.8399999999"/>
    <n v="0"/>
  </r>
  <r>
    <s v="2023"/>
    <x v="0"/>
    <x v="0"/>
    <x v="1"/>
    <x v="7"/>
    <s v="2 - Poder Ejecutivo"/>
    <s v="0206 - MINISTERIO DE EDUCACIÓN"/>
    <x v="2"/>
    <x v="9"/>
    <x v="33"/>
    <s v="2.7 - OBRAS"/>
    <s v="2.7.1 - OBRAS EN EDIFICACIONES"/>
    <s v="S"/>
    <s v="13 - AMPLIACIÓN DEL PLANTEL EDUCATIVO PARA INICIAL HERNANDO GORJÓN, MUNICIPIO PEDERNALES, PROVINCIA PEDERNALES."/>
    <s v="10 - FONDO GENERAL"/>
    <n v="15242"/>
    <s v="16 - PEDERNALES"/>
    <n v="0"/>
    <n v="8257756.9000000004"/>
    <n v="0"/>
  </r>
  <r>
    <s v="2023"/>
    <x v="0"/>
    <x v="0"/>
    <x v="1"/>
    <x v="7"/>
    <s v="2 - Poder Ejecutivo"/>
    <s v="0206 - MINISTERIO DE EDUCACIÓN"/>
    <x v="2"/>
    <x v="9"/>
    <x v="33"/>
    <s v="2.7 - OBRAS"/>
    <s v="2.7.1 - OBRAS EN EDIFICACIONES"/>
    <s v="S"/>
    <s v="11 - AMPLIACIÓN DEL PLANTEL EDUCATIVO PARA INICIAL EL PINO, MUNICIPIO EL PINO, PROVINCIA DAJABÓN."/>
    <s v="10 - FONDO GENERAL"/>
    <n v="15280"/>
    <s v="05 - DAJABON"/>
    <n v="0"/>
    <n v="13895223.380000001"/>
    <n v="0"/>
  </r>
  <r>
    <s v="2023"/>
    <x v="0"/>
    <x v="0"/>
    <x v="1"/>
    <x v="7"/>
    <s v="2 - Poder Ejecutivo"/>
    <s v="0206 - MINISTERIO DE EDUCACIÓN"/>
    <x v="2"/>
    <x v="9"/>
    <x v="33"/>
    <s v="2.7 - OBRAS"/>
    <s v="2.7.1 - OBRAS EN EDIFICACIONES"/>
    <s v="S"/>
    <s v="06 - AMPLIACIÓN DEL PLANTEL EDUCATIVO PARA INICIAL PILOTO, MUNICIPIO GUAYUBÍN, PROVINCIA MONTE CRISTI."/>
    <s v="10 - FONDO GENERAL"/>
    <n v="15275"/>
    <s v="15 - MONTE CRISTI"/>
    <n v="0"/>
    <n v="5786111.3600000003"/>
    <n v="0"/>
  </r>
  <r>
    <s v="2023"/>
    <x v="0"/>
    <x v="0"/>
    <x v="1"/>
    <x v="7"/>
    <s v="2 - Poder Ejecutivo"/>
    <s v="0206 - MINISTERIO DE EDUCACIÓN"/>
    <x v="2"/>
    <x v="9"/>
    <x v="33"/>
    <s v="2.7 - OBRAS"/>
    <s v="2.7.1 - OBRAS EN EDIFICACIONES"/>
    <s v="S"/>
    <s v="08 - AMPLIACIÓN DEL PLANTEL EDUCATIVO PARA INICIAL PROF. ANA LUISA ANDÚJAR SOLANO -  FE Y ALEGRÍA, MUNICIPIO LOS ALCARRIZOS, PROVINCIA SANTO DOMINGO."/>
    <s v="10 - FONDO GENERAL"/>
    <n v="15260"/>
    <s v="32 - SANTO DOMINGO"/>
    <n v="0"/>
    <n v="13541269.359999999"/>
    <n v="0"/>
  </r>
  <r>
    <s v="2023"/>
    <x v="0"/>
    <x v="0"/>
    <x v="1"/>
    <x v="7"/>
    <s v="2 - Poder Ejecutivo"/>
    <s v="0206 - MINISTERIO DE EDUCACIÓN"/>
    <x v="2"/>
    <x v="9"/>
    <x v="33"/>
    <s v="2.7 - OBRAS"/>
    <s v="2.7.1 - OBRAS EN EDIFICACIONES"/>
    <s v="S"/>
    <s v="04 - AMPLIACIÓN DEL PLANTEL EDUCATIVO PARA INICIAL MERCEDES CONSUELO MATOS EN LA PROVINCIA SAN JUAN."/>
    <s v="10 - FONDO GENERAL"/>
    <n v="15152"/>
    <s v="22 - SAN JUAN"/>
    <n v="0"/>
    <n v="13844658.52"/>
    <n v="0"/>
  </r>
  <r>
    <s v="2023"/>
    <x v="0"/>
    <x v="0"/>
    <x v="1"/>
    <x v="7"/>
    <s v="2 - Poder Ejecutivo"/>
    <s v="0206 - MINISTERIO DE EDUCACIÓN"/>
    <x v="2"/>
    <x v="9"/>
    <x v="33"/>
    <s v="2.7 - OBRAS"/>
    <s v="2.7.1 - OBRAS EN EDIFICACIONES"/>
    <s v="S"/>
    <s v="08 - AMPLIACIÓN DEL PLANTEL EDUCATIVO PARA INICIAL BARRIO LAS 100, MUNICIPIO JIMANÍ, PROVINCIA INDEPENDENCIA."/>
    <s v="10 - FONDO GENERAL"/>
    <n v="15165"/>
    <s v="10 - INDEPENDENCIA"/>
    <n v="0"/>
    <n v="8257756.9000000004"/>
    <n v="0"/>
  </r>
  <r>
    <s v="2023"/>
    <x v="0"/>
    <x v="0"/>
    <x v="1"/>
    <x v="7"/>
    <s v="2 - Poder Ejecutivo"/>
    <s v="0206 - MINISTERIO DE EDUCACIÓN"/>
    <x v="2"/>
    <x v="9"/>
    <x v="33"/>
    <s v="2.7 - OBRAS"/>
    <s v="2.7.1 - OBRAS EN EDIFICACIONES"/>
    <s v="S"/>
    <s v="17 - AMPLIACIÓN DEL PLANTEL EDUCATIVO PARA INICIAL LAS VERITAS, MUNICIPIO SAMANÁ, PROVINCIA SAMANÁ."/>
    <s v="10 - FONDO GENERAL"/>
    <n v="15291"/>
    <s v="20 - SAMANA"/>
    <n v="0"/>
    <n v="5786111.3600000003"/>
    <n v="0"/>
  </r>
  <r>
    <s v="2023"/>
    <x v="0"/>
    <x v="0"/>
    <x v="1"/>
    <x v="7"/>
    <s v="2 - Poder Ejecutivo"/>
    <s v="0206 - MINISTERIO DE EDUCACIÓN"/>
    <x v="2"/>
    <x v="9"/>
    <x v="33"/>
    <s v="2.7 - OBRAS"/>
    <s v="2.7.1 - OBRAS EN EDIFICACIONES"/>
    <s v="S"/>
    <s v="06 - AMPLIACIÓN DEL PLANTEL EDUCATIVO PARA INICIAL MARÍA ALEJANDRINA PICHARDO, MUNICIPIO VILLA RIVA, PROVINCIA DUARTE."/>
    <s v="10 - FONDO GENERAL"/>
    <n v="15199"/>
    <s v="06 - DUARTE"/>
    <n v="0"/>
    <n v="13794093.66"/>
    <n v="0"/>
  </r>
  <r>
    <s v="2023"/>
    <x v="0"/>
    <x v="0"/>
    <x v="1"/>
    <x v="7"/>
    <s v="2 - Poder Ejecutivo"/>
    <s v="0206 - MINISTERIO DE EDUCACIÓN"/>
    <x v="2"/>
    <x v="9"/>
    <x v="33"/>
    <s v="2.7 - OBRAS"/>
    <s v="2.7.1 - OBRAS EN EDIFICACIONES"/>
    <s v="S"/>
    <s v="05 - AMPLIACIÓN DEL PLANTEL EDUCATIVO PARA INICIAL FERNANDO ARTURO DE MERIÑO, MUNICIPIO MONTE PLATA, PROVINCIA MONTE PLATA."/>
    <s v="10 - FONDO GENERAL"/>
    <n v="15237"/>
    <s v="29 - MONTE PLATA"/>
    <n v="0"/>
    <n v="15278977.35"/>
    <n v="0"/>
  </r>
  <r>
    <s v="2023"/>
    <x v="0"/>
    <x v="0"/>
    <x v="1"/>
    <x v="7"/>
    <s v="2 - Poder Ejecutivo"/>
    <s v="0206 - MINISTERIO DE EDUCACIÓN"/>
    <x v="2"/>
    <x v="9"/>
    <x v="33"/>
    <s v="2.7 - OBRAS"/>
    <s v="2.7.1 - OBRAS EN EDIFICACIONES"/>
    <s v="S"/>
    <s v="09 - AMPLIACIÓN DEL PLANTEL EDUCATIVO PARA INICIAL DAMIÁN DAVID ORTÍZ, MUNICIPIO LAS MATAS DE FARFÁN, PROVINCIA SAN JUAN."/>
    <s v="10 - FONDO GENERAL"/>
    <n v="15157"/>
    <s v="22 - SAN JUAN"/>
    <n v="0"/>
    <n v="8227706.8399999999"/>
    <n v="0"/>
  </r>
  <r>
    <s v="2023"/>
    <x v="0"/>
    <x v="0"/>
    <x v="1"/>
    <x v="7"/>
    <s v="2 - Poder Ejecutivo"/>
    <s v="0206 - MINISTERIO DE EDUCACIÓN"/>
    <x v="2"/>
    <x v="9"/>
    <x v="33"/>
    <s v="2.7 - OBRAS"/>
    <s v="2.7.1 - OBRAS EN EDIFICACIONES"/>
    <s v="S"/>
    <s v="01 - AMPLIACIÓN DEL PLANTEL EDUCATIVO PARA INICIAL PROF. AURA ESTELA NÚÑEZ, MUNICIPIO MOCA, PROVINCIA ESPAILLAT."/>
    <s v="10 - FONDO GENERAL"/>
    <n v="15186"/>
    <s v="09 - ESPAILLAT"/>
    <n v="0"/>
    <n v="13794093.66"/>
    <n v="0"/>
  </r>
  <r>
    <s v="2023"/>
    <x v="0"/>
    <x v="0"/>
    <x v="1"/>
    <x v="7"/>
    <s v="2 - Poder Ejecutivo"/>
    <s v="0206 - MINISTERIO DE EDUCACIÓN"/>
    <x v="2"/>
    <x v="9"/>
    <x v="33"/>
    <s v="2.7 - OBRAS"/>
    <s v="2.7.1 - OBRAS EN EDIFICACIONES"/>
    <s v="S"/>
    <s v="01 - AMPLIACIÓN DEL PLANTEL EDUCATIVO PARA INICIAL ALERIS MAGDALENA MONTERO ARIAS, MUNICIPIO TAMAYO, PROVINCIA BAHORUCO."/>
    <s v="10 - FONDO GENERAL"/>
    <n v="15158"/>
    <s v="03 - BAHORUCO"/>
    <n v="0"/>
    <n v="5786111.3600000003"/>
    <n v="0"/>
  </r>
  <r>
    <s v="2023"/>
    <x v="0"/>
    <x v="0"/>
    <x v="1"/>
    <x v="7"/>
    <s v="2 - Poder Ejecutivo"/>
    <s v="0206 - MINISTERIO DE EDUCACIÓN"/>
    <x v="2"/>
    <x v="9"/>
    <x v="33"/>
    <s v="2.7 - OBRAS"/>
    <s v="2.7.1 - OBRAS EN EDIFICACIONES"/>
    <s v="S"/>
    <s v="16 - AMPLIACIÓN DEL PLANTEL EDUCATIVO PARA INICIAL NERY CUETO BELÉN DE DELMA, MUNICIPIO LA ROMANA, PROVINCIA LA ROMANA."/>
    <s v="10 - FONDO GENERAL"/>
    <n v="15219"/>
    <s v="12 - LA ROMANA"/>
    <n v="0"/>
    <n v="5680832.7699999996"/>
    <n v="0"/>
  </r>
  <r>
    <s v="2023"/>
    <x v="0"/>
    <x v="0"/>
    <x v="1"/>
    <x v="7"/>
    <s v="2 - Poder Ejecutivo"/>
    <s v="0206 - MINISTERIO DE EDUCACIÓN"/>
    <x v="2"/>
    <x v="9"/>
    <x v="33"/>
    <s v="2.7 - OBRAS"/>
    <s v="2.7.1 - OBRAS EN EDIFICACIONES"/>
    <s v="S"/>
    <s v="07 - AMPLIACIÓN DEL PLANTEL EDUCATIVO PARA INICIAL MARÍA TRINIDAD SÁNCHEZ, MUNICIPIO HIGÜEY, PROVINCIA LA ALTAGRACIA."/>
    <s v="10 - FONDO GENERAL"/>
    <n v="15209"/>
    <s v="11 - LA ALTAGRACIA"/>
    <n v="0"/>
    <n v="13844658.52"/>
    <n v="0"/>
  </r>
  <r>
    <s v="2023"/>
    <x v="0"/>
    <x v="0"/>
    <x v="1"/>
    <x v="7"/>
    <s v="2 - Poder Ejecutivo"/>
    <s v="0206 - MINISTERIO DE EDUCACIÓN"/>
    <x v="2"/>
    <x v="9"/>
    <x v="33"/>
    <s v="2.7 - OBRAS"/>
    <s v="2.7.1 - OBRAS EN EDIFICACIONES"/>
    <s v="S"/>
    <s v="13 - AMPLIACIÓN DEL PLANTEL EDUCATIVO PARA INICIAL SAN GERMÁN, MUNICIPIO HIGÜEY, PROVINCIA LA ALTAGRACIA."/>
    <s v="10 - FONDO GENERAL"/>
    <n v="15216"/>
    <s v="11 - LA ALTAGRACIA"/>
    <n v="0"/>
    <n v="5765055.6399999997"/>
    <n v="0"/>
  </r>
  <r>
    <s v="2023"/>
    <x v="0"/>
    <x v="0"/>
    <x v="1"/>
    <x v="7"/>
    <s v="2 - Poder Ejecutivo"/>
    <s v="0206 - MINISTERIO DE EDUCACIÓN"/>
    <x v="2"/>
    <x v="9"/>
    <x v="33"/>
    <s v="2.7 - OBRAS"/>
    <s v="2.7.1 - OBRAS EN EDIFICACIONES"/>
    <s v="S"/>
    <s v="04 - AMPLIACIÓN DEL PLANTEL EDUCATIVO PARA INICIAL JUAN BAUTISTA DE LA CRUZ, MUNICIPIO VILLA TAPIA, PROVINCIA HERMANAS MIRABAL."/>
    <s v="10 - FONDO GENERAL"/>
    <n v="15197"/>
    <s v="19 - HERMANAS MIRABAL"/>
    <n v="0"/>
    <n v="8197656.7800000003"/>
    <n v="0"/>
  </r>
  <r>
    <s v="2023"/>
    <x v="0"/>
    <x v="0"/>
    <x v="1"/>
    <x v="7"/>
    <s v="2 - Poder Ejecutivo"/>
    <s v="0206 - MINISTERIO DE EDUCACIÓN"/>
    <x v="2"/>
    <x v="9"/>
    <x v="33"/>
    <s v="2.7 - OBRAS"/>
    <s v="2.7.1 - OBRAS EN EDIFICACIONES"/>
    <s v="S"/>
    <s v="02 - AMPLIACIÓN DEL PLANTEL EDUCATIVO PARA INICIAL EL SIFÓN, MUNICIPIO BANÍ, PROVINCIA PERAVIA."/>
    <s v="10 - FONDO GENERAL"/>
    <n v="15175"/>
    <s v="17 - PERAVIA"/>
    <n v="0"/>
    <n v="15391820.609999999"/>
    <n v="0"/>
  </r>
  <r>
    <s v="2023"/>
    <x v="0"/>
    <x v="0"/>
    <x v="1"/>
    <x v="7"/>
    <s v="2 - Poder Ejecutivo"/>
    <s v="0206 - MINISTERIO DE EDUCACIÓN"/>
    <x v="2"/>
    <x v="9"/>
    <x v="33"/>
    <s v="2.7 - OBRAS"/>
    <s v="2.7.1 - OBRAS EN EDIFICACIONES"/>
    <s v="S"/>
    <s v="21 - AMPLIACIÓN DEL PLANTEL EDUCATIVO PARA INICIAL COPA BOMBITA, MUNICIPIO VICENTE NOBLE, PROVINCIA BARAHONA."/>
    <s v="10 - FONDO GENERAL"/>
    <n v="15251"/>
    <s v="04 - BARAHONA"/>
    <n v="0"/>
    <n v="13895223.380000001"/>
    <n v="0"/>
  </r>
  <r>
    <s v="2023"/>
    <x v="0"/>
    <x v="0"/>
    <x v="1"/>
    <x v="7"/>
    <s v="2 - Poder Ejecutivo"/>
    <s v="0206 - MINISTERIO DE EDUCACIÓN"/>
    <x v="2"/>
    <x v="9"/>
    <x v="33"/>
    <s v="2.7 - OBRAS"/>
    <s v="2.7.1 - OBRAS EN EDIFICACIONES"/>
    <s v="S"/>
    <s v="10 - AMPLIACIÓN DEL PLANTEL EDUCATIVO PARA INICIAL JUAN SANTOS DÍAZ, MUNICIPIO LOMA DE CABRERA, PROVINCIA DAJABÓN."/>
    <s v="10 - FONDO GENERAL"/>
    <n v="15279"/>
    <s v="05 - DAJABON"/>
    <n v="0"/>
    <n v="8257756.9000000004"/>
    <n v="0"/>
  </r>
  <r>
    <s v="2023"/>
    <x v="0"/>
    <x v="0"/>
    <x v="1"/>
    <x v="7"/>
    <s v="2 - Poder Ejecutivo"/>
    <s v="0206 - MINISTERIO DE EDUCACIÓN"/>
    <x v="2"/>
    <x v="9"/>
    <x v="33"/>
    <s v="2.7 - OBRAS"/>
    <s v="2.7.1 - OBRAS EN EDIFICACIONES"/>
    <s v="S"/>
    <s v="21 - AMPLIACIÓN DEL PLANTEL EDUCATIVO PARA INICIAL PROF. ALTAGRACIA MEDINA DE BRITO, MUNICIPIO SAMANÁ, PROVINCIA SAMANÁ."/>
    <s v="10 - FONDO GENERAL"/>
    <n v="15295"/>
    <s v="20 - SAMANA"/>
    <n v="0"/>
    <n v="8257756.9000000004"/>
    <n v="0"/>
  </r>
  <r>
    <s v="2023"/>
    <x v="0"/>
    <x v="0"/>
    <x v="1"/>
    <x v="7"/>
    <s v="2 - Poder Ejecutivo"/>
    <s v="0206 - MINISTERIO DE EDUCACIÓN"/>
    <x v="2"/>
    <x v="9"/>
    <x v="33"/>
    <s v="2.7 - OBRAS"/>
    <s v="2.7.1 - OBRAS EN EDIFICACIONES"/>
    <s v="S"/>
    <s v="12 - AMPLIACIÓN DEL PLANTEL EDUCATIVO PARA INICIAL NICOLÁS MAÑÓN, MUNICIPIO AZUA, PROVINCIA AZUA."/>
    <s v="10 - FONDO GENERAL"/>
    <n v="15171"/>
    <s v="02 - AZUA"/>
    <n v="0"/>
    <n v="8197656.7800000003"/>
    <n v="0"/>
  </r>
  <r>
    <s v="2023"/>
    <x v="0"/>
    <x v="0"/>
    <x v="1"/>
    <x v="7"/>
    <s v="2 - Poder Ejecutivo"/>
    <s v="0206 - MINISTERIO DE EDUCACIÓN"/>
    <x v="2"/>
    <x v="9"/>
    <x v="33"/>
    <s v="2.7 - OBRAS"/>
    <s v="2.7.1 - OBRAS EN EDIFICACIONES"/>
    <s v="S"/>
    <s v="04 - AMPLIACIÓN DEL PLANTEL EDUCATIVO PARA INICIAL SERAFINA SÁNCHEZ, MUNICIPIO MONTE CRISTI, PROVINCIA MONTE CRISTI."/>
    <s v="10 - FONDO GENERAL"/>
    <n v="15273"/>
    <s v="15 - MONTE CRISTI"/>
    <n v="0"/>
    <n v="5786111.3600000003"/>
    <n v="0"/>
  </r>
  <r>
    <s v="2023"/>
    <x v="0"/>
    <x v="0"/>
    <x v="1"/>
    <x v="7"/>
    <s v="2 - Poder Ejecutivo"/>
    <s v="0206 - MINISTERIO DE EDUCACIÓN"/>
    <x v="2"/>
    <x v="9"/>
    <x v="33"/>
    <s v="2.7 - OBRAS"/>
    <s v="2.7.1 - OBRAS EN EDIFICACIONES"/>
    <s v="S"/>
    <s v="13 - AMPLIACIÓN DEL PLANTEL EDUCATIVO PARA INICIAL MERCEDES ADRIANA DE LA PAZ, MUNICIPIO LAS YAYAS DE VIAJAMA, PROVINCIA AZUA."/>
    <s v="10 - FONDO GENERAL"/>
    <n v="15172"/>
    <s v="02 - AZUA"/>
    <n v="0"/>
    <n v="5743999.9199999999"/>
    <n v="0"/>
  </r>
  <r>
    <s v="2023"/>
    <x v="0"/>
    <x v="0"/>
    <x v="1"/>
    <x v="7"/>
    <s v="2 - Poder Ejecutivo"/>
    <s v="0206 - MINISTERIO DE EDUCACIÓN"/>
    <x v="2"/>
    <x v="9"/>
    <x v="33"/>
    <s v="2.7 - OBRAS"/>
    <s v="2.7.1 - OBRAS EN EDIFICACIONES"/>
    <s v="S"/>
    <s v="12 - AMPLIACIÓN DEL PLANTEL EDUCATIVO PARA INICIAL BENERITO, MUNICIPIO SAN RAFAEL DEL YUMA, PROVINCIA LA ALTAGRACIA."/>
    <s v="10 - FONDO GENERAL"/>
    <n v="15215"/>
    <s v="11 - LA ALTAGRACIA"/>
    <n v="0"/>
    <n v="5765055.6399999997"/>
    <n v="0"/>
  </r>
  <r>
    <s v="2023"/>
    <x v="0"/>
    <x v="0"/>
    <x v="1"/>
    <x v="7"/>
    <s v="2 - Poder Ejecutivo"/>
    <s v="0206 - MINISTERIO DE EDUCACIÓN"/>
    <x v="2"/>
    <x v="9"/>
    <x v="33"/>
    <s v="2.7 - OBRAS"/>
    <s v="2.7.1 - OBRAS EN EDIFICACIONES"/>
    <s v="S"/>
    <s v="01 - AMPLIACIÓN DEL PLANTEL EDUCATIVO PARA INICIAL ANA PATRIA MARTÍNEZ, MUNICIPIO COMENDADOR, PROVINCIA ELÍAS PIÑA."/>
    <s v="10 - FONDO GENERAL"/>
    <n v="15149"/>
    <s v="07 - ELIAS PINA"/>
    <n v="0"/>
    <n v="13844658.52"/>
    <n v="0"/>
  </r>
  <r>
    <s v="2023"/>
    <x v="0"/>
    <x v="0"/>
    <x v="1"/>
    <x v="7"/>
    <s v="2 - Poder Ejecutivo"/>
    <s v="0206 - MINISTERIO DE EDUCACIÓN"/>
    <x v="2"/>
    <x v="9"/>
    <x v="33"/>
    <s v="2.7 - OBRAS"/>
    <s v="2.7.1 - OBRAS EN EDIFICACIONES"/>
    <s v="S"/>
    <s v="03 - AMPLIACIÓN DEL PLANTEL EDUCATIVO PARA INICIAL CAMILA HENRÍQUEZ - FE Y ALEGRÍA, MUNICIPIO LOS ALCARRIZOS, PROVINCIA SANTO DOMINGO."/>
    <s v="10 - FONDO GENERAL"/>
    <n v="15255"/>
    <s v="32 - SANTO DOMINGO"/>
    <n v="0"/>
    <n v="13541269.359999999"/>
    <n v="0"/>
  </r>
  <r>
    <s v="2023"/>
    <x v="0"/>
    <x v="0"/>
    <x v="1"/>
    <x v="7"/>
    <s v="2 - Poder Ejecutivo"/>
    <s v="0206 - MINISTERIO DE EDUCACIÓN"/>
    <x v="2"/>
    <x v="9"/>
    <x v="33"/>
    <s v="2.7 - OBRAS"/>
    <s v="2.7.1 - OBRAS EN EDIFICACIONES"/>
    <s v="S"/>
    <s v="09 - AMPLIACIÓN DEL PLANTEL EDUCATIVO PARA INICIAL RAMÓN BOLÍVAR MEDRANO, MUNICIPIO CRISTÓBAL, PROVINCIA INDEPENDENCIA."/>
    <s v="10 - FONDO GENERAL"/>
    <n v="15166"/>
    <s v="10 - INDEPENDENCIA"/>
    <n v="0"/>
    <n v="8257756.9000000004"/>
    <n v="0"/>
  </r>
  <r>
    <s v="2023"/>
    <x v="0"/>
    <x v="0"/>
    <x v="1"/>
    <x v="7"/>
    <s v="2 - Poder Ejecutivo"/>
    <s v="0206 - MINISTERIO DE EDUCACIÓN"/>
    <x v="2"/>
    <x v="9"/>
    <x v="33"/>
    <s v="2.7 - OBRAS"/>
    <s v="2.7.1 - OBRAS EN EDIFICACIONES"/>
    <s v="S"/>
    <s v="11 - AMPLIACIÓN DEL PLANTEL EDUCATIVO PARA INICIAL PEDRO MIR, MUNICIPIO HIGÜEY, PROVINCIA LA ALTAGRACIA."/>
    <s v="10 - FONDO GENERAL"/>
    <n v="15214"/>
    <s v="11 - LA ALTAGRACIA"/>
    <n v="0"/>
    <n v="13844658.52"/>
    <n v="0"/>
  </r>
  <r>
    <s v="2023"/>
    <x v="0"/>
    <x v="0"/>
    <x v="1"/>
    <x v="7"/>
    <s v="2 - Poder Ejecutivo"/>
    <s v="0206 - MINISTERIO DE EDUCACIÓN"/>
    <x v="2"/>
    <x v="9"/>
    <x v="33"/>
    <s v="2.7 - OBRAS"/>
    <s v="2.7.1 - OBRAS EN EDIFICACIONES"/>
    <s v="S"/>
    <s v="02 - AMPLIACIÓN DEL PLANTEL EDUCATIVO PARA INICIAL JUANA SALTITOPA, MUNICIPIO LOS ALCARRIZOS, PROVINCIA SANTO DOMINGO."/>
    <s v="10 - FONDO GENERAL"/>
    <n v="15254"/>
    <s v="32 - SANTO DOMINGO"/>
    <n v="0"/>
    <n v="13541269.359999999"/>
    <n v="0"/>
  </r>
  <r>
    <s v="2023"/>
    <x v="0"/>
    <x v="0"/>
    <x v="1"/>
    <x v="7"/>
    <s v="2 - Poder Ejecutivo"/>
    <s v="0206 - MINISTERIO DE EDUCACIÓN"/>
    <x v="2"/>
    <x v="9"/>
    <x v="33"/>
    <s v="2.7 - OBRAS"/>
    <s v="2.7.1 - OBRAS EN EDIFICACIONES"/>
    <s v="S"/>
    <s v="12 - AMPLIACIÓN DEL PLANTEL EDUCATIVO PARA INICIAL LA LOMETA DE LAS GORDAS, MUNICIPIO NAGUA, PROVINCIA MARÍA TRINIDAD SÁNCHEZ."/>
    <s v="10 - FONDO GENERAL"/>
    <n v="15286"/>
    <s v="14 - MARIA TRINIDAD SANCHEZ"/>
    <n v="0"/>
    <n v="5786111.3600000003"/>
    <n v="0"/>
  </r>
  <r>
    <s v="2023"/>
    <x v="0"/>
    <x v="0"/>
    <x v="1"/>
    <x v="7"/>
    <s v="2 - Poder Ejecutivo"/>
    <s v="0206 - MINISTERIO DE EDUCACIÓN"/>
    <x v="2"/>
    <x v="9"/>
    <x v="33"/>
    <s v="2.7 - OBRAS"/>
    <s v="2.7.1 - OBRAS EN EDIFICACIONES"/>
    <s v="S"/>
    <s v="01 - AMPLIACIÓN DEL PLANTEL EDUCATIVO PARA INICIAL PROF. VINICIO VALENZUELA PÉREZ, MUNICIPIO LOS ALCARRIZOS, PROVINCIA SANTO DOMINGO."/>
    <s v="10 - FONDO GENERAL"/>
    <n v="15253"/>
    <s v="32 - SANTO DOMINGO"/>
    <n v="0"/>
    <n v="15109712.460000001"/>
    <n v="0"/>
  </r>
  <r>
    <s v="2023"/>
    <x v="0"/>
    <x v="0"/>
    <x v="1"/>
    <x v="7"/>
    <s v="2 - Poder Ejecutivo"/>
    <s v="0206 - MINISTERIO DE EDUCACIÓN"/>
    <x v="2"/>
    <x v="9"/>
    <x v="33"/>
    <s v="2.7 - OBRAS"/>
    <s v="2.7.1 - OBRAS EN EDIFICACIONES"/>
    <s v="S"/>
    <s v="07 - AMPLIACIÓN DEL PLANTEL EDUCATIVO PARA INICIAL PROF. YOJANY DE LA CRUZ SANTANA, MUNICIPIO JAMAO AL NORTE, PROVINCIA ESPAILLAT."/>
    <s v="10 - FONDO GENERAL"/>
    <n v="15192"/>
    <s v="09 - ESPAILLAT"/>
    <n v="0"/>
    <n v="5743999.9199999999"/>
    <n v="0"/>
  </r>
  <r>
    <s v="2023"/>
    <x v="0"/>
    <x v="0"/>
    <x v="1"/>
    <x v="7"/>
    <s v="2 - Poder Ejecutivo"/>
    <s v="0206 - MINISTERIO DE EDUCACIÓN"/>
    <x v="2"/>
    <x v="9"/>
    <x v="33"/>
    <s v="2.7 - OBRAS"/>
    <s v="2.7.1 - OBRAS EN EDIFICACIONES"/>
    <s v="S"/>
    <s v="08 - AMPLIACIÓN DEL PLANTEL EDUCATIVO PARA INICIAL JOSÉ GABRIEL GARCÍA, MUNICIPIO CASTAÑUELAS, PROVINCIA MONTE CRISTI."/>
    <s v="10 - FONDO GENERAL"/>
    <n v="15277"/>
    <s v="15 - MONTE CRISTI"/>
    <n v="0"/>
    <n v="13895223.380000001"/>
    <n v="0"/>
  </r>
  <r>
    <s v="2023"/>
    <x v="0"/>
    <x v="0"/>
    <x v="1"/>
    <x v="7"/>
    <s v="2 - Poder Ejecutivo"/>
    <s v="0206 - MINISTERIO DE EDUCACIÓN"/>
    <x v="2"/>
    <x v="9"/>
    <x v="33"/>
    <s v="2.7 - OBRAS"/>
    <s v="2.7.1 - OBRAS EN EDIFICACIONES"/>
    <s v="S"/>
    <s v="25 - AMPLIACIÓN DEL PLANTEL EDUCATIVO PARA INICIAL RAMÓN ANTONIO DORVILLE LEBRÓN, MUNICIPIO MICHES, PROVINCIA EL SEIBO."/>
    <s v="10 - FONDO GENERAL"/>
    <n v="15228"/>
    <s v="08 - EL SEIBO"/>
    <n v="0"/>
    <n v="13844658.52"/>
    <n v="0"/>
  </r>
  <r>
    <s v="2023"/>
    <x v="0"/>
    <x v="0"/>
    <x v="1"/>
    <x v="7"/>
    <s v="2 - Poder Ejecutivo"/>
    <s v="0206 - MINISTERIO DE EDUCACIÓN"/>
    <x v="2"/>
    <x v="9"/>
    <x v="33"/>
    <s v="2.7 - OBRAS"/>
    <s v="2.7.1 - OBRAS EN EDIFICACIONES"/>
    <s v="S"/>
    <s v="03 - AMPLIACIÓN DEL PLANTEL EDUCATIVO PARA INICIAL FRANCISCO DEL ROSARIO SÁNCHEZ, MUNICIPIO SAN JUAN, PROVINCIA SAN JUAN."/>
    <s v="10 - FONDO GENERAL"/>
    <n v="15151"/>
    <s v="22 - SAN JUAN"/>
    <n v="0"/>
    <n v="13844658.52"/>
    <n v="0"/>
  </r>
  <r>
    <s v="2023"/>
    <x v="0"/>
    <x v="0"/>
    <x v="1"/>
    <x v="7"/>
    <s v="2 - Poder Ejecutivo"/>
    <s v="0206 - MINISTERIO DE EDUCACIÓN"/>
    <x v="2"/>
    <x v="9"/>
    <x v="33"/>
    <s v="2.7 - OBRAS"/>
    <s v="2.7.1 - OBRAS EN EDIFICACIONES"/>
    <s v="S"/>
    <s v="14 - AMPLIACIÓN DEL PLANTEL EDUCATIVO PARA INICIAL ADELA BALBUENA SÁNCHEZ, MUNICIPIO RÍO SAN JUAN, PROVINCIA MARÍA TRINIDAD SÁNCHEZ."/>
    <s v="10 - FONDO GENERAL"/>
    <n v="15288"/>
    <s v="14 - MARIA TRINIDAD SANCHEZ"/>
    <n v="0"/>
    <n v="5786111.3600000003"/>
    <n v="0"/>
  </r>
  <r>
    <s v="2023"/>
    <x v="0"/>
    <x v="0"/>
    <x v="1"/>
    <x v="7"/>
    <s v="2 - Poder Ejecutivo"/>
    <s v="0206 - MINISTERIO DE EDUCACIÓN"/>
    <x v="2"/>
    <x v="9"/>
    <x v="33"/>
    <s v="2.7 - OBRAS"/>
    <s v="2.7.1 - OBRAS EN EDIFICACIONES"/>
    <s v="S"/>
    <s v="02 - AMPLIACIÓN DEL PLANTEL EDUCATIVO PARA INICIAL SILVESTRE ANTONIO GUZMÁN FERNÁNDEZ, MUNICIPIO GASPAR HERNÁNDEZ, PROVINCIA ESPAILLAT."/>
    <s v="10 - FONDO GENERAL"/>
    <n v="15187"/>
    <s v="09 - ESPAILLAT"/>
    <n v="0"/>
    <n v="5743999.9199999999"/>
    <n v="0"/>
  </r>
  <r>
    <s v="2023"/>
    <x v="0"/>
    <x v="0"/>
    <x v="1"/>
    <x v="7"/>
    <s v="2 - Poder Ejecutivo"/>
    <s v="0206 - MINISTERIO DE EDUCACIÓN"/>
    <x v="2"/>
    <x v="9"/>
    <x v="33"/>
    <s v="2.7 - OBRAS"/>
    <s v="2.7.1 - OBRAS EN EDIFICACIONES"/>
    <s v="S"/>
    <s v="10 - AMPLIACIÓN DEL PLANTEL EDUCATIVO PARA INICIAL MADAME GERMAINE ROCOUR DE PELLERANO, SECTOR EL MILLÓN II, DISTRITO NACIONAL."/>
    <s v="10 - FONDO GENERAL"/>
    <n v="15262"/>
    <s v="01 - DISTRITO NACIONAL"/>
    <n v="0"/>
    <n v="13541269.359999999"/>
    <n v="0"/>
  </r>
  <r>
    <s v="2023"/>
    <x v="0"/>
    <x v="0"/>
    <x v="1"/>
    <x v="7"/>
    <s v="2 - Poder Ejecutivo"/>
    <s v="0206 - MINISTERIO DE EDUCACIÓN"/>
    <x v="2"/>
    <x v="9"/>
    <x v="33"/>
    <s v="2.7 - OBRAS"/>
    <s v="2.7.1 - OBRAS EN EDIFICACIONES"/>
    <s v="S"/>
    <s v="19 - AMPLIACIÓN DEL PLANTEL EDUCATIVO PARA INICIAL JOSÉ NAVARRO, MUNICIPIO VICENTE NOBLE, PROVINCIA BARAHONA."/>
    <s v="10 - FONDO GENERAL"/>
    <n v="15249"/>
    <s v="04 - BARAHONA"/>
    <n v="0"/>
    <n v="5786111.3600000003"/>
    <n v="0"/>
  </r>
  <r>
    <s v="2023"/>
    <x v="0"/>
    <x v="0"/>
    <x v="1"/>
    <x v="7"/>
    <s v="2 - Poder Ejecutivo"/>
    <s v="0206 - MINISTERIO DE EDUCACIÓN"/>
    <x v="2"/>
    <x v="9"/>
    <x v="33"/>
    <s v="2.7 - OBRAS"/>
    <s v="2.7.1 - OBRAS EN EDIFICACIONES"/>
    <s v="S"/>
    <s v="05 - AMPLIACIÓN DEL PLANTEL EDUCATIVO PARA INICIAL JESÚS DE NAZARET - BATEY PALMAREJITO, MUNICIPIO LOS ALCARRIZOS, PROVINCIA SANTO DOMINGO."/>
    <s v="10 - FONDO GENERAL"/>
    <n v="15257"/>
    <s v="32 - SANTO DOMINGO"/>
    <n v="0"/>
    <n v="13541269.359999999"/>
    <n v="0"/>
  </r>
  <r>
    <s v="2023"/>
    <x v="0"/>
    <x v="0"/>
    <x v="1"/>
    <x v="7"/>
    <s v="2 - Poder Ejecutivo"/>
    <s v="0206 - MINISTERIO DE EDUCACIÓN"/>
    <x v="2"/>
    <x v="9"/>
    <x v="33"/>
    <s v="2.7 - OBRAS"/>
    <s v="2.7.1 - OBRAS EN EDIFICACIONES"/>
    <s v="S"/>
    <s v="04 - AMPLIACIÓN DEL PLANTEL EDUCATIVO PARA INICIAL OLIVIA NUÑEZ HIDALGO, MUNICIPIO GASPAR HERNÁNDEZ, PROVINCIA ESPAILLAT."/>
    <s v="10 - FONDO GENERAL"/>
    <n v="15189"/>
    <s v="09 - ESPAILLAT"/>
    <n v="0"/>
    <n v="13794093.66"/>
    <n v="0"/>
  </r>
  <r>
    <s v="2023"/>
    <x v="0"/>
    <x v="0"/>
    <x v="1"/>
    <x v="7"/>
    <s v="2 - Poder Ejecutivo"/>
    <s v="0206 - MINISTERIO DE EDUCACIÓN"/>
    <x v="2"/>
    <x v="9"/>
    <x v="33"/>
    <s v="2.7 - OBRAS"/>
    <s v="2.7.1 - OBRAS EN EDIFICACIONES"/>
    <s v="S"/>
    <s v="15 - AMPLIACIÓN DEL PLANTEL EDUCATIVO PARA INICIAL PROF. ALVIDA MARIANA SANTANA ACOSTA, MUNICIPIO BARAHONA, PROVINCIA BARAHONA."/>
    <s v="10 - FONDO GENERAL"/>
    <n v="15245"/>
    <s v="04 - BARAHONA"/>
    <n v="0"/>
    <n v="13895223.380000001"/>
    <n v="0"/>
  </r>
  <r>
    <s v="2023"/>
    <x v="0"/>
    <x v="0"/>
    <x v="1"/>
    <x v="7"/>
    <s v="2 - Poder Ejecutivo"/>
    <s v="0206 - MINISTERIO DE EDUCACIÓN"/>
    <x v="2"/>
    <x v="9"/>
    <x v="33"/>
    <s v="2.7 - OBRAS"/>
    <s v="2.7.1 - OBRAS EN EDIFICACIONES"/>
    <s v="S"/>
    <s v="07 - AMPLIACIÓN DEL PLANTEL EDUCATIVO PARA INICIAL NORGE BOTELLO FERNÁNDEZ, MUNICIPIO LOS ALCARRIZOS, PROVINCIA SANTO DOMINGO."/>
    <s v="10 - FONDO GENERAL"/>
    <n v="15259"/>
    <s v="32 - SANTO DOMINGO"/>
    <n v="0"/>
    <n v="8047406.4699999997"/>
    <n v="0"/>
  </r>
  <r>
    <s v="2023"/>
    <x v="0"/>
    <x v="0"/>
    <x v="1"/>
    <x v="7"/>
    <s v="2 - Poder Ejecutivo"/>
    <s v="0206 - MINISTERIO DE EDUCACIÓN"/>
    <x v="2"/>
    <x v="9"/>
    <x v="33"/>
    <s v="2.7 - OBRAS"/>
    <s v="2.7.1 - OBRAS EN EDIFICACIONES"/>
    <s v="S"/>
    <s v="13 - AMPLIACIÓN DEL PLANTEL EDUCATIVO PARA INICIAL LOS LLANOS DE PÉREZ, MUNICIPIO IMBERT, PROVINCIA PUERTO PLATA."/>
    <s v="10 - FONDO GENERAL"/>
    <n v="15267"/>
    <s v="18 - PUERTO PLATA"/>
    <n v="0"/>
    <n v="5786111.3600000003"/>
    <n v="0"/>
  </r>
  <r>
    <s v="2023"/>
    <x v="0"/>
    <x v="0"/>
    <x v="1"/>
    <x v="7"/>
    <s v="2 - Poder Ejecutivo"/>
    <s v="0206 - MINISTERIO DE EDUCACIÓN"/>
    <x v="2"/>
    <x v="9"/>
    <x v="33"/>
    <s v="2.7 - OBRAS"/>
    <s v="2.7.1 - OBRAS EN EDIFICACIONES"/>
    <s v="S"/>
    <s v="19 - AMPLIACIÓN DEL PLANTEL EDUCATIVO PARA INICIAL EMILIO PRUD¿HOMME, MUNICIPIO BOCA CHICA, PROVINCIA SANTO DOMINGO."/>
    <s v="10 - FONDO GENERAL"/>
    <n v="15304"/>
    <s v="32 - SANTO DOMINGO"/>
    <n v="0"/>
    <n v="8047406.4699999997"/>
    <n v="0"/>
  </r>
  <r>
    <s v="2023"/>
    <x v="0"/>
    <x v="0"/>
    <x v="1"/>
    <x v="7"/>
    <s v="2 - Poder Ejecutivo"/>
    <s v="0206 - MINISTERIO DE EDUCACIÓN"/>
    <x v="2"/>
    <x v="9"/>
    <x v="33"/>
    <s v="2.7 - OBRAS"/>
    <s v="2.7.1 - OBRAS EN EDIFICACIONES"/>
    <s v="S"/>
    <s v="07 - AMPLIACIÓN DEL PLANTEL EDUCATIVO PARA INICIAL LA DIVISORIA, MUNICIPIO GUAYUBÍN, PROVINCIA MONTE CRISTI."/>
    <s v="10 - FONDO GENERAL"/>
    <n v="15276"/>
    <s v="15 - MONTE CRISTI"/>
    <n v="0"/>
    <n v="5786111.3600000003"/>
    <n v="0"/>
  </r>
  <r>
    <s v="2023"/>
    <x v="0"/>
    <x v="0"/>
    <x v="1"/>
    <x v="7"/>
    <s v="2 - Poder Ejecutivo"/>
    <s v="0206 - MINISTERIO DE EDUCACIÓN"/>
    <x v="2"/>
    <x v="9"/>
    <x v="33"/>
    <s v="2.7 - OBRAS"/>
    <s v="2.7.1 - OBRAS EN EDIFICACIONES"/>
    <s v="S"/>
    <s v="10 - AMPLIACIÓN DEL PLANTEL EDUCATIVO PARA INICIAL LUZ VARONA, MUNICIPIO VILLA ISABELA, PROVINCIA PUERTO PLATA."/>
    <s v="10 - FONDO GENERAL"/>
    <n v="15264"/>
    <s v="18 - PUERTO PLATA"/>
    <n v="0"/>
    <n v="5786111.3600000003"/>
    <n v="0"/>
  </r>
  <r>
    <s v="2023"/>
    <x v="0"/>
    <x v="0"/>
    <x v="1"/>
    <x v="7"/>
    <s v="2 - Poder Ejecutivo"/>
    <s v="0206 - MINISTERIO DE EDUCACIÓN"/>
    <x v="2"/>
    <x v="9"/>
    <x v="33"/>
    <s v="2.7 - OBRAS"/>
    <s v="2.7.1 - OBRAS EN EDIFICACIONES"/>
    <s v="S"/>
    <s v="06 - AMPLIACIÓN DEL PLANTEL EDUCATIVO PARA INICIAL MARÍA CONCEPCIÓN BONA, MUNICIPIO HIGÜEY, PROVINCIA LA ALTAGRACIA."/>
    <s v="10 - FONDO GENERAL"/>
    <n v="15208"/>
    <s v="11 - LA ALTAGRACIA"/>
    <n v="0"/>
    <n v="8227706.8399999999"/>
    <n v="0"/>
  </r>
  <r>
    <s v="2023"/>
    <x v="0"/>
    <x v="0"/>
    <x v="1"/>
    <x v="7"/>
    <s v="2 - Poder Ejecutivo"/>
    <s v="0206 - MINISTERIO DE EDUCACIÓN"/>
    <x v="2"/>
    <x v="9"/>
    <x v="33"/>
    <s v="2.7 - OBRAS"/>
    <s v="2.7.1 - OBRAS EN EDIFICACIONES"/>
    <s v="S"/>
    <s v="10 - AMPLIACIÓN DEL PLANTEL EDUCATIVO PARA INICIAL BEJUCALITO, MUNICIPIO HIGÜEY, PROVINCIA LA ALTAGRACIA."/>
    <s v="10 - FONDO GENERAL"/>
    <n v="15213"/>
    <s v="11 - LA ALTAGRACIA"/>
    <n v="0"/>
    <n v="5765055.6399999997"/>
    <n v="0"/>
  </r>
  <r>
    <s v="2023"/>
    <x v="0"/>
    <x v="0"/>
    <x v="1"/>
    <x v="7"/>
    <s v="2 - Poder Ejecutivo"/>
    <s v="0206 - MINISTERIO DE EDUCACIÓN"/>
    <x v="2"/>
    <x v="9"/>
    <x v="33"/>
    <s v="2.7 - OBRAS"/>
    <s v="2.7.1 - OBRAS EN EDIFICACIONES"/>
    <s v="S"/>
    <s v="06 - AMPLIACIÓN DEL PLANTEL EDUCATIVO PARA INICIAL ANDRÉS PEÑA CABRAL, MUNICIPIO BANÍ, PROVINCIA PERAVIA."/>
    <s v="10 - FONDO GENERAL"/>
    <n v="15179"/>
    <s v="17 - PERAVIA"/>
    <n v="0"/>
    <n v="13794093.66"/>
    <n v="0"/>
  </r>
  <r>
    <s v="2023"/>
    <x v="0"/>
    <x v="0"/>
    <x v="1"/>
    <x v="7"/>
    <s v="2 - Poder Ejecutivo"/>
    <s v="0206 - MINISTERIO DE EDUCACIÓN"/>
    <x v="2"/>
    <x v="9"/>
    <x v="33"/>
    <s v="2.7 - OBRAS"/>
    <s v="2.7.1 - OBRAS EN EDIFICACIONES"/>
    <s v="S"/>
    <s v="21 - AMPLIACIÓN DEL PLANTEL EDUCATIVO PARA INICIAL EL ROSARIO, MUNICIPIO EL SEIBO, PROVINCIA EL SEIBO."/>
    <s v="10 - FONDO GENERAL"/>
    <n v="15224"/>
    <s v="08 - EL SEIBO"/>
    <n v="0"/>
    <n v="13844658.52"/>
    <n v="0"/>
  </r>
  <r>
    <s v="2023"/>
    <x v="0"/>
    <x v="0"/>
    <x v="1"/>
    <x v="7"/>
    <s v="2 - Poder Ejecutivo"/>
    <s v="0206 - MINISTERIO DE EDUCACIÓN"/>
    <x v="2"/>
    <x v="9"/>
    <x v="33"/>
    <s v="2.7 - OBRAS"/>
    <s v="2.7.1 - OBRAS EN EDIFICACIONES"/>
    <s v="S"/>
    <s v="12 - AMPLIACIÓN DEL PLANTEL EDUCATIVO PARA INICIAL JOSÉ ANTONIO SALCEDO, MUNICIPIO RESTAURACIÓN, PROVINCIA DAJABÓN."/>
    <s v="10 - FONDO GENERAL"/>
    <n v="15281"/>
    <s v="05 - DAJABON"/>
    <n v="0"/>
    <n v="8257756.9000000004"/>
    <n v="0"/>
  </r>
  <r>
    <s v="2023"/>
    <x v="0"/>
    <x v="0"/>
    <x v="1"/>
    <x v="7"/>
    <s v="2 - Poder Ejecutivo"/>
    <s v="0206 - MINISTERIO DE EDUCACIÓN"/>
    <x v="2"/>
    <x v="9"/>
    <x v="33"/>
    <s v="2.7 - OBRAS"/>
    <s v="2.7.1 - OBRAS EN EDIFICACIONES"/>
    <s v="S"/>
    <s v="18 - AMPLIACIÓN DEL PLANTEL EDUCATIVO PARA INICIAL SALOMÉ UREÑA, MUNICIPIO LA ROMANA, PROVINCIA LA ROMANA."/>
    <s v="10 - FONDO GENERAL"/>
    <n v="15221"/>
    <s v="12 - LA ROMANA"/>
    <n v="0"/>
    <n v="15222555.720000001"/>
    <n v="0"/>
  </r>
  <r>
    <s v="2023"/>
    <x v="0"/>
    <x v="0"/>
    <x v="1"/>
    <x v="7"/>
    <s v="2 - Poder Ejecutivo"/>
    <s v="0206 - MINISTERIO DE EDUCACIÓN"/>
    <x v="2"/>
    <x v="9"/>
    <x v="33"/>
    <s v="2.7 - OBRAS"/>
    <s v="2.7.1 - OBRAS EN EDIFICACIONES"/>
    <s v="S"/>
    <s v="07 - AMPLIACIÓN DEL PLANTEL EDUCATIVO PARA INICIAL AMÉRICO LUGO, MUNICIPIO SABANA GRANDE DE BOYÁ, PROVINCIA MONTE PLATA."/>
    <s v="10 - FONDO GENERAL"/>
    <n v="15239"/>
    <s v="29 - MONTE PLATA"/>
    <n v="0"/>
    <n v="8137556.6500000004"/>
    <n v="0"/>
  </r>
  <r>
    <s v="2023"/>
    <x v="0"/>
    <x v="0"/>
    <x v="1"/>
    <x v="7"/>
    <s v="2 - Poder Ejecutivo"/>
    <s v="0206 - MINISTERIO DE EDUCACIÓN"/>
    <x v="2"/>
    <x v="9"/>
    <x v="33"/>
    <s v="2.7 - OBRAS"/>
    <s v="2.7.1 - OBRAS EN EDIFICACIONES"/>
    <s v="S"/>
    <s v="16 - AMPLIACIÓN DEL PLANTEL EDUCATIVO PARA INICIAL LOS JENGIBRES, MUNICIPIO NAGUA, PROVINCIA MARÍA TRINIDAD SÁNCHEZ."/>
    <s v="10 - FONDO GENERAL"/>
    <n v="15290"/>
    <s v="14 - MARIA TRINIDAD SANCHEZ"/>
    <n v="0"/>
    <n v="5786111.3600000003"/>
    <n v="0"/>
  </r>
  <r>
    <s v="2023"/>
    <x v="0"/>
    <x v="0"/>
    <x v="1"/>
    <x v="7"/>
    <s v="2 - Poder Ejecutivo"/>
    <s v="0206 - MINISTERIO DE EDUCACIÓN"/>
    <x v="2"/>
    <x v="9"/>
    <x v="33"/>
    <s v="2.7 - OBRAS"/>
    <s v="2.7.1 - OBRAS EN EDIFICACIONES"/>
    <s v="S"/>
    <s v="18 - AMPLIACIÓN DEL PLANTEL EDUCATIVO PARA INICIAL MARÍA CONCEPCIÓN BONA, MUNICIPIO BOCA CHICA, PROVINCIA SANTO DOMINGO."/>
    <s v="10 - FONDO GENERAL"/>
    <n v="15303"/>
    <s v="32 - SANTO DOMINGO"/>
    <n v="0"/>
    <n v="8047406.4699999997"/>
    <n v="0"/>
  </r>
  <r>
    <s v="2023"/>
    <x v="0"/>
    <x v="0"/>
    <x v="1"/>
    <x v="7"/>
    <s v="2 - Poder Ejecutivo"/>
    <s v="0206 - MINISTERIO DE EDUCACIÓN"/>
    <x v="2"/>
    <x v="9"/>
    <x v="33"/>
    <s v="2.7 - OBRAS"/>
    <s v="2.7.1 - OBRAS EN EDIFICACIONES"/>
    <s v="S"/>
    <s v="19 - AMPLIACIÓN DEL PLANTEL EDUCATIVO PARA INICIAL CARLOS HILARIOS ROSA, MUNICIPIO SÁNCHEZ, PROVINCIA SAMANÁ."/>
    <s v="10 - FONDO GENERAL"/>
    <n v="15293"/>
    <s v="20 - SAMANA"/>
    <n v="0"/>
    <n v="13895223.380000001"/>
    <n v="0"/>
  </r>
  <r>
    <s v="2023"/>
    <x v="0"/>
    <x v="0"/>
    <x v="1"/>
    <x v="7"/>
    <s v="2 - Poder Ejecutivo"/>
    <s v="0206 - MINISTERIO DE EDUCACIÓN"/>
    <x v="2"/>
    <x v="9"/>
    <x v="33"/>
    <s v="2.7 - OBRAS"/>
    <s v="2.7.1 - OBRAS EN EDIFICACIONES"/>
    <s v="S"/>
    <s v="12 - AMPLIACIÓN DEL PLANTEL EDUCATIVO PARA INICIAL JUAN NEPOMUCENO RAVELO, MUNICIPIO IMBERT, PROVINCIA PUERTO PLATA."/>
    <s v="10 - FONDO GENERAL"/>
    <n v="15266"/>
    <s v="18 - PUERTO PLATA"/>
    <n v="0"/>
    <n v="13895223.380000001"/>
    <n v="0"/>
  </r>
  <r>
    <s v="2023"/>
    <x v="0"/>
    <x v="0"/>
    <x v="1"/>
    <x v="7"/>
    <s v="2 - Poder Ejecutivo"/>
    <s v="0206 - MINISTERIO DE EDUCACIÓN"/>
    <x v="2"/>
    <x v="9"/>
    <x v="33"/>
    <s v="2.7 - OBRAS"/>
    <s v="2.7.1 - OBRAS EN EDIFICACIONES"/>
    <s v="S"/>
    <s v="17 - AMPLIACIÓN DEL PLANTEL EDUCATIVO PARA INICIAL LUIS FELIPE FELIZ Y FELIZ, MUNICIPIO FUNDACIÓN, PROVINCIA BARAHONA."/>
    <s v="10 - FONDO GENERAL"/>
    <n v="15247"/>
    <s v="04 - BARAHONA"/>
    <n v="0"/>
    <n v="13895223.380000001"/>
    <n v="0"/>
  </r>
  <r>
    <s v="2023"/>
    <x v="0"/>
    <x v="0"/>
    <x v="1"/>
    <x v="7"/>
    <s v="2 - Poder Ejecutivo"/>
    <s v="0206 - MINISTERIO DE EDUCACIÓN"/>
    <x v="2"/>
    <x v="9"/>
    <x v="33"/>
    <s v="2.7 - OBRAS"/>
    <s v="2.7.1 - OBRAS EN EDIFICACIONES"/>
    <s v="S"/>
    <s v="17 - AMPLIACIÓN DEL PLANTEL EDUCATIVO PARA INICIAL ERVIDO CREALES, MUNICIPIO VILLA HERMOSA, PROVINCIA LA ROMANA."/>
    <s v="10 - FONDO GENERAL"/>
    <n v="15220"/>
    <s v="12 - LA ROMANA"/>
    <n v="0"/>
    <n v="8107506.5899999999"/>
    <n v="0"/>
  </r>
  <r>
    <s v="2023"/>
    <x v="0"/>
    <x v="0"/>
    <x v="1"/>
    <x v="7"/>
    <s v="2 - Poder Ejecutivo"/>
    <s v="0206 - MINISTERIO DE EDUCACIÓN"/>
    <x v="2"/>
    <x v="9"/>
    <x v="33"/>
    <s v="2.7 - OBRAS"/>
    <s v="2.7.1 - OBRAS EN EDIFICACIONES"/>
    <s v="S"/>
    <s v="04 - AMPLIACIÓN DEL PLANTEL EDUCATIVO PARA INICIAL ALIRO PAULINO, MUNICIPIO NIZAO, PROVINCIA PERAVIA."/>
    <s v="10 - FONDO GENERAL"/>
    <n v="15177"/>
    <s v="17 - PERAVIA"/>
    <n v="0"/>
    <n v="8197656.7800000003"/>
    <n v="0"/>
  </r>
  <r>
    <s v="2023"/>
    <x v="0"/>
    <x v="0"/>
    <x v="1"/>
    <x v="7"/>
    <s v="2 - Poder Ejecutivo"/>
    <s v="0206 - MINISTERIO DE EDUCACIÓN"/>
    <x v="2"/>
    <x v="9"/>
    <x v="33"/>
    <s v="2.7 - OBRAS"/>
    <s v="2.7.1 - OBRAS EN EDIFICACIONES"/>
    <s v="S"/>
    <s v="05 - AMPLIACIÓN DEL PLANTEL EDUCATIVO PARA INICIAL CRISTINO PITTA, MUNICIPIO GASPAR HERNÁNDEZ, PROVINCIA ESPAILLAT."/>
    <s v="10 - FONDO GENERAL"/>
    <n v="15190"/>
    <s v="09 - ESPAILLAT"/>
    <n v="0"/>
    <n v="5743999.9199999999"/>
    <n v="0"/>
  </r>
  <r>
    <s v="2023"/>
    <x v="0"/>
    <x v="0"/>
    <x v="1"/>
    <x v="7"/>
    <s v="2 - Poder Ejecutivo"/>
    <s v="0206 - MINISTERIO DE EDUCACIÓN"/>
    <x v="2"/>
    <x v="9"/>
    <x v="33"/>
    <s v="2.7 - OBRAS"/>
    <s v="2.7.1 - OBRAS EN EDIFICACIONES"/>
    <s v="S"/>
    <s v="20 - AMPLIACIÓN DEL PLANTEL EDUCATIVO PARA INICIAL PROF. RAMÓN ALTAGRACIA CORDONES, MUNICIPIO VILLA HERMOSA, PROVINCIA LA ROMANA."/>
    <s v="10 - FONDO GENERAL"/>
    <n v="15223"/>
    <s v="12 - LA ROMANA"/>
    <n v="0"/>
    <n v="13642399.08"/>
    <n v="0"/>
  </r>
  <r>
    <s v="2023"/>
    <x v="0"/>
    <x v="0"/>
    <x v="1"/>
    <x v="7"/>
    <s v="2 - Poder Ejecutivo"/>
    <s v="0206 - MINISTERIO DE EDUCACIÓN"/>
    <x v="2"/>
    <x v="9"/>
    <x v="33"/>
    <s v="2.7 - OBRAS"/>
    <s v="2.7.1 - OBRAS EN EDIFICACIONES"/>
    <s v="S"/>
    <s v="02 - AMPLIACIÓN DEL PLANTEL EDUCATIVO PARA INICIAL LOS RINCONES DE GUACO, MUNICIPIO LA VEGA, PROVINCIA LA VEGA."/>
    <s v="10 - FONDO GENERAL"/>
    <n v="15185"/>
    <s v="13 - LA VEGA"/>
    <n v="0"/>
    <n v="8197656.7800000003"/>
    <n v="0"/>
  </r>
  <r>
    <s v="2023"/>
    <x v="0"/>
    <x v="0"/>
    <x v="1"/>
    <x v="7"/>
    <s v="2 - Poder Ejecutivo"/>
    <s v="0206 - MINISTERIO DE EDUCACIÓN"/>
    <x v="2"/>
    <x v="9"/>
    <x v="33"/>
    <s v="2.7 - OBRAS"/>
    <s v="2.7.1 - OBRAS EN EDIFICACIONES"/>
    <s v="S"/>
    <s v="01 - AMPLIACIÓN DEL PLANTEL EDUCATIVO PARA INICIAL GOZUELA, MUNICIPIO PEPILLO SALCEDO, PROVINCIA MONTE CRISTI."/>
    <s v="10 - FONDO GENERAL"/>
    <n v="15270"/>
    <s v="15 - MONTE CRISTI"/>
    <n v="0"/>
    <n v="5786111.3600000003"/>
    <n v="0"/>
  </r>
  <r>
    <s v="2023"/>
    <x v="0"/>
    <x v="0"/>
    <x v="1"/>
    <x v="7"/>
    <s v="2 - Poder Ejecutivo"/>
    <s v="0206 - MINISTERIO DE EDUCACIÓN"/>
    <x v="2"/>
    <x v="9"/>
    <x v="33"/>
    <s v="2.7 - OBRAS"/>
    <s v="2.7.1 - OBRAS EN EDIFICACIONES"/>
    <s v="S"/>
    <s v="03 - AMPLIACIÓN DEL PLANTEL EDUCATIVO PARA INICIAL ROSA SMESTER, MUNICIPIO MONTE CRISTI, PROVINCIA MONTE CRISTI."/>
    <s v="10 - FONDO GENERAL"/>
    <n v="15272"/>
    <s v="15 - MONTE CRISTI"/>
    <n v="0"/>
    <n v="15504663.869999999"/>
    <n v="0"/>
  </r>
  <r>
    <s v="2023"/>
    <x v="0"/>
    <x v="0"/>
    <x v="1"/>
    <x v="7"/>
    <s v="2 - Poder Ejecutivo"/>
    <s v="0206 - MINISTERIO DE EDUCACIÓN"/>
    <x v="2"/>
    <x v="9"/>
    <x v="33"/>
    <s v="2.7 - OBRAS"/>
    <s v="2.7.1 - OBRAS EN EDIFICACIONES"/>
    <s v="S"/>
    <s v="02 - AMPLIACIÓN DEL PLANTEL EDUCATIVO PARA INICIAL ANA VIRGINIA REYNOSO, MUNICIPIO SABANA GRANDE DE BOYÁ, PROVINCIA MONTE PLATA."/>
    <s v="10 - FONDO GENERAL"/>
    <n v="15234"/>
    <s v="29 - MONTE PLATA"/>
    <n v="0"/>
    <n v="13692963.939999999"/>
    <n v="0"/>
  </r>
  <r>
    <s v="2023"/>
    <x v="0"/>
    <x v="0"/>
    <x v="1"/>
    <x v="7"/>
    <s v="2 - Poder Ejecutivo"/>
    <s v="0206 - MINISTERIO DE EDUCACIÓN"/>
    <x v="2"/>
    <x v="9"/>
    <x v="33"/>
    <s v="2.7 - OBRAS"/>
    <s v="2.7.1 - OBRAS EN EDIFICACIONES"/>
    <s v="S"/>
    <s v="02 - AMPLIACIÓN DEL PLANTEL EDUCATIVO PARA INICIAL ANTONIO ESPAILLAT, MUNICIPIO SALCEDO, PROVINCIA HERMANAS MIRABAL."/>
    <s v="10 - FONDO GENERAL"/>
    <n v="15195"/>
    <s v="19 - HERMANAS MIRABAL"/>
    <n v="0"/>
    <n v="5743999.9199999999"/>
    <n v="0"/>
  </r>
  <r>
    <s v="2023"/>
    <x v="0"/>
    <x v="0"/>
    <x v="1"/>
    <x v="7"/>
    <s v="2 - Poder Ejecutivo"/>
    <s v="0206 - MINISTERIO DE EDUCACIÓN"/>
    <x v="2"/>
    <x v="9"/>
    <x v="33"/>
    <s v="2.7 - OBRAS"/>
    <s v="2.7.1 - OBRAS EN EDIFICACIONES"/>
    <s v="S"/>
    <s v="15 - AMPLIACIÓN DEL PLANTEL EDUCATIVO PARA INICIAL MARÍA CARO, MUNICIPIO BOCA CHICA, PROVINCIA SANTO DOMINGO."/>
    <s v="10 - FONDO GENERAL"/>
    <n v="15300"/>
    <s v="32 - SANTO DOMINGO"/>
    <n v="0"/>
    <n v="8047406.4699999997"/>
    <n v="0"/>
  </r>
  <r>
    <s v="2023"/>
    <x v="0"/>
    <x v="0"/>
    <x v="1"/>
    <x v="7"/>
    <s v="2 - Poder Ejecutivo"/>
    <s v="0206 - MINISTERIO DE EDUCACIÓN"/>
    <x v="2"/>
    <x v="9"/>
    <x v="33"/>
    <s v="2.7 - OBRAS"/>
    <s v="2.7.1 - OBRAS EN EDIFICACIONES"/>
    <s v="S"/>
    <s v="15 - AMPLIACIÓN DEL PLANTEL EDUCATIVO PARA INICIAL RAMÓN ANTONIO TEJADA, MUNICIPIO CABRERA, PROVINCIA MARÍA TRINIDAD SÁNCHEZ."/>
    <s v="10 - FONDO GENERAL"/>
    <n v="15289"/>
    <s v="14 - MARIA TRINIDAD SANCHEZ"/>
    <n v="0"/>
    <n v="8257756.9000000004"/>
    <n v="0"/>
  </r>
  <r>
    <s v="2023"/>
    <x v="0"/>
    <x v="0"/>
    <x v="1"/>
    <x v="7"/>
    <s v="2 - Poder Ejecutivo"/>
    <s v="0206 - MINISTERIO DE EDUCACIÓN"/>
    <x v="2"/>
    <x v="9"/>
    <x v="33"/>
    <s v="2.7 - OBRAS"/>
    <s v="2.7.1 - OBRAS EN EDIFICACIONES"/>
    <s v="S"/>
    <s v="03 - AMPLIACIÓN DEL PLANTEL EDUCATIVO PARA INICIAL PROF. JOSÉ RAMÓN LIRIANO TEJADA, MUNICIPIO SALCEDO, PROVINCIA HERMANAS MIRABAL."/>
    <s v="10 - FONDO GENERAL"/>
    <n v="15196"/>
    <s v="19 - HERMANAS MIRABAL"/>
    <n v="0"/>
    <n v="5743999.9199999999"/>
    <n v="0"/>
  </r>
  <r>
    <s v="2023"/>
    <x v="0"/>
    <x v="0"/>
    <x v="1"/>
    <x v="7"/>
    <s v="2 - Poder Ejecutivo"/>
    <s v="0206 - MINISTERIO DE EDUCACIÓN"/>
    <x v="2"/>
    <x v="9"/>
    <x v="33"/>
    <s v="2.7 - OBRAS"/>
    <s v="2.7.1 - OBRAS EN EDIFICACIONES"/>
    <s v="S"/>
    <s v="28 - AMPLIACIÓN DEL PLANTEL EDUCATIVO PARA INICIAL LUCAS GUIBBES, MUNICIPIO MICHES, PROVINCIA EL SEIBO."/>
    <s v="10 - FONDO GENERAL"/>
    <n v="15231"/>
    <s v="08 - EL SEIBO"/>
    <n v="0"/>
    <n v="8227706.8399999999"/>
    <n v="0"/>
  </r>
  <r>
    <s v="2023"/>
    <x v="0"/>
    <x v="0"/>
    <x v="1"/>
    <x v="7"/>
    <s v="2 - Poder Ejecutivo"/>
    <s v="0206 - MINISTERIO DE EDUCACIÓN"/>
    <x v="2"/>
    <x v="9"/>
    <x v="33"/>
    <s v="2.7 - OBRAS"/>
    <s v="2.7.1 - OBRAS EN EDIFICACIONES"/>
    <s v="S"/>
    <s v="18 - AMPLIACIÓN DEL PLANTEL EDUCATIVO PARA INICIAL PROF. INOCENCIA ALTAGRACIA ROJAS FELIZ, MUNICIPIO LAS SALINAS, PROVINCIA BARAHONA."/>
    <s v="10 - FONDO GENERAL"/>
    <n v="15248"/>
    <s v="04 - BARAHONA"/>
    <n v="0"/>
    <n v="15504663.869999999"/>
    <n v="0"/>
  </r>
  <r>
    <s v="2023"/>
    <x v="0"/>
    <x v="0"/>
    <x v="1"/>
    <x v="7"/>
    <s v="2 - Poder Ejecutivo"/>
    <s v="0206 - MINISTERIO DE EDUCACIÓN"/>
    <x v="2"/>
    <x v="9"/>
    <x v="33"/>
    <s v="2.7 - OBRAS"/>
    <s v="2.7.1 - OBRAS EN EDIFICACIONES"/>
    <s v="S"/>
    <s v="23 - AMPLIACIÓN DEL PLANTEL EDUCATIVO PARA INICIAL BUENA VENTURA SORIANO, MUNICIPIO EL SEIBO, PROVINCIA EL SEIBO."/>
    <s v="10 - FONDO GENERAL"/>
    <n v="15226"/>
    <s v="08 - EL SEIBO"/>
    <n v="0"/>
    <n v="8227706.8399999999"/>
    <n v="0"/>
  </r>
  <r>
    <s v="2023"/>
    <x v="0"/>
    <x v="0"/>
    <x v="1"/>
    <x v="7"/>
    <s v="2 - Poder Ejecutivo"/>
    <s v="0206 - MINISTERIO DE EDUCACIÓN"/>
    <x v="2"/>
    <x v="9"/>
    <x v="33"/>
    <s v="2.7 - OBRAS"/>
    <s v="2.7.1 - OBRAS EN EDIFICACIONES"/>
    <s v="S"/>
    <s v="07 - AMPLIACIÓN DEL PLANTEL EDUCATIVO PARA INICIAL PROF. NELIS MARINA CARABALLO PEREZ, MUNICIPIO JIMANÍ, PROVINCIA INDEPENDENCIA."/>
    <s v="10 - FONDO GENERAL"/>
    <n v="15164"/>
    <s v="10 - INDEPENDENCIA"/>
    <n v="0"/>
    <n v="8257756.9000000004"/>
    <n v="0"/>
  </r>
  <r>
    <s v="2023"/>
    <x v="0"/>
    <x v="0"/>
    <x v="1"/>
    <x v="7"/>
    <s v="2 - Poder Ejecutivo"/>
    <s v="0206 - MINISTERIO DE EDUCACIÓN"/>
    <x v="2"/>
    <x v="9"/>
    <x v="33"/>
    <s v="2.7 - OBRAS"/>
    <s v="2.7.1 - OBRAS EN EDIFICACIONES"/>
    <s v="S"/>
    <s v="05 - AMPLIACIÓN DEL PLANTEL EDUCATIVO PARA INICIAL FUNDACIÓN DE PERAVIA, MUNICIPIO BANÍ, PROVINCIA PERAVIA."/>
    <s v="10 - FONDO GENERAL"/>
    <n v="15178"/>
    <s v="17 - PERAVIA"/>
    <n v="0"/>
    <n v="13794093.66"/>
    <n v="0"/>
  </r>
  <r>
    <s v="2023"/>
    <x v="0"/>
    <x v="0"/>
    <x v="1"/>
    <x v="7"/>
    <s v="2 - Poder Ejecutivo"/>
    <s v="0206 - MINISTERIO DE EDUCACIÓN"/>
    <x v="2"/>
    <x v="9"/>
    <x v="33"/>
    <s v="2.7 - OBRAS"/>
    <s v="2.7.1 - OBRAS EN EDIFICACIONES"/>
    <s v="S"/>
    <s v="07 - AMPLIACIÓN DEL PLANTEL EDUCATIVO PARA INICIAL HIGÜERITO, MUNICIPIO SAN JUAN, PROVINCIA SAN JUAN."/>
    <s v="10 - FONDO GENERAL"/>
    <n v="15155"/>
    <s v="22 - SAN JUAN"/>
    <n v="0"/>
    <n v="8227706.8399999999"/>
    <n v="0"/>
  </r>
  <r>
    <s v="2023"/>
    <x v="0"/>
    <x v="0"/>
    <x v="1"/>
    <x v="7"/>
    <s v="2 - Poder Ejecutivo"/>
    <s v="0206 - MINISTERIO DE EDUCACIÓN"/>
    <x v="2"/>
    <x v="9"/>
    <x v="33"/>
    <s v="2.7 - OBRAS"/>
    <s v="2.7.1 - OBRAS EN EDIFICACIONES"/>
    <s v="S"/>
    <s v="02 - AMPLIACIÓN DEL PLANTEL EDUCATIVO PARA INICIAL SALOMÉ UREÑA DE HENRÍQUEZ, MUNICIPIO TAMAYO, PROVINCIA BAHORUCO."/>
    <s v="10 - FONDO GENERAL"/>
    <n v="15159"/>
    <s v="03 - BAHORUCO"/>
    <n v="0"/>
    <n v="8257756.9000000004"/>
    <n v="0"/>
  </r>
  <r>
    <s v="2023"/>
    <x v="0"/>
    <x v="0"/>
    <x v="1"/>
    <x v="7"/>
    <s v="2 - Poder Ejecutivo"/>
    <s v="0206 - MINISTERIO DE EDUCACIÓN"/>
    <x v="2"/>
    <x v="9"/>
    <x v="33"/>
    <s v="2.7 - OBRAS"/>
    <s v="2.7.1 - OBRAS EN EDIFICACIONES"/>
    <s v="S"/>
    <s v="04 - AMPLIACIÓN DEL PLANTEL EDUCATIVO PARA INICIAL  GREGORIO LUPERÓN, MUNICIPIO LOS RÍOS, PROVINCIA BAHORUCO."/>
    <s v="10 - FONDO GENERAL"/>
    <n v="15161"/>
    <s v="03 - BAHORUCO"/>
    <n v="0"/>
    <n v="8257756.9000000004"/>
    <n v="0"/>
  </r>
  <r>
    <s v="2023"/>
    <x v="0"/>
    <x v="0"/>
    <x v="1"/>
    <x v="7"/>
    <s v="2 - Poder Ejecutivo"/>
    <s v="0206 - MINISTERIO DE EDUCACIÓN"/>
    <x v="2"/>
    <x v="9"/>
    <x v="33"/>
    <s v="2.7 - OBRAS"/>
    <s v="2.7.1 - OBRAS EN EDIFICACIONES"/>
    <s v="S"/>
    <s v="20 - AMPLIACIÓN DEL PLANTEL EDUCATIVO PARA INICIAL JUANA EVANGELISTA MALOON, MUNICIPIO SÁNCHEZ, PROVINCIA SAMANÁ."/>
    <s v="10 - FONDO GENERAL"/>
    <n v="15294"/>
    <s v="20 - SAMANA"/>
    <n v="0"/>
    <n v="8257756.9000000004"/>
    <n v="0"/>
  </r>
  <r>
    <s v="2023"/>
    <x v="0"/>
    <x v="0"/>
    <x v="1"/>
    <x v="7"/>
    <s v="2 - Poder Ejecutivo"/>
    <s v="0206 - MINISTERIO DE EDUCACIÓN"/>
    <x v="2"/>
    <x v="9"/>
    <x v="33"/>
    <s v="2.7 - OBRAS"/>
    <s v="2.7.1 - OBRAS EN EDIFICACIONES"/>
    <s v="S"/>
    <s v="08 - AMPLIACIÓN DEL PLANTEL EDUCATIVO PARA INICIAL SALOMÉ UREÑA DE HENRÍQUEZ, MUNICIPIO JAMAO AL NORTE, PROVINCIA ESPAILLAT."/>
    <s v="10 - FONDO GENERAL"/>
    <n v="15193"/>
    <s v="09 - ESPAILLAT"/>
    <n v="0"/>
    <n v="15391820.609999999"/>
    <n v="0"/>
  </r>
  <r>
    <s v="2023"/>
    <x v="0"/>
    <x v="0"/>
    <x v="1"/>
    <x v="7"/>
    <s v="2 - Poder Ejecutivo"/>
    <s v="0206 - MINISTERIO DE EDUCACIÓN"/>
    <x v="2"/>
    <x v="9"/>
    <x v="33"/>
    <s v="2.7 - OBRAS"/>
    <s v="2.7.1 - OBRAS EN EDIFICACIONES"/>
    <s v="S"/>
    <s v="11 - AMPLIACIÓN DEL PLANTEL EDUCATIVO PARA INICIAL SAN MARCOS ABAJO, MUNICIPIO PUERTO PLATA, PROVINCIA PUERTO PLATA."/>
    <s v="10 - FONDO GENERAL"/>
    <n v="15265"/>
    <s v="18 - PUERTO PLATA"/>
    <n v="0"/>
    <n v="13895223.380000001"/>
    <n v="0"/>
  </r>
  <r>
    <s v="2023"/>
    <x v="0"/>
    <x v="0"/>
    <x v="1"/>
    <x v="7"/>
    <s v="2 - Poder Ejecutivo"/>
    <s v="0206 - MINISTERIO DE EDUCACIÓN"/>
    <x v="2"/>
    <x v="9"/>
    <x v="33"/>
    <s v="2.7 - OBRAS"/>
    <s v="2.7.1 - OBRAS EN EDIFICACIONES"/>
    <s v="S"/>
    <s v="14 - AMPLIACIÓN DEL PLANTEL EDUCATIVO PARA INICIAL PROF. ISRAEL BRITO BRUNO, MUNICIPIO IMBERT, PROVINCIA PUERTO PLATA."/>
    <s v="10 - FONDO GENERAL"/>
    <n v="15268"/>
    <s v="18 - PUERTO PLATA"/>
    <n v="0"/>
    <n v="8257756.9000000004"/>
    <n v="0"/>
  </r>
  <r>
    <s v="2023"/>
    <x v="0"/>
    <x v="0"/>
    <x v="1"/>
    <x v="7"/>
    <s v="2 - Poder Ejecutivo"/>
    <s v="0206 - MINISTERIO DE EDUCACIÓN"/>
    <x v="2"/>
    <x v="9"/>
    <x v="33"/>
    <s v="2.7 - OBRAS"/>
    <s v="2.7.1 - OBRAS EN EDIFICACIONES"/>
    <s v="S"/>
    <s v="09 - AMPLIACIÓN DEL PLANTEL EDUCATIVO PARA INICIAL ELISEO GRULLÓN, MUNICIPIO NAGUA, PROVINCIA MARÍA TRINIDAD SÁNCHEZ."/>
    <s v="10 - FONDO GENERAL"/>
    <n v="15283"/>
    <s v="14 - MARIA TRINIDAD SANCHEZ"/>
    <n v="0"/>
    <n v="8257756.9000000004"/>
    <n v="0"/>
  </r>
  <r>
    <s v="2023"/>
    <x v="0"/>
    <x v="0"/>
    <x v="1"/>
    <x v="7"/>
    <s v="2 - Poder Ejecutivo"/>
    <s v="0206 - MINISTERIO DE EDUCACIÓN"/>
    <x v="2"/>
    <x v="9"/>
    <x v="33"/>
    <s v="2.7 - OBRAS"/>
    <s v="2.7.1 - OBRAS EN EDIFICACIONES"/>
    <s v="S"/>
    <s v="09 - AMPLIACIÓN DEL PLANTEL EDUCATIVO PARA INICIAL HERMANAS MIRABAL, MUNICIPIO HIGÜEY, PROVINCIA LA ALTAGRACIA."/>
    <s v="10 - FONDO GENERAL"/>
    <n v="15212"/>
    <s v="11 - LA ALTAGRACIA"/>
    <n v="0"/>
    <n v="13844658.52"/>
    <n v="0"/>
  </r>
  <r>
    <s v="2023"/>
    <x v="0"/>
    <x v="0"/>
    <x v="1"/>
    <x v="7"/>
    <s v="2 - Poder Ejecutivo"/>
    <s v="0206 - MINISTERIO DE EDUCACIÓN"/>
    <x v="2"/>
    <x v="9"/>
    <x v="33"/>
    <s v="2.7 - OBRAS"/>
    <s v="2.7.1 - OBRAS EN EDIFICACIONES"/>
    <s v="S"/>
    <s v="17 - AMPLIACIÓN DEL PLANTEL EDUCATIVO PARA INICIAL MARÍA TRINIDAD SÁNCHEZ, MUNICIPIO BOCA CHICA, PROVINCIA SANTO DOMINGO."/>
    <s v="10 - FONDO GENERAL"/>
    <n v="15302"/>
    <s v="32 - SANTO DOMINGO"/>
    <n v="0"/>
    <n v="5638721.3300000001"/>
    <n v="0"/>
  </r>
  <r>
    <s v="2023"/>
    <x v="0"/>
    <x v="0"/>
    <x v="1"/>
    <x v="7"/>
    <s v="2 - Poder Ejecutivo"/>
    <s v="0206 - MINISTERIO DE EDUCACIÓN"/>
    <x v="2"/>
    <x v="9"/>
    <x v="33"/>
    <s v="2.7 - OBRAS"/>
    <s v="2.7.1 - OBRAS EN EDIFICACIONES"/>
    <s v="S"/>
    <s v="16 - AMPLIACIÓN DEL PLANTEL EDUCATIVO PARA INICIAL PROF.  JOSÉ FRANCISCO QUEZADA HERNÁNDEZ, MUNICIPIO BARAHONA, PROVINCIA BARAHONA."/>
    <s v="10 - FONDO GENERAL"/>
    <n v="15246"/>
    <s v="04 - BARAHONA"/>
    <n v="0"/>
    <n v="13895223.380000001"/>
    <n v="0"/>
  </r>
  <r>
    <s v="2023"/>
    <x v="0"/>
    <x v="0"/>
    <x v="1"/>
    <x v="7"/>
    <s v="2 - Poder Ejecutivo"/>
    <s v="0206 - MINISTERIO DE EDUCACIÓN"/>
    <x v="2"/>
    <x v="9"/>
    <x v="33"/>
    <s v="2.7 - OBRAS"/>
    <s v="2.7.1 - OBRAS EN EDIFICACIONES"/>
    <s v="S"/>
    <s v="04 - AMPLIACIÓN DEL PLANTEL EDUCATIVO PARA INICIAL RAMÓN MARTÍNEZ, MUNICIPIO PERALVILLO, PROVINCIA MONTE PLATA."/>
    <s v="10 - FONDO GENERAL"/>
    <n v="15236"/>
    <s v="29 - MONTE PLATA"/>
    <n v="0"/>
    <n v="8137556.6500000004"/>
    <n v="0"/>
  </r>
  <r>
    <s v="2023"/>
    <x v="0"/>
    <x v="0"/>
    <x v="1"/>
    <x v="7"/>
    <s v="2 - Poder Ejecutivo"/>
    <s v="0206 - MINISTERIO DE EDUCACIÓN"/>
    <x v="2"/>
    <x v="9"/>
    <x v="33"/>
    <s v="2.7 - OBRAS"/>
    <s v="2.7.1 - OBRAS EN EDIFICACIONES"/>
    <s v="S"/>
    <s v="14 - AMPLIACIÓN DEL PLANTEL EDUCATIVO PARA INICIAL HERMANAS MIRABAL, MUNICIPIO BOCA CHICA, PROVINCIA SANTO DOMINGO."/>
    <s v="10 - FONDO GENERAL"/>
    <n v="15299"/>
    <s v="32 - SANTO DOMINGO"/>
    <n v="0"/>
    <n v="8047406.4699999997"/>
    <n v="0"/>
  </r>
  <r>
    <s v="2023"/>
    <x v="0"/>
    <x v="0"/>
    <x v="1"/>
    <x v="7"/>
    <s v="2 - Poder Ejecutivo"/>
    <s v="0206 - MINISTERIO DE EDUCACIÓN"/>
    <x v="2"/>
    <x v="9"/>
    <x v="33"/>
    <s v="2.7 - OBRAS"/>
    <s v="2.7.1 - OBRAS EN EDIFICACIONES"/>
    <s v="S"/>
    <s v="01 - AMPLIACIÓN DEL PLANTEL EDUCATIVO PARA INICIAL MARÍA INOCENCIA BELÉN MININO, MUNICIPIO BANÍ, PROVINCIA PERAVIA."/>
    <s v="10 - FONDO GENERAL"/>
    <n v="15174"/>
    <s v="17 - PERAVIA"/>
    <n v="0"/>
    <n v="8197656.7800000003"/>
    <n v="0"/>
  </r>
  <r>
    <s v="2023"/>
    <x v="0"/>
    <x v="0"/>
    <x v="1"/>
    <x v="7"/>
    <s v="2 - Poder Ejecutivo"/>
    <s v="0206 - MINISTERIO DE EDUCACIÓN"/>
    <x v="2"/>
    <x v="9"/>
    <x v="33"/>
    <s v="2.7 - OBRAS"/>
    <s v="2.7.1 - OBRAS EN EDIFICACIONES"/>
    <s v="S"/>
    <s v="10 - AMPLIACIÓN DEL PLANTEL EDUCATIVO PARA INICIAL PROF. CRISTÓBAL ALVINO FALCON, MUNICIPIO NIZAO, PROVINCIA PERAVIA."/>
    <s v="10 - FONDO GENERAL"/>
    <n v="15183"/>
    <s v="17 - PERAVIA"/>
    <n v="0"/>
    <n v="15391820.609999999"/>
    <n v="0"/>
  </r>
  <r>
    <s v="2023"/>
    <x v="0"/>
    <x v="0"/>
    <x v="1"/>
    <x v="7"/>
    <s v="2 - Poder Ejecutivo"/>
    <s v="0206 - MINISTERIO DE EDUCACIÓN"/>
    <x v="2"/>
    <x v="9"/>
    <x v="33"/>
    <s v="2.7 - OBRAS"/>
    <s v="2.7.1 - OBRAS EN EDIFICACIONES"/>
    <s v="S"/>
    <s v="01 - AMPLIACIÓN DEL PLANTEL EDUCATIVO PARA INICIAL HERMANAS MIRABAL, MUNICIPIO SALCEDO, PROVINCIA HERMANAS MIRABAL."/>
    <s v="10 - FONDO GENERAL"/>
    <n v="15194"/>
    <s v="19 - HERMANAS MIRABAL"/>
    <n v="0"/>
    <n v="13794093.66"/>
    <n v="0"/>
  </r>
  <r>
    <s v="2023"/>
    <x v="0"/>
    <x v="0"/>
    <x v="1"/>
    <x v="7"/>
    <s v="2 - Poder Ejecutivo"/>
    <s v="0206 - MINISTERIO DE EDUCACIÓN"/>
    <x v="2"/>
    <x v="9"/>
    <x v="33"/>
    <s v="2.7 - OBRAS"/>
    <s v="2.7.1 - OBRAS EN EDIFICACIONES"/>
    <s v="S"/>
    <s v="03 - AMPLIACIÓN DEL PLANTEL EDUCATIVO PARA INICIAL HERMANOS TREJO, MUNICIPIO HIGÜEY, PROVINCIA LA ALTAGRACIA."/>
    <s v="10 - FONDO GENERAL"/>
    <n v="15205"/>
    <s v="11 - LA ALTAGRACIA"/>
    <n v="0"/>
    <n v="8227706.8399999999"/>
    <n v="0"/>
  </r>
  <r>
    <s v="2023"/>
    <x v="0"/>
    <x v="0"/>
    <x v="1"/>
    <x v="7"/>
    <s v="2 - Poder Ejecutivo"/>
    <s v="0206 - MINISTERIO DE EDUCACIÓN"/>
    <x v="2"/>
    <x v="9"/>
    <x v="33"/>
    <s v="2.7 - OBRAS"/>
    <s v="2.7.1 - OBRAS EN EDIFICACIONES"/>
    <s v="S"/>
    <s v="02 - AMPLIACIÓN DEL PLANTEL EDUCATIVO PARA INICIAL JOHN FITZGERALD KENNEDY, MUNICIPIO MONTE CRISTI, PROVINCIA MONTE CRISTI."/>
    <s v="10 - FONDO GENERAL"/>
    <n v="15271"/>
    <s v="15 - MONTE CRISTI"/>
    <n v="0"/>
    <n v="8257756.9000000004"/>
    <n v="0"/>
  </r>
  <r>
    <s v="2023"/>
    <x v="0"/>
    <x v="0"/>
    <x v="1"/>
    <x v="7"/>
    <s v="2 - Poder Ejecutivo"/>
    <s v="0206 - MINISTERIO DE EDUCACIÓN"/>
    <x v="2"/>
    <x v="9"/>
    <x v="33"/>
    <s v="2.7 - OBRAS"/>
    <s v="2.7.1 - OBRAS EN EDIFICACIONES"/>
    <s v="S"/>
    <s v="12 - AMPLIACIÓN DEL PLANTEL EDUCATIVO PARA INICIAL PROF. ALBALINA ACOSTA DE VÁSQUEZ, MUNICIPIO BOCA CHICA, PROVINCIA SANTO DOMINGO."/>
    <s v="10 - FONDO GENERAL"/>
    <n v="15297"/>
    <s v="32 - SANTO DOMINGO"/>
    <n v="0"/>
    <n v="8047406.4699999997"/>
    <n v="0"/>
  </r>
  <r>
    <s v="2023"/>
    <x v="0"/>
    <x v="0"/>
    <x v="1"/>
    <x v="7"/>
    <s v="2 - Poder Ejecutivo"/>
    <s v="0206 - MINISTERIO DE EDUCACIÓN"/>
    <x v="2"/>
    <x v="9"/>
    <x v="33"/>
    <s v="2.7 - OBRAS"/>
    <s v="2.7.1 - OBRAS EN EDIFICACIONES"/>
    <s v="S"/>
    <s v="14 - AMPLIACIÓN DEL PLANTEL EDUCATIVO PARA INICIAL PERAVIA, MUNICIPIO BANÍ, PROVINCIA PERAVIA."/>
    <s v="10 - FONDO GENERAL"/>
    <n v="15173"/>
    <s v="07 - ELIAS PINA"/>
    <n v="0"/>
    <n v="15391820.609999999"/>
    <n v="0"/>
  </r>
  <r>
    <s v="2023"/>
    <x v="0"/>
    <x v="0"/>
    <x v="1"/>
    <x v="7"/>
    <s v="2 - Poder Ejecutivo"/>
    <s v="0206 - MINISTERIO DE EDUCACIÓN"/>
    <x v="2"/>
    <x v="9"/>
    <x v="33"/>
    <s v="2.7 - OBRAS"/>
    <s v="2.7.1 - OBRAS EN EDIFICACIONES"/>
    <s v="S"/>
    <s v="14 - AMPLIACIÓN DEL PLANTEL EDUCATIVO PARA INICIAL SALOMÉ UREÑA, MUNICIPIO HIGÜEY, PROVINCIA LA ALTAGRACIA."/>
    <s v="10 - FONDO GENERAL"/>
    <n v="15217"/>
    <s v="11 - LA ALTAGRACIA"/>
    <n v="0"/>
    <n v="8227706.8399999999"/>
    <n v="0"/>
  </r>
  <r>
    <s v="2023"/>
    <x v="0"/>
    <x v="0"/>
    <x v="1"/>
    <x v="7"/>
    <s v="2 - Poder Ejecutivo"/>
    <s v="0206 - MINISTERIO DE EDUCACIÓN"/>
    <x v="2"/>
    <x v="9"/>
    <x v="33"/>
    <s v="2.7 - OBRAS"/>
    <s v="2.7.1 - OBRAS EN EDIFICACIONES"/>
    <s v="S"/>
    <s v="04 - AMPLIACIÓN DEL PLANTEL EDUCATIVO PARA INICIAL EL GUANITO, MUNICIPIO HIGÜEY, PROVINCIA LA ALTAGRACIA."/>
    <s v="10 - FONDO GENERAL"/>
    <n v="15206"/>
    <s v="11 - LA ALTAGRACIA"/>
    <n v="0"/>
    <n v="5765055.6399999997"/>
    <n v="0"/>
  </r>
  <r>
    <s v="2023"/>
    <x v="0"/>
    <x v="0"/>
    <x v="1"/>
    <x v="7"/>
    <s v="2 - Poder Ejecutivo"/>
    <s v="0206 - MINISTERIO DE EDUCACIÓN"/>
    <x v="2"/>
    <x v="9"/>
    <x v="33"/>
    <s v="2.7 - OBRAS"/>
    <s v="2.7.1 - OBRAS EN EDIFICACIONES"/>
    <s v="S"/>
    <s v="03 - AMPLIACIÓN DEL PLANTEL EDUCATIVO PARA INICIAL FRANCISCO ALBERTO CAAMAÑO DEÑÓ, MUNICIPIO BAYAGUANA, PROVINCIA MONTE PLATA."/>
    <s v="10 - FONDO GENERAL"/>
    <n v="15235"/>
    <s v="29 - MONTE PLATA"/>
    <n v="0"/>
    <n v="5701888.4900000002"/>
    <n v="0"/>
  </r>
  <r>
    <s v="2023"/>
    <x v="0"/>
    <x v="0"/>
    <x v="1"/>
    <x v="7"/>
    <s v="2 - Poder Ejecutivo"/>
    <s v="0206 - MINISTERIO DE EDUCACIÓN"/>
    <x v="2"/>
    <x v="9"/>
    <x v="33"/>
    <s v="2.7 - OBRAS"/>
    <s v="2.7.1 - OBRAS EN EDIFICACIONES"/>
    <s v="S"/>
    <s v="10 - AMPLIACIÓN DEL PLANTEL EDUCATIVO PARA INICIAL NUESTRA SEÑORA DEL CARMEN, MUNICIPIO DUVERGÉ, PROVINCIA INDEPENDENCIA."/>
    <s v="10 - FONDO GENERAL"/>
    <n v="15167"/>
    <s v="10 - INDEPENDENCIA"/>
    <n v="0"/>
    <n v="13895223.380000001"/>
    <n v="0"/>
  </r>
  <r>
    <s v="2023"/>
    <x v="0"/>
    <x v="0"/>
    <x v="1"/>
    <x v="7"/>
    <s v="2 - Poder Ejecutivo"/>
    <s v="0206 - MINISTERIO DE EDUCACIÓN"/>
    <x v="2"/>
    <x v="9"/>
    <x v="33"/>
    <s v="2.7 - OBRAS"/>
    <s v="2.7.1 - OBRAS EN EDIFICACIONES"/>
    <s v="S"/>
    <s v="21 - AMPLIACIÓN DEL PLANTEL EDUCATIVO PARA INICIAL PROF. JUAN TAYLOR VENTURA, MUNICIPIO BOCA CHICA, PROVINCIA SANTO DOMINGO."/>
    <s v="10 - FONDO GENERAL"/>
    <n v="15306"/>
    <s v="32 - SANTO DOMINGO"/>
    <n v="0"/>
    <n v="8047406.4699999997"/>
    <n v="0"/>
  </r>
  <r>
    <s v="2023"/>
    <x v="0"/>
    <x v="0"/>
    <x v="1"/>
    <x v="7"/>
    <s v="2 - Poder Ejecutivo"/>
    <s v="0206 - MINISTERIO DE EDUCACIÓN"/>
    <x v="2"/>
    <x v="9"/>
    <x v="33"/>
    <s v="2.7 - OBRAS"/>
    <s v="2.7.1 - OBRAS EN EDIFICACIONES"/>
    <s v="S"/>
    <s v="11 - AMPLIACIÓN DEL PLANTEL EDUCATIVO PARA INICIAL MARÍA DEL CARMEN GERARDO, MUNICIPIO LAS YAYAS DE VIAJAMA, PROVINCIA AZUA."/>
    <s v="10 - FONDO GENERAL"/>
    <n v="15170"/>
    <s v="02 - AZUA"/>
    <n v="0"/>
    <n v="5743999.9199999999"/>
    <n v="0"/>
  </r>
  <r>
    <s v="2023"/>
    <x v="0"/>
    <x v="0"/>
    <x v="1"/>
    <x v="7"/>
    <s v="2 - Poder Ejecutivo"/>
    <s v="0206 - MINISTERIO DE EDUCACIÓN"/>
    <x v="2"/>
    <x v="9"/>
    <x v="33"/>
    <s v="2.7 - OBRAS"/>
    <s v="2.7.1 - OBRAS EN EDIFICACIONES"/>
    <s v="S"/>
    <s v="06 - AMPLIACIÓN DEL PLANTEL EDUCATIVO PARA INICIAL SOCORRO SÁNCHEZ, MUNICIPIO LOS ALCARRIZOS, PROVINCIA SANTO DOMINGO."/>
    <s v="10 - FONDO GENERAL"/>
    <n v="15258"/>
    <s v="32 - SANTO DOMINGO"/>
    <n v="0"/>
    <n v="13541269.359999999"/>
    <n v="0"/>
  </r>
  <r>
    <s v="2023"/>
    <x v="0"/>
    <x v="0"/>
    <x v="1"/>
    <x v="7"/>
    <s v="2 - Poder Ejecutivo"/>
    <s v="0206 - MINISTERIO DE EDUCACIÓN"/>
    <x v="2"/>
    <x v="9"/>
    <x v="33"/>
    <s v="2.7 - OBRAS"/>
    <s v="2.7.1 - OBRAS EN EDIFICACIONES"/>
    <s v="S"/>
    <s v="08 - AMPLIACIÓN DEL PLANTEL EDUCATIVO PARA INICIAL AUGUSTO PINEDA, MUNICIPIO NIZAO, PROVINCIA PERAVIA."/>
    <s v="10 - FONDO GENERAL"/>
    <n v="15181"/>
    <s v="17 - PERAVIA"/>
    <n v="0"/>
    <n v="15391820.609999999"/>
    <n v="0"/>
  </r>
  <r>
    <s v="2023"/>
    <x v="0"/>
    <x v="0"/>
    <x v="1"/>
    <x v="7"/>
    <s v="2 - Poder Ejecutivo"/>
    <s v="0206 - MINISTERIO DE EDUCACIÓN"/>
    <x v="2"/>
    <x v="9"/>
    <x v="33"/>
    <s v="2.7 - OBRAS"/>
    <s v="2.7.1 - OBRAS EN EDIFICACIONES"/>
    <s v="S"/>
    <s v="04 - AMPLIACIÓN DEL PLANTEL EDUCATIVO PARA INICIAL EVARISTO BRITO REYES, MUNICIPIO LOS ALCARRIZOS, PROVINCIA SANTO DOMINGO."/>
    <s v="10 - FONDO GENERAL"/>
    <n v="15256"/>
    <s v="32 - SANTO DOMINGO"/>
    <n v="0"/>
    <n v="5638721.3300000001"/>
    <n v="0"/>
  </r>
  <r>
    <s v="2023"/>
    <x v="0"/>
    <x v="0"/>
    <x v="1"/>
    <x v="7"/>
    <s v="2 - Poder Ejecutivo"/>
    <s v="0206 - MINISTERIO DE EDUCACIÓN"/>
    <x v="2"/>
    <x v="9"/>
    <x v="33"/>
    <s v="2.7 - OBRAS"/>
    <s v="2.7.1 - OBRAS EN EDIFICACIONES"/>
    <s v="S"/>
    <s v="18 - AMPLIACIÓN DEL PLANTEL EDUCATIVO PARA INICIAL ELISEO DEMORIZI, MUNICIPIO SAMANÁ, PROVINCIA SAMANÁ."/>
    <s v="10 - FONDO GENERAL"/>
    <n v="15292"/>
    <s v="20 - SAMANA"/>
    <n v="0"/>
    <n v="13895223.380000001"/>
    <n v="0"/>
  </r>
  <r>
    <s v="2023"/>
    <x v="0"/>
    <x v="0"/>
    <x v="1"/>
    <x v="7"/>
    <s v="2 - Poder Ejecutivo"/>
    <s v="0206 - MINISTERIO DE EDUCACIÓN"/>
    <x v="2"/>
    <x v="9"/>
    <x v="33"/>
    <s v="2.7 - OBRAS"/>
    <s v="2.7.1 - OBRAS EN EDIFICACIONES"/>
    <s v="S"/>
    <s v="14 - AMPLIACIÓN DEL PLANTEL EDUCATIVO PARA INICIAL DORA CORCIA SÁNCHEZ SÁNCHEZ, MUNICIPIO ENRIQUILLO, PROVINCIA BARAHONA."/>
    <s v="10 - FONDO GENERAL"/>
    <n v="15244"/>
    <s v="04 - BARAHONA"/>
    <n v="0"/>
    <n v="8257756.9000000004"/>
    <n v="0"/>
  </r>
  <r>
    <s v="2023"/>
    <x v="0"/>
    <x v="0"/>
    <x v="1"/>
    <x v="7"/>
    <s v="2 - Poder Ejecutivo"/>
    <s v="0206 - MINISTERIO DE EDUCACIÓN"/>
    <x v="2"/>
    <x v="9"/>
    <x v="33"/>
    <s v="2.7 - OBRAS"/>
    <s v="2.7.1 - OBRAS EN EDIFICACIONES"/>
    <s v="S"/>
    <s v="05 - AMPLIACIÓN DEL PLANTEL EDUCATIVO PARA INICIAL JOSÉ GABRIEL GARCÍA, MUNICIPIO PEPILLO SALCEDO, PROVINCIA MONTE CRISTI."/>
    <s v="10 - FONDO GENERAL"/>
    <n v="15274"/>
    <s v="15 - MONTE CRISTI"/>
    <n v="0"/>
    <n v="8257756.9000000004"/>
    <n v="0"/>
  </r>
  <r>
    <s v="2023"/>
    <x v="0"/>
    <x v="0"/>
    <x v="1"/>
    <x v="7"/>
    <s v="2 - Poder Ejecutivo"/>
    <s v="0206 - MINISTERIO DE EDUCACIÓN"/>
    <x v="2"/>
    <x v="9"/>
    <x v="33"/>
    <s v="2.7 - OBRAS"/>
    <s v="2.7.1 - OBRAS EN EDIFICACIONES"/>
    <s v="S"/>
    <s v="27 - AMPLIACIÓN DEL PLANTEL EDUCATIVO PARA INICIAL FELICIA ESPINO BURGOS, MUNICIPIO MICHES, PROVINCIA EL SEIBO."/>
    <s v="10 - FONDO GENERAL"/>
    <n v="15230"/>
    <s v="08 - EL SEIBO"/>
    <n v="0"/>
    <n v="13844658.52"/>
    <n v="0"/>
  </r>
  <r>
    <s v="2023"/>
    <x v="0"/>
    <x v="0"/>
    <x v="1"/>
    <x v="7"/>
    <s v="2 - Poder Ejecutivo"/>
    <s v="0206 - MINISTERIO DE EDUCACIÓN"/>
    <x v="2"/>
    <x v="9"/>
    <x v="33"/>
    <s v="2.7 - OBRAS"/>
    <s v="2.7.1 - OBRAS EN EDIFICACIONES"/>
    <s v="S"/>
    <s v="03 - AMPLIACIÓN DEL PLANTEL EDUCATIVO PARA INICIAL PROF. ANGUSTIA PÉREZ ROSARIO, MUNICIPIO MOCA, PROVINCIA ESPAILLAT."/>
    <s v="10 - FONDO GENERAL"/>
    <n v="15188"/>
    <s v="09 - ESPAILLAT"/>
    <n v="0"/>
    <n v="8197656.7800000003"/>
    <n v="0"/>
  </r>
  <r>
    <s v="2023"/>
    <x v="0"/>
    <x v="0"/>
    <x v="1"/>
    <x v="7"/>
    <s v="2 - Poder Ejecutivo"/>
    <s v="0206 - MINISTERIO DE EDUCACIÓN"/>
    <x v="2"/>
    <x v="9"/>
    <x v="33"/>
    <s v="2.7 - OBRAS"/>
    <s v="2.7.1 - OBRAS EN EDIFICACIONES"/>
    <s v="S"/>
    <s v="05 - AMPLIACIÓN DEL PLANTEL EDUCATIVO PARA INICIAL SECTOR SURESTE, MUNICIPIO SAN JUAN, PROVINCIA SAN JUAN."/>
    <s v="10 - FONDO GENERAL"/>
    <n v="15153"/>
    <s v="22 - SAN JUAN"/>
    <n v="0"/>
    <n v="13844658.52"/>
    <n v="0"/>
  </r>
  <r>
    <s v="2023"/>
    <x v="0"/>
    <x v="0"/>
    <x v="1"/>
    <x v="7"/>
    <s v="2 - Poder Ejecutivo"/>
    <s v="0206 - MINISTERIO DE EDUCACIÓN"/>
    <x v="2"/>
    <x v="9"/>
    <x v="33"/>
    <s v="2.7 - OBRAS"/>
    <s v="2.7.1 - OBRAS EN EDIFICACIONES"/>
    <s v="S"/>
    <s v="06 - AMPLIACIÓN DEL PLANTEL EDUCATIVO PARA INICIAL LA PEDRERA, MUNICIPIO GASPAR HERNÁNDEZ, PROVINCIA ESPAILLAT."/>
    <s v="10 - FONDO GENERAL"/>
    <n v="15191"/>
    <s v="09 - ESPAILLAT"/>
    <n v="0"/>
    <n v="5743999.9199999999"/>
    <n v="0"/>
  </r>
  <r>
    <s v="2023"/>
    <x v="0"/>
    <x v="0"/>
    <x v="1"/>
    <x v="7"/>
    <s v="2 - Poder Ejecutivo"/>
    <s v="0206 - MINISTERIO DE EDUCACIÓN"/>
    <x v="2"/>
    <x v="9"/>
    <x v="33"/>
    <s v="2.7 - OBRAS"/>
    <s v="2.7.1 - OBRAS EN EDIFICACIONES"/>
    <s v="S"/>
    <s v="11 - AMPLIACIÓN DEL PLANTEL EDUCATIVO PARA INICIAL EL CAJUIL, MUNICIPIO OVIEDO, PROVINCIA PEDERNALES."/>
    <s v="10 - FONDO GENERAL"/>
    <n v="15240"/>
    <s v="16 - PEDERNALES"/>
    <n v="0"/>
    <n v="5786111.3600000003"/>
    <n v="0"/>
  </r>
  <r>
    <s v="2023"/>
    <x v="0"/>
    <x v="0"/>
    <x v="1"/>
    <x v="7"/>
    <s v="2 - Poder Ejecutivo"/>
    <s v="0206 - MINISTERIO DE EDUCACIÓN"/>
    <x v="2"/>
    <x v="9"/>
    <x v="33"/>
    <s v="2.7 - OBRAS"/>
    <s v="2.7.1 - OBRAS EN EDIFICACIONES"/>
    <s v="S"/>
    <s v="11 - AMPLIACIÓN DEL PLANTEL EDUCATIVO PARA INICIAL JULIA MARTÍNEZ, MUNICIPIO NAGUA, PROVINCIA MARÍA TRINIDAD SÁNCHEZ."/>
    <s v="10 - FONDO GENERAL"/>
    <n v="15285"/>
    <s v="14 - MARIA TRINIDAD SANCHEZ"/>
    <n v="0"/>
    <n v="5786111.3600000003"/>
    <n v="0"/>
  </r>
  <r>
    <s v="2023"/>
    <x v="0"/>
    <x v="0"/>
    <x v="1"/>
    <x v="7"/>
    <s v="2 - Poder Ejecutivo"/>
    <s v="0206 - MINISTERIO DE EDUCACIÓN"/>
    <x v="2"/>
    <x v="9"/>
    <x v="33"/>
    <s v="2.7 - OBRAS"/>
    <s v="2.7.1 - OBRAS EN EDIFICACIONES"/>
    <s v="S"/>
    <s v="13 - AMPLIACIÓN DEL PLANTEL EDUCATIVO PARA INICIAL RÍO LIMPIO, MUNICIPIO PEDRO SANTANA, PROVINCIA ELÍAS PIÑA."/>
    <s v="10 - FONDO GENERAL"/>
    <n v="15282"/>
    <s v="07 - ELIAS PINA"/>
    <n v="0"/>
    <n v="8257756.9000000004"/>
    <n v="0"/>
  </r>
  <r>
    <s v="2023"/>
    <x v="0"/>
    <x v="0"/>
    <x v="1"/>
    <x v="7"/>
    <s v="2 - Poder Ejecutivo"/>
    <s v="0206 - MINISTERIO DE EDUCACIÓN"/>
    <x v="2"/>
    <x v="9"/>
    <x v="33"/>
    <s v="2.7 - OBRAS"/>
    <s v="2.7.1 - OBRAS EN EDIFICACIONES"/>
    <s v="S"/>
    <s v="22 - AMPLIACIÓN DEL PLANTEL EDUCATIVO PARA INICIAL ALTAGRACIA HENRÍQUEZ PERDOMO, MUNICIPIO VICENTE NOBLE, PROVINCIA BARAHONA."/>
    <s v="10 - FONDO GENERAL"/>
    <n v="15252"/>
    <s v="04 - BARAHONA"/>
    <n v="0"/>
    <n v="15504663.869999999"/>
    <n v="0"/>
  </r>
  <r>
    <s v="2023"/>
    <x v="0"/>
    <x v="0"/>
    <x v="1"/>
    <x v="7"/>
    <s v="2 - Poder Ejecutivo"/>
    <s v="0206 - MINISTERIO DE EDUCACIÓN"/>
    <x v="2"/>
    <x v="9"/>
    <x v="33"/>
    <s v="2.7 - OBRAS"/>
    <s v="2.7.1 - OBRAS EN EDIFICACIONES"/>
    <s v="S"/>
    <s v="22 - AMPLIACIÓN DEL PLANTEL EDUCATIVO PARA INICIAL LA MINA, MUNICIPIO MICHES, PROVINCIA EL SEIBO."/>
    <s v="10 - FONDO GENERAL"/>
    <n v="15225"/>
    <s v="08 - EL SEIBO"/>
    <n v="0"/>
    <n v="5765055.6399999997"/>
    <n v="0"/>
  </r>
  <r>
    <s v="2023"/>
    <x v="0"/>
    <x v="0"/>
    <x v="1"/>
    <x v="7"/>
    <s v="2 - Poder Ejecutivo"/>
    <s v="0206 - MINISTERIO DE EDUCACIÓN"/>
    <x v="2"/>
    <x v="9"/>
    <x v="33"/>
    <s v="2.7 - OBRAS"/>
    <s v="2.7.1 - OBRAS EN EDIFICACIONES"/>
    <s v="S"/>
    <s v="20 - AMPLIACIÓN DEL PLANTEL EDUCATIVO PARA INICIAL EMETERIO VARGAS MARTE, MUNICIPIO VICENTE NOBLE, PROVINCIA BARAHONA."/>
    <s v="10 - FONDO GENERAL"/>
    <n v="15250"/>
    <s v="04 - BARAHONA"/>
    <n v="0"/>
    <n v="5786111.3600000003"/>
    <n v="0"/>
  </r>
  <r>
    <s v="2023"/>
    <x v="0"/>
    <x v="0"/>
    <x v="1"/>
    <x v="7"/>
    <s v="2 - Poder Ejecutivo"/>
    <s v="0206 - MINISTERIO DE EDUCACIÓN"/>
    <x v="2"/>
    <x v="9"/>
    <x v="33"/>
    <s v="2.7 - OBRAS"/>
    <s v="2.7.1 - OBRAS EN EDIFICACIONES"/>
    <s v="S"/>
    <s v="01 - AMPLIACIÓN DEL PLANTEL EDUCATIVO PARA INICIAL GUAZUMITA, MUNICIPIO YAMASÁ, PROVINCIA MONTE PLATA."/>
    <s v="10 - FONDO GENERAL"/>
    <n v="15233"/>
    <s v="29 - MONTE PLATA"/>
    <n v="0"/>
    <n v="5701888.4900000002"/>
    <n v="0"/>
  </r>
  <r>
    <s v="2023"/>
    <x v="0"/>
    <x v="0"/>
    <x v="1"/>
    <x v="7"/>
    <s v="2 - Poder Ejecutivo"/>
    <s v="0206 - MINISTERIO DE EDUCACIÓN"/>
    <x v="2"/>
    <x v="9"/>
    <x v="33"/>
    <s v="2.7 - OBRAS"/>
    <s v="2.7.1 - OBRAS EN EDIFICACIONES"/>
    <s v="S"/>
    <s v="09 - AMPLIACIÓN DEL PLANTEL EDUCATIVO PARA INICIAL SANTO CURA DE ARS, SECTOR CAPOTILLO, DISTRITO NACIONAL."/>
    <s v="10 - FONDO GENERAL"/>
    <n v="15261"/>
    <s v="01 - DISTRITO NACIONAL"/>
    <n v="0"/>
    <n v="8047406.4699999997"/>
    <n v="0"/>
  </r>
  <r>
    <s v="2023"/>
    <x v="0"/>
    <x v="0"/>
    <x v="1"/>
    <x v="7"/>
    <s v="2 - Poder Ejecutivo"/>
    <s v="0206 - MINISTERIO DE EDUCACIÓN"/>
    <x v="2"/>
    <x v="9"/>
    <x v="34"/>
    <s v="2.6 - BIENES MUEBLES, INMUEBLES E INTANGIBLES"/>
    <s v="2.6.1 - MOBILIARIO Y EQUIPO"/>
    <s v="N"/>
    <s v="00 - N/A"/>
    <s v="10 - FONDO GENERAL"/>
    <s v="(en blanco)"/>
    <s v="99 - MULTIPROVINCIAL"/>
    <n v="1041570417"/>
    <n v="342316617"/>
    <n v="104350902.51000001"/>
  </r>
  <r>
    <s v="2023"/>
    <x v="0"/>
    <x v="0"/>
    <x v="1"/>
    <x v="7"/>
    <s v="2 - Poder Ejecutivo"/>
    <s v="0206 - MINISTERIO DE EDUCACIÓN"/>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s v="2.6 - BIENES MUEBLES, INMUEBLES E INTANGIBLES"/>
    <s v="2.6.2 - MOBILIARIO Y EQUIPO DE AUDIO, AUDIOVISUAL, RECREATIVO Y EDUCACIONAL"/>
    <s v="N"/>
    <s v="00 - N/A"/>
    <s v="10 - FONDO GENERAL"/>
    <s v="(en blanco)"/>
    <s v="99 - MULTIPROVINCIAL"/>
    <n v="66474600"/>
    <n v="598618600"/>
    <n v="8332557.6500000004"/>
  </r>
  <r>
    <s v="2023"/>
    <x v="0"/>
    <x v="0"/>
    <x v="1"/>
    <x v="7"/>
    <s v="2 - Poder Ejecutivo"/>
    <s v="0206 - MINISTERIO DE EDUCACIÓN"/>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s v="2.7 - OBRAS"/>
    <s v="2.7.1 - OBRAS EN EDIFICACIONES"/>
    <s v="N"/>
    <s v="00 - N/A"/>
    <s v="10 - FONDO GENERAL"/>
    <s v="(en blanco)"/>
    <s v="99 - MULTIPROVINCIAL"/>
    <n v="321499997"/>
    <n v="588295564"/>
    <n v="84948394.159999996"/>
  </r>
  <r>
    <s v="2023"/>
    <x v="0"/>
    <x v="0"/>
    <x v="1"/>
    <x v="7"/>
    <s v="2 - Poder Ejecutivo"/>
    <s v="0206 - MINISTERIO DE EDUCACIÓN"/>
    <x v="2"/>
    <x v="9"/>
    <x v="34"/>
    <s v="2.7 - OBRAS"/>
    <s v="2.7.1 - OBRAS EN EDIFICACIONES"/>
    <s v="S"/>
    <s v="01 - CONSTRUCCIÓN DE PLANTELES ESCOLARES EN LA PROVINCIA AZUA (FASE 3)"/>
    <s v="10 - FONDO GENERAL"/>
    <n v="13539"/>
    <s v="02 - AZUA"/>
    <n v="24990554"/>
    <n v="19706857.699999999"/>
    <n v="13149608.77"/>
  </r>
  <r>
    <s v="2023"/>
    <x v="0"/>
    <x v="0"/>
    <x v="1"/>
    <x v="7"/>
    <s v="2 - Poder Ejecutivo"/>
    <s v="0206 - MINISTERIO DE EDUCACIÓN"/>
    <x v="2"/>
    <x v="9"/>
    <x v="34"/>
    <s v="2.7 - OBRAS"/>
    <s v="2.7.1 - OBRAS EN EDIFICACIONES"/>
    <s v="S"/>
    <s v="02 - AMPLIACIÓN DE PLANTELES EDUCATIVOS EN LA PROVINCIA DE BAHORUCO (FASE 2)"/>
    <s v="10 - FONDO GENERAL"/>
    <n v="13347"/>
    <s v="03 - BAHORUCO"/>
    <n v="2466670"/>
    <n v="200000"/>
    <n v="0"/>
  </r>
  <r>
    <s v="2023"/>
    <x v="0"/>
    <x v="0"/>
    <x v="1"/>
    <x v="7"/>
    <s v="2 - Poder Ejecutivo"/>
    <s v="0206 - MINISTERIO DE EDUCACIÓN"/>
    <x v="2"/>
    <x v="9"/>
    <x v="34"/>
    <s v="2.7 - OBRAS"/>
    <s v="2.7.1 - OBRAS EN EDIFICACIONES"/>
    <s v="S"/>
    <s v="02 - CONSTRUCCIÓN DE PLANTELES EDUCATIVOS EN LA PROVINCIA BAHORUCO (FASE 3)"/>
    <s v="10 - FONDO GENERAL"/>
    <n v="13542"/>
    <s v="03 - BAHORUCO"/>
    <n v="12495276"/>
    <n v="31153939.469999999"/>
    <n v="22801420.969999999"/>
  </r>
  <r>
    <s v="2023"/>
    <x v="0"/>
    <x v="0"/>
    <x v="1"/>
    <x v="7"/>
    <s v="2 - Poder Ejecutivo"/>
    <s v="0206 - MINISTERIO DE EDUCACIÓN"/>
    <x v="2"/>
    <x v="9"/>
    <x v="34"/>
    <s v="2.7 - OBRAS"/>
    <s v="2.7.1 - OBRAS EN EDIFICACIONES"/>
    <s v="S"/>
    <s v="03 - CONSTRUCCIÓN DE PLANTELES EDUCATIVOS EN LA PROVINCIA BARAHONA (FASE 3)"/>
    <s v="10 - FONDO GENERAL"/>
    <n v="13544"/>
    <s v="04 - BARAHONA"/>
    <n v="18742915"/>
    <n v="16053174.82"/>
    <n v="13650191.559999999"/>
  </r>
  <r>
    <s v="2023"/>
    <x v="0"/>
    <x v="0"/>
    <x v="1"/>
    <x v="7"/>
    <s v="2 - Poder Ejecutivo"/>
    <s v="0206 - MINISTERIO DE EDUCACIÓN"/>
    <x v="2"/>
    <x v="9"/>
    <x v="34"/>
    <s v="2.7 - OBRAS"/>
    <s v="2.7.1 - OBRAS EN EDIFICACIONES"/>
    <s v="S"/>
    <s v="04 - CONSTRUCCIÓN DE PLANTELES EDUCATIVOS EN LA PROVINCIA DAJABÓN (FASE 3)"/>
    <s v="10 - FONDO GENERAL"/>
    <n v="13546"/>
    <s v="05 - DAJABON"/>
    <n v="6247638"/>
    <n v="19707638"/>
    <n v="0"/>
  </r>
  <r>
    <s v="2023"/>
    <x v="0"/>
    <x v="0"/>
    <x v="1"/>
    <x v="7"/>
    <s v="2 - Poder Ejecutivo"/>
    <s v="0206 - MINISTERIO DE EDUCACIÓN"/>
    <x v="2"/>
    <x v="9"/>
    <x v="34"/>
    <s v="2.7 - OBRAS"/>
    <s v="2.7.1 - OBRAS EN EDIFICACIONES"/>
    <s v="S"/>
    <s v="05 - CONSTRUCCIÓN DE PLANTELES EDUCATIVOS EN LA PROVINCIA DISTRITO NACIONAL (FASE 3)"/>
    <s v="10 - FONDO GENERAL"/>
    <n v="13547"/>
    <s v="01 - DISTRITO NACIONAL"/>
    <n v="15619096"/>
    <n v="10969096"/>
    <n v="2967183.31"/>
  </r>
  <r>
    <s v="2023"/>
    <x v="0"/>
    <x v="0"/>
    <x v="1"/>
    <x v="7"/>
    <s v="2 - Poder Ejecutivo"/>
    <s v="0206 - MINISTERIO DE EDUCACIÓN"/>
    <x v="2"/>
    <x v="9"/>
    <x v="34"/>
    <s v="2.7 - OBRAS"/>
    <s v="2.7.1 - OBRAS EN EDIFICACIONES"/>
    <s v="S"/>
    <s v="06 - AMPLIACIÓN DE PLANTELES EDUCATIVOS EN LA PROVINCIA DE EL SEIBO (FASE 2)"/>
    <s v="10 - FONDO GENERAL"/>
    <n v="13352"/>
    <s v="08 - EL SEIBO"/>
    <n v="2466670"/>
    <n v="4285590"/>
    <n v="4085578.48"/>
  </r>
  <r>
    <s v="2023"/>
    <x v="0"/>
    <x v="0"/>
    <x v="1"/>
    <x v="7"/>
    <s v="2 - Poder Ejecutivo"/>
    <s v="0206 - MINISTERIO DE EDUCACIÓN"/>
    <x v="2"/>
    <x v="9"/>
    <x v="34"/>
    <s v="2.7 - OBRAS"/>
    <s v="2.7.1 - OBRAS EN EDIFICACIONES"/>
    <s v="S"/>
    <s v="06 - CONSTRUCCIÓN DE PLANTELES EDUCATIVOS EN LA PROVINCIA DUARTE (FASE 3)"/>
    <s v="10 - FONDO GENERAL"/>
    <n v="13549"/>
    <s v="06 - DUARTE"/>
    <n v="15619096"/>
    <n v="23862702"/>
    <n v="0"/>
  </r>
  <r>
    <s v="2023"/>
    <x v="0"/>
    <x v="0"/>
    <x v="1"/>
    <x v="7"/>
    <s v="2 - Poder Ejecutivo"/>
    <s v="0206 - MINISTERIO DE EDUCACIÓN"/>
    <x v="2"/>
    <x v="9"/>
    <x v="34"/>
    <s v="2.7 - OBRAS"/>
    <s v="2.7.1 - OBRAS EN EDIFICACIONES"/>
    <s v="S"/>
    <s v="07 - AMPLIACIÓN DE PLANTELES EDUCATIVOS EN LA PROVINCIA DE ESPAILLAT (FASE 2)"/>
    <s v="10 - FONDO GENERAL"/>
    <n v="13354"/>
    <s v="09 - ESPAILLAT"/>
    <n v="7400012"/>
    <n v="600000"/>
    <n v="0"/>
  </r>
  <r>
    <s v="2023"/>
    <x v="0"/>
    <x v="0"/>
    <x v="1"/>
    <x v="7"/>
    <s v="2 - Poder Ejecutivo"/>
    <s v="0206 - MINISTERIO DE EDUCACIÓN"/>
    <x v="2"/>
    <x v="9"/>
    <x v="34"/>
    <s v="2.7 - OBRAS"/>
    <s v="2.7.1 - OBRAS EN EDIFICACIONES"/>
    <s v="S"/>
    <s v="07 - CONSTRUCCIÓN DE PLANTELES EDUCATIVOS EN LA PROVINCIA EL SEIBO (FASE 3)"/>
    <s v="10 - FONDO GENERAL"/>
    <n v="13550"/>
    <s v="08 - EL SEIBO"/>
    <n v="6247638"/>
    <n v="200000"/>
    <n v="0"/>
  </r>
  <r>
    <s v="2023"/>
    <x v="0"/>
    <x v="0"/>
    <x v="1"/>
    <x v="7"/>
    <s v="2 - Poder Ejecutivo"/>
    <s v="0206 - MINISTERIO DE EDUCACIÓN"/>
    <x v="2"/>
    <x v="9"/>
    <x v="34"/>
    <s v="2.7 - OBRAS"/>
    <s v="2.7.1 - OBRAS EN EDIFICACIONES"/>
    <s v="S"/>
    <s v="08 - CONSTRUCCIÓN DE PLANTELES EDUCATIVOS EN LA PROVINCIA ELÍAS PIÑA (FASE 3)"/>
    <s v="10 - FONDO GENERAL"/>
    <n v="13552"/>
    <s v="07 - ELIAS PINA"/>
    <n v="9371457"/>
    <n v="3968862.51"/>
    <n v="2215090.0099999998"/>
  </r>
  <r>
    <s v="2023"/>
    <x v="0"/>
    <x v="0"/>
    <x v="1"/>
    <x v="7"/>
    <s v="2 - Poder Ejecutivo"/>
    <s v="0206 - MINISTERIO DE EDUCACIÓN"/>
    <x v="2"/>
    <x v="9"/>
    <x v="34"/>
    <s v="2.7 - OBRAS"/>
    <s v="2.7.1 - OBRAS EN EDIFICACIONES"/>
    <s v="S"/>
    <s v="09 - CONSTRUCCIÓN DE PLANTELES EDUCATIVOS EN LA PROVINCIA ESPAILLAT (FASE 3)"/>
    <s v="10 - FONDO GENERAL"/>
    <n v="13553"/>
    <s v="09 - ESPAILLAT"/>
    <n v="31238192"/>
    <n v="12815000"/>
    <n v="11812593.279999999"/>
  </r>
  <r>
    <s v="2023"/>
    <x v="0"/>
    <x v="0"/>
    <x v="1"/>
    <x v="7"/>
    <s v="2 - Poder Ejecutivo"/>
    <s v="0206 - MINISTERIO DE EDUCACIÓN"/>
    <x v="2"/>
    <x v="9"/>
    <x v="34"/>
    <s v="2.7 - OBRAS"/>
    <s v="2.7.1 - OBRAS EN EDIFICACIONES"/>
    <s v="S"/>
    <s v="10 - CONSTRUCCIÓN DE PLANTELES EDUCATIVOS EN LA PROVINCIA HATO MAYOR (FASE 3)"/>
    <s v="10 - FONDO GENERAL"/>
    <n v="13555"/>
    <s v="30 - HATO MAYOR"/>
    <n v="3123819"/>
    <n v="100000"/>
    <n v="0"/>
  </r>
  <r>
    <s v="2023"/>
    <x v="0"/>
    <x v="0"/>
    <x v="1"/>
    <x v="7"/>
    <s v="2 - Poder Ejecutivo"/>
    <s v="0206 - MINISTERIO DE EDUCACIÓN"/>
    <x v="2"/>
    <x v="9"/>
    <x v="34"/>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x v="34"/>
    <s v="2.7 - OBRAS"/>
    <s v="2.7.1 - OBRAS EN EDIFICACIONES"/>
    <s v="S"/>
    <s v="11 - CONSTRUCCIÓN DE PLANTELES EDUCATIVOS EN LA PROVINCIA HERMANAS MIRABAL (FASE 3)"/>
    <s v="10 - FONDO GENERAL"/>
    <n v="13558"/>
    <s v="19 - HERMANAS MIRABAL"/>
    <n v="6247638"/>
    <n v="13485000"/>
    <n v="0"/>
  </r>
  <r>
    <s v="2023"/>
    <x v="0"/>
    <x v="0"/>
    <x v="1"/>
    <x v="7"/>
    <s v="2 - Poder Ejecutivo"/>
    <s v="0206 - MINISTERIO DE EDUCACIÓN"/>
    <x v="2"/>
    <x v="9"/>
    <x v="34"/>
    <s v="2.7 - OBRAS"/>
    <s v="2.7.1 - OBRAS EN EDIFICACIONES"/>
    <s v="S"/>
    <s v="12 - AMPLIACIÓN DE PLANTELES EDUCATIVOS EN LA PROVINCIA DE SAN PEDRO DE MACORÍS (FASE 2)"/>
    <s v="10 - FONDO GENERAL"/>
    <n v="13359"/>
    <s v="23 - SAN PEDRO DE MACORIS"/>
    <n v="4933341"/>
    <n v="19336640"/>
    <n v="12228274.789999999"/>
  </r>
  <r>
    <s v="2023"/>
    <x v="0"/>
    <x v="0"/>
    <x v="1"/>
    <x v="7"/>
    <s v="2 - Poder Ejecutivo"/>
    <s v="0206 - MINISTERIO DE EDUCACIÓN"/>
    <x v="2"/>
    <x v="9"/>
    <x v="34"/>
    <s v="2.7 - OBRAS"/>
    <s v="2.7.1 - OBRAS EN EDIFICACIONES"/>
    <s v="S"/>
    <s v="12 - CONSTRUCCIÓN DE 5 PLANTELES ESCOLARES EN LA PROVINCIA BAHORUCO"/>
    <s v="10 - FONDO GENERAL"/>
    <n v="12523"/>
    <s v="03 - BAHORUCO"/>
    <n v="1241916"/>
    <n v="241916"/>
    <n v="0"/>
  </r>
  <r>
    <s v="2023"/>
    <x v="0"/>
    <x v="0"/>
    <x v="1"/>
    <x v="7"/>
    <s v="2 - Poder Ejecutivo"/>
    <s v="0206 - MINISTERIO DE EDUCACIÓN"/>
    <x v="2"/>
    <x v="9"/>
    <x v="34"/>
    <s v="2.7 - OBRAS"/>
    <s v="2.7.1 - OBRAS EN EDIFICACIONES"/>
    <s v="S"/>
    <s v="12 - CONSTRUCCIÓN DE PLANTELES EDUCATIVOS EN LA PROVINCIA LA ALTAGRACIA (FASE 3)"/>
    <s v="10 - FONDO GENERAL"/>
    <n v="13559"/>
    <s v="11 - LA ALTAGRACIA"/>
    <n v="28114372"/>
    <n v="40797226.740000002"/>
    <n v="18942537.379999999"/>
  </r>
  <r>
    <s v="2023"/>
    <x v="0"/>
    <x v="0"/>
    <x v="1"/>
    <x v="7"/>
    <s v="2 - Poder Ejecutivo"/>
    <s v="0206 - MINISTERIO DE EDUCACIÓN"/>
    <x v="2"/>
    <x v="9"/>
    <x v="34"/>
    <s v="2.7 - OBRAS"/>
    <s v="2.7.1 - OBRAS EN EDIFICACIONES"/>
    <s v="S"/>
    <s v="13 - AMPLIACIÓN  DE PLANTELES EDUCATIVOS EN LA PROVINCIA DE SANCHEZ RAMIREZ (FASE 2)"/>
    <s v="10 - FONDO GENERAL"/>
    <n v="13360"/>
    <s v="24 - SANCHEZ RAMIREZ"/>
    <n v="2466670"/>
    <n v="200000"/>
    <n v="0"/>
  </r>
  <r>
    <s v="2023"/>
    <x v="0"/>
    <x v="0"/>
    <x v="1"/>
    <x v="7"/>
    <s v="2 - Poder Ejecutivo"/>
    <s v="0206 - MINISTERIO DE EDUCACIÓN"/>
    <x v="2"/>
    <x v="9"/>
    <x v="34"/>
    <s v="2.7 - OBRAS"/>
    <s v="2.7.1 - OBRAS EN EDIFICACIONES"/>
    <s v="S"/>
    <s v="13 - AMPLIACIÓN Y REHABILITACION DE 12 PLANTELES ESCOLARES EN LA PROVINCIA DAJABON"/>
    <s v="10 - FONDO GENERAL"/>
    <n v="12568"/>
    <s v="05 - DAJABON"/>
    <n v="4967665"/>
    <n v="8510609"/>
    <n v="2446659.9699999997"/>
  </r>
  <r>
    <s v="2023"/>
    <x v="0"/>
    <x v="0"/>
    <x v="1"/>
    <x v="7"/>
    <s v="2 - Poder Ejecutivo"/>
    <s v="0206 - MINISTERIO DE EDUCACIÓN"/>
    <x v="2"/>
    <x v="9"/>
    <x v="34"/>
    <s v="2.7 - OBRAS"/>
    <s v="2.7.1 - OBRAS EN EDIFICACIONES"/>
    <s v="S"/>
    <s v="13 - CONSTRUCCIÓN DE PLANTELES EDUCATIVOS EN LA PROVINCIA LA ROMANA (FASE 3)"/>
    <s v="10 - FONDO GENERAL"/>
    <n v="13561"/>
    <s v="12 - LA ROMANA"/>
    <n v="15619096"/>
    <n v="17328819"/>
    <n v="4135464.39"/>
  </r>
  <r>
    <s v="2023"/>
    <x v="0"/>
    <x v="0"/>
    <x v="1"/>
    <x v="7"/>
    <s v="2 - Poder Ejecutivo"/>
    <s v="0206 - MINISTERIO DE EDUCACIÓN"/>
    <x v="2"/>
    <x v="9"/>
    <x v="34"/>
    <s v="2.7 - OBRAS"/>
    <s v="2.7.1 - OBRAS EN EDIFICACIONES"/>
    <s v="S"/>
    <s v="14 - CONSTRUCCIÓN DE PLANTELES EDUCATIVOS EN LA PROVINCIA LA VEGA (FASE 3)"/>
    <s v="10 - FONDO GENERAL"/>
    <n v="13563"/>
    <s v="13 - LA VEGA"/>
    <n v="43733469"/>
    <n v="23148140"/>
    <n v="18331615.309999999"/>
  </r>
  <r>
    <s v="2023"/>
    <x v="0"/>
    <x v="0"/>
    <x v="1"/>
    <x v="7"/>
    <s v="2 - Poder Ejecutivo"/>
    <s v="0206 - MINISTERIO DE EDUCACIÓN"/>
    <x v="2"/>
    <x v="9"/>
    <x v="34"/>
    <s v="2.7 - OBRAS"/>
    <s v="2.7.1 - OBRAS EN EDIFICACIONES"/>
    <s v="S"/>
    <s v="15 - CONSTRUCCIÓN DE PLANTELES EDUCATIVOS EN LA PROVINCIA MARIA TRINIDAD SÁNCHEZ (FASE 3 )"/>
    <s v="10 - FONDO GENERAL"/>
    <n v="13564"/>
    <s v="14 - MARIA TRINIDAD SANCHEZ"/>
    <n v="9371457"/>
    <n v="371457"/>
    <n v="0"/>
  </r>
  <r>
    <s v="2023"/>
    <x v="0"/>
    <x v="0"/>
    <x v="1"/>
    <x v="7"/>
    <s v="2 - Poder Ejecutivo"/>
    <s v="0206 - MINISTERIO DE EDUCACIÓN"/>
    <x v="2"/>
    <x v="9"/>
    <x v="34"/>
    <s v="2.7 - OBRAS"/>
    <s v="2.7.1 - OBRAS EN EDIFICACIONES"/>
    <s v="S"/>
    <s v="16 - AMPLIACIÓN DE PLANTELES EDUCATIVOS EN LA PROVINCIA DE SANTO DOMINGO (FASE 2)"/>
    <s v="10 - FONDO GENERAL"/>
    <n v="13363"/>
    <s v="32 - SANTO DOMINGO"/>
    <n v="12333354"/>
    <n v="16718450"/>
    <n v="12718428.59"/>
  </r>
  <r>
    <s v="2023"/>
    <x v="0"/>
    <x v="0"/>
    <x v="1"/>
    <x v="7"/>
    <s v="2 - Poder Ejecutivo"/>
    <s v="0206 - MINISTERIO DE EDUCACIÓN"/>
    <x v="2"/>
    <x v="9"/>
    <x v="34"/>
    <s v="2.7 - OBRAS"/>
    <s v="2.7.1 - OBRAS EN EDIFICACIONES"/>
    <s v="S"/>
    <s v="16 - CONSTRUCCIÓN DE PLANTELES EDUCATIVOS EN LA PROVINCIA MONSEÑOR NOUEL (FASE 3)"/>
    <s v="10 - FONDO GENERAL"/>
    <n v="13540"/>
    <s v="28 - MONSENOR NOUEL"/>
    <n v="12495276"/>
    <n v="19199886"/>
    <n v="0"/>
  </r>
  <r>
    <s v="2023"/>
    <x v="0"/>
    <x v="0"/>
    <x v="1"/>
    <x v="7"/>
    <s v="2 - Poder Ejecutivo"/>
    <s v="0206 - MINISTERIO DE EDUCACIÓN"/>
    <x v="2"/>
    <x v="9"/>
    <x v="34"/>
    <s v="2.7 - OBRAS"/>
    <s v="2.7.1 - OBRAS EN EDIFICACIONES"/>
    <s v="S"/>
    <s v="17 - AMPLIACIÓN DE PLANTELES EDUCATIVOS EN LA PROVINCIA DE VALVERDE (FASE 2)"/>
    <s v="10 - FONDO GENERAL"/>
    <n v="13364"/>
    <s v="27 - VALVERDE"/>
    <n v="2466670"/>
    <n v="200000"/>
    <n v="0"/>
  </r>
  <r>
    <s v="2023"/>
    <x v="0"/>
    <x v="0"/>
    <x v="1"/>
    <x v="7"/>
    <s v="2 - Poder Ejecutivo"/>
    <s v="0206 - MINISTERIO DE EDUCACIÓN"/>
    <x v="2"/>
    <x v="9"/>
    <x v="34"/>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s v="2.7 - OBRAS"/>
    <s v="2.7.1 - OBRAS EN EDIFICACIONES"/>
    <s v="S"/>
    <s v="17 - CONSTRUCCIÓN DE PLANTELES EDUCATIVOS EN LA PROVINCIA MONTE CRISTI (FASE 3)"/>
    <s v="10 - FONDO GENERAL"/>
    <n v="13541"/>
    <s v="15 - MONTE CRISTI"/>
    <n v="9371457"/>
    <n v="31266709.989999998"/>
    <n v="15346777.859999999"/>
  </r>
  <r>
    <s v="2023"/>
    <x v="0"/>
    <x v="0"/>
    <x v="1"/>
    <x v="7"/>
    <s v="2 - Poder Ejecutivo"/>
    <s v="0206 - MINISTERIO DE EDUCACIÓN"/>
    <x v="2"/>
    <x v="9"/>
    <x v="34"/>
    <s v="2.7 - OBRAS"/>
    <s v="2.7.1 - OBRAS EN EDIFICACIONES"/>
    <s v="S"/>
    <s v="18 - CONSTRUCCIÓN DE 11 PLANTELES ESCOLARES EN LA PROVINCIA HERMANAS MIRABAL"/>
    <s v="10 - FONDO GENERAL"/>
    <n v="12532"/>
    <s v="19 - HERMANAS MIRABAL"/>
    <n v="3725748"/>
    <n v="5221348"/>
    <n v="4737402.83"/>
  </r>
  <r>
    <s v="2023"/>
    <x v="0"/>
    <x v="0"/>
    <x v="1"/>
    <x v="7"/>
    <s v="2 - Poder Ejecutivo"/>
    <s v="0206 - MINISTERIO DE EDUCACIÓN"/>
    <x v="2"/>
    <x v="9"/>
    <x v="34"/>
    <s v="2.7 - OBRAS"/>
    <s v="2.7.1 - OBRAS EN EDIFICACIONES"/>
    <s v="S"/>
    <s v="18 - CONSTRUCCIÓN DE PLANTELES EDUCATIVOS EN LA PROVINCIA MONTE PLATA (FASE 3)"/>
    <s v="10 - FONDO GENERAL"/>
    <n v="13543"/>
    <s v="29 - MONTE PLATA"/>
    <n v="24990553"/>
    <n v="17596964.670000002"/>
    <n v="9065163.2599999998"/>
  </r>
  <r>
    <s v="2023"/>
    <x v="0"/>
    <x v="0"/>
    <x v="1"/>
    <x v="7"/>
    <s v="2 - Poder Ejecutivo"/>
    <s v="0206 - MINISTERIO DE EDUCACIÓN"/>
    <x v="2"/>
    <x v="9"/>
    <x v="34"/>
    <s v="2.7 - OBRAS"/>
    <s v="2.7.1 - OBRAS EN EDIFICACIONES"/>
    <s v="S"/>
    <s v="19 - AMPLIACIÓN DE PLANTELES EDUCATIVOS EN LA PROVINCIA DE LA ROMANA (FASE 2)"/>
    <s v="10 - FONDO GENERAL"/>
    <n v="13366"/>
    <s v="12 - LA ROMANA"/>
    <n v="2466670"/>
    <n v="200000"/>
    <n v="0"/>
  </r>
  <r>
    <s v="2023"/>
    <x v="0"/>
    <x v="0"/>
    <x v="1"/>
    <x v="7"/>
    <s v="2 - Poder Ejecutivo"/>
    <s v="0206 - MINISTERIO DE EDUCACIÓN"/>
    <x v="2"/>
    <x v="9"/>
    <x v="34"/>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s v="2.7 - OBRAS"/>
    <s v="2.7.1 - OBRAS EN EDIFICACIONES"/>
    <s v="S"/>
    <s v="19 - CONSTRUCCIÓN DE PLANTELES EDUCATIVOS EN LA PROVINCIA PERAVIA (FASE 3)"/>
    <s v="10 - FONDO GENERAL"/>
    <n v="13545"/>
    <s v="17 - PERAVIA"/>
    <n v="9371457"/>
    <n v="10882123"/>
    <n v="7634484.1200000001"/>
  </r>
  <r>
    <s v="2023"/>
    <x v="0"/>
    <x v="0"/>
    <x v="1"/>
    <x v="7"/>
    <s v="2 - Poder Ejecutivo"/>
    <s v="0206 - MINISTERIO DE EDUCACIÓN"/>
    <x v="2"/>
    <x v="9"/>
    <x v="34"/>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s v="2.7 - OBRAS"/>
    <s v="2.7.1 - OBRAS EN EDIFICACIONES"/>
    <s v="S"/>
    <s v="20 - CONSTRUCCIÓN DE PLANTELES EDUCATIVOS EN LA PROVINCIA PUERTO PLATA (FASE 3)"/>
    <s v="10 - FONDO GENERAL"/>
    <n v="13576"/>
    <s v="18 - PUERTO PLATA"/>
    <n v="43733469"/>
    <n v="61280540.069999993"/>
    <n v="9797248.2799999993"/>
  </r>
  <r>
    <s v="2023"/>
    <x v="0"/>
    <x v="0"/>
    <x v="1"/>
    <x v="7"/>
    <s v="2 - Poder Ejecutivo"/>
    <s v="0206 - MINISTERIO DE EDUCACIÓN"/>
    <x v="2"/>
    <x v="9"/>
    <x v="34"/>
    <s v="2.7 - OBRAS"/>
    <s v="2.7.1 - OBRAS EN EDIFICACIONES"/>
    <s v="S"/>
    <s v="21 - AMPLIACIÓN DE PLANTELES EDUCATIVOS EN LA PROVINCIA DE MARIA TRINIDAD SANCHEZ (FASE 2)"/>
    <s v="10 - FONDO GENERAL"/>
    <n v="13368"/>
    <s v="14 - MARIA TRINIDAD SANCHEZ"/>
    <n v="2466670"/>
    <n v="200000"/>
    <n v="0"/>
  </r>
  <r>
    <s v="2023"/>
    <x v="0"/>
    <x v="0"/>
    <x v="1"/>
    <x v="7"/>
    <s v="2 - Poder Ejecutivo"/>
    <s v="0206 - MINISTERIO DE EDUCACIÓN"/>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s v="2.7 - OBRAS"/>
    <s v="2.7.1 - OBRAS EN EDIFICACIONES"/>
    <s v="S"/>
    <s v="21 - CONSTRUCCIÓN DE PLANTELES EDUCATIVOS EN LA PROVINCIA SAMANÁ (FASE 3)"/>
    <s v="10 - FONDO GENERAL"/>
    <n v="13551"/>
    <s v="20 - SAMANA"/>
    <n v="9371457"/>
    <n v="9555182.9299999997"/>
    <n v="2397346.9300000002"/>
  </r>
  <r>
    <s v="2023"/>
    <x v="0"/>
    <x v="0"/>
    <x v="1"/>
    <x v="7"/>
    <s v="2 - Poder Ejecutivo"/>
    <s v="0206 - MINISTERIO DE EDUCACIÓN"/>
    <x v="2"/>
    <x v="9"/>
    <x v="34"/>
    <s v="2.7 - OBRAS"/>
    <s v="2.7.1 - OBRAS EN EDIFICACIONES"/>
    <s v="S"/>
    <s v="22 - CONSTRUCCIÓN DE 35 PLANTELES ESCOLARES EN LA PROVINCIA LA VEGA"/>
    <s v="10 - FONDO GENERAL"/>
    <n v="12537"/>
    <s v="13 - LA VEGA"/>
    <n v="29805991"/>
    <n v="43193959"/>
    <n v="36113505.509999998"/>
  </r>
  <r>
    <s v="2023"/>
    <x v="0"/>
    <x v="0"/>
    <x v="1"/>
    <x v="7"/>
    <s v="2 - Poder Ejecutivo"/>
    <s v="0206 - MINISTERIO DE EDUCACIÓN"/>
    <x v="2"/>
    <x v="9"/>
    <x v="34"/>
    <s v="2.7 - OBRAS"/>
    <s v="2.7.1 - OBRAS EN EDIFICACIONES"/>
    <s v="S"/>
    <s v="22 - CONSTRUCCIÓN DE PLANTELES EDUCATIVOS EN LA PROVINCIA SAN CRISTÓBAL (FASE 3)"/>
    <s v="10 - FONDO GENERAL"/>
    <n v="13554"/>
    <s v="21 - SAN CRISTOBAL"/>
    <n v="71847842"/>
    <n v="47913346.840000004"/>
    <n v="13444320.620000001"/>
  </r>
  <r>
    <s v="2023"/>
    <x v="0"/>
    <x v="0"/>
    <x v="1"/>
    <x v="7"/>
    <s v="2 - Poder Ejecutivo"/>
    <s v="0206 - MINISTERIO DE EDUCACIÓN"/>
    <x v="2"/>
    <x v="9"/>
    <x v="34"/>
    <s v="2.7 - OBRAS"/>
    <s v="2.7.1 - OBRAS EN EDIFICACIONES"/>
    <s v="S"/>
    <s v="23 - AMPLIACIÓN DE PLANTELES EDUCATIVOS EN LA PROVINCIA DE MONTE CRISTI (FASE 2)"/>
    <s v="10 - FONDO GENERAL"/>
    <n v="13370"/>
    <s v="15 - MONTE CRISTI"/>
    <n v="2466670"/>
    <n v="200000"/>
    <n v="0"/>
  </r>
  <r>
    <s v="2023"/>
    <x v="0"/>
    <x v="0"/>
    <x v="1"/>
    <x v="7"/>
    <s v="2 - Poder Ejecutivo"/>
    <s v="0206 - MINISTERIO DE EDUCACIÓN"/>
    <x v="2"/>
    <x v="9"/>
    <x v="34"/>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s v="2.7 - OBRAS"/>
    <s v="2.7.1 - OBRAS EN EDIFICACIONES"/>
    <s v="S"/>
    <s v="24 - CONSTRUCCIÓN DE 12 PLANTELES ESCOLARES EN LA PROVINCIA MARIA TRINIDAD SANCHEZ"/>
    <s v="10 - FONDO GENERAL"/>
    <n v="12538"/>
    <s v="14 - MARIA TRINIDAD SANCHEZ"/>
    <n v="4967665"/>
    <n v="967665"/>
    <n v="0"/>
  </r>
  <r>
    <s v="2023"/>
    <x v="0"/>
    <x v="0"/>
    <x v="1"/>
    <x v="7"/>
    <s v="2 - Poder Ejecutivo"/>
    <s v="0206 - MINISTERIO DE EDUCACIÓN"/>
    <x v="2"/>
    <x v="9"/>
    <x v="34"/>
    <s v="2.7 - OBRAS"/>
    <s v="2.7.1 - OBRAS EN EDIFICACIONES"/>
    <s v="S"/>
    <s v="25 - AMPLIACIÓN DE PLANTELES EDUCATIVOS EN LA PROVINCIA DE AZUA (FASE 3)"/>
    <s v="10 - FONDO GENERAL"/>
    <n v="13562"/>
    <s v="02 - AZUA"/>
    <n v="2466671"/>
    <n v="200000"/>
    <n v="0"/>
  </r>
  <r>
    <s v="2023"/>
    <x v="0"/>
    <x v="0"/>
    <x v="1"/>
    <x v="7"/>
    <s v="2 - Poder Ejecutivo"/>
    <s v="0206 - MINISTERIO DE EDUCACIÓN"/>
    <x v="2"/>
    <x v="9"/>
    <x v="34"/>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s v="2.7 - OBRAS"/>
    <s v="2.7.1 - OBRAS EN EDIFICACIONES"/>
    <s v="S"/>
    <s v="27 - AMPLIACIÓN DE PLANTELES EDUCATIVOS EN LA PROVINCIA DE PUERTO PLATA (FASE 2)"/>
    <s v="10 - FONDO GENERAL"/>
    <n v="13374"/>
    <s v="18 - PUERTO PLATA"/>
    <n v="2466670"/>
    <n v="200000"/>
    <n v="0"/>
  </r>
  <r>
    <s v="2023"/>
    <x v="0"/>
    <x v="0"/>
    <x v="1"/>
    <x v="7"/>
    <s v="2 - Poder Ejecutivo"/>
    <s v="0206 - MINISTERIO DE EDUCACIÓN"/>
    <x v="2"/>
    <x v="9"/>
    <x v="34"/>
    <s v="2.7 - OBRAS"/>
    <s v="2.7.1 - OBRAS EN EDIFICACIONES"/>
    <s v="S"/>
    <s v="27 - CONSTRUCCIÓN DE 7 PLANTELES ESCOLARES EN LA PROVINCIA MONTE PLATA"/>
    <s v="10 - FONDO GENERAL"/>
    <n v="12541"/>
    <s v="29 - MONTE PLATA"/>
    <n v="2483832"/>
    <n v="483832"/>
    <n v="0"/>
  </r>
  <r>
    <s v="2023"/>
    <x v="0"/>
    <x v="0"/>
    <x v="1"/>
    <x v="7"/>
    <s v="2 - Poder Ejecutivo"/>
    <s v="0206 - MINISTERIO DE EDUCACIÓN"/>
    <x v="2"/>
    <x v="9"/>
    <x v="34"/>
    <s v="2.7 - OBRAS"/>
    <s v="2.7.1 - OBRAS EN EDIFICACIONES"/>
    <s v="S"/>
    <s v="28 - AMPLIACIÓN DE PLANTELES EDUCATIVOS EN LA PROVINCIA ESPAILLAT (FASE 3)"/>
    <s v="10 - FONDO GENERAL"/>
    <n v="13569"/>
    <s v="09 - ESPAILLAT"/>
    <n v="3123819"/>
    <n v="669743.10000000009"/>
    <n v="0"/>
  </r>
  <r>
    <s v="2023"/>
    <x v="0"/>
    <x v="0"/>
    <x v="1"/>
    <x v="7"/>
    <s v="2 - Poder Ejecutivo"/>
    <s v="0206 - MINISTERIO DE EDUCACIÓN"/>
    <x v="2"/>
    <x v="9"/>
    <x v="34"/>
    <s v="2.7 - OBRAS"/>
    <s v="2.7.1 - OBRAS EN EDIFICACIONES"/>
    <s v="S"/>
    <s v="28 - CONSTRUCCIÓN DE 5 PLANTELES ESCOLARES EN LA PROVINCIA ELIAS PIÑA"/>
    <s v="10 - FONDO GENERAL"/>
    <n v="12528"/>
    <s v="07 - ELIAS PINA"/>
    <n v="7451497"/>
    <n v="15707083.26"/>
    <n v="7744697.0099999998"/>
  </r>
  <r>
    <s v="2023"/>
    <x v="0"/>
    <x v="0"/>
    <x v="1"/>
    <x v="7"/>
    <s v="2 - Poder Ejecutivo"/>
    <s v="0206 - MINISTERIO DE EDUCACIÓN"/>
    <x v="2"/>
    <x v="9"/>
    <x v="34"/>
    <s v="2.7 - OBRAS"/>
    <s v="2.7.1 - OBRAS EN EDIFICACIONES"/>
    <s v="S"/>
    <s v="29 - AMPLIACIÓN DE PLANTELES EDUCATIVOS EN LA PROVINCIA DE SAN CRISTÓBAL (FASE 2)"/>
    <s v="10 - FONDO GENERAL"/>
    <n v="13376"/>
    <s v="21 - SAN CRISTOBAL"/>
    <n v="2466670"/>
    <n v="13720436"/>
    <n v="13720435.869999999"/>
  </r>
  <r>
    <s v="2023"/>
    <x v="0"/>
    <x v="0"/>
    <x v="1"/>
    <x v="7"/>
    <s v="2 - Poder Ejecutivo"/>
    <s v="0206 - MINISTERIO DE EDUCACIÓN"/>
    <x v="2"/>
    <x v="9"/>
    <x v="34"/>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s v="2.7 - OBRAS"/>
    <s v="2.7.1 - OBRAS EN EDIFICACIONES"/>
    <s v="S"/>
    <s v="30 - CONSTRUCCIÓN DE 15 PLANTELES ESCOLARES EN LA PROVINCIA PERAVIA"/>
    <s v="10 - FONDO GENERAL"/>
    <n v="12564"/>
    <s v="17 - PERAVIA"/>
    <n v="8693414"/>
    <n v="18433414"/>
    <n v="0"/>
  </r>
  <r>
    <s v="2023"/>
    <x v="0"/>
    <x v="0"/>
    <x v="1"/>
    <x v="7"/>
    <s v="2 - Poder Ejecutivo"/>
    <s v="0206 - MINISTERIO DE EDUCACIÓN"/>
    <x v="2"/>
    <x v="9"/>
    <x v="34"/>
    <s v="2.7 - OBRAS"/>
    <s v="2.7.1 - OBRAS EN EDIFICACIONES"/>
    <s v="S"/>
    <s v="31 - AMPLIACIÓN DE PLANTELES EDUCATIVOS EN LA PROVINCIA DISTRITO NACIONAL (FASE 3)"/>
    <s v="10 - FONDO GENERAL"/>
    <n v="13548"/>
    <s v="01 - DISTRITO NACIONAL"/>
    <n v="21866735"/>
    <n v="33468123.009999998"/>
    <n v="16531881.82"/>
  </r>
  <r>
    <s v="2023"/>
    <x v="0"/>
    <x v="0"/>
    <x v="1"/>
    <x v="7"/>
    <s v="2 - Poder Ejecutivo"/>
    <s v="0206 - MINISTERIO DE EDUCACIÓN"/>
    <x v="2"/>
    <x v="9"/>
    <x v="34"/>
    <s v="2.7 - OBRAS"/>
    <s v="2.7.1 - OBRAS EN EDIFICACIONES"/>
    <s v="S"/>
    <s v="31 - CONSTRUCCIÓN DE 18 ESTANCIAS INFANTILES EN LA PROVINCIA SANTO DOMINGO"/>
    <s v="10 - FONDO GENERAL"/>
    <n v="13072"/>
    <s v="32 - SANTO DOMINGO"/>
    <n v="0"/>
    <n v="9306826.4700000007"/>
    <n v="8889214.0999999996"/>
  </r>
  <r>
    <s v="2023"/>
    <x v="0"/>
    <x v="0"/>
    <x v="1"/>
    <x v="7"/>
    <s v="2 - Poder Ejecutivo"/>
    <s v="0206 - MINISTERIO DE EDUCACIÓN"/>
    <x v="2"/>
    <x v="9"/>
    <x v="34"/>
    <s v="2.7 - OBRAS"/>
    <s v="2.7.1 - OBRAS EN EDIFICACIONES"/>
    <s v="S"/>
    <s v="31 - CONSTRUCCIÓN DE 18 PLANTELES ESCOLARES EN LA PROVINCIA PUERTO PLATA"/>
    <s v="10 - FONDO GENERAL"/>
    <n v="12544"/>
    <s v="18 - PUERTO PLATA"/>
    <n v="17386828"/>
    <n v="15196828"/>
    <n v="0"/>
  </r>
  <r>
    <s v="2023"/>
    <x v="0"/>
    <x v="0"/>
    <x v="1"/>
    <x v="7"/>
    <s v="2 - Poder Ejecutivo"/>
    <s v="0206 - MINISTERIO DE EDUCACIÓN"/>
    <x v="2"/>
    <x v="9"/>
    <x v="34"/>
    <s v="2.7 - OBRAS"/>
    <s v="2.7.1 - OBRAS EN EDIFICACIONES"/>
    <s v="S"/>
    <s v="31 - CONSTRUCCIÓN DE PLANTELES EDUCATIVOS EN LA PROVINCIA DE AZUA (FASE 2)"/>
    <s v="10 - FONDO GENERAL"/>
    <n v="13378"/>
    <s v="02 - AZUA"/>
    <n v="14800024"/>
    <n v="21870000"/>
    <n v="0"/>
  </r>
  <r>
    <s v="2023"/>
    <x v="0"/>
    <x v="0"/>
    <x v="1"/>
    <x v="7"/>
    <s v="2 - Poder Ejecutivo"/>
    <s v="0206 - MINISTERIO DE EDUCACIÓN"/>
    <x v="2"/>
    <x v="9"/>
    <x v="34"/>
    <s v="2.7 - OBRAS"/>
    <s v="2.7.1 - OBRAS EN EDIFICACIONES"/>
    <s v="S"/>
    <s v="32 - AMPLIACIÓN DE PLANTELES EDUCATIVOS EN LA PROVINCIA DUARTE (FASE 3)"/>
    <s v="10 - FONDO GENERAL"/>
    <n v="13579"/>
    <s v="06 - DUARTE"/>
    <n v="3123819"/>
    <n v="1000000"/>
    <n v="0"/>
  </r>
  <r>
    <s v="2023"/>
    <x v="0"/>
    <x v="0"/>
    <x v="1"/>
    <x v="7"/>
    <s v="2 - Poder Ejecutivo"/>
    <s v="0206 - MINISTERIO DE EDUCACIÓN"/>
    <x v="2"/>
    <x v="9"/>
    <x v="34"/>
    <s v="2.7 - OBRAS"/>
    <s v="2.7.1 - OBRAS EN EDIFICACIONES"/>
    <s v="S"/>
    <s v="32 - CONSTRUCCIÓN DE 12 PLANTELES ESCOLARES EN LA PROVINCIA SAMANA"/>
    <s v="10 - FONDO GENERAL"/>
    <n v="12556"/>
    <s v="20 - SAMANA"/>
    <n v="4967665"/>
    <n v="20204615"/>
    <n v="3928280.75"/>
  </r>
  <r>
    <s v="2023"/>
    <x v="0"/>
    <x v="0"/>
    <x v="1"/>
    <x v="7"/>
    <s v="2 - Poder Ejecutivo"/>
    <s v="0206 - MINISTERIO DE EDUCACIÓN"/>
    <x v="2"/>
    <x v="9"/>
    <x v="34"/>
    <s v="2.7 - OBRAS"/>
    <s v="2.7.1 - OBRAS EN EDIFICACIONES"/>
    <s v="S"/>
    <s v="32 - CONSTRUCCIÓN DE PLANTELES EDUCATIVOS EN LA PROVINCIA DE BAHORUCO (FASE 2)"/>
    <s v="10 - FONDO GENERAL"/>
    <n v="13379"/>
    <s v="03 - BAHORUCO"/>
    <n v="9866683"/>
    <n v="17232670"/>
    <n v="0"/>
  </r>
  <r>
    <s v="2023"/>
    <x v="0"/>
    <x v="0"/>
    <x v="1"/>
    <x v="7"/>
    <s v="2 - Poder Ejecutivo"/>
    <s v="0206 - MINISTERIO DE EDUCACIÓN"/>
    <x v="2"/>
    <x v="9"/>
    <x v="34"/>
    <s v="2.7 - OBRAS"/>
    <s v="2.7.1 - OBRAS EN EDIFICACIONES"/>
    <s v="S"/>
    <s v="33 - CONSTRUCCIÓN DE 43 PLANTELES ESCOLARES EN LA PROVINCIA SAN CRISTOBAL"/>
    <s v="10 - FONDO GENERAL"/>
    <n v="12547"/>
    <s v="21 - SAN CRISTOBAL"/>
    <n v="22354493"/>
    <n v="52439158.099999994"/>
    <n v="28435237.899999999"/>
  </r>
  <r>
    <s v="2023"/>
    <x v="0"/>
    <x v="0"/>
    <x v="1"/>
    <x v="7"/>
    <s v="2 - Poder Ejecutivo"/>
    <s v="0206 - MINISTERIO DE EDUCACIÓN"/>
    <x v="2"/>
    <x v="9"/>
    <x v="34"/>
    <s v="2.7 - OBRAS"/>
    <s v="2.7.1 - OBRAS EN EDIFICACIONES"/>
    <s v="S"/>
    <s v="33 - CONSTRUCCIÓN DE PLANTELES EDUCATIVOS EN LA PROVINCIA DE BARAHONA (FASE 2)"/>
    <s v="10 - FONDO GENERAL"/>
    <n v="13380"/>
    <s v="04 - BARAHONA"/>
    <n v="4933341"/>
    <n v="1298660"/>
    <n v="0"/>
  </r>
  <r>
    <s v="2023"/>
    <x v="0"/>
    <x v="0"/>
    <x v="1"/>
    <x v="7"/>
    <s v="2 - Poder Ejecutivo"/>
    <s v="0206 - MINISTERIO DE EDUCACIÓN"/>
    <x v="2"/>
    <x v="9"/>
    <x v="34"/>
    <s v="2.7 - OBRAS"/>
    <s v="2.7.1 - OBRAS EN EDIFICACIONES"/>
    <s v="S"/>
    <s v="34 - CONSTRUCCIÓN DE 18 PLANTELES ESCOLARES EN LA PROVINCIA SAN JUAN"/>
    <s v="10 - FONDO GENERAL"/>
    <n v="12550"/>
    <s v="22 - SAN JUAN"/>
    <n v="6209581"/>
    <n v="8099581"/>
    <n v="2310087.73"/>
  </r>
  <r>
    <s v="2023"/>
    <x v="0"/>
    <x v="0"/>
    <x v="1"/>
    <x v="7"/>
    <s v="2 - Poder Ejecutivo"/>
    <s v="0206 - MINISTERIO DE EDUCACIÓN"/>
    <x v="2"/>
    <x v="9"/>
    <x v="34"/>
    <s v="2.7 - OBRAS"/>
    <s v="2.7.1 - OBRAS EN EDIFICACIONES"/>
    <s v="S"/>
    <s v="34 - CONSTRUCCIÓN DE PLANTELES EDUCATIVOS EN LA PROVINCIA DE DAJABÓN (FASE 2)"/>
    <s v="10 - FONDO GENERAL"/>
    <n v="13381"/>
    <s v="05 - DAJABON"/>
    <n v="7400012"/>
    <n v="6615505.9199999999"/>
    <n v="3107750.92"/>
  </r>
  <r>
    <s v="2023"/>
    <x v="0"/>
    <x v="0"/>
    <x v="1"/>
    <x v="7"/>
    <s v="2 - Poder Ejecutivo"/>
    <s v="0206 - MINISTERIO DE EDUCACIÓN"/>
    <x v="2"/>
    <x v="9"/>
    <x v="34"/>
    <s v="2.7 - OBRAS"/>
    <s v="2.7.1 - OBRAS EN EDIFICACIONES"/>
    <s v="S"/>
    <s v="35 - AMPLIACIÓN DE PLANTELES EDUCATIVOS EN LA PROVINCIA HERMANAS MIRABAL (FASE 3)"/>
    <s v="10 - FONDO GENERAL"/>
    <n v="13595"/>
    <s v="19 - HERMANAS MIRABAL"/>
    <n v="6247638"/>
    <n v="2000000"/>
    <n v="0"/>
  </r>
  <r>
    <s v="2023"/>
    <x v="0"/>
    <x v="0"/>
    <x v="1"/>
    <x v="7"/>
    <s v="2 - Poder Ejecutivo"/>
    <s v="0206 - MINISTERIO DE EDUCACIÓN"/>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s v="2.7 - OBRAS"/>
    <s v="2.7.1 - OBRAS EN EDIFICACIONES"/>
    <s v="S"/>
    <s v="35 - CONSTRUCCIÓN DE PLANTELES EDUCATIVOS EN LA PROVINCIA DE DISTRITO NACIONAL (FASE 2)"/>
    <s v="10 - FONDO GENERAL"/>
    <n v="13382"/>
    <s v="01 - DISTRITO NACIONAL"/>
    <n v="12333354"/>
    <n v="15071215"/>
    <n v="14271213.4"/>
  </r>
  <r>
    <s v="2023"/>
    <x v="0"/>
    <x v="0"/>
    <x v="1"/>
    <x v="7"/>
    <s v="2 - Poder Ejecutivo"/>
    <s v="0206 - MINISTERIO DE EDUCACIÓN"/>
    <x v="2"/>
    <x v="9"/>
    <x v="34"/>
    <s v="2.7 - OBRAS"/>
    <s v="2.7.1 - OBRAS EN EDIFICACIONES"/>
    <s v="S"/>
    <s v="35 - CONSTRUCCIÓN DE PLANTELES EDUCATIVOS EN LA PROVINCIA DE DISTRITO NACIONAL (FASE 2)"/>
    <s v="10 - FONDO GENERAL"/>
    <n v="13382"/>
    <s v="32 - SANTO DOMINGO"/>
    <n v="0"/>
    <n v="22228614.170000002"/>
    <n v="22228614.170000002"/>
  </r>
  <r>
    <s v="2023"/>
    <x v="0"/>
    <x v="0"/>
    <x v="1"/>
    <x v="7"/>
    <s v="2 - Poder Ejecutivo"/>
    <s v="0206 - MINISTERIO DE EDUCACIÓN"/>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s v="2.7 - OBRAS"/>
    <s v="2.7.1 - OBRAS EN EDIFICACIONES"/>
    <s v="S"/>
    <s v="36 - CONSTRUCCIÓN  DE PLANTELES EDUCATIVOS EN LA PROVINCIA DE DUARTE (FASE 2)"/>
    <s v="10 - FONDO GENERAL"/>
    <n v="13383"/>
    <s v="06 - DUARTE"/>
    <n v="22200036"/>
    <n v="17265070"/>
    <n v="4703065.2300000004"/>
  </r>
  <r>
    <s v="2023"/>
    <x v="0"/>
    <x v="0"/>
    <x v="1"/>
    <x v="7"/>
    <s v="2 - Poder Ejecutivo"/>
    <s v="0206 - MINISTERIO DE EDUCACIÓN"/>
    <x v="2"/>
    <x v="9"/>
    <x v="34"/>
    <s v="2.7 - OBRAS"/>
    <s v="2.7.1 - OBRAS EN EDIFICACIONES"/>
    <s v="S"/>
    <s v="36 - CONSTRUCCIÓN DE 16 PLANTELES ESCOLARES EN LA PROVINCIA SAN PEDRO DE MACORIS"/>
    <s v="10 - FONDO GENERAL"/>
    <n v="12553"/>
    <s v="23 - SAN PEDRO DE MACORIS"/>
    <n v="7451498"/>
    <n v="6451498"/>
    <n v="0"/>
  </r>
  <r>
    <s v="2023"/>
    <x v="0"/>
    <x v="0"/>
    <x v="1"/>
    <x v="7"/>
    <s v="2 - Poder Ejecutivo"/>
    <s v="0206 - MINISTERIO DE EDUCACIÓN"/>
    <x v="2"/>
    <x v="9"/>
    <x v="34"/>
    <s v="2.7 - OBRAS"/>
    <s v="2.7.1 - OBRAS EN EDIFICACIONES"/>
    <s v="S"/>
    <s v="37 - CONSTRUCCIÓN DE PLANTELES EDUCATIVOS EN LA PROVINCIA DE ESPAILLAT (FASE 2)"/>
    <s v="10 - FONDO GENERAL"/>
    <n v="13398"/>
    <s v="09 - ESPAILLAT"/>
    <n v="14800024"/>
    <n v="12376221"/>
    <n v="11371758.75"/>
  </r>
  <r>
    <s v="2023"/>
    <x v="0"/>
    <x v="0"/>
    <x v="1"/>
    <x v="7"/>
    <s v="2 - Poder Ejecutivo"/>
    <s v="0206 - MINISTERIO DE EDUCACIÓN"/>
    <x v="2"/>
    <x v="9"/>
    <x v="34"/>
    <s v="2.7 - OBRAS"/>
    <s v="2.7.1 - OBRAS EN EDIFICACIONES"/>
    <s v="S"/>
    <s v="38 - AMPLIACIÓN DE PLANTELES EDUCATIVOS EN LA PROVINCIA DE LA ALTAGRACIA (FASE 3)"/>
    <s v="10 - FONDO GENERAL"/>
    <n v="13580"/>
    <s v="11 - LA ALTAGRACIA"/>
    <n v="3123819"/>
    <n v="1000000"/>
    <n v="0"/>
  </r>
  <r>
    <s v="2023"/>
    <x v="0"/>
    <x v="0"/>
    <x v="1"/>
    <x v="7"/>
    <s v="2 - Poder Ejecutivo"/>
    <s v="0206 - MINISTERIO DE EDUCACIÓN"/>
    <x v="2"/>
    <x v="9"/>
    <x v="34"/>
    <s v="2.7 - OBRAS"/>
    <s v="2.7.1 - OBRAS EN EDIFICACIONES"/>
    <s v="S"/>
    <s v="38 - CONSTRUCCIÓN DE 46 PLANTELES ESCOLARES EN LA PROVINCIA SANTIAGO"/>
    <s v="10 - FONDO GENERAL"/>
    <n v="12560"/>
    <s v="25 - SANTIAGO"/>
    <n v="21112577"/>
    <n v="71127467"/>
    <n v="3959502.27"/>
  </r>
  <r>
    <s v="2023"/>
    <x v="0"/>
    <x v="0"/>
    <x v="1"/>
    <x v="7"/>
    <s v="2 - Poder Ejecutivo"/>
    <s v="0206 - MINISTERIO DE EDUCACIÓN"/>
    <x v="2"/>
    <x v="9"/>
    <x v="34"/>
    <s v="2.7 - OBRAS"/>
    <s v="2.7.1 - OBRAS EN EDIFICACIONES"/>
    <s v="S"/>
    <s v="38 - CONSTRUCCIÓN DE PLANTELES EDUCATIVOS EN LA PROVINCIA DE ELIAS PIÑA (FASE 2)"/>
    <s v="10 - FONDO GENERAL"/>
    <n v="13399"/>
    <s v="07 - ELIAS PINA"/>
    <n v="4933341"/>
    <n v="400000"/>
    <n v="0"/>
  </r>
  <r>
    <s v="2023"/>
    <x v="0"/>
    <x v="0"/>
    <x v="1"/>
    <x v="7"/>
    <s v="2 - Poder Ejecutivo"/>
    <s v="0206 - MINISTERIO DE EDUCACIÓN"/>
    <x v="2"/>
    <x v="9"/>
    <x v="34"/>
    <s v="2.7 - OBRAS"/>
    <s v="2.7.1 - OBRAS EN EDIFICACIONES"/>
    <s v="S"/>
    <s v="39 - CONSTRUCCIÓN DE 78 PLANTELES ESCOLARES EN LA PROVINCIA SANTO DOMINGO"/>
    <s v="10 - FONDO GENERAL"/>
    <n v="12562"/>
    <s v="01 - DISTRITO NACIONAL"/>
    <n v="0"/>
    <n v="5093852"/>
    <n v="5093852"/>
  </r>
  <r>
    <s v="2023"/>
    <x v="0"/>
    <x v="0"/>
    <x v="1"/>
    <x v="7"/>
    <s v="2 - Poder Ejecutivo"/>
    <s v="0206 - MINISTERIO DE EDUCACIÓN"/>
    <x v="2"/>
    <x v="9"/>
    <x v="34"/>
    <s v="2.7 - OBRAS"/>
    <s v="2.7.1 - OBRAS EN EDIFICACIONES"/>
    <s v="S"/>
    <s v="39 - CONSTRUCCIÓN DE 78 PLANTELES ESCOLARES EN LA PROVINCIA SANTO DOMINGO"/>
    <s v="10 - FONDO GENERAL"/>
    <n v="12562"/>
    <s v="32 - SANTO DOMINGO"/>
    <n v="40983237"/>
    <n v="45995447.780000001"/>
    <n v="18357357.5"/>
  </r>
  <r>
    <s v="2023"/>
    <x v="0"/>
    <x v="0"/>
    <x v="1"/>
    <x v="7"/>
    <s v="2 - Poder Ejecutivo"/>
    <s v="0206 - MINISTERIO DE EDUCACIÓN"/>
    <x v="2"/>
    <x v="9"/>
    <x v="34"/>
    <s v="2.7 - OBRAS"/>
    <s v="2.7.1 - OBRAS EN EDIFICACIONES"/>
    <s v="S"/>
    <s v="39 - CONSTRUCCIÓN DE PLANTELES EDUCATIVOS EN LA PROVINCIA DE HATO MAYOR (FASE 2)"/>
    <s v="10 - FONDO GENERAL"/>
    <n v="13400"/>
    <s v="30 - HATO MAYOR"/>
    <n v="4933341"/>
    <n v="13481816.91"/>
    <n v="12281816.91"/>
  </r>
  <r>
    <s v="2023"/>
    <x v="0"/>
    <x v="0"/>
    <x v="1"/>
    <x v="7"/>
    <s v="2 - Poder Ejecutivo"/>
    <s v="0206 - MINISTERIO DE EDUCACIÓN"/>
    <x v="2"/>
    <x v="9"/>
    <x v="34"/>
    <s v="2.7 - OBRAS"/>
    <s v="2.7.1 - OBRAS EN EDIFICACIONES"/>
    <s v="S"/>
    <s v="40 - CONSTRUCCIÓN DE 13 PLANTELES ESCOLARES EN LA PROVINCIA VALVERDE"/>
    <s v="10 - FONDO GENERAL"/>
    <n v="12563"/>
    <s v="27 - VALVERDE"/>
    <n v="8693414"/>
    <n v="1693414"/>
    <n v="0"/>
  </r>
  <r>
    <s v="2023"/>
    <x v="0"/>
    <x v="0"/>
    <x v="1"/>
    <x v="7"/>
    <s v="2 - Poder Ejecutivo"/>
    <s v="0206 - MINISTERIO DE EDUCACIÓN"/>
    <x v="2"/>
    <x v="9"/>
    <x v="34"/>
    <s v="2.7 - OBRAS"/>
    <s v="2.7.1 - OBRAS EN EDIFICACIONES"/>
    <s v="S"/>
    <s v="40 - CONSTRUCCIÓN DE PLANTELES EDUCATIVOS EN LA PROVINCIA DE HERMANAS MIRABAL (FASE 2)"/>
    <s v="10 - FONDO GENERAL"/>
    <n v="13401"/>
    <s v="19 - HERMANAS MIRABAL"/>
    <n v="4933341"/>
    <n v="11437910"/>
    <n v="7743967.8399999999"/>
  </r>
  <r>
    <s v="2023"/>
    <x v="0"/>
    <x v="0"/>
    <x v="1"/>
    <x v="7"/>
    <s v="2 - Poder Ejecutivo"/>
    <s v="0206 - MINISTERIO DE EDUCACIÓN"/>
    <x v="2"/>
    <x v="9"/>
    <x v="34"/>
    <s v="2.7 - OBRAS"/>
    <s v="2.7.1 - OBRAS EN EDIFICACIONES"/>
    <s v="S"/>
    <s v="41 - AMPLIACIÓN DE PLANTELES EDUCATIVOS EN LA PROVINCIA DE LA VEGA (FASE 3)"/>
    <s v="10 - FONDO GENERAL"/>
    <n v="13587"/>
    <s v="13 - LA VEGA"/>
    <n v="6247638"/>
    <n v="42711000"/>
    <n v="40709040.789999999"/>
  </r>
  <r>
    <s v="2023"/>
    <x v="0"/>
    <x v="0"/>
    <x v="1"/>
    <x v="7"/>
    <s v="2 - Poder Ejecutivo"/>
    <s v="0206 - MINISTERIO DE EDUCACIÓN"/>
    <x v="2"/>
    <x v="9"/>
    <x v="34"/>
    <s v="2.7 - OBRAS"/>
    <s v="2.7.1 - OBRAS EN EDIFICACIONES"/>
    <s v="S"/>
    <s v="41 - AMPLIACIÓN Y REHABILITACION DE 17 PLANTELES ESCOLARES EN LA PROVINCIA AZUA"/>
    <s v="10 - FONDO GENERAL"/>
    <n v="12602"/>
    <s v="02 - AZUA"/>
    <n v="7451498"/>
    <n v="11172856"/>
    <n v="9144963.3300000001"/>
  </r>
  <r>
    <s v="2023"/>
    <x v="0"/>
    <x v="0"/>
    <x v="1"/>
    <x v="7"/>
    <s v="2 - Poder Ejecutivo"/>
    <s v="0206 - MINISTERIO DE EDUCACIÓN"/>
    <x v="2"/>
    <x v="9"/>
    <x v="34"/>
    <s v="2.7 - OBRAS"/>
    <s v="2.7.1 - OBRAS EN EDIFICACIONES"/>
    <s v="S"/>
    <s v="41 - CONSTRUCCIÓN DE PLANTELES EDUCATIVOS EN LA PROVINCIA DE INDEPENDENCIA (FASE 2)"/>
    <s v="10 - FONDO GENERAL"/>
    <n v="13402"/>
    <s v="10 - INDEPENDENCIA"/>
    <n v="2466671"/>
    <n v="3120000"/>
    <n v="2335160.02"/>
  </r>
  <r>
    <s v="2023"/>
    <x v="0"/>
    <x v="0"/>
    <x v="1"/>
    <x v="7"/>
    <s v="2 - Poder Ejecutivo"/>
    <s v="0206 - MINISTERIO DE EDUCACIÓN"/>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s v="2.7 - OBRAS"/>
    <s v="2.7.1 - OBRAS EN EDIFICACIONES"/>
    <s v="S"/>
    <s v="42 - CONSTRUCCIÓN DE PLANTELES EDUCATIVOS EN LA PROVINCIA DE LA ALTAGRACIA (FASE 2)"/>
    <s v="10 - FONDO GENERAL"/>
    <n v="13403"/>
    <s v="11 - LA ALTAGRACIA"/>
    <n v="17266695"/>
    <n v="11620000"/>
    <n v="0"/>
  </r>
  <r>
    <s v="2023"/>
    <x v="0"/>
    <x v="0"/>
    <x v="1"/>
    <x v="7"/>
    <s v="2 - Poder Ejecutivo"/>
    <s v="0206 - MINISTERIO DE EDUCACIÓN"/>
    <x v="2"/>
    <x v="9"/>
    <x v="34"/>
    <s v="2.7 - OBRAS"/>
    <s v="2.7.1 - OBRAS EN EDIFICACIONES"/>
    <s v="S"/>
    <s v="43 - AMPLIACIÓN DE PLANTELES EDUCATIVOS EN LA PROVINCIA DE SAN JOSÉ DE OCOA (FASE 3)"/>
    <s v="10 - FONDO GENERAL"/>
    <n v="13593"/>
    <s v="31 - SAN JOSE DE OCOA"/>
    <n v="3123819"/>
    <n v="1000000"/>
    <n v="0"/>
  </r>
  <r>
    <s v="2023"/>
    <x v="0"/>
    <x v="0"/>
    <x v="1"/>
    <x v="7"/>
    <s v="2 - Poder Ejecutivo"/>
    <s v="0206 - MINISTERIO DE EDUCACIÓN"/>
    <x v="2"/>
    <x v="9"/>
    <x v="34"/>
    <s v="2.7 - OBRAS"/>
    <s v="2.7.1 - OBRAS EN EDIFICACIONES"/>
    <s v="S"/>
    <s v="43 - CONSTRUCCIÓN DE PLANTELES EDUCATIVOS EN LA PROVINCIA DE LA ROMANA (FASE 2)"/>
    <s v="10 - FONDO GENERAL"/>
    <n v="13404"/>
    <s v="12 - LA ROMANA"/>
    <n v="14800024"/>
    <n v="46150000"/>
    <n v="21569102.66"/>
  </r>
  <r>
    <s v="2023"/>
    <x v="0"/>
    <x v="0"/>
    <x v="1"/>
    <x v="7"/>
    <s v="2 - Poder Ejecutivo"/>
    <s v="0206 - MINISTERIO DE EDUCACIÓN"/>
    <x v="2"/>
    <x v="9"/>
    <x v="34"/>
    <s v="2.7 - OBRAS"/>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s v="2.7 - OBRAS"/>
    <s v="2.7.1 - OBRAS EN EDIFICACIONES"/>
    <s v="S"/>
    <s v="44 - CONSTRUCCIÓN DE PLANTELES EDUCATIVOS EN LA PROVINCIA DE LA VEGA (FASE 2)"/>
    <s v="10 - FONDO GENERAL"/>
    <n v="13405"/>
    <s v="13 - LA VEGA"/>
    <n v="37000061"/>
    <n v="12137833.98"/>
    <n v="0"/>
  </r>
  <r>
    <s v="2023"/>
    <x v="0"/>
    <x v="0"/>
    <x v="1"/>
    <x v="7"/>
    <s v="2 - Poder Ejecutivo"/>
    <s v="0206 - MINISTERIO DE EDUCACIÓN"/>
    <x v="2"/>
    <x v="9"/>
    <x v="34"/>
    <s v="2.7 - OBRAS"/>
    <s v="2.7.1 - OBRAS EN EDIFICACIONES"/>
    <s v="S"/>
    <s v="45 - AMPLIACIÓN DE PLANTELES EDUCATIVOS EN LA PROVINCIA DE MARIA TRINIDAD SANCHEZ (FASE 3)"/>
    <s v="10 - FONDO GENERAL"/>
    <n v="13601"/>
    <s v="14 - MARIA TRINIDAD SANCHEZ"/>
    <n v="3123819"/>
    <n v="14140000"/>
    <n v="0"/>
  </r>
  <r>
    <s v="2023"/>
    <x v="0"/>
    <x v="0"/>
    <x v="1"/>
    <x v="7"/>
    <s v="2 - Poder Ejecutivo"/>
    <s v="0206 - MINISTERIO DE EDUCACIÓN"/>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s v="2.7 - OBRAS"/>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s v="2.7 - OBRAS"/>
    <s v="2.7.1 - OBRAS EN EDIFICACIONES"/>
    <s v="S"/>
    <s v="46 - CONSTRUCCIÓN DE PLANTELES EDUCATIVOS EN LA PROVINCIA DE MONSEÑOR NOUEL (FASE 2)"/>
    <s v="10 - FONDO GENERAL"/>
    <n v="13407"/>
    <s v="28 - MONSENOR NOUEL"/>
    <n v="9866682"/>
    <n v="20731000"/>
    <n v="0"/>
  </r>
  <r>
    <s v="2023"/>
    <x v="0"/>
    <x v="0"/>
    <x v="1"/>
    <x v="7"/>
    <s v="2 - Poder Ejecutivo"/>
    <s v="0206 - MINISTERIO DE EDUCACIÓN"/>
    <x v="2"/>
    <x v="9"/>
    <x v="34"/>
    <s v="2.7 - OBRAS"/>
    <s v="2.7.1 - OBRAS EN EDIFICACIONES"/>
    <s v="S"/>
    <s v="47 - AMPLIACIÓN DE PLANTELES EDUCATIVOS EN LA PROVINCIA DE MONSEÑOR NOUEL (FASE 3)"/>
    <s v="10 - FONDO GENERAL"/>
    <n v="13566"/>
    <s v="28 - MONSENOR NOUEL"/>
    <n v="6247638"/>
    <n v="6333320"/>
    <n v="4170622.48"/>
  </r>
  <r>
    <s v="2023"/>
    <x v="0"/>
    <x v="0"/>
    <x v="1"/>
    <x v="7"/>
    <s v="2 - Poder Ejecutivo"/>
    <s v="0206 - MINISTERIO DE EDUCACIÓN"/>
    <x v="2"/>
    <x v="9"/>
    <x v="34"/>
    <s v="2.7 - OBRAS"/>
    <s v="2.7.1 - OBRAS EN EDIFICACIONES"/>
    <s v="S"/>
    <s v="47 - CONSTRUCCIÓN  DE PLANTELES EDUCATIVOS EN LA PROVINCIA DE MONTE CRISTI (FASE 2)"/>
    <s v="10 - FONDO GENERAL"/>
    <n v="13408"/>
    <s v="15 - MONTE CRISTI"/>
    <n v="7400012"/>
    <n v="300000"/>
    <n v="0"/>
  </r>
  <r>
    <s v="2023"/>
    <x v="0"/>
    <x v="0"/>
    <x v="1"/>
    <x v="7"/>
    <s v="2 - Poder Ejecutivo"/>
    <s v="0206 - MINISTERIO DE EDUCACIÓN"/>
    <x v="2"/>
    <x v="9"/>
    <x v="34"/>
    <s v="2.7 - OBRAS"/>
    <s v="2.7.1 - OBRAS EN EDIFICACIONES"/>
    <s v="S"/>
    <s v="47 - CONSTRUCCIÓN DE 3 PLANTELES ESCOLARES EN LA PROVINCIA DAJABON"/>
    <s v="10 - FONDO GENERAL"/>
    <n v="12525"/>
    <s v="05 - DAJABON"/>
    <n v="2483832"/>
    <n v="483832"/>
    <n v="0"/>
  </r>
  <r>
    <s v="2023"/>
    <x v="0"/>
    <x v="0"/>
    <x v="1"/>
    <x v="7"/>
    <s v="2 - Poder Ejecutivo"/>
    <s v="0206 - MINISTERIO DE EDUCACIÓN"/>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s v="2.7 - OBRAS"/>
    <s v="2.7.1 - OBRAS EN EDIFICACIONES"/>
    <s v="S"/>
    <s v="48 - CONSTRUCCIÓN DE PLANTELES EDUCATIVOS EN LA PROVINCIA DE MONTE PLATA (FASE 2)"/>
    <s v="10 - FONDO GENERAL"/>
    <n v="13409"/>
    <s v="29 - MONTE PLATA"/>
    <n v="19733365"/>
    <n v="800000"/>
    <n v="0"/>
  </r>
  <r>
    <s v="2023"/>
    <x v="0"/>
    <x v="0"/>
    <x v="1"/>
    <x v="7"/>
    <s v="2 - Poder Ejecutivo"/>
    <s v="0206 - MINISTERIO DE EDUCACIÓN"/>
    <x v="2"/>
    <x v="9"/>
    <x v="34"/>
    <s v="2.7 - OBRAS"/>
    <s v="2.7.1 - OBRAS EN EDIFICACIONES"/>
    <s v="S"/>
    <s v="49 - CONSTRUCCIÓN DE 26 PLANTELES ESCOLARES EN EL DISTRITO NACIONAL"/>
    <s v="10 - FONDO GENERAL"/>
    <n v="12526"/>
    <s v="01 - DISTRITO NACIONAL"/>
    <n v="12419163"/>
    <n v="59910183"/>
    <n v="55970986.790000007"/>
  </r>
  <r>
    <s v="2023"/>
    <x v="0"/>
    <x v="0"/>
    <x v="1"/>
    <x v="7"/>
    <s v="2 - Poder Ejecutivo"/>
    <s v="0206 - MINISTERIO DE EDUCACIÓN"/>
    <x v="2"/>
    <x v="9"/>
    <x v="34"/>
    <s v="2.7 - OBRAS"/>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s v="2.7 - OBRAS"/>
    <s v="2.7.1 - OBRAS EN EDIFICACIONES"/>
    <s v="S"/>
    <s v="50 - AMPLIACIÓN  Y REHABILITACION DE 29 PLANTELES ESCOLARES EN LA PROVINCIA DUARTE"/>
    <s v="10 - FONDO GENERAL"/>
    <n v="12566"/>
    <s v="06 - DUARTE"/>
    <n v="13661079"/>
    <n v="11197373.02"/>
    <n v="910008.11"/>
  </r>
  <r>
    <s v="2023"/>
    <x v="0"/>
    <x v="0"/>
    <x v="1"/>
    <x v="7"/>
    <s v="2 - Poder Ejecutivo"/>
    <s v="0206 - MINISTERIO DE EDUCACIÓN"/>
    <x v="2"/>
    <x v="9"/>
    <x v="34"/>
    <s v="2.7 - OBRAS"/>
    <s v="2.7.1 - OBRAS EN EDIFICACIONES"/>
    <s v="S"/>
    <s v="50 - AMPLIACIÓN DE PLANTELES EDUCATIVOS EN LA PROVINCIA SANTIAGO (FASE 3)"/>
    <s v="10 - FONDO GENERAL"/>
    <n v="13571"/>
    <s v="25 - SANTIAGO"/>
    <n v="9371457"/>
    <n v="3000000"/>
    <n v="0"/>
  </r>
  <r>
    <s v="2023"/>
    <x v="0"/>
    <x v="0"/>
    <x v="1"/>
    <x v="7"/>
    <s v="2 - Poder Ejecutivo"/>
    <s v="0206 - MINISTERIO DE EDUCACIÓN"/>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s v="2.7 - OBRAS"/>
    <s v="2.7.1 - OBRAS EN EDIFICACIONES"/>
    <s v="S"/>
    <s v="51 - AMPLIACIÓN Y REHABILITACION DE 12 PLANTELES ESCOLARES  EN LA PROVINCIA ELIAS PIÑA"/>
    <s v="10 - FONDO GENERAL"/>
    <n v="12565"/>
    <s v="07 - ELIAS PINA"/>
    <n v="6209581"/>
    <n v="23367004.329999998"/>
    <n v="12009423.33"/>
  </r>
  <r>
    <s v="2023"/>
    <x v="0"/>
    <x v="0"/>
    <x v="1"/>
    <x v="7"/>
    <s v="2 - Poder Ejecutivo"/>
    <s v="0206 - MINISTERIO DE EDUCACIÓN"/>
    <x v="2"/>
    <x v="9"/>
    <x v="34"/>
    <s v="2.7 - OBRAS"/>
    <s v="2.7.1 - OBRAS EN EDIFICACIONES"/>
    <s v="S"/>
    <s v="51 - CONSTRUCCIÓN DE PLANTELES EDUCATIVOS EN LA PROVINCIA DE SAMANÁ (FASE 2)"/>
    <s v="10 - FONDO GENERAL"/>
    <n v="13412"/>
    <s v="20 - SAMANA"/>
    <n v="12333353"/>
    <n v="500300"/>
    <n v="0"/>
  </r>
  <r>
    <s v="2023"/>
    <x v="0"/>
    <x v="0"/>
    <x v="1"/>
    <x v="7"/>
    <s v="2 - Poder Ejecutivo"/>
    <s v="0206 - MINISTERIO DE EDUCACIÓN"/>
    <x v="2"/>
    <x v="9"/>
    <x v="34"/>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s v="2.7 - OBRAS"/>
    <s v="2.7.1 - OBRAS EN EDIFICACIONES"/>
    <s v="S"/>
    <s v="52 - CONSTRUCCIÓN DE PLANTELES EDUCATIVOS EN LA PROVINCIA DE SAN CRISTÓBAL (FASE 2)"/>
    <s v="10 - FONDO GENERAL"/>
    <n v="13413"/>
    <s v="21 - SAN CRISTOBAL"/>
    <n v="49333414"/>
    <n v="57647361.969999999"/>
    <n v="22838785.32"/>
  </r>
  <r>
    <s v="2023"/>
    <x v="0"/>
    <x v="0"/>
    <x v="1"/>
    <x v="7"/>
    <s v="2 - Poder Ejecutivo"/>
    <s v="0206 - MINISTERIO DE EDUCACIÓN"/>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s v="2.7 - OBRAS"/>
    <s v="2.7.1 - OBRAS EN EDIFICACIONES"/>
    <s v="S"/>
    <s v="54 - AMPLIACIÓN DE PLANTELES EDUCATIVOS EN LA PROVINCIA SANTO DOMINGO (FASE 3)"/>
    <s v="10 - FONDO GENERAL"/>
    <n v="13578"/>
    <s v="32 - SANTO DOMINGO"/>
    <n v="12495276"/>
    <n v="14591281.970000001"/>
    <n v="0"/>
  </r>
  <r>
    <s v="2023"/>
    <x v="0"/>
    <x v="0"/>
    <x v="1"/>
    <x v="7"/>
    <s v="2 - Poder Ejecutivo"/>
    <s v="0206 - MINISTERIO DE EDUCACIÓN"/>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s v="2.7 - OBRAS"/>
    <s v="2.7.1 - OBRAS EN EDIFICACIONES"/>
    <s v="S"/>
    <s v="54 - CONSTRUCCIÓN DE PLANTELES EDUCATIVOS EN LA PROVINCIA DE SAN JUAN (FASE 2)"/>
    <s v="10 - FONDO GENERAL"/>
    <n v="13415"/>
    <s v="22 - SAN JUAN"/>
    <n v="14800024"/>
    <n v="9739231.9600000009"/>
    <n v="0"/>
  </r>
  <r>
    <s v="2023"/>
    <x v="0"/>
    <x v="0"/>
    <x v="1"/>
    <x v="7"/>
    <s v="2 - Poder Ejecutivo"/>
    <s v="0206 - MINISTERIO DE EDUCACIÓN"/>
    <x v="2"/>
    <x v="9"/>
    <x v="34"/>
    <s v="2.7 - OBRAS"/>
    <s v="2.7.1 - OBRAS EN EDIFICACIONES"/>
    <s v="S"/>
    <s v="55 - AMPLIACIÓN Y REHABILTACION DE 5 PLANTELES ESCOLARES EN LA PROVINCIA INDEPENDENCIA"/>
    <s v="10 - FONDO GENERAL"/>
    <n v="12575"/>
    <s v="10 - INDEPENDENCIA"/>
    <n v="2483832"/>
    <n v="483832"/>
    <n v="0"/>
  </r>
  <r>
    <s v="2023"/>
    <x v="0"/>
    <x v="0"/>
    <x v="1"/>
    <x v="7"/>
    <s v="2 - Poder Ejecutivo"/>
    <s v="0206 - MINISTERIO DE EDUCACIÓN"/>
    <x v="2"/>
    <x v="9"/>
    <x v="34"/>
    <s v="2.7 - OBRAS"/>
    <s v="2.7.1 - OBRAS EN EDIFICACIONES"/>
    <s v="S"/>
    <s v="55 - CONSTRUCCIÓN DE PLANTELES EDUCATIVOS EN LA PROVINCIA DE SAN PEDRO DE MACORÍS (FASE 2)"/>
    <s v="10 - FONDO GENERAL"/>
    <n v="13416"/>
    <s v="23 - SAN PEDRO DE MACORIS"/>
    <n v="24666707"/>
    <n v="29595639.399999999"/>
    <n v="26342986.330000002"/>
  </r>
  <r>
    <s v="2023"/>
    <x v="0"/>
    <x v="0"/>
    <x v="1"/>
    <x v="7"/>
    <s v="2 - Poder Ejecutivo"/>
    <s v="0206 - MINISTERIO DE EDUCACIÓN"/>
    <x v="2"/>
    <x v="9"/>
    <x v="34"/>
    <s v="2.7 - OBRAS"/>
    <s v="2.7.1 - OBRAS EN EDIFICACIONES"/>
    <s v="S"/>
    <s v="56 - CONSTRUCCIÓN DE PLANTELES EDUCATIVOS EN LA PROVINCIA DE SANTIAGO (FASE 2)"/>
    <s v="10 - FONDO GENERAL"/>
    <n v="13417"/>
    <s v="25 - SANTIAGO"/>
    <n v="46866744"/>
    <n v="52955166.82"/>
    <n v="29491956.990000002"/>
  </r>
  <r>
    <s v="2023"/>
    <x v="0"/>
    <x v="0"/>
    <x v="1"/>
    <x v="7"/>
    <s v="2 - Poder Ejecutivo"/>
    <s v="0206 - MINISTERIO DE EDUCACIÓN"/>
    <x v="2"/>
    <x v="9"/>
    <x v="34"/>
    <s v="2.7 - OBRAS"/>
    <s v="2.7.1 - OBRAS EN EDIFICACIONES"/>
    <s v="S"/>
    <s v="56 - CONSTRUCCIÓN DE PLANTELES EDUCATIVOS EN LA PROVINCIA SAN JUAN (FASE 3)"/>
    <s v="10 - FONDO GENERAL"/>
    <n v="13583"/>
    <s v="22 - SAN JUAN"/>
    <n v="12495276"/>
    <n v="20230485"/>
    <n v="2862603.59"/>
  </r>
  <r>
    <s v="2023"/>
    <x v="0"/>
    <x v="0"/>
    <x v="1"/>
    <x v="7"/>
    <s v="2 - Poder Ejecutivo"/>
    <s v="0206 - MINISTERIO DE EDUCACIÓN"/>
    <x v="2"/>
    <x v="9"/>
    <x v="34"/>
    <s v="2.7 - OBRAS"/>
    <s v="2.7.1 - OBRAS EN EDIFICACIONES"/>
    <s v="S"/>
    <s v="57 - AMPLIACIÓN Y REHABILITACION DE 22 PLANTELES ECOLARES EN LA PROVINCIA DE LA VEGA"/>
    <s v="10 - FONDO GENERAL"/>
    <n v="12579"/>
    <s v="13 - LA VEGA"/>
    <n v="19870660"/>
    <n v="32040560.670000002"/>
    <n v="13669555.34"/>
  </r>
  <r>
    <s v="2023"/>
    <x v="0"/>
    <x v="0"/>
    <x v="1"/>
    <x v="7"/>
    <s v="2 - Poder Ejecutivo"/>
    <s v="0206 - MINISTERIO DE EDUCACIÓN"/>
    <x v="2"/>
    <x v="9"/>
    <x v="34"/>
    <s v="2.7 - OBRAS"/>
    <s v="2.7.1 - OBRAS EN EDIFICACIONES"/>
    <s v="S"/>
    <s v="57 - CONSTRUCCIÓN DE PLANTELES EDUCATIVOS EN LA PROVINCIA DE SANCHEZ RAMÍREZ (FASE 2)"/>
    <s v="10 - FONDO GENERAL"/>
    <n v="13418"/>
    <s v="24 - SANCHEZ RAMIREZ"/>
    <n v="4933341"/>
    <n v="200000"/>
    <n v="0"/>
  </r>
  <r>
    <s v="2023"/>
    <x v="0"/>
    <x v="0"/>
    <x v="1"/>
    <x v="7"/>
    <s v="2 - Poder Ejecutivo"/>
    <s v="0206 - MINISTERIO DE EDUCACIÓN"/>
    <x v="2"/>
    <x v="9"/>
    <x v="34"/>
    <s v="2.7 - OBRAS"/>
    <s v="2.7.1 - OBRAS EN EDIFICACIONES"/>
    <s v="S"/>
    <s v="57 - CONSTRUCCIÓN DE PLANTELES EDUCATIVOS EN LA PROVINCIA SAN PEDRO DE MACORÍS (FASE 3)"/>
    <s v="10 - FONDO GENERAL"/>
    <n v="13585"/>
    <s v="23 - SAN PEDRO DE MACORIS"/>
    <n v="18742915"/>
    <n v="14172475.33"/>
    <n v="6535346.3300000001"/>
  </r>
  <r>
    <s v="2023"/>
    <x v="0"/>
    <x v="0"/>
    <x v="1"/>
    <x v="7"/>
    <s v="2 - Poder Ejecutivo"/>
    <s v="0206 - MINISTERIO DE EDUCACIÓN"/>
    <x v="2"/>
    <x v="9"/>
    <x v="34"/>
    <s v="2.7 - OBRAS"/>
    <s v="2.7.1 - OBRAS EN EDIFICACIONES"/>
    <s v="S"/>
    <s v="58 - AMPLIACIÓN Y REHABILITACION DE 6 PLANTELES ESCOLARES EN LA  PROVINCIA MONSEÑOR NOUEL"/>
    <s v="10 - FONDO GENERAL"/>
    <n v="12581"/>
    <s v="28 - MONSENOR NOUEL"/>
    <n v="2483832"/>
    <n v="6598832"/>
    <n v="2634296.39"/>
  </r>
  <r>
    <s v="2023"/>
    <x v="0"/>
    <x v="0"/>
    <x v="1"/>
    <x v="7"/>
    <s v="2 - Poder Ejecutivo"/>
    <s v="0206 - MINISTERIO DE EDUCACIÓN"/>
    <x v="2"/>
    <x v="9"/>
    <x v="34"/>
    <s v="2.7 - OBRAS"/>
    <s v="2.7.1 - OBRAS EN EDIFICACIONES"/>
    <s v="S"/>
    <s v="58 - CONSTRUCCIÓN DE PLANTELES EDUCATIVOS EN LA PROVINCIA DE SANTIAGO RODRÍGUEZ (FASE 2)"/>
    <s v="10 - FONDO GENERAL"/>
    <n v="13419"/>
    <s v="26 - SANTIAGO RODRIGUEZ"/>
    <n v="9866683"/>
    <n v="400000"/>
    <n v="0"/>
  </r>
  <r>
    <s v="2023"/>
    <x v="0"/>
    <x v="0"/>
    <x v="1"/>
    <x v="7"/>
    <s v="2 - Poder Ejecutivo"/>
    <s v="0206 - MINISTERIO DE EDUCACIÓN"/>
    <x v="2"/>
    <x v="9"/>
    <x v="34"/>
    <s v="2.7 - OBRAS"/>
    <s v="2.7.1 - OBRAS EN EDIFICACIONES"/>
    <s v="S"/>
    <s v="58 - CONSTRUCCIÓN DE PLANTELES EDUCATIVOS EN LA PROVINCIA SÁNCHEZ RAMÍREZ (FASE 3)"/>
    <s v="10 - FONDO GENERAL"/>
    <n v="13590"/>
    <s v="24 - SANCHEZ RAMIREZ"/>
    <n v="3123819"/>
    <n v="1000000"/>
    <n v="0"/>
  </r>
  <r>
    <s v="2023"/>
    <x v="0"/>
    <x v="0"/>
    <x v="1"/>
    <x v="7"/>
    <s v="2 - Poder Ejecutivo"/>
    <s v="0206 - MINISTERIO DE EDUCACIÓN"/>
    <x v="2"/>
    <x v="9"/>
    <x v="34"/>
    <s v="2.7 - OBRAS"/>
    <s v="2.7.1 - OBRAS EN EDIFICACIONES"/>
    <s v="S"/>
    <s v="59 - AMPLIACIÓN Y REHABILITACION DE 19 PLANTELES ESCOLARES EN LA PROVINCIA MONTECRISTI"/>
    <s v="10 - FONDO GENERAL"/>
    <n v="12582"/>
    <s v="15 - MONTE CRISTI"/>
    <n v="11177246"/>
    <n v="19879421"/>
    <n v="0"/>
  </r>
  <r>
    <s v="2023"/>
    <x v="0"/>
    <x v="0"/>
    <x v="1"/>
    <x v="7"/>
    <s v="2 - Poder Ejecutivo"/>
    <s v="0206 - MINISTERIO DE EDUCACIÓN"/>
    <x v="2"/>
    <x v="9"/>
    <x v="34"/>
    <s v="2.7 - OBRAS"/>
    <s v="2.7.1 - OBRAS EN EDIFICACIONES"/>
    <s v="S"/>
    <s v="59 - CONSTRUCCIÓN DE PLANTELES EDUCATIVOS EN LA PROVINCIA DE SANTO DOMINGO (FASE 2)"/>
    <s v="10 - FONDO GENERAL"/>
    <n v="13420"/>
    <s v="32 - SANTO DOMINGO"/>
    <n v="150466870"/>
    <n v="254887452.66999999"/>
    <n v="199526754.75999996"/>
  </r>
  <r>
    <s v="2023"/>
    <x v="0"/>
    <x v="0"/>
    <x v="1"/>
    <x v="7"/>
    <s v="2 - Poder Ejecutivo"/>
    <s v="0206 - MINISTERIO DE EDUCACIÓN"/>
    <x v="2"/>
    <x v="9"/>
    <x v="34"/>
    <s v="2.7 - OBRAS"/>
    <s v="2.7.1 - OBRAS EN EDIFICACIONES"/>
    <s v="S"/>
    <s v="59 - CONSTRUCCIÓN DE PLANTELES EDUCATIVOS EN LA PROVINCIA SANTIAGO RODRÍGUEZ (FASE 3)"/>
    <s v="10 - FONDO GENERAL"/>
    <n v="13592"/>
    <s v="26 - SANTIAGO RODRIGUEZ"/>
    <n v="3123819"/>
    <n v="1000000"/>
    <n v="0"/>
  </r>
  <r>
    <s v="2023"/>
    <x v="0"/>
    <x v="0"/>
    <x v="1"/>
    <x v="7"/>
    <s v="2 - Poder Ejecutivo"/>
    <s v="0206 - MINISTERIO DE EDUCACIÓN"/>
    <x v="2"/>
    <x v="9"/>
    <x v="34"/>
    <s v="2.7 - OBRAS"/>
    <s v="2.7.1 - OBRAS EN EDIFICACIONES"/>
    <s v="S"/>
    <s v="60 - AMPLIACIÓN Y REHABILITACION DE 15 PLANTELES ESCOLARES  EN LA PROVINCIA MONTE PLATA"/>
    <s v="10 - FONDO GENERAL"/>
    <n v="12584"/>
    <s v="29 - MONTE PLATA"/>
    <n v="16144911"/>
    <n v="13196059"/>
    <n v="0"/>
  </r>
  <r>
    <s v="2023"/>
    <x v="0"/>
    <x v="0"/>
    <x v="1"/>
    <x v="7"/>
    <s v="2 - Poder Ejecutivo"/>
    <s v="0206 - MINISTERIO DE EDUCACIÓN"/>
    <x v="2"/>
    <x v="9"/>
    <x v="34"/>
    <s v="2.7 - OBRAS"/>
    <s v="2.7.1 - OBRAS EN EDIFICACIONES"/>
    <s v="S"/>
    <s v="60 - CONSTRUCCIÓN DE PLANTELES EDUCATIVOS EN LA PROVINCIA DE VALVERDE (FASE 2)"/>
    <s v="10 - FONDO GENERAL"/>
    <n v="13421"/>
    <s v="27 - VALVERDE"/>
    <n v="9866683"/>
    <n v="15685658.93"/>
    <n v="7742820.9199999999"/>
  </r>
  <r>
    <s v="2023"/>
    <x v="0"/>
    <x v="0"/>
    <x v="1"/>
    <x v="7"/>
    <s v="2 - Poder Ejecutivo"/>
    <s v="0206 - MINISTERIO DE EDUCACIÓN"/>
    <x v="2"/>
    <x v="9"/>
    <x v="34"/>
    <s v="2.7 - OBRAS"/>
    <s v="2.7.1 - OBRAS EN EDIFICACIONES"/>
    <s v="S"/>
    <s v="60 - CONSTRUCCIÓN DE PLANTELES EDUCATIVOS EN LA PROVINCIA SANTIAGO (FASE 3)"/>
    <s v="10 - FONDO GENERAL"/>
    <n v="13594"/>
    <s v="25 - SANTIAGO"/>
    <n v="62476384"/>
    <n v="269801810.93000001"/>
    <n v="103573276.2"/>
  </r>
  <r>
    <s v="2023"/>
    <x v="0"/>
    <x v="0"/>
    <x v="1"/>
    <x v="7"/>
    <s v="2 - Poder Ejecutivo"/>
    <s v="0206 - MINISTERIO DE EDUCACIÓN"/>
    <x v="2"/>
    <x v="9"/>
    <x v="34"/>
    <s v="2.7 - OBRAS"/>
    <s v="2.7.1 - OBRAS EN EDIFICACIONES"/>
    <s v="S"/>
    <s v="61 - CONSTRUCCIÓN DE PLANTELES EDUCATIVOS EN LA PROVINCIA DE EL SEIBO (FASE 2)"/>
    <s v="10 - FONDO GENERAL"/>
    <n v="13433"/>
    <s v="08 - EL SEIBO"/>
    <n v="14800024"/>
    <n v="871409.83000000007"/>
    <n v="0"/>
  </r>
  <r>
    <s v="2023"/>
    <x v="0"/>
    <x v="0"/>
    <x v="1"/>
    <x v="7"/>
    <s v="2 - Poder Ejecutivo"/>
    <s v="0206 - MINISTERIO DE EDUCACIÓN"/>
    <x v="2"/>
    <x v="9"/>
    <x v="34"/>
    <s v="2.7 - OBRAS"/>
    <s v="2.7.1 - OBRAS EN EDIFICACIONES"/>
    <s v="S"/>
    <s v="61 - CONSTRUCCIÓN DE PLANTELES EDUCATIVOS EN LA PROVINCIA SANTO DOMINGO (FASE 3)"/>
    <s v="10 - FONDO GENERAL"/>
    <n v="13598"/>
    <s v="32 - SANTO DOMINGO"/>
    <n v="218667345"/>
    <n v="460782447.51999998"/>
    <n v="136062822.75999999"/>
  </r>
  <r>
    <s v="2023"/>
    <x v="0"/>
    <x v="0"/>
    <x v="1"/>
    <x v="7"/>
    <s v="2 - Poder Ejecutivo"/>
    <s v="0206 - MINISTERIO DE EDUCACIÓN"/>
    <x v="2"/>
    <x v="9"/>
    <x v="34"/>
    <s v="2.7 - OBRAS"/>
    <s v="2.7.1 - OBRAS EN EDIFICACIONES"/>
    <s v="S"/>
    <s v="62 - AMPLIACIÓN Y REHABILITACION DE 1 PLANTEL ESCOLAR EN LA PROVINCIA PERAVIA"/>
    <s v="10 - FONDO GENERAL"/>
    <n v="12586"/>
    <s v="17 - PERAVIA"/>
    <n v="2483832"/>
    <n v="483832"/>
    <n v="0"/>
  </r>
  <r>
    <s v="2023"/>
    <x v="0"/>
    <x v="0"/>
    <x v="1"/>
    <x v="7"/>
    <s v="2 - Poder Ejecutivo"/>
    <s v="0206 - MINISTERIO DE EDUCACIÓN"/>
    <x v="2"/>
    <x v="9"/>
    <x v="34"/>
    <s v="2.7 - OBRAS"/>
    <s v="2.7.1 - OBRAS EN EDIFICACIONES"/>
    <s v="S"/>
    <s v="62 - CONSTRUCCIÓN DE PLANTELES EDUCATIVOS EN LA PROVINCIA VALVERDE (FASE 3)"/>
    <s v="10 - FONDO GENERAL"/>
    <n v="13602"/>
    <s v="27 - VALVERDE"/>
    <n v="18742915"/>
    <n v="24383693"/>
    <n v="1192885.79"/>
  </r>
  <r>
    <s v="2023"/>
    <x v="0"/>
    <x v="0"/>
    <x v="1"/>
    <x v="7"/>
    <s v="2 - Poder Ejecutivo"/>
    <s v="0206 - MINISTERIO DE EDUCACIÓN"/>
    <x v="2"/>
    <x v="9"/>
    <x v="34"/>
    <s v="2.7 - OBRAS"/>
    <s v="2.7.1 - OBRAS EN EDIFICACIONES"/>
    <s v="S"/>
    <s v="63 - AMPLIACIÓN Y REHABILITACION DE 15 PLANTELES ESCOLARES  EN LA PROVINCIA PUERTO PLATA"/>
    <s v="10 - FONDO GENERAL"/>
    <n v="12587"/>
    <s v="18 - PUERTO PLATA"/>
    <n v="11177246"/>
    <n v="4870419.53"/>
    <n v="0"/>
  </r>
  <r>
    <s v="2023"/>
    <x v="0"/>
    <x v="0"/>
    <x v="1"/>
    <x v="7"/>
    <s v="2 - Poder Ejecutivo"/>
    <s v="0206 - MINISTERIO DE EDUCACIÓN"/>
    <x v="2"/>
    <x v="9"/>
    <x v="34"/>
    <s v="2.7 - OBRAS"/>
    <s v="2.7.1 - OBRAS EN EDIFICACIONES"/>
    <s v="S"/>
    <s v="64 - AMPLIACIÓN Y REHABILITACION DE 11 PLANTELES ESCOLARES E EN LA PROVINCIA SAMANA"/>
    <s v="10 - FONDO GENERAL"/>
    <n v="12588"/>
    <s v="20 - SAMANA"/>
    <n v="7451497"/>
    <n v="4761632"/>
    <n v="1164795.98"/>
  </r>
  <r>
    <s v="2023"/>
    <x v="0"/>
    <x v="0"/>
    <x v="1"/>
    <x v="7"/>
    <s v="2 - Poder Ejecutivo"/>
    <s v="0206 - MINISTERIO DE EDUCACIÓN"/>
    <x v="2"/>
    <x v="9"/>
    <x v="34"/>
    <s v="2.7 - OBRAS"/>
    <s v="2.7.1 - OBRAS EN EDIFICACIONES"/>
    <s v="S"/>
    <s v="65 - AMPLIACIÓN Y REHABILITACION DE 6 PLANTELES ESCOLARES  EN LA PROVINCIA SANCHEZ RAMIREZ"/>
    <s v="10 - FONDO GENERAL"/>
    <n v="12596"/>
    <s v="24 - SANCHEZ RAMIREZ"/>
    <n v="6209581"/>
    <n v="1234581"/>
    <n v="0"/>
  </r>
  <r>
    <s v="2023"/>
    <x v="0"/>
    <x v="0"/>
    <x v="1"/>
    <x v="7"/>
    <s v="2 - Poder Ejecutivo"/>
    <s v="0206 - MINISTERIO DE EDUCACIÓN"/>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s v="2.7 - OBRAS"/>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s v="2.7 - OBRAS"/>
    <s v="2.7.1 - OBRAS EN EDIFICACIONES"/>
    <s v="S"/>
    <s v="69 - AMPLIACIÓN Y REHABILITACION DE 16 PLANTELES ESCOLARES EN LA PROVINCIA SAN PEDRO DE MACORIS."/>
    <s v="10 - FONDO GENERAL"/>
    <n v="12593"/>
    <s v="23 - SAN PEDRO DE MACORIS"/>
    <n v="9935330"/>
    <n v="11485330"/>
    <n v="0"/>
  </r>
  <r>
    <s v="2023"/>
    <x v="0"/>
    <x v="0"/>
    <x v="1"/>
    <x v="7"/>
    <s v="2 - Poder Ejecutivo"/>
    <s v="0206 - MINISTERIO DE EDUCACIÓN"/>
    <x v="2"/>
    <x v="9"/>
    <x v="34"/>
    <s v="2.7 - OBRAS"/>
    <s v="2.7.1 - OBRAS EN EDIFICACIONES"/>
    <s v="S"/>
    <s v="70 - AMPLIACIÓN  Y REHABILITACION DE 12 PLANTELES ESCOLARES EN LA PROVINCIA SANTIAGO"/>
    <s v="10 - FONDO GENERAL"/>
    <n v="12594"/>
    <s v="25 - SANTIAGO"/>
    <n v="6209581"/>
    <n v="8036181"/>
    <n v="4568340.3899999997"/>
  </r>
  <r>
    <s v="2023"/>
    <x v="0"/>
    <x v="0"/>
    <x v="1"/>
    <x v="7"/>
    <s v="2 - Poder Ejecutivo"/>
    <s v="0206 - MINISTERIO DE EDUCACIÓN"/>
    <x v="2"/>
    <x v="9"/>
    <x v="34"/>
    <s v="2.7 - OBRAS"/>
    <s v="2.7.1 - OBRAS EN EDIFICACIONES"/>
    <s v="S"/>
    <s v="72 - AMPLIACIÓN Y REHABILITACION DE 28 PLANTELES ESCOLARES EN LA PROVINCIA SANTO DOMINGO"/>
    <s v="10 - FONDO GENERAL"/>
    <n v="12597"/>
    <s v="32 - SANTO DOMINGO"/>
    <n v="14902995"/>
    <n v="10531795"/>
    <n v="2388371.9299999997"/>
  </r>
  <r>
    <s v="2023"/>
    <x v="0"/>
    <x v="0"/>
    <x v="1"/>
    <x v="7"/>
    <s v="2 - Poder Ejecutivo"/>
    <s v="0206 - MINISTERIO DE EDUCACIÓN"/>
    <x v="2"/>
    <x v="9"/>
    <x v="34"/>
    <s v="2.7 - OBRAS"/>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s v="2.7 - OBRAS"/>
    <s v="2.7.1 - OBRAS EN EDIFICACIONES"/>
    <s v="S"/>
    <s v="75 - CONSTRUCCIÓN DE 11 PLANTELES ESCOLARES EN LA PROVINCIA SANCHEZ RAMIREZ"/>
    <s v="10 - FONDO GENERAL"/>
    <n v="12559"/>
    <s v="24 - SANCHEZ RAMIREZ"/>
    <n v="13661079"/>
    <n v="46212368"/>
    <n v="19763786.330000002"/>
  </r>
  <r>
    <s v="2023"/>
    <x v="0"/>
    <x v="0"/>
    <x v="1"/>
    <x v="7"/>
    <s v="2 - Poder Ejecutivo"/>
    <s v="0206 - MINISTERIO DE EDUCACIÓN"/>
    <x v="2"/>
    <x v="9"/>
    <x v="34"/>
    <s v="2.7 - OBRAS"/>
    <s v="2.7.1 - OBRAS EN EDIFICACIONES"/>
    <s v="S"/>
    <s v="77 - AMPLIACIÓN  Y REHABILITACION DE 18 PLANTELES ESCOLARES EN LA PROVINCIA BARAHONA"/>
    <s v="10 - FONDO GENERAL"/>
    <n v="12569"/>
    <s v="04 - BARAHONA"/>
    <n v="4967665"/>
    <n v="4640490.9700000007"/>
    <n v="2138260.7599999998"/>
  </r>
  <r>
    <s v="2023"/>
    <x v="0"/>
    <x v="0"/>
    <x v="1"/>
    <x v="7"/>
    <s v="2 - Poder Ejecutivo"/>
    <s v="0206 - MINISTERIO DE EDUCACIÓN"/>
    <x v="2"/>
    <x v="9"/>
    <x v="34"/>
    <s v="2.7 - OBRAS"/>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s v="2.7 - OBRAS"/>
    <s v="2.7.1 - OBRAS EN EDIFICACIONES"/>
    <s v="S"/>
    <s v="81 - CONSTRUCCIÓN DE 1 ESTANCIA INFANTIL EN LA PROVINCIA DE INDEPENDENCIA  (FASE 3)"/>
    <s v="10 - FONDO GENERAL"/>
    <n v="13618"/>
    <s v="10 - INDEPENDENCIA"/>
    <n v="0"/>
    <n v="2825022.51"/>
    <n v="0"/>
  </r>
  <r>
    <s v="2023"/>
    <x v="0"/>
    <x v="0"/>
    <x v="1"/>
    <x v="7"/>
    <s v="2 - Poder Ejecutivo"/>
    <s v="0206 - MINISTERIO DE EDUCACIÓN"/>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5"/>
    <s v="2.6 - BIENES MUEBLES, INMUEBLES E INTANGIBLES"/>
    <s v="2.6.1 - MOBILIARIO Y EQUIPO"/>
    <s v="N"/>
    <s v="00 - N/A"/>
    <s v="10 - FONDO GENERAL"/>
    <s v="(en blanco)"/>
    <s v="99 - MULTIPROVINCIAL"/>
    <n v="341441210"/>
    <n v="392285276.44"/>
    <n v="357611230.32000005"/>
  </r>
  <r>
    <s v="2023"/>
    <x v="0"/>
    <x v="0"/>
    <x v="1"/>
    <x v="7"/>
    <s v="2 - Poder Ejecutivo"/>
    <s v="0206 - MINISTERIO DE EDUCACIÓN"/>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s v="2.6 - BIENES MUEBLES, INMUEBLES E INTANGIBLES"/>
    <s v="2.6.3 - EQUIPO E INSTRUMENTAL, CIENTÍFICO Y LABORATORIO"/>
    <s v="N"/>
    <s v="00 - N/A"/>
    <s v="10 - FONDO GENERAL"/>
    <s v="(en blanco)"/>
    <s v="99 - MULTIPROVINCIAL"/>
    <n v="260000000"/>
    <n v="46445771.389999986"/>
    <n v="0"/>
  </r>
  <r>
    <s v="2023"/>
    <x v="0"/>
    <x v="0"/>
    <x v="1"/>
    <x v="7"/>
    <s v="2 - Poder Ejecutivo"/>
    <s v="0206 - MINISTERIO DE EDUCACIÓN"/>
    <x v="2"/>
    <x v="9"/>
    <x v="35"/>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x v="35"/>
    <s v="2.7 - OBRAS"/>
    <s v="2.7.1 - OBRAS EN EDIFICACIONES"/>
    <s v="N"/>
    <s v="00 - N/A"/>
    <s v="10 - FONDO GENERAL"/>
    <s v="(en blanco)"/>
    <s v="99 - MULTIPROVINCIAL"/>
    <n v="251655861"/>
    <n v="598451428"/>
    <n v="56875265.400000006"/>
  </r>
  <r>
    <s v="2023"/>
    <x v="0"/>
    <x v="0"/>
    <x v="1"/>
    <x v="7"/>
    <s v="2 - Poder Ejecutivo"/>
    <s v="0206 - MINISTERIO DE EDUCACIÓN"/>
    <x v="2"/>
    <x v="9"/>
    <x v="35"/>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x v="2"/>
    <x v="9"/>
    <x v="20"/>
    <s v="2.6 - BIENES MUEBLES, INMUEBLES E INTANGIBLES"/>
    <s v="2.6.1 - MOBILIARIO Y EQUIPO"/>
    <s v="N"/>
    <s v="00 - N/A"/>
    <s v="10 - FONDO GENERAL"/>
    <s v="(en blanco)"/>
    <s v="99 - MULTIPROVINCIAL"/>
    <n v="45015482"/>
    <n v="147752877"/>
    <n v="11170708.76"/>
  </r>
  <r>
    <s v="2023"/>
    <x v="0"/>
    <x v="0"/>
    <x v="1"/>
    <x v="7"/>
    <s v="2 - Poder Ejecutivo"/>
    <s v="0206 - MINISTERIO DE EDUCACIÓN"/>
    <x v="2"/>
    <x v="9"/>
    <x v="20"/>
    <s v="2.6 - BIENES MUEBLES, INMUEBLES E INTANGIBLES"/>
    <s v="2.6.2 - MOBILIARIO Y EQUIPO DE AUDIO, AUDIOVISUAL, RECREATIVO Y EDUCACIONAL"/>
    <s v="N"/>
    <s v="00 - N/A"/>
    <s v="10 - FONDO GENERAL"/>
    <s v="(en blanco)"/>
    <s v="99 - MULTIPROVINCIAL"/>
    <n v="1000000"/>
    <n v="8000000"/>
    <n v="4068640"/>
  </r>
  <r>
    <s v="2023"/>
    <x v="0"/>
    <x v="0"/>
    <x v="1"/>
    <x v="7"/>
    <s v="2 - Poder Ejecutivo"/>
    <s v="0206 - MINISTERIO DE EDUCACIÓN"/>
    <x v="2"/>
    <x v="9"/>
    <x v="20"/>
    <s v="2.6 - BIENES MUEBLES, INMUEBLES E INTANGIBLES"/>
    <s v="2.6.3 - EQUIPO E INSTRUMENTAL, CIENTÍFICO Y LABORATORIO"/>
    <s v="N"/>
    <s v="00 - N/A"/>
    <s v="10 - FONDO GENERAL"/>
    <s v="(en blanco)"/>
    <s v="99 - MULTIPROVINCIAL"/>
    <n v="600000"/>
    <n v="1700000"/>
    <n v="58500"/>
  </r>
  <r>
    <s v="2023"/>
    <x v="0"/>
    <x v="0"/>
    <x v="1"/>
    <x v="7"/>
    <s v="2 - Poder Ejecutivo"/>
    <s v="0206 - MINISTERIO DE EDUCACIÓN"/>
    <x v="2"/>
    <x v="9"/>
    <x v="20"/>
    <s v="2.6 - BIENES MUEBLES, INMUEBLES E INTANGIBLES"/>
    <s v="2.6.4 - VEHÍCULOS Y EQUIPO DE TRANSPORTE, TRACCIÓN Y ELEVACIÓN"/>
    <s v="N"/>
    <s v="00 - N/A"/>
    <s v="10 - FONDO GENERAL"/>
    <s v="(en blanco)"/>
    <s v="99 - MULTIPROVINCIAL"/>
    <n v="0"/>
    <n v="200000"/>
    <n v="0"/>
  </r>
  <r>
    <s v="2023"/>
    <x v="0"/>
    <x v="0"/>
    <x v="1"/>
    <x v="7"/>
    <s v="2 - Poder Ejecutivo"/>
    <s v="0206 - MINISTERIO DE EDUCACIÓN"/>
    <x v="2"/>
    <x v="9"/>
    <x v="20"/>
    <s v="2.6 - BIENES MUEBLES, INMUEBLES E INTANGIBLES"/>
    <s v="2.6.5 - MAQUINARIA, OTROS EQUIPOS Y HERRAMIENTAS"/>
    <s v="N"/>
    <s v="00 - N/A"/>
    <s v="10 - FONDO GENERAL"/>
    <s v="(en blanco)"/>
    <s v="99 - MULTIPROVINCIAL"/>
    <n v="8786919"/>
    <n v="39136920"/>
    <n v="2378977.7399999998"/>
  </r>
  <r>
    <s v="2023"/>
    <x v="0"/>
    <x v="0"/>
    <x v="1"/>
    <x v="7"/>
    <s v="2 - Poder Ejecutivo"/>
    <s v="0206 - MINISTERIO DE EDUCACIÓN"/>
    <x v="2"/>
    <x v="9"/>
    <x v="20"/>
    <s v="2.6 - BIENES MUEBLES, INMUEBLES E INTANGIBLES"/>
    <s v="2.6.6 - EQUIPOS DE DEFENSA Y SEGURIDAD"/>
    <s v="N"/>
    <s v="00 - N/A"/>
    <s v="10 - FONDO GENERAL"/>
    <s v="(en blanco)"/>
    <s v="99 - MULTIPROVINCIAL"/>
    <n v="100000"/>
    <n v="7150000"/>
    <n v="211220"/>
  </r>
  <r>
    <s v="2023"/>
    <x v="0"/>
    <x v="0"/>
    <x v="1"/>
    <x v="7"/>
    <s v="2 - Poder Ejecutivo"/>
    <s v="0206 - MINISTERIO DE EDUCACIÓN"/>
    <x v="2"/>
    <x v="9"/>
    <x v="20"/>
    <s v="2.6 - BIENES MUEBLES, INMUEBLES E INTANGIBLES"/>
    <s v="2.6.8 - BIENES INTANGIBLES"/>
    <s v="N"/>
    <s v="00 - N/A"/>
    <s v="10 - FONDO GENERAL"/>
    <s v="(en blanco)"/>
    <s v="99 - MULTIPROVINCIAL"/>
    <n v="1000000"/>
    <n v="2300096"/>
    <n v="361015.1"/>
  </r>
  <r>
    <s v="2023"/>
    <x v="0"/>
    <x v="0"/>
    <x v="1"/>
    <x v="7"/>
    <s v="2 - Poder Ejecutivo"/>
    <s v="0206 - MINISTERIO DE EDUCACIÓN"/>
    <x v="2"/>
    <x v="9"/>
    <x v="20"/>
    <s v="2.7 - OBRAS"/>
    <s v="2.7.1 - OBRAS EN EDIFICACIONES"/>
    <s v="N"/>
    <s v="00 - N/A"/>
    <s v="10 - FONDO GENERAL"/>
    <s v="(en blanco)"/>
    <s v="99 - MULTIPROVINCIAL"/>
    <n v="102600000"/>
    <n v="102800000"/>
    <n v="0"/>
  </r>
  <r>
    <s v="2023"/>
    <x v="0"/>
    <x v="0"/>
    <x v="1"/>
    <x v="7"/>
    <s v="2 - Poder Ejecutivo"/>
    <s v="0206 - MINISTERIO DE EDUCACIÓN"/>
    <x v="2"/>
    <x v="9"/>
    <x v="36"/>
    <s v="2.6 - BIENES MUEBLES, INMUEBLES E INTANGIBLES"/>
    <s v="2.6.1 - MOBILIARIO Y EQUIPO"/>
    <s v="N"/>
    <s v="00 - N/A"/>
    <s v="10 - FONDO GENERAL"/>
    <s v="(en blanco)"/>
    <s v="99 - MULTIPROVINCIAL"/>
    <n v="386308200"/>
    <n v="119445438"/>
    <n v="0"/>
  </r>
  <r>
    <s v="2023"/>
    <x v="0"/>
    <x v="0"/>
    <x v="1"/>
    <x v="7"/>
    <s v="2 - Poder Ejecutivo"/>
    <s v="0206 - MINISTERIO DE EDUCACIÓN"/>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x v="36"/>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x v="36"/>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x v="37"/>
    <s v="2.6 - BIENES MUEBLES, INMUEBLES E INTANGIBLES"/>
    <s v="2.6.1 - MOBILIARIO Y EQUIPO"/>
    <s v="N"/>
    <s v="00 - N/A"/>
    <s v="10 - FONDO GENERAL"/>
    <s v="(en blanco)"/>
    <s v="99 - MULTIPROVINCIAL"/>
    <n v="3766180"/>
    <n v="162047433.15000001"/>
    <n v="21625260.670000002"/>
  </r>
  <r>
    <s v="2023"/>
    <x v="0"/>
    <x v="0"/>
    <x v="1"/>
    <x v="7"/>
    <s v="2 - Poder Ejecutivo"/>
    <s v="0206 - MINISTERIO DE EDUCACIÓN"/>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s v="2.6 - BIENES MUEBLES, INMUEBLES E INTANGIBLES"/>
    <s v="2.6.2 - MOBILIARIO Y EQUIPO DE AUDIO, AUDIOVISUAL, RECREATIVO Y EDUCACIONAL"/>
    <s v="N"/>
    <s v="00 - N/A"/>
    <s v="10 - FONDO GENERAL"/>
    <s v="(en blanco)"/>
    <s v="99 - MULTIPROVINCIAL"/>
    <n v="83549482"/>
    <n v="27884464.810000002"/>
    <n v="2638233.7800000003"/>
  </r>
  <r>
    <s v="2023"/>
    <x v="0"/>
    <x v="0"/>
    <x v="1"/>
    <x v="7"/>
    <s v="2 - Poder Ejecutivo"/>
    <s v="0206 - MINISTERIO DE EDUCACIÓN"/>
    <x v="2"/>
    <x v="9"/>
    <x v="37"/>
    <s v="2.6 - BIENES MUEBLES, INMUEBLES E INTANGIBLES"/>
    <s v="2.6.3 - EQUIPO E INSTRUMENTAL, CIENTÍFICO Y LABORATORIO"/>
    <s v="N"/>
    <s v="00 - N/A"/>
    <s v="10 - FONDO GENERAL"/>
    <s v="(en blanco)"/>
    <s v="99 - MULTIPROVINCIAL"/>
    <n v="0"/>
    <n v="22015938.609999999"/>
    <n v="1673183.66"/>
  </r>
  <r>
    <s v="2023"/>
    <x v="0"/>
    <x v="0"/>
    <x v="1"/>
    <x v="7"/>
    <s v="2 - Poder Ejecutivo"/>
    <s v="0206 - MINISTERIO DE EDUCACIÓN"/>
    <x v="2"/>
    <x v="9"/>
    <x v="37"/>
    <s v="2.6 - BIENES MUEBLES, INMUEBLES E INTANGIBLES"/>
    <s v="2.6.5 - MAQUINARIA, OTROS EQUIPOS Y HERRAMIENTAS"/>
    <s v="N"/>
    <s v="00 - N/A"/>
    <s v="10 - FONDO GENERAL"/>
    <s v="(en blanco)"/>
    <s v="99 - MULTIPROVINCIAL"/>
    <n v="1130643764"/>
    <n v="41523298.339999914"/>
    <n v="3788306.23"/>
  </r>
  <r>
    <s v="2023"/>
    <x v="0"/>
    <x v="0"/>
    <x v="1"/>
    <x v="7"/>
    <s v="2 - Poder Ejecutivo"/>
    <s v="0206 - MINISTERIO DE EDUCACIÓN"/>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s v="2.6 - BIENES MUEBLES, INMUEBLES E INTANGIBLES"/>
    <s v="2.6.6 - EQUIPOS DE DEFENSA Y SEGURIDAD"/>
    <s v="N"/>
    <s v="00 - N/A"/>
    <s v="10 - FONDO GENERAL"/>
    <s v="(en blanco)"/>
    <s v="99 - MULTIPROVINCIAL"/>
    <n v="0"/>
    <n v="2609607.54"/>
    <n v="132072.27999999997"/>
  </r>
  <r>
    <s v="2023"/>
    <x v="0"/>
    <x v="0"/>
    <x v="1"/>
    <x v="7"/>
    <s v="2 - Poder Ejecutivo"/>
    <s v="0206 - MINISTERIO DE EDUCACIÓN"/>
    <x v="2"/>
    <x v="9"/>
    <x v="37"/>
    <s v="2.6 - BIENES MUEBLES, INMUEBLES E INTANGIBLES"/>
    <s v="2.6.8 - BIENES INTANGIBLES"/>
    <s v="N"/>
    <s v="00 - N/A"/>
    <s v="10 - FONDO GENERAL"/>
    <s v="(en blanco)"/>
    <s v="99 - MULTIPROVINCIAL"/>
    <n v="0"/>
    <n v="23466700"/>
    <n v="3143783.9499999997"/>
  </r>
  <r>
    <s v="2023"/>
    <x v="0"/>
    <x v="0"/>
    <x v="1"/>
    <x v="7"/>
    <s v="2 - Poder Ejecutivo"/>
    <s v="0206 - MINISTERIO DE EDUCACIÓN"/>
    <x v="2"/>
    <x v="9"/>
    <x v="37"/>
    <s v="2.6 - BIENES MUEBLES, INMUEBLES E INTANGIBLES"/>
    <s v="2.6.9 - EDIFICIOS, ESTRUCTURAS, TIERRAS, TERRENOS Y OBJETOS DE VALOR"/>
    <s v="N"/>
    <s v="00 - N/A"/>
    <s v="10 - FONDO GENERAL"/>
    <s v="(en blanco)"/>
    <s v="99 - MULTIPROVINCIAL"/>
    <n v="0"/>
    <n v="140000000"/>
    <n v="112000000"/>
  </r>
  <r>
    <s v="2023"/>
    <x v="0"/>
    <x v="0"/>
    <x v="1"/>
    <x v="7"/>
    <s v="2 - Poder Ejecutivo"/>
    <s v="0206 - MINISTERIO DE EDUCACIÓN"/>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s v="2.7 - OBRAS"/>
    <s v="2.7.1 - OBRAS EN EDIFICACIONES"/>
    <s v="S"/>
    <s v="51 - AMPLIACIÓN DE PLANTELES EDUCATIVOS EN LA PROVINCIA DE MONTE PLATA (FASE 3)"/>
    <s v="10 - FONDO GENERAL"/>
    <n v="13573"/>
    <s v="29 - MONTE PLATA"/>
    <n v="3123863"/>
    <n v="3123863"/>
    <n v="0"/>
  </r>
  <r>
    <s v="2023"/>
    <x v="0"/>
    <x v="0"/>
    <x v="1"/>
    <x v="7"/>
    <s v="2 - Poder Ejecutivo"/>
    <s v="0206 - MINISTERIO DE EDUCACIÓN"/>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s v="2.7 - OBRAS"/>
    <s v="2.7.1 - OBRAS EN EDIFICACIONES"/>
    <s v="S"/>
    <s v="85 - AMPLIACIÓN DEL INSTITUTO PREPARATORIO DE MENORES SC &quot;REFOR&quot;, PROVINCIA DE SAN CRISTÓBAL."/>
    <s v="10 - FONDO GENERAL"/>
    <n v="13707"/>
    <s v="21 - SAN CRISTOBAL"/>
    <n v="1241916"/>
    <n v="16861916"/>
    <n v="0"/>
  </r>
  <r>
    <s v="2023"/>
    <x v="0"/>
    <x v="0"/>
    <x v="1"/>
    <x v="7"/>
    <s v="2 - Poder Ejecutivo"/>
    <s v="0206 - MINISTERIO DE EDUCACIÓN"/>
    <x v="2"/>
    <x v="9"/>
    <x v="37"/>
    <s v="2.7 - OBRAS"/>
    <s v="2.7.1 - OBRAS EN EDIFICACIONES"/>
    <s v="S"/>
    <s v="88 - AMPLIACIÓN DEL CENTRO SECUNDARIO PEKÍN ADENTRO (SEGUNDA ETAPA), MUNICIPIO SANTIAGO DE LOS CABALLEROS."/>
    <s v="10 - FONDO GENERAL"/>
    <n v="15019"/>
    <s v="25 - SANTIAGO"/>
    <n v="7141110"/>
    <n v="11156110"/>
    <n v="3208336.31"/>
  </r>
  <r>
    <s v="2023"/>
    <x v="0"/>
    <x v="0"/>
    <x v="1"/>
    <x v="7"/>
    <s v="2 - Poder Ejecutivo"/>
    <s v="0206 - MINISTERIO DE EDUCACIÓN"/>
    <x v="2"/>
    <x v="9"/>
    <x v="27"/>
    <s v="2.6 - BIENES MUEBLES, INMUEBLES E INTANGIBLES"/>
    <s v="2.6.1 - MOBILIARIO Y EQUIPO"/>
    <s v="N"/>
    <s v="00 - N/A"/>
    <s v="10 - FONDO GENERAL"/>
    <s v="(en blanco)"/>
    <s v="99 - MULTIPROVINCIAL"/>
    <n v="67892743"/>
    <n v="21459743"/>
    <n v="2656446.6799999997"/>
  </r>
  <r>
    <s v="2023"/>
    <x v="0"/>
    <x v="0"/>
    <x v="1"/>
    <x v="7"/>
    <s v="2 - Poder Ejecutivo"/>
    <s v="0206 - MINISTERIO DE EDUCACIÓN"/>
    <x v="2"/>
    <x v="9"/>
    <x v="27"/>
    <s v="2.6 - BIENES MUEBLES, INMUEBLES E INTANGIBLES"/>
    <s v="2.6.2 - MOBILIARIO Y EQUIPO DE AUDIO, AUDIOVISUAL, RECREATIVO Y EDUCACIONAL"/>
    <s v="N"/>
    <s v="00 - N/A"/>
    <s v="10 - FONDO GENERAL"/>
    <s v="(en blanco)"/>
    <s v="99 - MULTIPROVINCIAL"/>
    <n v="78866750"/>
    <n v="29510786.189999998"/>
    <n v="7201391.4800000004"/>
  </r>
  <r>
    <s v="2023"/>
    <x v="0"/>
    <x v="0"/>
    <x v="1"/>
    <x v="7"/>
    <s v="2 - Poder Ejecutivo"/>
    <s v="0206 - MINISTERIO DE EDUCACIÓN"/>
    <x v="2"/>
    <x v="9"/>
    <x v="27"/>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x v="27"/>
    <s v="2.6 - BIENES MUEBLES, INMUEBLES E INTANGIBLES"/>
    <s v="2.6.5 - MAQUINARIA, OTROS EQUIPOS Y HERRAMIENTAS"/>
    <s v="N"/>
    <s v="00 - N/A"/>
    <s v="10 - FONDO GENERAL"/>
    <s v="(en blanco)"/>
    <s v="99 - MULTIPROVINCIAL"/>
    <n v="28394156"/>
    <n v="19078300.890000001"/>
    <n v="57820"/>
  </r>
  <r>
    <s v="2023"/>
    <x v="0"/>
    <x v="0"/>
    <x v="1"/>
    <x v="7"/>
    <s v="2 - Poder Ejecutivo"/>
    <s v="0206 - MINISTERIO DE EDUCACIÓN"/>
    <x v="2"/>
    <x v="9"/>
    <x v="27"/>
    <s v="2.6 - BIENES MUEBLES, INMUEBLES E INTANGIBLES"/>
    <s v="2.6.6 - EQUIPOS DE DEFENSA Y SEGURIDAD"/>
    <s v="N"/>
    <s v="00 - N/A"/>
    <s v="10 - FONDO GENERAL"/>
    <s v="(en blanco)"/>
    <s v="99 - MULTIPROVINCIAL"/>
    <n v="6000000"/>
    <n v="3590392.46"/>
    <n v="0"/>
  </r>
  <r>
    <s v="2023"/>
    <x v="0"/>
    <x v="0"/>
    <x v="1"/>
    <x v="7"/>
    <s v="2 - Poder Ejecutivo"/>
    <s v="0206 - MINISTERIO DE EDUCACIÓN"/>
    <x v="2"/>
    <x v="9"/>
    <x v="38"/>
    <s v="2.6 - BIENES MUEBLES, INMUEBLES E INTANGIBLES"/>
    <s v="2.6.1 - MOBILIARIO Y EQUIPO"/>
    <s v="N"/>
    <s v="00 - N/A"/>
    <s v="10 - FONDO GENERAL"/>
    <s v="(en blanco)"/>
    <s v="99 - MULTIPROVINCIAL"/>
    <n v="10122000"/>
    <n v="14067000"/>
    <n v="127770.4"/>
  </r>
  <r>
    <s v="2023"/>
    <x v="0"/>
    <x v="0"/>
    <x v="1"/>
    <x v="7"/>
    <s v="2 - Poder Ejecutivo"/>
    <s v="0206 - MINISTERIO DE EDUCACIÓN"/>
    <x v="2"/>
    <x v="9"/>
    <x v="38"/>
    <s v="2.6 - BIENES MUEBLES, INMUEBLES E INTANGIBLES"/>
    <s v="2.6.2 - MOBILIARIO Y EQUIPO DE AUDIO, AUDIOVISUAL, RECREATIVO Y EDUCACIONAL"/>
    <s v="N"/>
    <s v="00 - N/A"/>
    <s v="10 - FONDO GENERAL"/>
    <s v="(en blanco)"/>
    <s v="99 - MULTIPROVINCIAL"/>
    <n v="370800"/>
    <n v="4070800"/>
    <n v="0"/>
  </r>
  <r>
    <s v="2023"/>
    <x v="0"/>
    <x v="0"/>
    <x v="1"/>
    <x v="7"/>
    <s v="2 - Poder Ejecutivo"/>
    <s v="0206 - MINISTERIO DE EDUCACIÓN"/>
    <x v="2"/>
    <x v="9"/>
    <x v="38"/>
    <s v="2.6 - BIENES MUEBLES, INMUEBLES E INTANGIBLES"/>
    <s v="2.6.4 - VEHÍCULOS Y EQUIPO DE TRANSPORTE, TRACCIÓN Y ELEVACIÓN"/>
    <s v="N"/>
    <s v="00 - N/A"/>
    <s v="10 - FONDO GENERAL"/>
    <s v="(en blanco)"/>
    <s v="99 - MULTIPROVINCIAL"/>
    <n v="15000000"/>
    <n v="19600000"/>
    <n v="0"/>
  </r>
  <r>
    <s v="2023"/>
    <x v="0"/>
    <x v="0"/>
    <x v="1"/>
    <x v="7"/>
    <s v="2 - Poder Ejecutivo"/>
    <s v="0206 - MINISTERIO DE EDUCACIÓN"/>
    <x v="2"/>
    <x v="9"/>
    <x v="38"/>
    <s v="2.6 - BIENES MUEBLES, INMUEBLES E INTANGIBLES"/>
    <s v="2.6.5 - MAQUINARIA, OTROS EQUIPOS Y HERRAMIENTAS"/>
    <s v="N"/>
    <s v="00 - N/A"/>
    <s v="10 - FONDO GENERAL"/>
    <s v="(en blanco)"/>
    <s v="99 - MULTIPROVINCIAL"/>
    <n v="984000"/>
    <n v="1009000"/>
    <n v="0"/>
  </r>
  <r>
    <s v="2023"/>
    <x v="0"/>
    <x v="0"/>
    <x v="1"/>
    <x v="7"/>
    <s v="2 - Poder Ejecutivo"/>
    <s v="0206 - MINISTERIO DE EDUCACIÓN"/>
    <x v="2"/>
    <x v="9"/>
    <x v="38"/>
    <s v="2.6 - BIENES MUEBLES, INMUEBLES E INTANGIBLES"/>
    <s v="2.6.6 - EQUIPOS DE DEFENSA Y SEGURIDAD"/>
    <s v="N"/>
    <s v="00 - N/A"/>
    <s v="10 - FONDO GENERAL"/>
    <s v="(en blanco)"/>
    <s v="99 - MULTIPROVINCIAL"/>
    <n v="860000"/>
    <n v="490000"/>
    <n v="0"/>
  </r>
  <r>
    <s v="2023"/>
    <x v="0"/>
    <x v="0"/>
    <x v="1"/>
    <x v="7"/>
    <s v="2 - Poder Ejecutivo"/>
    <s v="0206 - MINISTERIO DE EDUCACIÓN"/>
    <x v="2"/>
    <x v="9"/>
    <x v="38"/>
    <s v="2.6 - BIENES MUEBLES, INMUEBLES E INTANGIBLES"/>
    <s v="2.6.8 - BIENES INTANGIBLES"/>
    <s v="N"/>
    <s v="00 - N/A"/>
    <s v="10 - FONDO GENERAL"/>
    <s v="(en blanco)"/>
    <s v="99 - MULTIPROVINCIAL"/>
    <n v="201399"/>
    <n v="201399"/>
    <n v="0"/>
  </r>
  <r>
    <s v="2023"/>
    <x v="0"/>
    <x v="0"/>
    <x v="1"/>
    <x v="7"/>
    <s v="2 - Poder Ejecutivo"/>
    <s v="0206 - MINISTERIO DE EDUCACIÓN"/>
    <x v="2"/>
    <x v="9"/>
    <x v="38"/>
    <s v="2.6 - BIENES MUEBLES, INMUEBLES E INTANGIBLES"/>
    <s v="2.6.9 - EDIFICIOS, ESTRUCTURAS, TIERRAS, TERRENOS Y OBJETOS DE VALOR"/>
    <s v="N"/>
    <s v="00 - N/A"/>
    <s v="10 - FONDO GENERAL"/>
    <s v="(en blanco)"/>
    <s v="99 - MULTIPROVINCIAL"/>
    <n v="119210000"/>
    <n v="39210000"/>
    <n v="0"/>
  </r>
  <r>
    <s v="2023"/>
    <x v="0"/>
    <x v="0"/>
    <x v="1"/>
    <x v="7"/>
    <s v="2 - Poder Ejecutivo"/>
    <s v="0206 - MINISTERIO DE EDUCACIÓN"/>
    <x v="2"/>
    <x v="9"/>
    <x v="38"/>
    <s v="2.7 - OBRAS"/>
    <s v="2.7.1 - OBRAS EN EDIFICACIONES"/>
    <s v="N"/>
    <s v="00 - N/A"/>
    <s v="10 - FONDO GENERAL"/>
    <s v="(en blanco)"/>
    <s v="99 - MULTIPROVINCIAL"/>
    <n v="0"/>
    <n v="420310722.62"/>
    <n v="0"/>
  </r>
  <r>
    <s v="2023"/>
    <x v="0"/>
    <x v="0"/>
    <x v="1"/>
    <x v="7"/>
    <s v="2 - Poder Ejecutivo"/>
    <s v="0206 - MINISTERIO DE EDUCACIÓN"/>
    <x v="2"/>
    <x v="9"/>
    <x v="39"/>
    <s v="2.6 - BIENES MUEBLES, INMUEBLES E INTANGIBLES"/>
    <s v="2.6.1 - MOBILIARIO Y EQUIPO"/>
    <s v="N"/>
    <s v="00 - N/A"/>
    <s v="10 - FONDO GENERAL"/>
    <s v="(en blanco)"/>
    <s v="99 - MULTIPROVINCIAL"/>
    <n v="782779589"/>
    <n v="861819186.66999984"/>
    <n v="118685083.43000001"/>
  </r>
  <r>
    <s v="2023"/>
    <x v="0"/>
    <x v="0"/>
    <x v="1"/>
    <x v="7"/>
    <s v="2 - Poder Ejecutivo"/>
    <s v="0206 - MINISTERIO DE EDUCACIÓN"/>
    <x v="2"/>
    <x v="9"/>
    <x v="39"/>
    <s v="2.6 - BIENES MUEBLES, INMUEBLES E INTANGIBLES"/>
    <s v="2.6.2 - MOBILIARIO Y EQUIPO DE AUDIO, AUDIOVISUAL, RECREATIVO Y EDUCACIONAL"/>
    <s v="N"/>
    <s v="00 - N/A"/>
    <s v="10 - FONDO GENERAL"/>
    <s v="(en blanco)"/>
    <s v="99 - MULTIPROVINCIAL"/>
    <n v="59978573"/>
    <n v="158966372"/>
    <n v="10022391.359999999"/>
  </r>
  <r>
    <s v="2023"/>
    <x v="0"/>
    <x v="0"/>
    <x v="1"/>
    <x v="7"/>
    <s v="2 - Poder Ejecutivo"/>
    <s v="0206 - MINISTERIO DE EDUCACIÓN"/>
    <x v="2"/>
    <x v="9"/>
    <x v="39"/>
    <s v="2.6 - BIENES MUEBLES, INMUEBLES E INTANGIBLES"/>
    <s v="2.6.3 - EQUIPO E INSTRUMENTAL, CIENTÍFICO Y LABORATORIO"/>
    <s v="N"/>
    <s v="00 - N/A"/>
    <s v="10 - FONDO GENERAL"/>
    <s v="(en blanco)"/>
    <s v="99 - MULTIPROVINCIAL"/>
    <n v="18091004"/>
    <n v="55912524.149999999"/>
    <n v="9256669.790000001"/>
  </r>
  <r>
    <s v="2023"/>
    <x v="0"/>
    <x v="0"/>
    <x v="1"/>
    <x v="7"/>
    <s v="2 - Poder Ejecutivo"/>
    <s v="0206 - MINISTERIO DE EDUCACIÓN"/>
    <x v="2"/>
    <x v="9"/>
    <x v="39"/>
    <s v="2.6 - BIENES MUEBLES, INMUEBLES E INTANGIBLES"/>
    <s v="2.6.4 - VEHÍCULOS Y EQUIPO DE TRANSPORTE, TRACCIÓN Y ELEVACIÓN"/>
    <s v="N"/>
    <s v="00 - N/A"/>
    <s v="10 - FONDO GENERAL"/>
    <s v="(en blanco)"/>
    <s v="99 - MULTIPROVINCIAL"/>
    <n v="223904450"/>
    <n v="606519732"/>
    <n v="0"/>
  </r>
  <r>
    <s v="2023"/>
    <x v="0"/>
    <x v="0"/>
    <x v="1"/>
    <x v="7"/>
    <s v="2 - Poder Ejecutivo"/>
    <s v="0206 - MINISTERIO DE EDUCACIÓN"/>
    <x v="2"/>
    <x v="9"/>
    <x v="39"/>
    <s v="2.6 - BIENES MUEBLES, INMUEBLES E INTANGIBLES"/>
    <s v="2.6.5 - MAQUINARIA, OTROS EQUIPOS Y HERRAMIENTAS"/>
    <s v="N"/>
    <s v="00 - N/A"/>
    <s v="10 - FONDO GENERAL"/>
    <s v="(en blanco)"/>
    <s v="99 - MULTIPROVINCIAL"/>
    <n v="4677106123"/>
    <n v="4804551230.500001"/>
    <n v="7810043.5499999998"/>
  </r>
  <r>
    <s v="2023"/>
    <x v="0"/>
    <x v="0"/>
    <x v="1"/>
    <x v="7"/>
    <s v="2 - Poder Ejecutivo"/>
    <s v="0206 - MINISTERIO DE EDUCACIÓN"/>
    <x v="2"/>
    <x v="9"/>
    <x v="39"/>
    <s v="2.6 - BIENES MUEBLES, INMUEBLES E INTANGIBLES"/>
    <s v="2.6.6 - EQUIPOS DE DEFENSA Y SEGURIDAD"/>
    <s v="N"/>
    <s v="00 - N/A"/>
    <s v="10 - FONDO GENERAL"/>
    <s v="(en blanco)"/>
    <s v="99 - MULTIPROVINCIAL"/>
    <n v="55994034"/>
    <n v="273125866"/>
    <n v="174376.31"/>
  </r>
  <r>
    <s v="2023"/>
    <x v="0"/>
    <x v="0"/>
    <x v="1"/>
    <x v="7"/>
    <s v="2 - Poder Ejecutivo"/>
    <s v="0206 - MINISTERIO DE EDUCACIÓN"/>
    <x v="2"/>
    <x v="9"/>
    <x v="39"/>
    <s v="2.6 - BIENES MUEBLES, INMUEBLES E INTANGIBLES"/>
    <s v="2.6.8 - BIENES INTANGIBLES"/>
    <s v="N"/>
    <s v="00 - N/A"/>
    <s v="10 - FONDO GENERAL"/>
    <s v="(en blanco)"/>
    <s v="99 - MULTIPROVINCIAL"/>
    <n v="25424160"/>
    <n v="853719440.68000007"/>
    <n v="0"/>
  </r>
  <r>
    <s v="2023"/>
    <x v="0"/>
    <x v="0"/>
    <x v="1"/>
    <x v="7"/>
    <s v="2 - Poder Ejecutivo"/>
    <s v="0206 - MINISTERIO DE EDUCACIÓN"/>
    <x v="2"/>
    <x v="9"/>
    <x v="39"/>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x v="39"/>
    <s v="2.7 - OBRAS"/>
    <s v="2.7.1 - OBRAS EN EDIFICACIONES"/>
    <s v="N"/>
    <s v="00 - N/A"/>
    <s v="10 - FONDO GENERAL"/>
    <s v="(en blanco)"/>
    <s v="99 - MULTIPROVINCIAL"/>
    <n v="8786107777"/>
    <n v="6646340255.5299997"/>
    <n v="150472133.59999996"/>
  </r>
  <r>
    <s v="2023"/>
    <x v="0"/>
    <x v="0"/>
    <x v="1"/>
    <x v="7"/>
    <s v="2 - Poder Ejecutivo"/>
    <s v="0206 - MINISTERIO DE EDUCACIÓN"/>
    <x v="2"/>
    <x v="13"/>
    <x v="40"/>
    <s v="2.6 - BIENES MUEBLES, INMUEBLES E INTANGIBLES"/>
    <s v="2.6.1 - MOBILIARIO Y EQUIPO"/>
    <s v="N"/>
    <s v="00 - N/A"/>
    <s v="10 - FONDO GENERAL"/>
    <s v="(en blanco)"/>
    <s v="99 - MULTIPROVINCIAL"/>
    <n v="602300"/>
    <n v="602300"/>
    <n v="0"/>
  </r>
  <r>
    <s v="2023"/>
    <x v="0"/>
    <x v="0"/>
    <x v="1"/>
    <x v="7"/>
    <s v="2 - Poder Ejecutivo"/>
    <s v="0206 - MINISTERIO DE EDUCACIÓN"/>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x v="40"/>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x v="31"/>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x v="31"/>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s v="2.6 - BIENES MUEBLES, INMUEBLES E INTANGIBLES"/>
    <s v="2.6.1 - MOBILIARIO Y EQUIPO"/>
    <s v="N"/>
    <s v="00 - N/A"/>
    <s v="10 - FONDO GENERAL"/>
    <s v="(en blanco)"/>
    <s v="99 - MULTIPROVINCIAL"/>
    <n v="15338723"/>
    <n v="9140421"/>
    <n v="0"/>
  </r>
  <r>
    <s v="2023"/>
    <x v="0"/>
    <x v="0"/>
    <x v="1"/>
    <x v="7"/>
    <s v="2 - Poder Ejecutivo"/>
    <s v="0207 - MINISTERIO DE SALUD PÚBLICA Y ASISTENCIA SOCIAL"/>
    <x v="2"/>
    <x v="5"/>
    <x v="41"/>
    <s v="2.6 - BIENES MUEBLES, INMUEBLES E INTANGIBLES"/>
    <s v="2.6.1 - MOBILIARIO Y EQUIPO"/>
    <s v="S"/>
    <s v="00 - N/A"/>
    <s v="10 - FONDO GENERAL"/>
    <s v="(en blanco)"/>
    <s v="99 - MULTIPROVINCIAL"/>
    <n v="14010500"/>
    <n v="14010500"/>
    <n v="0"/>
  </r>
  <r>
    <s v="2023"/>
    <x v="0"/>
    <x v="0"/>
    <x v="1"/>
    <x v="7"/>
    <s v="2 - Poder Ejecutivo"/>
    <s v="0207 - MINISTERIO DE SALUD PÚBLICA Y ASISTENCIA SOCIAL"/>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s v="2.6 - BIENES MUEBLES, INMUEBLES E INTANGIBLES"/>
    <s v="2.6.2 - MOBILIARIO Y EQUIPO DE AUDIO, AUDIOVISUAL, RECREATIVO Y EDUCACIONAL"/>
    <s v="N"/>
    <s v="00 - N/A"/>
    <s v="10 - FONDO GENERAL"/>
    <s v="(en blanco)"/>
    <s v="99 - MULTIPROVINCIAL"/>
    <n v="1100000"/>
    <n v="1105339"/>
    <n v="5338.32"/>
  </r>
  <r>
    <s v="2023"/>
    <x v="0"/>
    <x v="0"/>
    <x v="1"/>
    <x v="7"/>
    <s v="2 - Poder Ejecutivo"/>
    <s v="0207 - MINISTERIO DE SALUD PÚBLICA Y ASISTENCIA SOCIAL"/>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s v="2.6 - BIENES MUEBLES, INMUEBLES E INTANGIBLES"/>
    <s v="2.6.3 - EQUIPO E INSTRUMENTAL, CIENTÍFICO Y LABORATORIO"/>
    <s v="N"/>
    <s v="00 - N/A"/>
    <s v="10 - FONDO GENERAL"/>
    <s v="(en blanco)"/>
    <s v="99 - MULTIPROVINCIAL"/>
    <n v="5000000"/>
    <n v="5153400"/>
    <n v="153400"/>
  </r>
  <r>
    <s v="2023"/>
    <x v="0"/>
    <x v="0"/>
    <x v="1"/>
    <x v="7"/>
    <s v="2 - Poder Ejecutivo"/>
    <s v="0207 - MINISTERIO DE SALUD PÚBLICA Y ASISTENCIA SOCIAL"/>
    <x v="2"/>
    <x v="5"/>
    <x v="41"/>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x v="41"/>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x v="41"/>
    <s v="2.6 - BIENES MUEBLES, INMUEBLES E INTANGIBLES"/>
    <s v="2.6.9 - EDIFICIOS, ESTRUCTURAS, TIERRAS, TERRENOS Y OBJETOS DE VALOR"/>
    <s v="N"/>
    <s v="00 - N/A"/>
    <s v="10 - FONDO GENERAL"/>
    <s v="(en blanco)"/>
    <s v="99 - MULTIPROVINCIAL"/>
    <n v="0"/>
    <n v="280840"/>
    <n v="280840"/>
  </r>
  <r>
    <s v="2023"/>
    <x v="0"/>
    <x v="0"/>
    <x v="1"/>
    <x v="7"/>
    <s v="2 - Poder Ejecutivo"/>
    <s v="0207 - MINISTERIO DE SALUD PÚBLICA Y ASISTENCIA SOCIAL"/>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11"/>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x v="43"/>
    <s v="2.6 - BIENES MUEBLES, INMUEBLES E INTANGIBLES"/>
    <s v="2.6.1 - MOBILIARIO Y EQUIPO"/>
    <s v="N"/>
    <s v="00 - N/A"/>
    <s v="10 - FONDO GENERAL"/>
    <s v="(en blanco)"/>
    <s v="99 - MULTIPROVINCIAL"/>
    <n v="132798012"/>
    <n v="124617682.98"/>
    <n v="13355412.640000001"/>
  </r>
  <r>
    <s v="2023"/>
    <x v="0"/>
    <x v="0"/>
    <x v="1"/>
    <x v="7"/>
    <s v="2 - Poder Ejecutivo"/>
    <s v="0207 - MINISTERIO DE SALUD PÚBLICA Y ASISTENCIA SOCIAL"/>
    <x v="2"/>
    <x v="5"/>
    <x v="43"/>
    <s v="2.6 - BIENES MUEBLES, INMUEBLES E INTANGIBLES"/>
    <s v="2.6.1 - MOBILIARIO Y EQUIPO"/>
    <s v="N"/>
    <s v="00 - N/A"/>
    <s v="70 - DONACION EXTERNA"/>
    <s v="(en blanco)"/>
    <s v="99 - MULTIPROVINCIAL"/>
    <n v="0"/>
    <n v="38568652.530000001"/>
    <n v="0"/>
  </r>
  <r>
    <s v="2023"/>
    <x v="0"/>
    <x v="0"/>
    <x v="1"/>
    <x v="7"/>
    <s v="2 - Poder Ejecutivo"/>
    <s v="0207 - MINISTERIO DE SALUD PÚBLICA Y ASISTENCIA SOCIAL"/>
    <x v="2"/>
    <x v="5"/>
    <x v="43"/>
    <s v="2.6 - BIENES MUEBLES, INMUEBLES E INTANGIBLES"/>
    <s v="2.6.2 - MOBILIARIO Y EQUIPO DE AUDIO, AUDIOVISUAL, RECREATIVO Y EDUCACIONAL"/>
    <s v="N"/>
    <s v="00 - N/A"/>
    <s v="10 - FONDO GENERAL"/>
    <s v="(en blanco)"/>
    <s v="99 - MULTIPROVINCIAL"/>
    <n v="2637500"/>
    <n v="4581500"/>
    <n v="1490292.8900000001"/>
  </r>
  <r>
    <s v="2023"/>
    <x v="0"/>
    <x v="0"/>
    <x v="1"/>
    <x v="7"/>
    <s v="2 - Poder Ejecutivo"/>
    <s v="0207 - MINISTERIO DE SALUD PÚBLICA Y ASISTENCIA SOCIAL"/>
    <x v="2"/>
    <x v="5"/>
    <x v="43"/>
    <s v="2.6 - BIENES MUEBLES, INMUEBLES E INTANGIBLES"/>
    <s v="2.6.2 - MOBILIARIO Y EQUIPO DE AUDIO, AUDIOVISUAL, RECREATIVO Y EDUCACIONAL"/>
    <s v="N"/>
    <s v="00 - N/A"/>
    <s v="70 - DONACION EXTERNA"/>
    <s v="(en blanco)"/>
    <s v="99 - MULTIPROVINCIAL"/>
    <n v="0"/>
    <n v="8007134.1299999999"/>
    <n v="0"/>
  </r>
  <r>
    <s v="2023"/>
    <x v="0"/>
    <x v="0"/>
    <x v="1"/>
    <x v="7"/>
    <s v="2 - Poder Ejecutivo"/>
    <s v="0207 - MINISTERIO DE SALUD PÚBLICA Y ASISTENCIA SOCIAL"/>
    <x v="2"/>
    <x v="5"/>
    <x v="43"/>
    <s v="2.6 - BIENES MUEBLES, INMUEBLES E INTANGIBLES"/>
    <s v="2.6.3 - EQUIPO E INSTRUMENTAL, CIENTÍFICO Y LABORATORIO"/>
    <s v="N"/>
    <s v="00 - N/A"/>
    <s v="10 - FONDO GENERAL"/>
    <s v="(en blanco)"/>
    <s v="99 - MULTIPROVINCIAL"/>
    <n v="51723747"/>
    <n v="26167792"/>
    <n v="0"/>
  </r>
  <r>
    <s v="2023"/>
    <x v="0"/>
    <x v="0"/>
    <x v="1"/>
    <x v="7"/>
    <s v="2 - Poder Ejecutivo"/>
    <s v="0207 - MINISTERIO DE SALUD PÚBLICA Y ASISTENCIA SOCIAL"/>
    <x v="2"/>
    <x v="5"/>
    <x v="43"/>
    <s v="2.6 - BIENES MUEBLES, INMUEBLES E INTANGIBLES"/>
    <s v="2.6.3 - EQUIPO E INSTRUMENTAL, CIENTÍFICO Y LABORATORIO"/>
    <s v="N"/>
    <s v="00 - N/A"/>
    <s v="70 - DONACION EXTERNA"/>
    <s v="(en blanco)"/>
    <s v="99 - MULTIPROVINCIAL"/>
    <n v="0"/>
    <n v="222544"/>
    <n v="0"/>
  </r>
  <r>
    <s v="2023"/>
    <x v="0"/>
    <x v="0"/>
    <x v="1"/>
    <x v="7"/>
    <s v="2 - Poder Ejecutivo"/>
    <s v="0207 - MINISTERIO DE SALUD PÚBLICA Y ASISTENCIA SOCIAL"/>
    <x v="2"/>
    <x v="5"/>
    <x v="43"/>
    <s v="2.6 - BIENES MUEBLES, INMUEBLES E INTANGIBLES"/>
    <s v="2.6.4 - VEHÍCULOS Y EQUIPO DE TRANSPORTE, TRACCIÓN Y ELEVACIÓN"/>
    <s v="N"/>
    <s v="00 - N/A"/>
    <s v="10 - FONDO GENERAL"/>
    <s v="(en blanco)"/>
    <s v="99 - MULTIPROVINCIAL"/>
    <n v="28165000"/>
    <n v="88298705"/>
    <n v="3094269.75"/>
  </r>
  <r>
    <s v="2023"/>
    <x v="0"/>
    <x v="0"/>
    <x v="1"/>
    <x v="7"/>
    <s v="2 - Poder Ejecutivo"/>
    <s v="0207 - MINISTERIO DE SALUD PÚBLICA Y ASISTENCIA SOCIAL"/>
    <x v="2"/>
    <x v="5"/>
    <x v="43"/>
    <s v="2.6 - BIENES MUEBLES, INMUEBLES E INTANGIBLES"/>
    <s v="2.6.4 - VEHÍCULOS Y EQUIPO DE TRANSPORTE, TRACCIÓN Y ELEVACIÓN"/>
    <s v="N"/>
    <s v="00 - N/A"/>
    <s v="70 - DONACION EXTERNA"/>
    <s v="(en blanco)"/>
    <s v="99 - MULTIPROVINCIAL"/>
    <n v="0"/>
    <n v="5140"/>
    <n v="0"/>
  </r>
  <r>
    <s v="2023"/>
    <x v="0"/>
    <x v="0"/>
    <x v="1"/>
    <x v="7"/>
    <s v="2 - Poder Ejecutivo"/>
    <s v="0207 - MINISTERIO DE SALUD PÚBLICA Y ASISTENCIA SOCIAL"/>
    <x v="2"/>
    <x v="5"/>
    <x v="43"/>
    <s v="2.6 - BIENES MUEBLES, INMUEBLES E INTANGIBLES"/>
    <s v="2.6.5 - MAQUINARIA, OTROS EQUIPOS Y HERRAMIENTAS"/>
    <s v="N"/>
    <s v="00 - N/A"/>
    <s v="10 - FONDO GENERAL"/>
    <s v="(en blanco)"/>
    <s v="99 - MULTIPROVINCIAL"/>
    <n v="31517798"/>
    <n v="27482909.939999998"/>
    <n v="2122300.8499999996"/>
  </r>
  <r>
    <s v="2023"/>
    <x v="0"/>
    <x v="0"/>
    <x v="1"/>
    <x v="7"/>
    <s v="2 - Poder Ejecutivo"/>
    <s v="0207 - MINISTERIO DE SALUD PÚBLICA Y ASISTENCIA SOCIAL"/>
    <x v="2"/>
    <x v="5"/>
    <x v="43"/>
    <s v="2.6 - BIENES MUEBLES, INMUEBLES E INTANGIBLES"/>
    <s v="2.6.5 - MAQUINARIA, OTROS EQUIPOS Y HERRAMIENTAS"/>
    <s v="N"/>
    <s v="00 - N/A"/>
    <s v="70 - DONACION EXTERNA"/>
    <s v="(en blanco)"/>
    <s v="99 - MULTIPROVINCIAL"/>
    <n v="0"/>
    <n v="1401723.45"/>
    <n v="0"/>
  </r>
  <r>
    <s v="2023"/>
    <x v="0"/>
    <x v="0"/>
    <x v="1"/>
    <x v="7"/>
    <s v="2 - Poder Ejecutivo"/>
    <s v="0207 - MINISTERIO DE SALUD PÚBLICA Y ASISTENCIA SOCIAL"/>
    <x v="2"/>
    <x v="5"/>
    <x v="43"/>
    <s v="2.6 - BIENES MUEBLES, INMUEBLES E INTANGIBLES"/>
    <s v="2.6.6 - EQUIPOS DE DEFENSA Y SEGURIDAD"/>
    <s v="N"/>
    <s v="00 - N/A"/>
    <s v="10 - FONDO GENERAL"/>
    <s v="(en blanco)"/>
    <s v="99 - MULTIPROVINCIAL"/>
    <n v="1676808"/>
    <n v="1676808"/>
    <n v="42500.04"/>
  </r>
  <r>
    <s v="2023"/>
    <x v="0"/>
    <x v="0"/>
    <x v="1"/>
    <x v="7"/>
    <s v="2 - Poder Ejecutivo"/>
    <s v="0207 - MINISTERIO DE SALUD PÚBLICA Y ASISTENCIA SOCIAL"/>
    <x v="2"/>
    <x v="5"/>
    <x v="43"/>
    <s v="2.6 - BIENES MUEBLES, INMUEBLES E INTANGIBLES"/>
    <s v="2.6.8 - BIENES INTANGIBLES"/>
    <s v="N"/>
    <s v="00 - N/A"/>
    <s v="10 - FONDO GENERAL"/>
    <s v="(en blanco)"/>
    <s v="99 - MULTIPROVINCIAL"/>
    <n v="27025000"/>
    <n v="31398157"/>
    <n v="0"/>
  </r>
  <r>
    <s v="2023"/>
    <x v="0"/>
    <x v="0"/>
    <x v="1"/>
    <x v="7"/>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660000"/>
    <n v="382100"/>
    <n v="67511.34"/>
  </r>
  <r>
    <s v="2023"/>
    <x v="0"/>
    <x v="0"/>
    <x v="1"/>
    <x v="7"/>
    <s v="2 - Poder Ejecutivo"/>
    <s v="0207 - MINISTERIO DE SALUD PÚBLICA Y ASISTENCIA SOCIAL"/>
    <x v="2"/>
    <x v="5"/>
    <x v="43"/>
    <s v="2.7 - OBRAS"/>
    <s v="2.7.1 - OBRAS EN EDIFICACIONES"/>
    <s v="N"/>
    <s v="00 - N/A"/>
    <s v="10 - FONDO GENERAL"/>
    <s v="(en blanco)"/>
    <s v="99 - MULTIPROVINCIAL"/>
    <n v="70953163"/>
    <n v="108278248.17"/>
    <n v="1998332.9300000004"/>
  </r>
  <r>
    <s v="2023"/>
    <x v="0"/>
    <x v="0"/>
    <x v="1"/>
    <x v="7"/>
    <s v="2 - Poder Ejecutivo"/>
    <s v="0207 - MINISTERIO DE SALUD PÚBLICA Y ASISTENCIA SOCIAL"/>
    <x v="2"/>
    <x v="5"/>
    <x v="43"/>
    <s v="2.7 - OBRAS"/>
    <s v="2.7.1 - OBRAS EN EDIFICACIONES"/>
    <s v="N"/>
    <s v="00 - N/A"/>
    <s v="70 - DONACION EXTERNA"/>
    <s v="(en blanco)"/>
    <s v="99 - MULTIPROVINCIAL"/>
    <n v="36922653"/>
    <n v="36922653"/>
    <n v="0"/>
  </r>
  <r>
    <s v="2023"/>
    <x v="0"/>
    <x v="0"/>
    <x v="1"/>
    <x v="7"/>
    <s v="2 - Poder Ejecutivo"/>
    <s v="0208 - MINISTERIO DE DEPORTES Y RECREACIÓN"/>
    <x v="2"/>
    <x v="6"/>
    <x v="44"/>
    <s v="2.6 - BIENES MUEBLES, INMUEBLES E INTANGIBLES"/>
    <s v="2.6.2 - MOBILIARIO Y EQUIPO DE AUDIO, AUDIOVISUAL, RECREATIVO Y EDUCACIONAL"/>
    <s v="N"/>
    <s v="00 - N/A"/>
    <s v="10 - FONDO GENERAL"/>
    <s v="(en blanco)"/>
    <s v="99 - MULTIPROVINCIAL"/>
    <n v="1000000"/>
    <n v="1000000"/>
    <n v="0"/>
  </r>
  <r>
    <s v="2023"/>
    <x v="0"/>
    <x v="0"/>
    <x v="1"/>
    <x v="7"/>
    <s v="2 - Poder Ejecutivo"/>
    <s v="0208 - MINISTERIO DE DEPORTES Y RECREACIÓN"/>
    <x v="2"/>
    <x v="6"/>
    <x v="44"/>
    <s v="2.6 - BIENES MUEBLES, INMUEBLES E INTANGIBLES"/>
    <s v="2.6.3 - EQUIPO E INSTRUMENTAL, CIENTÍFICO Y LABORATORIO"/>
    <s v="N"/>
    <s v="00 - N/A"/>
    <s v="10 - FONDO GENERAL"/>
    <s v="(en blanco)"/>
    <s v="99 - MULTIPROVINCIAL"/>
    <n v="2400000"/>
    <n v="2400000"/>
    <n v="0"/>
  </r>
  <r>
    <s v="2023"/>
    <x v="0"/>
    <x v="0"/>
    <x v="1"/>
    <x v="7"/>
    <s v="2 - Poder Ejecutivo"/>
    <s v="0208 - MINISTERIO DE DEPORTES Y RECREACIÓN"/>
    <x v="2"/>
    <x v="6"/>
    <x v="45"/>
    <s v="2.6 - BIENES MUEBLES, INMUEBLES E INTANGIBLES"/>
    <s v="2.6.1 - MOBILIARIO Y EQUIPO"/>
    <s v="N"/>
    <s v="00 - N/A"/>
    <s v="10 - FONDO GENERAL"/>
    <s v="(en blanco)"/>
    <s v="99 - MULTIPROVINCIAL"/>
    <n v="11900000"/>
    <n v="16900000"/>
    <n v="39750.01"/>
  </r>
  <r>
    <s v="2023"/>
    <x v="0"/>
    <x v="0"/>
    <x v="1"/>
    <x v="7"/>
    <s v="2 - Poder Ejecutivo"/>
    <s v="0208 - MINISTERIO DE DEPORTES Y RECREACIÓN"/>
    <x v="2"/>
    <x v="6"/>
    <x v="45"/>
    <s v="2.6 - BIENES MUEBLES, INMUEBLES E INTANGIBLES"/>
    <s v="2.6.2 - MOBILIARIO Y EQUIPO DE AUDIO, AUDIOVISUAL, RECREATIVO Y EDUCACIONAL"/>
    <s v="N"/>
    <s v="00 - N/A"/>
    <s v="10 - FONDO GENERAL"/>
    <s v="(en blanco)"/>
    <s v="99 - MULTIPROVINCIAL"/>
    <n v="1850000"/>
    <n v="1850000"/>
    <n v="0"/>
  </r>
  <r>
    <s v="2023"/>
    <x v="0"/>
    <x v="0"/>
    <x v="1"/>
    <x v="7"/>
    <s v="2 - Poder Ejecutivo"/>
    <s v="0208 - MINISTERIO DE DEPORTES Y RECREACIÓN"/>
    <x v="2"/>
    <x v="6"/>
    <x v="45"/>
    <s v="2.6 - BIENES MUEBLES, INMUEBLES E INTANGIBLES"/>
    <s v="2.6.2 - MOBILIARIO Y EQUIPO DE AUDIO, AUDIOVISUAL, RECREATIVO Y EDUCACIONAL"/>
    <s v="N"/>
    <s v="00 - N/A"/>
    <s v="20 - FONDOS CON DESTINO ESPECÍFICO"/>
    <s v="(en blanco)"/>
    <s v="99 - MULTIPROVINCIAL"/>
    <n v="33397678"/>
    <n v="28263178"/>
    <n v="2263165.8000000007"/>
  </r>
  <r>
    <s v="2023"/>
    <x v="0"/>
    <x v="0"/>
    <x v="1"/>
    <x v="7"/>
    <s v="2 - Poder Ejecutivo"/>
    <s v="0208 - MINISTERIO DE DEPORTES Y RECREACIÓN"/>
    <x v="2"/>
    <x v="6"/>
    <x v="45"/>
    <s v="2.6 - BIENES MUEBLES, INMUEBLES E INTANGIBLES"/>
    <s v="2.6.3 - EQUIPO E INSTRUMENTAL, CIENTÍFICO Y LABORATORIO"/>
    <s v="N"/>
    <s v="00 - N/A"/>
    <s v="10 - FONDO GENERAL"/>
    <s v="(en blanco)"/>
    <s v="99 - MULTIPROVINCIAL"/>
    <n v="600000"/>
    <n v="600000"/>
    <n v="0"/>
  </r>
  <r>
    <s v="2023"/>
    <x v="0"/>
    <x v="0"/>
    <x v="1"/>
    <x v="7"/>
    <s v="2 - Poder Ejecutivo"/>
    <s v="0208 - MINISTERIO DE DEPORTES Y RECREACIÓN"/>
    <x v="2"/>
    <x v="6"/>
    <x v="45"/>
    <s v="2.6 - BIENES MUEBLES, INMUEBLES E INTANGIBLES"/>
    <s v="2.6.3 - EQUIPO E INSTRUMENTAL, CIENTÍFICO Y LABORATORIO"/>
    <s v="N"/>
    <s v="00 - N/A"/>
    <s v="20 - FONDOS CON DESTINO ESPECÍFICO"/>
    <s v="(en blanco)"/>
    <s v="99 - MULTIPROVINCIAL"/>
    <n v="750000"/>
    <n v="750000"/>
    <n v="0"/>
  </r>
  <r>
    <s v="2023"/>
    <x v="0"/>
    <x v="0"/>
    <x v="1"/>
    <x v="7"/>
    <s v="2 - Poder Ejecutivo"/>
    <s v="0208 - MINISTERIO DE DEPORTES Y RECREACIÓN"/>
    <x v="2"/>
    <x v="6"/>
    <x v="45"/>
    <s v="2.6 - BIENES MUEBLES, INMUEBLES E INTANGIBLES"/>
    <s v="2.6.4 - VEHÍCULOS Y EQUIPO DE TRANSPORTE, TRACCIÓN Y ELEVACIÓN"/>
    <s v="N"/>
    <s v="00 - N/A"/>
    <s v="10 - FONDO GENERAL"/>
    <s v="(en blanco)"/>
    <s v="99 - MULTIPROVINCIAL"/>
    <n v="15500000"/>
    <n v="15500000"/>
    <n v="0"/>
  </r>
  <r>
    <s v="2023"/>
    <x v="0"/>
    <x v="0"/>
    <x v="1"/>
    <x v="7"/>
    <s v="2 - Poder Ejecutivo"/>
    <s v="0208 - MINISTERIO DE DEPORTES Y RECREACIÓN"/>
    <x v="2"/>
    <x v="6"/>
    <x v="45"/>
    <s v="2.6 - BIENES MUEBLES, INMUEBLES E INTANGIBLES"/>
    <s v="2.6.5 - MAQUINARIA, OTROS EQUIPOS Y HERRAMIENTAS"/>
    <s v="N"/>
    <s v="00 - N/A"/>
    <s v="10 - FONDO GENERAL"/>
    <s v="(en blanco)"/>
    <s v="99 - MULTIPROVINCIAL"/>
    <n v="6300000"/>
    <n v="7900000"/>
    <n v="0"/>
  </r>
  <r>
    <s v="2023"/>
    <x v="0"/>
    <x v="0"/>
    <x v="1"/>
    <x v="7"/>
    <s v="2 - Poder Ejecutivo"/>
    <s v="0208 - MINISTERIO DE DEPORTES Y RECREACIÓN"/>
    <x v="2"/>
    <x v="6"/>
    <x v="45"/>
    <s v="2.6 - BIENES MUEBLES, INMUEBLES E INTANGIBLES"/>
    <s v="2.6.5 - MAQUINARIA, OTROS EQUIPOS Y HERRAMIENTAS"/>
    <s v="N"/>
    <s v="00 - N/A"/>
    <s v="20 - FONDOS CON DESTINO ESPECÍFICO"/>
    <s v="(en blanco)"/>
    <s v="99 - MULTIPROVINCIAL"/>
    <n v="0"/>
    <n v="25330000"/>
    <n v="5164976.37"/>
  </r>
  <r>
    <s v="2023"/>
    <x v="0"/>
    <x v="0"/>
    <x v="1"/>
    <x v="7"/>
    <s v="2 - Poder Ejecutivo"/>
    <s v="0208 - MINISTERIO DE DEPORTES Y RECREACIÓN"/>
    <x v="2"/>
    <x v="6"/>
    <x v="45"/>
    <s v="2.6 - BIENES MUEBLES, INMUEBLES E INTANGIBLES"/>
    <s v="2.6.6 - EQUIPOS DE DEFENSA Y SEGURIDAD"/>
    <s v="N"/>
    <s v="00 - N/A"/>
    <s v="10 - FONDO GENERAL"/>
    <s v="(en blanco)"/>
    <s v="99 - MULTIPROVINCIAL"/>
    <n v="200000"/>
    <n v="200000"/>
    <n v="0"/>
  </r>
  <r>
    <s v="2023"/>
    <x v="0"/>
    <x v="0"/>
    <x v="1"/>
    <x v="7"/>
    <s v="2 - Poder Ejecutivo"/>
    <s v="0208 - MINISTERIO DE DEPORTES Y RECREACIÓN"/>
    <x v="2"/>
    <x v="6"/>
    <x v="45"/>
    <s v="2.6 - BIENES MUEBLES, INMUEBLES E INTANGIBLES"/>
    <s v="2.6.6 - EQUIPOS DE DEFENSA Y SEGURIDAD"/>
    <s v="N"/>
    <s v="00 - N/A"/>
    <s v="20 - FONDOS CON DESTINO ESPECÍFICO"/>
    <s v="(en blanco)"/>
    <s v="99 - MULTIPROVINCIAL"/>
    <n v="0"/>
    <n v="1904500"/>
    <n v="304429.23"/>
  </r>
  <r>
    <s v="2023"/>
    <x v="0"/>
    <x v="0"/>
    <x v="1"/>
    <x v="7"/>
    <s v="2 - Poder Ejecutivo"/>
    <s v="0208 - MINISTERIO DE DEPORTES Y RECREACIÓN"/>
    <x v="2"/>
    <x v="6"/>
    <x v="45"/>
    <s v="2.6 - BIENES MUEBLES, INMUEBLES E INTANGIBLES"/>
    <s v="2.6.8 - BIENES INTANGIBLES"/>
    <s v="N"/>
    <s v="00 - N/A"/>
    <s v="10 - FONDO GENERAL"/>
    <s v="(en blanco)"/>
    <s v="99 - MULTIPROVINCIAL"/>
    <n v="8600000"/>
    <n v="2100000"/>
    <n v="0"/>
  </r>
  <r>
    <s v="2023"/>
    <x v="0"/>
    <x v="0"/>
    <x v="1"/>
    <x v="7"/>
    <s v="2 - Poder Ejecutivo"/>
    <s v="0208 - MINISTERIO DE DEPORTES Y RECREACIÓN"/>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s v="2.7 - OBRAS"/>
    <s v="2.7.1 - OBRAS EN EDIFICACIONES"/>
    <s v="N"/>
    <s v="00 - N/A"/>
    <s v="20 - FONDOS CON DESTINO ESPECÍFICO"/>
    <s v="(en blanco)"/>
    <s v="99 - MULTIPROVINCIAL"/>
    <n v="0"/>
    <n v="3500000"/>
    <n v="0"/>
  </r>
  <r>
    <s v="2023"/>
    <x v="0"/>
    <x v="0"/>
    <x v="1"/>
    <x v="7"/>
    <s v="2 - Poder Ejecutivo"/>
    <s v="0209 - MINISTERIO DE TRABAJO"/>
    <x v="3"/>
    <x v="12"/>
    <x v="46"/>
    <s v="2.6 - BIENES MUEBLES, INMUEBLES E INTANGIBLES"/>
    <s v="2.6.1 - MOBILIARIO Y EQUIPO"/>
    <s v="N"/>
    <s v="00 - N/A"/>
    <s v="10 - FONDO GENERAL"/>
    <s v="(en blanco)"/>
    <s v="01 - DISTRITO NACIONAL"/>
    <n v="24094189"/>
    <n v="200000"/>
    <n v="0"/>
  </r>
  <r>
    <s v="2023"/>
    <x v="0"/>
    <x v="0"/>
    <x v="1"/>
    <x v="7"/>
    <s v="2 - Poder Ejecutivo"/>
    <s v="0209 - MINISTERIO DE TRABAJO"/>
    <x v="3"/>
    <x v="12"/>
    <x v="46"/>
    <s v="2.6 - BIENES MUEBLES, INMUEBLES E INTANGIBLES"/>
    <s v="2.6.1 - MOBILIARIO Y EQUIPO"/>
    <s v="N"/>
    <s v="00 - N/A"/>
    <s v="10 - FONDO GENERAL"/>
    <s v="(en blanco)"/>
    <s v="99 - MULTIPROVINCIAL"/>
    <n v="19816284"/>
    <n v="31834411"/>
    <n v="0"/>
  </r>
  <r>
    <s v="2023"/>
    <x v="0"/>
    <x v="0"/>
    <x v="1"/>
    <x v="7"/>
    <s v="2 - Poder Ejecutivo"/>
    <s v="0209 - MINISTERIO DE TRABAJO"/>
    <x v="3"/>
    <x v="12"/>
    <x v="46"/>
    <s v="2.6 - BIENES MUEBLES, INMUEBLES E INTANGIBLES"/>
    <s v="2.6.1 - MOBILIARIO Y EQUIPO"/>
    <s v="N"/>
    <s v="00 - N/A"/>
    <s v="20 - FONDOS CON DESTINO ESPECÍFICO"/>
    <s v="(en blanco)"/>
    <s v="01 - DISTRITO NACIONAL"/>
    <n v="0"/>
    <n v="856943"/>
    <n v="110920"/>
  </r>
  <r>
    <s v="2023"/>
    <x v="0"/>
    <x v="0"/>
    <x v="1"/>
    <x v="7"/>
    <s v="2 - Poder Ejecutivo"/>
    <s v="0209 - MINISTERIO DE TRABAJO"/>
    <x v="3"/>
    <x v="12"/>
    <x v="46"/>
    <s v="2.6 - BIENES MUEBLES, INMUEBLES E INTANGIBLES"/>
    <s v="2.6.2 - MOBILIARIO Y EQUIPO DE AUDIO, AUDIOVISUAL, RECREATIVO Y EDUCACIONAL"/>
    <s v="N"/>
    <s v="00 - N/A"/>
    <s v="10 - FONDO GENERAL"/>
    <s v="(en blanco)"/>
    <s v="01 - DISTRITO NACIONAL"/>
    <n v="0"/>
    <n v="550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99 - MULTIPROVINCIAL"/>
    <n v="1020000"/>
    <n v="230000"/>
    <n v="0"/>
  </r>
  <r>
    <s v="2023"/>
    <x v="0"/>
    <x v="0"/>
    <x v="1"/>
    <x v="7"/>
    <s v="2 - Poder Ejecutivo"/>
    <s v="0209 - MINISTERIO DE TRABAJO"/>
    <x v="3"/>
    <x v="12"/>
    <x v="46"/>
    <s v="2.6 - BIENES MUEBLES, INMUEBLES E INTANGIBLES"/>
    <s v="2.6.2 - MOBILIARIO Y EQUIPO DE AUDIO, AUDIOVISUAL, RECREATIVO Y EDUCACIONAL"/>
    <s v="N"/>
    <s v="00 - N/A"/>
    <s v="20 - FONDOS CON DESTINO ESPECÍFICO"/>
    <s v="(en blanco)"/>
    <s v="01 - DISTRITO NACIONAL"/>
    <n v="44400"/>
    <n v="513400"/>
    <n v="0"/>
  </r>
  <r>
    <s v="2023"/>
    <x v="0"/>
    <x v="0"/>
    <x v="1"/>
    <x v="7"/>
    <s v="2 - Poder Ejecutivo"/>
    <s v="0209 - MINISTERIO DE TRABAJO"/>
    <x v="3"/>
    <x v="12"/>
    <x v="46"/>
    <s v="2.6 - BIENES MUEBLES, INMUEBLES E INTANGIBLES"/>
    <s v="2.6.3 - EQUIPO E INSTRUMENTAL, CIENTÍFICO Y LABORATORIO"/>
    <s v="N"/>
    <s v="00 - N/A"/>
    <s v="10 - FONDO GENERAL"/>
    <s v="(en blanco)"/>
    <s v="99 - MULTIPROVINCIAL"/>
    <n v="54433"/>
    <n v="54433"/>
    <n v="0"/>
  </r>
  <r>
    <s v="2023"/>
    <x v="0"/>
    <x v="0"/>
    <x v="1"/>
    <x v="7"/>
    <s v="2 - Poder Ejecutivo"/>
    <s v="0209 - MINISTERIO DE TRABAJO"/>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x v="46"/>
    <s v="2.6 - BIENES MUEBLES, INMUEBLES E INTANGIBLES"/>
    <s v="2.6.4 - VEHÍCULOS Y EQUIPO DE TRANSPORTE, TRACCIÓN Y ELEVACIÓN"/>
    <s v="N"/>
    <s v="00 - N/A"/>
    <s v="10 - FONDO GENERAL"/>
    <s v="(en blanco)"/>
    <s v="99 - MULTIPROVINCIAL"/>
    <n v="37565000"/>
    <n v="40965000"/>
    <n v="0"/>
  </r>
  <r>
    <s v="2023"/>
    <x v="0"/>
    <x v="0"/>
    <x v="1"/>
    <x v="7"/>
    <s v="2 - Poder Ejecutivo"/>
    <s v="0209 - MINISTERIO DE TRABAJO"/>
    <x v="3"/>
    <x v="12"/>
    <x v="46"/>
    <s v="2.6 - BIENES MUEBLES, INMUEBLES E INTANGIBLES"/>
    <s v="2.6.4 - VEHÍCULOS Y EQUIPO DE TRANSPORTE, TRACCIÓN Y ELEVACIÓN"/>
    <s v="N"/>
    <s v="00 - N/A"/>
    <s v="20 - FONDOS CON DESTINO ESPECÍFICO"/>
    <s v="(en blanco)"/>
    <s v="01 - DISTRITO NACIONAL"/>
    <n v="1712947"/>
    <n v="55000"/>
    <n v="53194.400000000001"/>
  </r>
  <r>
    <s v="2023"/>
    <x v="0"/>
    <x v="0"/>
    <x v="1"/>
    <x v="7"/>
    <s v="2 - Poder Ejecutivo"/>
    <s v="0209 - MINISTERIO DE TRABAJO"/>
    <x v="3"/>
    <x v="12"/>
    <x v="46"/>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x v="46"/>
    <s v="2.6 - BIENES MUEBLES, INMUEBLES E INTANGIBLES"/>
    <s v="2.6.5 - MAQUINARIA, OTROS EQUIPOS Y HERRAMIENTAS"/>
    <s v="N"/>
    <s v="00 - N/A"/>
    <s v="10 - FONDO GENERAL"/>
    <s v="(en blanco)"/>
    <s v="99 - MULTIPROVINCIAL"/>
    <n v="6812600"/>
    <n v="2412600"/>
    <n v="0"/>
  </r>
  <r>
    <s v="2023"/>
    <x v="0"/>
    <x v="0"/>
    <x v="1"/>
    <x v="7"/>
    <s v="2 - Poder Ejecutivo"/>
    <s v="0209 - MINISTERIO DE TRABAJO"/>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x v="46"/>
    <s v="2.6 - BIENES MUEBLES, INMUEBLES E INTANGIBLES"/>
    <s v="2.6.6 - EQUIPOS DE DEFENSA Y SEGURIDAD"/>
    <s v="N"/>
    <s v="00 - N/A"/>
    <s v="10 - FONDO GENERAL"/>
    <s v="(en blanco)"/>
    <s v="99 - MULTIPROVINCIAL"/>
    <n v="1540000"/>
    <n v="1980740"/>
    <n v="0"/>
  </r>
  <r>
    <s v="2023"/>
    <x v="0"/>
    <x v="0"/>
    <x v="1"/>
    <x v="7"/>
    <s v="2 - Poder Ejecutivo"/>
    <s v="0209 - MINISTERIO DE TRABAJO"/>
    <x v="3"/>
    <x v="12"/>
    <x v="46"/>
    <s v="2.6 - BIENES MUEBLES, INMUEBLES E INTANGIBLES"/>
    <s v="2.6.6 - EQUIPOS DE DEFENSA Y SEGURIDAD"/>
    <s v="N"/>
    <s v="00 - N/A"/>
    <s v="20 - FONDOS CON DESTINO ESPECÍFICO"/>
    <s v="(en blanco)"/>
    <s v="01 - DISTRITO NACIONAL"/>
    <n v="0"/>
    <n v="2176000"/>
    <n v="1851423.6"/>
  </r>
  <r>
    <s v="2023"/>
    <x v="0"/>
    <x v="0"/>
    <x v="1"/>
    <x v="7"/>
    <s v="2 - Poder Ejecutivo"/>
    <s v="0209 - MINISTERIO DE TRABAJO"/>
    <x v="3"/>
    <x v="12"/>
    <x v="46"/>
    <s v="2.6 - BIENES MUEBLES, INMUEBLES E INTANGIBLES"/>
    <s v="2.6.8 - BIENES INTANGIBLES"/>
    <s v="N"/>
    <s v="00 - N/A"/>
    <s v="10 - FONDO GENERAL"/>
    <s v="(en blanco)"/>
    <s v="99 - MULTIPROVINCIAL"/>
    <n v="2500000"/>
    <n v="2500000"/>
    <n v="0"/>
  </r>
  <r>
    <s v="2023"/>
    <x v="0"/>
    <x v="0"/>
    <x v="1"/>
    <x v="7"/>
    <s v="2 - Poder Ejecutivo"/>
    <s v="0209 - MINISTERIO DE TRABAJO"/>
    <x v="3"/>
    <x v="12"/>
    <x v="32"/>
    <s v="2.6 - BIENES MUEBLES, INMUEBLES E INTANGIBLES"/>
    <s v="2.6.1 - MOBILIARIO Y EQUIPO"/>
    <s v="N"/>
    <s v="00 - N/A"/>
    <s v="20 - FONDOS CON DESTINO ESPECÍFICO"/>
    <s v="(en blanco)"/>
    <s v="01 - DISTRITO NACIONAL"/>
    <n v="800000"/>
    <n v="0"/>
    <n v="0"/>
  </r>
  <r>
    <s v="2023"/>
    <x v="0"/>
    <x v="0"/>
    <x v="1"/>
    <x v="7"/>
    <s v="2 - Poder Ejecutivo"/>
    <s v="0209 - MINISTERIO DE TRABAJO"/>
    <x v="3"/>
    <x v="12"/>
    <x v="32"/>
    <s v="2.6 - BIENES MUEBLES, INMUEBLES E INTANGIBLES"/>
    <s v="2.6.6 - EQUIPOS DE DEFENSA Y SEGURIDAD"/>
    <s v="N"/>
    <s v="00 - N/A"/>
    <s v="20 - FONDOS CON DESTINO ESPECÍFICO"/>
    <s v="(en blanco)"/>
    <s v="01 - DISTRITO NACIONAL"/>
    <n v="0"/>
    <n v="800000"/>
    <n v="800000"/>
  </r>
  <r>
    <s v="2023"/>
    <x v="0"/>
    <x v="0"/>
    <x v="1"/>
    <x v="7"/>
    <s v="2 - Poder Ejecutivo"/>
    <s v="0209 - MINISTERIO DE TRABAJO"/>
    <x v="2"/>
    <x v="7"/>
    <x v="91"/>
    <s v="2.6 - BIENES MUEBLES, INMUEBLES E INTANGIBLES"/>
    <s v="2.6.1 - MOBILIARIO Y EQUIPO"/>
    <s v="S"/>
    <s v="00 - N/A"/>
    <s v="60 - CREDITO EXTERNO"/>
    <s v="(en blanco)"/>
    <s v="25 - SANTIAGO"/>
    <n v="22288942"/>
    <n v="22288942"/>
    <n v="0"/>
  </r>
  <r>
    <s v="2023"/>
    <x v="0"/>
    <x v="0"/>
    <x v="1"/>
    <x v="7"/>
    <s v="2 - Poder Ejecutivo"/>
    <s v="0210 - MINISTERIO DE AGRICULTURA"/>
    <x v="3"/>
    <x v="12"/>
    <x v="47"/>
    <s v="2.6 - BIENES MUEBLES, INMUEBLES E INTANGIBLES"/>
    <s v="2.6.1 - MOBILIARIO Y EQUIPO"/>
    <s v="N"/>
    <s v="00 - N/A"/>
    <s v="10 - FONDO GENERAL"/>
    <s v="(en blanco)"/>
    <s v="99 - MULTIPROVINCIAL"/>
    <n v="750000"/>
    <n v="450000"/>
    <n v="0"/>
  </r>
  <r>
    <s v="2023"/>
    <x v="0"/>
    <x v="0"/>
    <x v="1"/>
    <x v="7"/>
    <s v="2 - Poder Ejecutivo"/>
    <s v="0210 - MINISTERIO DE AGRICULTURA"/>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x v="24"/>
    <s v="2.6 - BIENES MUEBLES, INMUEBLES E INTANGIBLES"/>
    <s v="2.6.1 - MOBILIARIO Y EQUIPO"/>
    <s v="N"/>
    <s v="00 - N/A"/>
    <s v="10 - FONDO GENERAL"/>
    <s v="(en blanco)"/>
    <s v="99 - MULTIPROVINCIAL"/>
    <n v="84654935"/>
    <n v="91418535"/>
    <n v="1316690.23"/>
  </r>
  <r>
    <s v="2023"/>
    <x v="0"/>
    <x v="0"/>
    <x v="1"/>
    <x v="7"/>
    <s v="2 - Poder Ejecutivo"/>
    <s v="0210 - MINISTERIO DE AGRICULTURA"/>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950000"/>
    <n v="0"/>
  </r>
  <r>
    <s v="2023"/>
    <x v="0"/>
    <x v="0"/>
    <x v="1"/>
    <x v="7"/>
    <s v="2 - Poder Ejecutivo"/>
    <s v="0210 - MINISTERIO DE AGRICULTURA"/>
    <x v="3"/>
    <x v="10"/>
    <x v="24"/>
    <s v="2.6 - BIENES MUEBLES, INMUEBLES E INTANGIBLES"/>
    <s v="2.6.1 - MOBILIARIO Y EQUIPO"/>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x v="3"/>
    <x v="10"/>
    <x v="24"/>
    <s v="2.6 - BIENES MUEBLES, INMUEBLES E INTANGIBLES"/>
    <s v="2.6.4 - VEHÍCULOS Y EQUIPO DE TRANSPORTE, TRACCIÓN Y ELEVACIÓN"/>
    <s v="N"/>
    <s v="00 - N/A"/>
    <s v="10 - FONDO GENERAL"/>
    <s v="(en blanco)"/>
    <s v="99 - MULTIPROVINCIAL"/>
    <n v="67204400"/>
    <n v="66846400"/>
    <n v="0"/>
  </r>
  <r>
    <s v="2023"/>
    <x v="0"/>
    <x v="0"/>
    <x v="1"/>
    <x v="7"/>
    <s v="2 - Poder Ejecutivo"/>
    <s v="0210 - MINISTERIO DE AGRICULTURA"/>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2000000"/>
    <n v="0"/>
  </r>
  <r>
    <s v="2023"/>
    <x v="0"/>
    <x v="0"/>
    <x v="1"/>
    <x v="7"/>
    <s v="2 - Poder Ejecutivo"/>
    <s v="0210 - MINISTERIO DE AGRICULTURA"/>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s v="2.6 - BIENES MUEBLES, INMUEBLES E INTANGIBLES"/>
    <s v="2.6.4 - VEHÍCULOS Y EQUIPO DE TRANSPORTE, TRACCIÓN Y ELEVACIÓN"/>
    <s v="S"/>
    <s v="04 - RECUPERACION DE LOS RECURSOS NATURALES EN LAS  SUB CUENCAS JAMAO Y VERAGUA"/>
    <s v="10 - FONDO GENERAL"/>
    <n v="14131"/>
    <s v="09 - ESPAILLAT"/>
    <n v="3000000"/>
    <n v="3000000"/>
    <n v="0"/>
  </r>
  <r>
    <s v="2023"/>
    <x v="0"/>
    <x v="0"/>
    <x v="1"/>
    <x v="7"/>
    <s v="2 - Poder Ejecutivo"/>
    <s v="0210 - MINISTERIO DE AGRICULTURA"/>
    <x v="3"/>
    <x v="10"/>
    <x v="24"/>
    <s v="2.6 - BIENES MUEBLES, INMUEBLES E INTANGIBLES"/>
    <s v="2.6.5 - MAQUINARIA, OTROS EQUIPOS Y HERRAMIENTAS"/>
    <s v="N"/>
    <s v="00 - N/A"/>
    <s v="10 - FONDO GENERAL"/>
    <s v="(en blanco)"/>
    <s v="99 - MULTIPROVINCIAL"/>
    <n v="50697800"/>
    <n v="102184200"/>
    <n v="60161600.030000001"/>
  </r>
  <r>
    <s v="2023"/>
    <x v="0"/>
    <x v="0"/>
    <x v="1"/>
    <x v="7"/>
    <s v="2 - Poder Ejecutivo"/>
    <s v="0210 - MINISTERIO DE AGRICULTURA"/>
    <x v="3"/>
    <x v="10"/>
    <x v="24"/>
    <s v="2.6 - BIENES MUEBLES, INMUEBLES E INTANGIBLES"/>
    <s v="2.6.5 - MAQUINARIA, OTROS EQUIPOS Y HERRAMIENTAS"/>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x v="24"/>
    <s v="2.6 - BIENES MUEBLES, INMUEBLES E INTANGIBLES"/>
    <s v="2.6.7 - ACTIVOS BIOLÓGICOS"/>
    <s v="N"/>
    <s v="00 - N/A"/>
    <s v="10 - FONDO GENERAL"/>
    <s v="(en blanco)"/>
    <s v="99 - MULTIPROVINCIAL"/>
    <n v="311493956"/>
    <n v="261493956"/>
    <n v="93311470"/>
  </r>
  <r>
    <s v="2023"/>
    <x v="0"/>
    <x v="0"/>
    <x v="1"/>
    <x v="7"/>
    <s v="2 - Poder Ejecutivo"/>
    <s v="0210 - MINISTERIO DE AGRICULTURA"/>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s v="2.6 - BIENES MUEBLES, INMUEBLES E INTANGIBLES"/>
    <s v="2.6.7 - ACTIVOS BIOLÓGICOS"/>
    <s v="S"/>
    <s v="04 - RECUPERACION DE LOS RECURSOS NATURALES EN LAS  SUB CUENCAS JAMAO Y VERAGUA"/>
    <s v="10 - FONDO GENERAL"/>
    <n v="14131"/>
    <s v="09 - ESPAILLAT"/>
    <n v="2500000"/>
    <n v="2500000"/>
    <n v="0"/>
  </r>
  <r>
    <s v="2023"/>
    <x v="0"/>
    <x v="0"/>
    <x v="1"/>
    <x v="7"/>
    <s v="2 - Poder Ejecutivo"/>
    <s v="0210 - MINISTERIO DE AGRICULTURA"/>
    <x v="3"/>
    <x v="10"/>
    <x v="24"/>
    <s v="2.6 - BIENES MUEBLES, INMUEBLES E INTANGIBLES"/>
    <s v="2.6.8 - BIENES INTANGIBLES"/>
    <s v="N"/>
    <s v="00 - N/A"/>
    <s v="10 - FONDO GENERAL"/>
    <s v="(en blanco)"/>
    <s v="99 - MULTIPROVINCIAL"/>
    <n v="2000000"/>
    <n v="14000000"/>
    <n v="0"/>
  </r>
  <r>
    <s v="2023"/>
    <x v="0"/>
    <x v="0"/>
    <x v="1"/>
    <x v="7"/>
    <s v="2 - Poder Ejecutivo"/>
    <s v="0210 - MINISTERIO DE AGRICULTURA"/>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x v="24"/>
    <s v="2.7 - OBRAS"/>
    <s v="2.7.1 - OBRAS EN EDIFICACIONES"/>
    <s v="N"/>
    <s v="00 - N/A"/>
    <s v="10 - FONDO GENERAL"/>
    <s v="(en blanco)"/>
    <s v="99 - MULTIPROVINCIAL"/>
    <n v="5866195"/>
    <n v="5866195"/>
    <n v="0"/>
  </r>
  <r>
    <s v="2023"/>
    <x v="0"/>
    <x v="0"/>
    <x v="1"/>
    <x v="7"/>
    <s v="2 - Poder Ejecutivo"/>
    <s v="0210 - MINISTERIO DE AGRICULTURA"/>
    <x v="3"/>
    <x v="10"/>
    <x v="24"/>
    <s v="2.7 - OBRAS"/>
    <s v="2.7.1 - OBRAS EN EDIFICACIONES"/>
    <s v="S"/>
    <s v="01 - CONSTRUCCIÓN DE CAMARAS TERMICA PARA LA PRODUCCION DE MATERIAL DE SIEMBRA DE PLATANO DE ALTA CALIDAD EN LA REP. DOM"/>
    <s v="10 - FONDO GENERAL"/>
    <n v="14379"/>
    <s v="99 - MULTIPROVINCIAL"/>
    <n v="15000000"/>
    <n v="15000000"/>
    <n v="2170488.98"/>
  </r>
  <r>
    <s v="2023"/>
    <x v="0"/>
    <x v="0"/>
    <x v="1"/>
    <x v="7"/>
    <s v="2 - Poder Ejecutivo"/>
    <s v="0210 - MINISTERIO DE AGRICULTURA"/>
    <x v="3"/>
    <x v="10"/>
    <x v="24"/>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s v="2.6 - BIENES MUEBLES, INMUEBLES E INTANGIBLES"/>
    <s v="2.6.1 - MOBILIARIO Y EQUIPO"/>
    <s v="N"/>
    <s v="00 - N/A"/>
    <s v="10 - FONDO GENERAL"/>
    <s v="(en blanco)"/>
    <s v="99 - MULTIPROVINCIAL"/>
    <n v="7526972"/>
    <n v="6226972"/>
    <n v="300961.72000000003"/>
  </r>
  <r>
    <s v="2023"/>
    <x v="0"/>
    <x v="0"/>
    <x v="1"/>
    <x v="7"/>
    <s v="2 - Poder Ejecutivo"/>
    <s v="0210 - MINISTERIO DE AGRICULTURA"/>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x v="48"/>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x v="48"/>
    <s v="2.6 - BIENES MUEBLES, INMUEBLES E INTANGIBLES"/>
    <s v="2.6.5 - MAQUINARIA, OTROS EQUIPOS Y HERRAMIENTAS"/>
    <s v="N"/>
    <s v="00 - N/A"/>
    <s v="10 - FONDO GENERAL"/>
    <s v="(en blanco)"/>
    <s v="99 - MULTIPROVINCIAL"/>
    <n v="3695280"/>
    <n v="7795280"/>
    <n v="0"/>
  </r>
  <r>
    <s v="2023"/>
    <x v="0"/>
    <x v="0"/>
    <x v="1"/>
    <x v="7"/>
    <s v="2 - Poder Ejecutivo"/>
    <s v="0210 - MINISTERIO DE AGRICULTURA"/>
    <x v="3"/>
    <x v="10"/>
    <x v="48"/>
    <s v="2.6 - BIENES MUEBLES, INMUEBLES E INTANGIBLES"/>
    <s v="2.6.7 - ACTIVOS BIOLÓGICOS"/>
    <s v="N"/>
    <s v="00 - N/A"/>
    <s v="10 - FONDO GENERAL"/>
    <s v="(en blanco)"/>
    <s v="99 - MULTIPROVINCIAL"/>
    <n v="2000000"/>
    <n v="2000000"/>
    <n v="0"/>
  </r>
  <r>
    <s v="2023"/>
    <x v="0"/>
    <x v="0"/>
    <x v="1"/>
    <x v="7"/>
    <s v="2 - Poder Ejecutivo"/>
    <s v="0210 - MINISTERIO DE AGRICULTURA"/>
    <x v="3"/>
    <x v="10"/>
    <x v="48"/>
    <s v="2.6 - BIENES MUEBLES, INMUEBLES E INTANGIBLES"/>
    <s v="2.6.8 - BIENES INTANGIBLES"/>
    <s v="N"/>
    <s v="00 - N/A"/>
    <s v="10 - FONDO GENERAL"/>
    <s v="(en blanco)"/>
    <s v="99 - MULTIPROVINCIAL"/>
    <n v="2244513"/>
    <n v="9544513"/>
    <n v="0"/>
  </r>
  <r>
    <s v="2023"/>
    <x v="0"/>
    <x v="0"/>
    <x v="1"/>
    <x v="7"/>
    <s v="2 - Poder Ejecutivo"/>
    <s v="0210 - MINISTERIO DE AGRICULTURA"/>
    <x v="3"/>
    <x v="14"/>
    <x v="49"/>
    <s v="2.6 - BIENES MUEBLES, INMUEBLES E INTANGIBLES"/>
    <s v="2.6.1 - MOBILIARIO Y EQUIPO"/>
    <s v="N"/>
    <s v="00 - N/A"/>
    <s v="10 - FONDO GENERAL"/>
    <s v="(en blanco)"/>
    <s v="99 - MULTIPROVINCIAL"/>
    <n v="350000"/>
    <n v="1359630"/>
    <n v="179217.5"/>
  </r>
  <r>
    <s v="2023"/>
    <x v="0"/>
    <x v="0"/>
    <x v="1"/>
    <x v="7"/>
    <s v="2 - Poder Ejecutivo"/>
    <s v="0210 - MINISTERIO DE AGRICULTURA"/>
    <x v="3"/>
    <x v="14"/>
    <x v="49"/>
    <s v="2.6 - BIENES MUEBLES, INMUEBLES E INTANGIBLES"/>
    <s v="2.6.2 - MOBILIARIO Y EQUIPO DE AUDIO, AUDIOVISUAL, RECREATIVO Y EDUCACIONAL"/>
    <s v="N"/>
    <s v="00 - N/A"/>
    <s v="10 - FONDO GENERAL"/>
    <s v="(en blanco)"/>
    <s v="99 - MULTIPROVINCIAL"/>
    <n v="200000"/>
    <n v="306000"/>
    <n v="95715"/>
  </r>
  <r>
    <s v="2023"/>
    <x v="0"/>
    <x v="0"/>
    <x v="1"/>
    <x v="7"/>
    <s v="2 - Poder Ejecutivo"/>
    <s v="0210 - MINISTERIO DE AGRICULTURA"/>
    <x v="3"/>
    <x v="14"/>
    <x v="49"/>
    <s v="2.6 - BIENES MUEBLES, INMUEBLES E INTANGIBLES"/>
    <s v="2.6.3 - EQUIPO E INSTRUMENTAL, CIENTÍFICO Y LABORATORIO"/>
    <s v="N"/>
    <s v="00 - N/A"/>
    <s v="10 - FONDO GENERAL"/>
    <s v="(en blanco)"/>
    <s v="99 - MULTIPROVINCIAL"/>
    <n v="80000"/>
    <n v="80000"/>
    <n v="0"/>
  </r>
  <r>
    <s v="2023"/>
    <x v="0"/>
    <x v="0"/>
    <x v="1"/>
    <x v="7"/>
    <s v="2 - Poder Ejecutivo"/>
    <s v="0210 - MINISTERIO DE AGRICULTURA"/>
    <x v="3"/>
    <x v="14"/>
    <x v="49"/>
    <s v="2.6 - BIENES MUEBLES, INMUEBLES E INTANGIBLES"/>
    <s v="2.6.5 - MAQUINARIA, OTROS EQUIPOS Y HERRAMIENTAS"/>
    <s v="N"/>
    <s v="00 - N/A"/>
    <s v="10 - FONDO GENERAL"/>
    <s v="(en blanco)"/>
    <s v="99 - MULTIPROVINCIAL"/>
    <n v="700000"/>
    <n v="3180000"/>
    <n v="14429.04"/>
  </r>
  <r>
    <s v="2023"/>
    <x v="0"/>
    <x v="0"/>
    <x v="1"/>
    <x v="7"/>
    <s v="2 - Poder Ejecutivo"/>
    <s v="0210 - MINISTERIO DE AGRICULTURA"/>
    <x v="3"/>
    <x v="14"/>
    <x v="49"/>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x v="49"/>
    <s v="2.6 - BIENES MUEBLES, INMUEBLES E INTANGIBLES"/>
    <s v="2.6.8 - BIENES INTANGIBLES"/>
    <s v="N"/>
    <s v="00 - N/A"/>
    <s v="10 - FONDO GENERAL"/>
    <s v="(en blanco)"/>
    <s v="99 - MULTIPROVINCIAL"/>
    <n v="1600000"/>
    <n v="1200000"/>
    <n v="0"/>
  </r>
  <r>
    <s v="2023"/>
    <x v="0"/>
    <x v="0"/>
    <x v="1"/>
    <x v="7"/>
    <s v="2 - Poder Ejecutivo"/>
    <s v="0210 - MINISTERIO DE AGRICULTURA"/>
    <x v="3"/>
    <x v="8"/>
    <x v="18"/>
    <s v="2.6 - BIENES MUEBLES, INMUEBLES E INTANGIBLES"/>
    <s v="2.6.1 - MOBILIARIO Y EQUIPO"/>
    <s v="S"/>
    <s v="01 - RECONSTRUCCIÓN DE 44 KM DE CAMINOS PRODUCTIVOS EN LA PROVINCIA PUERTO PLATA"/>
    <s v="10 - FONDO GENERAL"/>
    <n v="14129"/>
    <s v="18 - PUERTO PLATA"/>
    <n v="2400000"/>
    <n v="2400000"/>
    <n v="0"/>
  </r>
  <r>
    <s v="2023"/>
    <x v="0"/>
    <x v="0"/>
    <x v="1"/>
    <x v="7"/>
    <s v="2 - Poder Ejecutivo"/>
    <s v="0210 - MINISTERIO DE AGRICULTURA"/>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x v="85"/>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x v="2"/>
    <x v="9"/>
    <x v="37"/>
    <s v="2.6 - BIENES MUEBLES, INMUEBLES E INTANGIBLES"/>
    <s v="2.6.1 - MOBILIARIO Y EQUIPO"/>
    <s v="N"/>
    <s v="00 - N/A"/>
    <s v="10 - FONDO GENERAL"/>
    <s v="(en blanco)"/>
    <s v="99 - MULTIPROVINCIAL"/>
    <n v="400000"/>
    <n v="400000"/>
    <n v="0"/>
  </r>
  <r>
    <s v="2023"/>
    <x v="0"/>
    <x v="0"/>
    <x v="1"/>
    <x v="7"/>
    <s v="2 - Poder Ejecutivo"/>
    <s v="0210 - MINISTERIO DE AGRICULTURA"/>
    <x v="2"/>
    <x v="9"/>
    <x v="37"/>
    <s v="2.6 - BIENES MUEBLES, INMUEBLES E INTANGIBLES"/>
    <s v="2.6.2 - MOBILIARIO Y EQUIPO DE AUDIO, AUDIOVISUAL, RECREATIVO Y EDUCACIONAL"/>
    <s v="N"/>
    <s v="00 - N/A"/>
    <s v="10 - FONDO GENERAL"/>
    <s v="(en blanco)"/>
    <s v="99 - MULTIPROVINCIAL"/>
    <n v="1680000"/>
    <n v="430000"/>
    <n v="0"/>
  </r>
  <r>
    <s v="2023"/>
    <x v="0"/>
    <x v="0"/>
    <x v="1"/>
    <x v="7"/>
    <s v="2 - Poder Ejecutivo"/>
    <s v="0210 - MINISTERIO DE AGRICULTURA"/>
    <x v="2"/>
    <x v="9"/>
    <x v="37"/>
    <s v="2.6 - BIENES MUEBLES, INMUEBLES E INTANGIBLES"/>
    <s v="2.6.3 - EQUIPO E INSTRUMENTAL, CIENTÍFICO Y LABORATORIO"/>
    <s v="N"/>
    <s v="00 - N/A"/>
    <s v="10 - FONDO GENERAL"/>
    <s v="(en blanco)"/>
    <s v="99 - MULTIPROVINCIAL"/>
    <n v="0"/>
    <n v="1250000"/>
    <n v="0"/>
  </r>
  <r>
    <s v="2023"/>
    <x v="0"/>
    <x v="0"/>
    <x v="1"/>
    <x v="7"/>
    <s v="2 - Poder Ejecutivo"/>
    <s v="0210 - MINISTERIO DE AGRICULTURA"/>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s v="0210 - MINISTERIO DE AGRICULTURA"/>
    <x v="2"/>
    <x v="9"/>
    <x v="37"/>
    <s v="2.7 - OBRAS"/>
    <s v="2.7.1 - OBRAS EN EDIFICACIONES"/>
    <s v="N"/>
    <s v="00 - N/A"/>
    <s v="10 - FONDO GENERAL"/>
    <s v="(en blanco)"/>
    <s v="99 - MULTIPROVINCIAL"/>
    <n v="76000000"/>
    <n v="76000000"/>
    <n v="25836671.170000002"/>
  </r>
  <r>
    <s v="2023"/>
    <x v="0"/>
    <x v="0"/>
    <x v="1"/>
    <x v="7"/>
    <s v="2 - Poder Ejecutivo"/>
    <s v="0210 - MINISTERIO DE AGRICULTURA"/>
    <x v="2"/>
    <x v="13"/>
    <x v="50"/>
    <s v="2.6 - BIENES MUEBLES, INMUEBLES E INTANGIBLES"/>
    <s v="2.6.1 - MOBILIARIO Y EQUIPO"/>
    <s v="N"/>
    <s v="00 - N/A"/>
    <s v="10 - FONDO GENERAL"/>
    <s v="(en blanco)"/>
    <s v="99 - MULTIPROVINCIAL"/>
    <n v="1500000"/>
    <n v="1000000"/>
    <n v="0"/>
  </r>
  <r>
    <s v="2023"/>
    <x v="0"/>
    <x v="0"/>
    <x v="1"/>
    <x v="7"/>
    <s v="2 - Poder Ejecutivo"/>
    <s v="0210 - MINISTERIO DE AGRICULTURA"/>
    <x v="2"/>
    <x v="13"/>
    <x v="50"/>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x v="50"/>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x v="82"/>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x v="15"/>
    <s v="2.7 - OBRAS"/>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x v="1"/>
    <s v="2.7 - OBRAS"/>
    <s v="2.7.1 - OBRAS EN EDIFICACIONES"/>
    <s v="S"/>
    <s v="07 - CONSTRUCCIÓN PALACIO DE JUSTICIA DE SANTO DOMINGO ESTE"/>
    <s v="10 - FONDO GENERAL"/>
    <n v="13637"/>
    <s v="32 - SANTO DOMINGO"/>
    <n v="513130378"/>
    <n v="461912034.25"/>
    <n v="461912031"/>
  </r>
  <r>
    <s v="2023"/>
    <x v="0"/>
    <x v="0"/>
    <x v="1"/>
    <x v="7"/>
    <s v="2 - Poder Ejecutivo"/>
    <s v="0211 - MINISTERIO DE OBRAS PÚBLICAS Y COMUNICACIONES"/>
    <x v="0"/>
    <x v="1"/>
    <x v="1"/>
    <s v="2.7 - OBRAS"/>
    <s v="2.7.1 - OBRAS EN EDIFICACIONES"/>
    <s v="S"/>
    <s v="08 - REMODELACIÓN OFICINAS DEL TRIBUNAL CONSTITUCIONAL, DISTRITO NACIONAL"/>
    <s v="10 - FONDO GENERAL"/>
    <n v="13491"/>
    <s v="01 - DISTRITO NACIONAL"/>
    <n v="325000000"/>
    <n v="175000000"/>
    <n v="12016146.73"/>
  </r>
  <r>
    <s v="2023"/>
    <x v="0"/>
    <x v="0"/>
    <x v="1"/>
    <x v="7"/>
    <s v="2 - Poder Ejecutivo"/>
    <s v="0211 - MINISTERIO DE OBRAS PÚBLICAS Y COMUNICACIONES"/>
    <x v="3"/>
    <x v="20"/>
    <x v="95"/>
    <s v="2.7 - OBRAS"/>
    <s v="2.7.1 - OBRAS EN EDIFICACIONES"/>
    <s v="S"/>
    <s v="06 - CONSTRUCCIÓN DEL PARQUE  DISTRITO INDUSTRIAL SANTO DOMINGO OESTE (DISDO), EN HATO NUEVO, MANOGUAYABO"/>
    <s v="10 - FONDO GENERAL"/>
    <n v="13636"/>
    <s v="32 - SANTO DOMINGO"/>
    <n v="0"/>
    <n v="21564453.48"/>
    <n v="17251562.780000001"/>
  </r>
  <r>
    <s v="2023"/>
    <x v="0"/>
    <x v="0"/>
    <x v="1"/>
    <x v="7"/>
    <s v="2 - Poder Ejecutivo"/>
    <s v="0211 - MINISTERIO DE OBRAS PÚBLICAS Y COMUNICACIONES"/>
    <x v="3"/>
    <x v="8"/>
    <x v="18"/>
    <s v="2.6 - BIENES MUEBLES, INMUEBLES E INTANGIBLES"/>
    <s v="2.6.1 - MOBILIARIO Y EQUIPO"/>
    <s v="N"/>
    <s v="00 - N/A"/>
    <s v="10 - FONDO GENERAL"/>
    <s v="(en blanco)"/>
    <s v="99 - MULTIPROVINCIAL"/>
    <n v="5494239"/>
    <n v="6164239"/>
    <n v="0"/>
  </r>
  <r>
    <s v="2023"/>
    <x v="0"/>
    <x v="0"/>
    <x v="1"/>
    <x v="7"/>
    <s v="2 - Poder Ejecutivo"/>
    <s v="0211 - MINISTERIO DE OBRAS PÚBLICAS Y COMUNICACIONES"/>
    <x v="3"/>
    <x v="8"/>
    <x v="18"/>
    <s v="2.6 - BIENES MUEBLES, INMUEBLES E INTANGIBLES"/>
    <s v="2.6.1 - MOBILIARIO Y EQUIPO"/>
    <s v="N"/>
    <s v="00 - N/A"/>
    <s v="20 - FONDOS CON DESTINO ESPECÍFICO"/>
    <s v="(en blanco)"/>
    <s v="99 - MULTIPROVINCIAL"/>
    <n v="29278529"/>
    <n v="82388017"/>
    <n v="42863383.150000006"/>
  </r>
  <r>
    <s v="2023"/>
    <x v="0"/>
    <x v="0"/>
    <x v="1"/>
    <x v="7"/>
    <s v="2 - Poder Ejecutivo"/>
    <s v="0211 - MINISTERIO DE OBRAS PÚBLICAS Y COMUNICACIONES"/>
    <x v="3"/>
    <x v="8"/>
    <x v="18"/>
    <s v="2.6 - BIENES MUEBLES, INMUEBLES E INTANGIBLES"/>
    <s v="2.6.2 - MOBILIARIO Y EQUIPO DE AUDIO, AUDIOVISUAL, RECREATIVO Y EDUCACIONAL"/>
    <s v="N"/>
    <s v="00 - N/A"/>
    <s v="10 - FONDO GENERAL"/>
    <s v="(en blanco)"/>
    <s v="99 - MULTIPROVINCIAL"/>
    <n v="0"/>
    <n v="105000"/>
    <n v="0"/>
  </r>
  <r>
    <s v="2023"/>
    <x v="0"/>
    <x v="0"/>
    <x v="1"/>
    <x v="7"/>
    <s v="2 - Poder Ejecutivo"/>
    <s v="0211 - MINISTERIO DE OBRAS PÚBLICAS Y COMUNICACIONES"/>
    <x v="3"/>
    <x v="8"/>
    <x v="18"/>
    <s v="2.6 - BIENES MUEBLES, INMUEBLES E INTANGIBLES"/>
    <s v="2.6.2 - MOBILIARIO Y EQUIPO DE AUDIO, AUDIOVISUAL, RECREATIVO Y EDUCACIONAL"/>
    <s v="N"/>
    <s v="00 - N/A"/>
    <s v="20 - FONDOS CON DESTINO ESPECÍFICO"/>
    <s v="(en blanco)"/>
    <s v="99 - MULTIPROVINCIAL"/>
    <n v="27500000"/>
    <n v="12500000"/>
    <n v="0"/>
  </r>
  <r>
    <s v="2023"/>
    <x v="0"/>
    <x v="0"/>
    <x v="1"/>
    <x v="7"/>
    <s v="2 - Poder Ejecutivo"/>
    <s v="0211 - MINISTERIO DE OBRAS PÚBLICAS Y COMUNICACIONES"/>
    <x v="3"/>
    <x v="8"/>
    <x v="18"/>
    <s v="2.6 - BIENES MUEBLES, INMUEBLES E INTANGIBLES"/>
    <s v="2.6.3 - EQUIPO E INSTRUMENTAL, CIENTÍFICO Y LABORATORIO"/>
    <s v="N"/>
    <s v="00 - N/A"/>
    <s v="20 - FONDOS CON DESTINO ESPECÍFICO"/>
    <s v="(en blanco)"/>
    <s v="99 - MULTIPROVINCIAL"/>
    <n v="9000000"/>
    <n v="3400000"/>
    <n v="0"/>
  </r>
  <r>
    <s v="2023"/>
    <x v="0"/>
    <x v="0"/>
    <x v="1"/>
    <x v="7"/>
    <s v="2 - Poder Ejecutivo"/>
    <s v="0211 - MINISTERIO DE OBRAS PÚBLICAS Y COMUNICACIONES"/>
    <x v="3"/>
    <x v="8"/>
    <x v="18"/>
    <s v="2.6 - BIENES MUEBLES, INMUEBLES E INTANGIBLES"/>
    <s v="2.6.4 - VEHÍCULOS Y EQUIPO DE TRANSPORTE, TRACCIÓN Y ELEVACIÓN"/>
    <s v="N"/>
    <s v="00 - N/A"/>
    <s v="20 - FONDOS CON DESTINO ESPECÍFICO"/>
    <s v="(en blanco)"/>
    <s v="99 - MULTIPROVINCIAL"/>
    <n v="186700000"/>
    <n v="94400212"/>
    <n v="63100211.700000003"/>
  </r>
  <r>
    <s v="2023"/>
    <x v="0"/>
    <x v="0"/>
    <x v="1"/>
    <x v="7"/>
    <s v="2 - Poder Ejecutivo"/>
    <s v="0211 - MINISTERIO DE OBRAS PÚBLICAS Y COMUNICACIONES"/>
    <x v="3"/>
    <x v="8"/>
    <x v="18"/>
    <s v="2.6 - BIENES MUEBLES, INMUEBLES E INTANGIBLES"/>
    <s v="2.6.5 - MAQUINARIA, OTROS EQUIPOS Y HERRAMIENTAS"/>
    <s v="N"/>
    <s v="00 - N/A"/>
    <s v="10 - FONDO GENERAL"/>
    <s v="(en blanco)"/>
    <s v="99 - MULTIPROVINCIAL"/>
    <n v="1100000"/>
    <n v="238500"/>
    <n v="0"/>
  </r>
  <r>
    <s v="2023"/>
    <x v="0"/>
    <x v="0"/>
    <x v="1"/>
    <x v="7"/>
    <s v="2 - Poder Ejecutivo"/>
    <s v="0211 - MINISTERIO DE OBRAS PÚBLICAS Y COMUNICACIONES"/>
    <x v="3"/>
    <x v="8"/>
    <x v="18"/>
    <s v="2.6 - BIENES MUEBLES, INMUEBLES E INTANGIBLES"/>
    <s v="2.6.5 - MAQUINARIA, OTROS EQUIPOS Y HERRAMIENTAS"/>
    <s v="N"/>
    <s v="00 - N/A"/>
    <s v="20 - FONDOS CON DESTINO ESPECÍFICO"/>
    <s v="(en blanco)"/>
    <s v="99 - MULTIPROVINCIAL"/>
    <n v="57400000"/>
    <n v="58346100"/>
    <n v="0"/>
  </r>
  <r>
    <s v="2023"/>
    <x v="0"/>
    <x v="0"/>
    <x v="1"/>
    <x v="7"/>
    <s v="2 - Poder Ejecutivo"/>
    <s v="0211 - MINISTERIO DE OBRAS PÚBLICAS Y COMUNICACIONES"/>
    <x v="3"/>
    <x v="8"/>
    <x v="18"/>
    <s v="2.6 - BIENES MUEBLES, INMUEBLES E INTANGIBLES"/>
    <s v="2.6.6 - EQUIPOS DE DEFENSA Y SEGURIDAD"/>
    <s v="N"/>
    <s v="00 - N/A"/>
    <s v="20 - FONDOS CON DESTINO ESPECÍFICO"/>
    <s v="(en blanco)"/>
    <s v="99 - MULTIPROVINCIAL"/>
    <n v="10000000"/>
    <n v="20500000"/>
    <n v="15483800.5"/>
  </r>
  <r>
    <s v="2023"/>
    <x v="0"/>
    <x v="0"/>
    <x v="1"/>
    <x v="7"/>
    <s v="2 - Poder Ejecutivo"/>
    <s v="0211 - MINISTERIO DE OBRAS PÚBLICAS Y COMUNICACIONES"/>
    <x v="3"/>
    <x v="8"/>
    <x v="18"/>
    <s v="2.6 - BIENES MUEBLES, INMUEBLES E INTANGIBLES"/>
    <s v="2.6.8 - BIENES INTANGIBLES"/>
    <s v="N"/>
    <s v="00 - N/A"/>
    <s v="20 - FONDOS CON DESTINO ESPECÍFICO"/>
    <s v="(en blanco)"/>
    <s v="99 - MULTIPROVINCIAL"/>
    <n v="0"/>
    <n v="40844200"/>
    <n v="0"/>
  </r>
  <r>
    <s v="2023"/>
    <x v="0"/>
    <x v="0"/>
    <x v="1"/>
    <x v="7"/>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12500000"/>
    <n v="6764940"/>
  </r>
  <r>
    <s v="2023"/>
    <x v="0"/>
    <x v="0"/>
    <x v="1"/>
    <x v="7"/>
    <s v="2 - Poder Ejecutivo"/>
    <s v="0211 - MINISTERIO DE OBRAS PÚBLICAS Y COMUNICACIONES"/>
    <x v="3"/>
    <x v="8"/>
    <x v="18"/>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x v="18"/>
    <s v="2.7 - OBRAS"/>
    <s v="2.7.1 - OBRAS EN EDIFICACIONES"/>
    <s v="S"/>
    <s v="07 - CONSTRUCCIÓN BARRERA DE PROTECCIÓN MARINA, TRAMO VIAL, OBRAS CONEXAS Y COMPLEMENTARIAS EN NAGUA, PROVINCIA MARÍA TRINIDAD SANCHEZ."/>
    <s v="10 - FONDO GENERAL"/>
    <n v="14790"/>
    <s v="14 - MARIA TRINIDAD SANCHEZ"/>
    <n v="45000000"/>
    <n v="0"/>
    <n v="0"/>
  </r>
  <r>
    <s v="2023"/>
    <x v="0"/>
    <x v="0"/>
    <x v="1"/>
    <x v="7"/>
    <s v="2 - Poder Ejecutivo"/>
    <s v="0211 - MINISTERIO DE OBRAS PÚBLICAS Y COMUNICACIONES"/>
    <x v="3"/>
    <x v="8"/>
    <x v="18"/>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x v="51"/>
    <s v="2.6 - BIENES MUEBLES, INMUEBLES E INTANGIBLES"/>
    <s v="2.6.1 - MOBILIARIO Y EQUIPO"/>
    <s v="N"/>
    <s v="00 - N/A"/>
    <s v="10 - FONDO GENERAL"/>
    <s v="(en blanco)"/>
    <s v="99 - MULTIPROVINCIAL"/>
    <n v="550000"/>
    <n v="550000"/>
    <n v="0"/>
  </r>
  <r>
    <s v="2023"/>
    <x v="0"/>
    <x v="0"/>
    <x v="1"/>
    <x v="7"/>
    <s v="2 - Poder Ejecutivo"/>
    <s v="0211 - MINISTERIO DE OBRAS PÚBLICAS Y COMUNICACIONES"/>
    <x v="3"/>
    <x v="8"/>
    <x v="51"/>
    <s v="2.6 - BIENES MUEBLES, INMUEBLES E INTANGIBLES"/>
    <s v="2.6.4 - VEHÍCULOS Y EQUIPO DE TRANSPORTE, TRACCIÓN Y ELEVACIÓN"/>
    <s v="N"/>
    <s v="00 - N/A"/>
    <s v="10 - FONDO GENERAL"/>
    <s v="(en blanco)"/>
    <s v="99 - MULTIPROVINCIAL"/>
    <n v="2800000"/>
    <n v="6000000"/>
    <n v="0"/>
  </r>
  <r>
    <s v="2023"/>
    <x v="0"/>
    <x v="0"/>
    <x v="1"/>
    <x v="7"/>
    <s v="2 - Poder Ejecutivo"/>
    <s v="0211 - MINISTERIO DE OBRAS PÚBLICAS Y COMUNICACIONES"/>
    <x v="3"/>
    <x v="8"/>
    <x v="52"/>
    <s v="2.6 - BIENES MUEBLES, INMUEBLES E INTANGIBLES"/>
    <s v="2.6.1 - MOBILIARIO Y EQUIPO"/>
    <s v="N"/>
    <s v="00 - N/A"/>
    <s v="10 - FONDO GENERAL"/>
    <s v="(en blanco)"/>
    <s v="99 - MULTIPROVINCIAL"/>
    <n v="19000000"/>
    <n v="19000000"/>
    <n v="607148.14999999991"/>
  </r>
  <r>
    <s v="2023"/>
    <x v="0"/>
    <x v="0"/>
    <x v="1"/>
    <x v="7"/>
    <s v="2 - Poder Ejecutivo"/>
    <s v="0211 - MINISTERIO DE OBRAS PÚBLICAS Y COMUNICACIONES"/>
    <x v="3"/>
    <x v="8"/>
    <x v="52"/>
    <s v="2.6 - BIENES MUEBLES, INMUEBLES E INTANGIBLES"/>
    <s v="2.6.2 - MOBILIARIO Y EQUIPO DE AUDIO, AUDIOVISUAL, RECREATIVO Y EDUCACIONAL"/>
    <s v="N"/>
    <s v="00 - N/A"/>
    <s v="10 - FONDO GENERAL"/>
    <s v="(en blanco)"/>
    <s v="99 - MULTIPROVINCIAL"/>
    <n v="100000"/>
    <n v="100000"/>
    <n v="0"/>
  </r>
  <r>
    <s v="2023"/>
    <x v="0"/>
    <x v="0"/>
    <x v="1"/>
    <x v="7"/>
    <s v="2 - Poder Ejecutivo"/>
    <s v="0211 - MINISTERIO DE OBRAS PÚBLICAS Y COMUNICACIONES"/>
    <x v="3"/>
    <x v="8"/>
    <x v="52"/>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x v="52"/>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2"/>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10 - FONDO GENERAL"/>
    <n v="14558"/>
    <s v="32 - SANTO DOMINGO"/>
    <n v="651426000"/>
    <n v="651426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2"/>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2"/>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2"/>
    <s v="2.6 - BIENES MUEBLES, INMUEBLES E INTANGIBLES"/>
    <s v="2.6.5 - MAQUINARIA, OTROS EQUIPOS Y HERRAMIENTAS"/>
    <s v="N"/>
    <s v="00 - N/A"/>
    <s v="10 - FONDO GENERAL"/>
    <s v="(en blanco)"/>
    <s v="99 - MULTIPROVINCIAL"/>
    <n v="37200000"/>
    <n v="37200000"/>
    <n v="803989.52"/>
  </r>
  <r>
    <s v="2023"/>
    <x v="0"/>
    <x v="0"/>
    <x v="1"/>
    <x v="7"/>
    <s v="2 - Poder Ejecutivo"/>
    <s v="0211 - MINISTERIO DE OBRAS PÚBLICAS Y COMUNICACIONES"/>
    <x v="3"/>
    <x v="8"/>
    <x v="52"/>
    <s v="2.6 - BIENES MUEBLES, INMUEBLES E INTANGIBLES"/>
    <s v="2.6.6 - EQUIPOS DE DEFENSA Y SEGURIDAD"/>
    <s v="N"/>
    <s v="00 - N/A"/>
    <s v="10 - FONDO GENERAL"/>
    <s v="(en blanco)"/>
    <s v="99 - MULTIPROVINCIAL"/>
    <n v="5000000"/>
    <n v="5000000"/>
    <n v="2137206.6"/>
  </r>
  <r>
    <s v="2023"/>
    <x v="0"/>
    <x v="0"/>
    <x v="1"/>
    <x v="7"/>
    <s v="2 - Poder Ejecutivo"/>
    <s v="0211 - MINISTERIO DE OBRAS PÚBLICAS Y COMUNICACIONES"/>
    <x v="3"/>
    <x v="8"/>
    <x v="52"/>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2"/>
    <s v="2.7 - OBRAS"/>
    <s v="2.7.1 - OBRAS EN EDIFICACIONES"/>
    <s v="N"/>
    <s v="00 - N/A"/>
    <s v="10 - FONDO GENERAL"/>
    <s v="(en blanco)"/>
    <s v="99 - MULTIPROVINCIAL"/>
    <n v="20000000"/>
    <n v="20000000"/>
    <n v="4452824.4399999995"/>
  </r>
  <r>
    <s v="2023"/>
    <x v="0"/>
    <x v="0"/>
    <x v="1"/>
    <x v="7"/>
    <s v="2 - Poder Ejecutivo"/>
    <s v="0211 - MINISTERIO DE OBRAS PÚBLICAS Y COMUNICACIONES"/>
    <x v="3"/>
    <x v="8"/>
    <x v="54"/>
    <s v="2.6 - BIENES MUEBLES, INMUEBLES E INTANGIBLES"/>
    <s v="2.6.1 - MOBILIARIO Y EQUIPO"/>
    <s v="N"/>
    <s v="00 - N/A"/>
    <s v="10 - FONDO GENERAL"/>
    <s v="(en blanco)"/>
    <s v="99 - MULTIPROVINCIAL"/>
    <n v="25000000"/>
    <n v="20000000"/>
    <n v="13183273.65"/>
  </r>
  <r>
    <s v="2023"/>
    <x v="0"/>
    <x v="0"/>
    <x v="1"/>
    <x v="7"/>
    <s v="2 - Poder Ejecutivo"/>
    <s v="0211 - MINISTERIO DE OBRAS PÚBLICAS Y COMUNICACIONES"/>
    <x v="3"/>
    <x v="8"/>
    <x v="54"/>
    <s v="2.6 - BIENES MUEBLES, INMUEBLES E INTANGIBLES"/>
    <s v="2.6.4 - VEHÍCULOS Y EQUIPO DE TRANSPORTE, TRACCIÓN Y ELEVACIÓN"/>
    <s v="N"/>
    <s v="00 - N/A"/>
    <s v="10 - FONDO GENERAL"/>
    <s v="(en blanco)"/>
    <s v="99 - MULTIPROVINCIAL"/>
    <n v="20000000"/>
    <n v="0"/>
    <n v="0"/>
  </r>
  <r>
    <s v="2023"/>
    <x v="0"/>
    <x v="0"/>
    <x v="1"/>
    <x v="7"/>
    <s v="2 - Poder Ejecutivo"/>
    <s v="0211 - MINISTERIO DE OBRAS PÚBLICAS Y COMUNICACIONES"/>
    <x v="3"/>
    <x v="8"/>
    <x v="54"/>
    <s v="2.6 - BIENES MUEBLES, INMUEBLES E INTANGIBLES"/>
    <s v="2.6.5 - MAQUINARIA, OTROS EQUIPOS Y HERRAMIENTAS"/>
    <s v="N"/>
    <s v="00 - N/A"/>
    <s v="10 - FONDO GENERAL"/>
    <s v="(en blanco)"/>
    <s v="99 - MULTIPROVINCIAL"/>
    <n v="35000000"/>
    <n v="55000000"/>
    <n v="19659643.780000001"/>
  </r>
  <r>
    <s v="2023"/>
    <x v="0"/>
    <x v="0"/>
    <x v="1"/>
    <x v="7"/>
    <s v="2 - Poder Ejecutivo"/>
    <s v="0211 - MINISTERIO DE OBRAS PÚBLICAS Y COMUNICACIONES"/>
    <x v="3"/>
    <x v="8"/>
    <x v="54"/>
    <s v="2.6 - BIENES MUEBLES, INMUEBLES E INTANGIBLES"/>
    <s v="2.6.8 - BIENES INTANGIBLES"/>
    <s v="N"/>
    <s v="00 - N/A"/>
    <s v="10 - FONDO GENERAL"/>
    <s v="(en blanco)"/>
    <s v="99 - MULTIPROVINCIAL"/>
    <n v="0"/>
    <n v="5000000"/>
    <n v="4882453.2"/>
  </r>
  <r>
    <s v="2023"/>
    <x v="0"/>
    <x v="0"/>
    <x v="1"/>
    <x v="7"/>
    <s v="2 - Poder Ejecutivo"/>
    <s v="0211 - MINISTERIO DE OBRAS PÚBLICAS Y COMUNICACIONES"/>
    <x v="3"/>
    <x v="15"/>
    <x v="55"/>
    <s v="2.6 - BIENES MUEBLES, INMUEBLES E INTANGIBLES"/>
    <s v="2.6.1 - MOBILIARIO Y EQUIPO"/>
    <s v="N"/>
    <s v="00 - N/A"/>
    <s v="10 - FONDO GENERAL"/>
    <s v="(en blanco)"/>
    <s v="99 - MULTIPROVINCIAL"/>
    <n v="1800000"/>
    <n v="4300000"/>
    <n v="1378641.81"/>
  </r>
  <r>
    <s v="2023"/>
    <x v="0"/>
    <x v="0"/>
    <x v="1"/>
    <x v="7"/>
    <s v="2 - Poder Ejecutivo"/>
    <s v="0211 - MINISTERIO DE OBRAS PÚBLICAS Y COMUNICACIONES"/>
    <x v="3"/>
    <x v="15"/>
    <x v="55"/>
    <s v="2.6 - BIENES MUEBLES, INMUEBLES E INTANGIBLES"/>
    <s v="2.6.2 - MOBILIARIO Y EQUIPO DE AUDIO, AUDIOVISUAL, RECREATIVO Y EDUCACIONAL"/>
    <s v="N"/>
    <s v="00 - N/A"/>
    <s v="10 - FONDO GENERAL"/>
    <s v="(en blanco)"/>
    <s v="99 - MULTIPROVINCIAL"/>
    <n v="700000"/>
    <n v="400000"/>
    <n v="0"/>
  </r>
  <r>
    <s v="2023"/>
    <x v="0"/>
    <x v="0"/>
    <x v="1"/>
    <x v="7"/>
    <s v="2 - Poder Ejecutivo"/>
    <s v="0211 - MINISTERIO DE OBRAS PÚBLICAS Y COMUNICACIONES"/>
    <x v="3"/>
    <x v="15"/>
    <x v="55"/>
    <s v="2.6 - BIENES MUEBLES, INMUEBLES E INTANGIBLES"/>
    <s v="2.6.3 - EQUIPO E INSTRUMENTAL, CIENTÍFICO Y LABORATORIO"/>
    <s v="N"/>
    <s v="00 - N/A"/>
    <s v="10 - FONDO GENERAL"/>
    <s v="(en blanco)"/>
    <s v="99 - MULTIPROVINCIAL"/>
    <n v="23000000"/>
    <n v="17150000"/>
    <n v="0"/>
  </r>
  <r>
    <s v="2023"/>
    <x v="0"/>
    <x v="0"/>
    <x v="1"/>
    <x v="7"/>
    <s v="2 - Poder Ejecutivo"/>
    <s v="0211 - MINISTERIO DE OBRAS PÚBLICAS Y COMUNICACIONES"/>
    <x v="3"/>
    <x v="15"/>
    <x v="55"/>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x v="55"/>
    <s v="2.6 - BIENES MUEBLES, INMUEBLES E INTANGIBLES"/>
    <s v="2.6.5 - MAQUINARIA, OTROS EQUIPOS Y HERRAMIENTAS"/>
    <s v="N"/>
    <s v="00 - N/A"/>
    <s v="10 - FONDO GENERAL"/>
    <s v="(en blanco)"/>
    <s v="99 - MULTIPROVINCIAL"/>
    <n v="1600000"/>
    <n v="4700000"/>
    <n v="432033.4"/>
  </r>
  <r>
    <s v="2023"/>
    <x v="0"/>
    <x v="0"/>
    <x v="1"/>
    <x v="7"/>
    <s v="2 - Poder Ejecutivo"/>
    <s v="0211 - MINISTERIO DE OBRAS PÚBLICAS Y COMUNICACIONES"/>
    <x v="3"/>
    <x v="15"/>
    <x v="55"/>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5"/>
    <x v="55"/>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5"/>
    <x v="55"/>
    <s v="2.7 - OBRAS"/>
    <s v="2.7.1 - OBRAS EN EDIFICACIONES"/>
    <s v="N"/>
    <s v="00 - N/A"/>
    <s v="10 - FONDO GENERAL"/>
    <s v="(en blanco)"/>
    <s v="99 - MULTIPROVINCIAL"/>
    <n v="800000"/>
    <n v="5150000"/>
    <n v="0"/>
  </r>
  <r>
    <s v="2023"/>
    <x v="0"/>
    <x v="0"/>
    <x v="1"/>
    <x v="7"/>
    <s v="2 - Poder Ejecutivo"/>
    <s v="0211 - MINISTERIO DE OBRAS PÚBLICAS Y COMUNICACIONES"/>
    <x v="3"/>
    <x v="17"/>
    <x v="96"/>
    <s v="2.7 - OBRAS"/>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2"/>
    <x v="16"/>
    <x v="56"/>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x v="56"/>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x v="89"/>
    <s v="2.7 - OBRAS"/>
    <s v="2.7.1 - OBRAS EN EDIFICACIONES"/>
    <s v="S"/>
    <s v="11 - CONSTRUCCIÓN DE 600 APARTAMENTOS EN LA MESOPOTAMIA, PROVINCIA SAN JUAN"/>
    <s v="10 - FONDO GENERAL"/>
    <n v="13643"/>
    <s v="22 - SAN JUAN"/>
    <n v="0"/>
    <n v="5132410.3"/>
    <n v="5132410.29"/>
  </r>
  <r>
    <s v="2023"/>
    <x v="0"/>
    <x v="0"/>
    <x v="1"/>
    <x v="7"/>
    <s v="2 - Poder Ejecutivo"/>
    <s v="0211 - MINISTERIO DE OBRAS PÚBLICAS Y COMUNICACIONES"/>
    <x v="2"/>
    <x v="5"/>
    <x v="19"/>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x v="41"/>
    <s v="2.7 - OBRAS"/>
    <s v="2.7.1 - OBRAS EN EDIFICACIONES"/>
    <s v="S"/>
    <s v="05 - CONSTRUCCIÓN EDIFICIO DE DOS NIVELES DEL INSTITUTO DE CARDIOLOGÍA"/>
    <s v="10 - FONDO GENERAL"/>
    <n v="13635"/>
    <s v="32 - SANTO DOMINGO"/>
    <n v="103900990"/>
    <n v="28900990"/>
    <n v="0"/>
  </r>
  <r>
    <s v="2023"/>
    <x v="0"/>
    <x v="0"/>
    <x v="1"/>
    <x v="7"/>
    <s v="2 - Poder Ejecutivo"/>
    <s v="0211 - MINISTERIO DE OBRAS PÚBLICAS Y COMUNICACIONES"/>
    <x v="2"/>
    <x v="5"/>
    <x v="41"/>
    <s v="2.7 - OBRAS"/>
    <s v="2.7.1 - OBRAS EN EDIFICACIONES"/>
    <s v="S"/>
    <s v="51 - CONSTRUCCIÓN SEGUNDA ETAPA CENTROS DE ATENCIÓN INTEGRAL PARA NIÑOS DISCAPACITADOS(CAID) (COORDINADO CON EL DESPACHO DE LA PRIMERA DAM"/>
    <s v="10 - FONDO GENERAL"/>
    <n v="14112"/>
    <s v="99 - MULTIPROVINCIAL"/>
    <n v="0"/>
    <n v="100000000"/>
    <n v="1062101.3999999999"/>
  </r>
  <r>
    <s v="2023"/>
    <x v="0"/>
    <x v="0"/>
    <x v="1"/>
    <x v="7"/>
    <s v="2 - Poder Ejecutivo"/>
    <s v="0211 - MINISTERIO DE OBRAS PÚBLICAS Y COMUNICACIONES"/>
    <x v="2"/>
    <x v="6"/>
    <x v="97"/>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3"/>
    <s v="2.7 - OBRAS"/>
    <s v="2.7.1 - OBRAS EN EDIFICACIONES"/>
    <s v="S"/>
    <s v="53 - RECONSTRUCCIÓN IGLESIA SAN MAURICIO MARTIR, JARDINES DEL NORTE, DISTRITO NACIONAL."/>
    <s v="10 - FONDO GENERAL"/>
    <n v="14920"/>
    <s v="01 - DISTRITO NACIONAL"/>
    <n v="27490398"/>
    <n v="27490398"/>
    <n v="2808259.59"/>
  </r>
  <r>
    <s v="2023"/>
    <x v="0"/>
    <x v="0"/>
    <x v="1"/>
    <x v="7"/>
    <s v="2 - Poder Ejecutivo"/>
    <s v="0211 - MINISTERIO DE OBRAS PÚBLICAS Y COMUNICACIONES"/>
    <x v="2"/>
    <x v="6"/>
    <x v="83"/>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3"/>
    <s v="2.7 - OBRAS"/>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9"/>
    <x v="34"/>
    <s v="2.7 - OBRAS"/>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x v="38"/>
    <s v="2.7 - OBRAS"/>
    <s v="2.7.1 - OBRAS EN EDIFICACIONES"/>
    <s v="S"/>
    <s v="29 - REHABILITACIÓN Y CONSTRUCCIÓN RESIDENCIA ESTUDIANTIL DE LA UNIVERSIDAD AUTÓNOMA DE SANTO DOMINGO"/>
    <s v="10 - FONDO GENERAL"/>
    <n v="13967"/>
    <s v="01 - DISTRITO NACIONAL"/>
    <n v="16155542"/>
    <n v="16155542"/>
    <n v="5925004.2599999998"/>
  </r>
  <r>
    <s v="2023"/>
    <x v="0"/>
    <x v="0"/>
    <x v="1"/>
    <x v="7"/>
    <s v="2 - Poder Ejecutivo"/>
    <s v="0211 - MINISTERIO DE OBRAS PÚBLICAS Y COMUNICACIONES"/>
    <x v="2"/>
    <x v="7"/>
    <x v="91"/>
    <s v="2.7 - OBRAS"/>
    <s v="2.7.1 - OBRAS EN EDIFICACIONES"/>
    <s v="S"/>
    <s v="10 - CONSTRUCCIÓN DE LA CIUDAD ESPERANZA DE LOS BARRANCONES, PROVINCIA BARAHONA"/>
    <s v="10 - FONDO GENERAL"/>
    <n v="13652"/>
    <s v="04 - BARAHONA"/>
    <n v="24800000"/>
    <n v="24800000"/>
    <n v="0"/>
  </r>
  <r>
    <s v="2023"/>
    <x v="0"/>
    <x v="0"/>
    <x v="1"/>
    <x v="7"/>
    <s v="2 - Poder Ejecutivo"/>
    <s v="0211 - MINISTERIO DE OBRAS PÚBLICAS Y COMUNICACIONES"/>
    <x v="2"/>
    <x v="7"/>
    <x v="57"/>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x v="57"/>
    <s v="2.6 - BIENES MUEBLES, INMUEBLES E INTANGIBLES"/>
    <s v="2.6.5 - MAQUINARIA, OTROS EQUIPOS Y HERRAMIENTAS"/>
    <s v="N"/>
    <s v="00 - N/A"/>
    <s v="10 - FONDO GENERAL"/>
    <s v="(en blanco)"/>
    <s v="99 - MULTIPROVINCIAL"/>
    <n v="1000000"/>
    <n v="1000000"/>
    <n v="0"/>
  </r>
  <r>
    <s v="2023"/>
    <x v="0"/>
    <x v="0"/>
    <x v="1"/>
    <x v="7"/>
    <s v="2 - Poder Ejecutivo"/>
    <s v="0211 - MINISTERIO DE OBRAS PÚBLICAS Y COMUNICACIONES"/>
    <x v="2"/>
    <x v="7"/>
    <x v="57"/>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s v="2.6 - BIENES MUEBLES, INMUEBLES E INTANGIBLES"/>
    <s v="2.6.1 - MOBILIARIO Y EQUIPO"/>
    <s v="N"/>
    <s v="00 - N/A"/>
    <s v="10 - FONDO GENERAL"/>
    <s v="(en blanco)"/>
    <s v="99 - MULTIPROVINCIAL"/>
    <n v="12350000"/>
    <n v="11994400"/>
    <n v="186472"/>
  </r>
  <r>
    <s v="2023"/>
    <x v="0"/>
    <x v="0"/>
    <x v="1"/>
    <x v="7"/>
    <s v="2 - Poder Ejecutivo"/>
    <s v="0212 - MINISTERIO DE INDUSTRIA, COMERCIO Y MIPYMES (MICM)"/>
    <x v="3"/>
    <x v="12"/>
    <x v="47"/>
    <s v="2.6 - BIENES MUEBLES, INMUEBLES E INTANGIBLES"/>
    <s v="2.6.1 - MOBILIARIO Y EQUIPO"/>
    <s v="N"/>
    <s v="00 - N/A"/>
    <s v="20 - FONDOS CON DESTINO ESPECÍFICO"/>
    <s v="(en blanco)"/>
    <s v="99 - MULTIPROVINCIAL"/>
    <n v="22328333"/>
    <n v="72868573"/>
    <n v="384784.99"/>
  </r>
  <r>
    <s v="2023"/>
    <x v="0"/>
    <x v="0"/>
    <x v="1"/>
    <x v="7"/>
    <s v="2 - Poder Ejecutivo"/>
    <s v="0212 - MINISTERIO DE INDUSTRIA, COMERCIO Y MIPYMES (MICM)"/>
    <x v="3"/>
    <x v="12"/>
    <x v="47"/>
    <s v="2.6 - BIENES MUEBLES, INMUEBLES E INTANGIBLES"/>
    <s v="2.6.2 - MOBILIARIO Y EQUIPO DE AUDIO, AUDIOVISUAL, RECREATIVO Y EDUCACIONAL"/>
    <s v="N"/>
    <s v="00 - N/A"/>
    <s v="10 - FONDO GENERAL"/>
    <s v="(en blanco)"/>
    <s v="99 - MULTIPROVINCIAL"/>
    <n v="1480000"/>
    <n v="1480000"/>
    <n v="0"/>
  </r>
  <r>
    <s v="2023"/>
    <x v="0"/>
    <x v="0"/>
    <x v="1"/>
    <x v="7"/>
    <s v="2 - Poder Ejecutivo"/>
    <s v="0212 - MINISTERIO DE INDUSTRIA, COMERCIO Y MIPYMES (MICM)"/>
    <x v="3"/>
    <x v="12"/>
    <x v="47"/>
    <s v="2.6 - BIENES MUEBLES, INMUEBLES E INTANGIBLES"/>
    <s v="2.6.2 - MOBILIARIO Y EQUIPO DE AUDIO, AUDIOVISUAL, RECREATIVO Y EDUCACIONAL"/>
    <s v="N"/>
    <s v="00 - N/A"/>
    <s v="20 - FONDOS CON DESTINO ESPECÍFICO"/>
    <s v="(en blanco)"/>
    <s v="99 - MULTIPROVINCIAL"/>
    <n v="1680000"/>
    <n v="4280000"/>
    <n v="519630.39999999997"/>
  </r>
  <r>
    <s v="2023"/>
    <x v="0"/>
    <x v="0"/>
    <x v="1"/>
    <x v="7"/>
    <s v="2 - Poder Ejecutivo"/>
    <s v="0212 - MINISTERIO DE INDUSTRIA, COMERCIO Y MIPYMES (MICM)"/>
    <x v="3"/>
    <x v="12"/>
    <x v="47"/>
    <s v="2.6 - BIENES MUEBLES, INMUEBLES E INTANGIBLES"/>
    <s v="2.6.3 - EQUIPO E INSTRUMENTAL, CIENTÍFICO Y LABORATORIO"/>
    <s v="N"/>
    <s v="00 - N/A"/>
    <s v="20 - FONDOS CON DESTINO ESPECÍFICO"/>
    <s v="(en blanco)"/>
    <s v="99 - MULTIPROVINCIAL"/>
    <n v="1051000"/>
    <n v="1051000"/>
    <n v="382249.2"/>
  </r>
  <r>
    <s v="2023"/>
    <x v="0"/>
    <x v="0"/>
    <x v="1"/>
    <x v="7"/>
    <s v="2 - Poder Ejecutivo"/>
    <s v="0212 - MINISTERIO DE INDUSTRIA, COMERCIO Y MIPYMES (MICM)"/>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s v="2.6 - BIENES MUEBLES, INMUEBLES E INTANGIBLES"/>
    <s v="2.6.4 - VEHÍCULOS Y EQUIPO DE TRANSPORTE, TRACCIÓN Y ELEVACIÓN"/>
    <s v="N"/>
    <s v="00 - N/A"/>
    <s v="20 - FONDOS CON DESTINO ESPECÍFICO"/>
    <s v="(en blanco)"/>
    <s v="99 - MULTIPROVINCIAL"/>
    <n v="30000000"/>
    <n v="38000000"/>
    <n v="2285750"/>
  </r>
  <r>
    <s v="2023"/>
    <x v="0"/>
    <x v="0"/>
    <x v="1"/>
    <x v="7"/>
    <s v="2 - Poder Ejecutivo"/>
    <s v="0212 - MINISTERIO DE INDUSTRIA, COMERCIO Y MIPYMES (MICM)"/>
    <x v="3"/>
    <x v="12"/>
    <x v="47"/>
    <s v="2.6 - BIENES MUEBLES, INMUEBLES E INTANGIBLES"/>
    <s v="2.6.5 - MAQUINARIA, OTROS EQUIPOS Y HERRAMIENTAS"/>
    <s v="N"/>
    <s v="00 - N/A"/>
    <s v="10 - FONDO GENERAL"/>
    <s v="(en blanco)"/>
    <s v="99 - MULTIPROVINCIAL"/>
    <n v="2334168"/>
    <n v="2689168"/>
    <n v="233527.99"/>
  </r>
  <r>
    <s v="2023"/>
    <x v="0"/>
    <x v="0"/>
    <x v="1"/>
    <x v="7"/>
    <s v="2 - Poder Ejecutivo"/>
    <s v="0212 - MINISTERIO DE INDUSTRIA, COMERCIO Y MIPYMES (MICM)"/>
    <x v="3"/>
    <x v="12"/>
    <x v="47"/>
    <s v="2.6 - BIENES MUEBLES, INMUEBLES E INTANGIBLES"/>
    <s v="2.6.5 - MAQUINARIA, OTROS EQUIPOS Y HERRAMIENTAS"/>
    <s v="N"/>
    <s v="00 - N/A"/>
    <s v="20 - FONDOS CON DESTINO ESPECÍFICO"/>
    <s v="(en blanco)"/>
    <s v="99 - MULTIPROVINCIAL"/>
    <n v="3932000"/>
    <n v="14332000"/>
    <n v="2046379.39"/>
  </r>
  <r>
    <s v="2023"/>
    <x v="0"/>
    <x v="0"/>
    <x v="1"/>
    <x v="7"/>
    <s v="2 - Poder Ejecutivo"/>
    <s v="0212 - MINISTERIO DE INDUSTRIA, COMERCIO Y MIPYMES (MICM)"/>
    <x v="3"/>
    <x v="12"/>
    <x v="47"/>
    <s v="2.6 - BIENES MUEBLES, INMUEBLES E INTANGIBLES"/>
    <s v="2.6.6 - EQUIPOS DE DEFENSA Y SEGURIDAD"/>
    <s v="N"/>
    <s v="00 - N/A"/>
    <s v="10 - FONDO GENERAL"/>
    <s v="(en blanco)"/>
    <s v="99 - MULTIPROVINCIAL"/>
    <n v="1100000"/>
    <n v="1100000"/>
    <n v="0"/>
  </r>
  <r>
    <s v="2023"/>
    <x v="0"/>
    <x v="0"/>
    <x v="1"/>
    <x v="7"/>
    <s v="2 - Poder Ejecutivo"/>
    <s v="0212 - MINISTERIO DE INDUSTRIA, COMERCIO Y MIPYMES (MICM)"/>
    <x v="3"/>
    <x v="12"/>
    <x v="47"/>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s v="2.6 - BIENES MUEBLES, INMUEBLES E INTANGIBLES"/>
    <s v="2.6.8 - BIENES INTANGIBLES"/>
    <s v="N"/>
    <s v="00 - N/A"/>
    <s v="10 - FONDO GENERAL"/>
    <s v="(en blanco)"/>
    <s v="99 - MULTIPROVINCIAL"/>
    <n v="945516"/>
    <n v="945516"/>
    <n v="0"/>
  </r>
  <r>
    <s v="2023"/>
    <x v="0"/>
    <x v="0"/>
    <x v="1"/>
    <x v="7"/>
    <s v="2 - Poder Ejecutivo"/>
    <s v="0212 - MINISTERIO DE INDUSTRIA, COMERCIO Y MIPYMES (MICM)"/>
    <x v="3"/>
    <x v="12"/>
    <x v="47"/>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x v="32"/>
    <s v="2.6 - BIENES MUEBLES, INMUEBLES E INTANGIBLES"/>
    <s v="2.6.1 - MOBILIARIO Y EQUIPO"/>
    <s v="N"/>
    <s v="00 - N/A"/>
    <s v="10 - FONDO GENERAL"/>
    <s v="(en blanco)"/>
    <s v="99 - MULTIPROVINCIAL"/>
    <n v="1735000"/>
    <n v="1735000"/>
    <n v="225000"/>
  </r>
  <r>
    <s v="2023"/>
    <x v="0"/>
    <x v="0"/>
    <x v="1"/>
    <x v="7"/>
    <s v="2 - Poder Ejecutivo"/>
    <s v="0212 - MINISTERIO DE INDUSTRIA, COMERCIO Y MIPYMES (MICM)"/>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s v="2.6 - BIENES MUEBLES, INMUEBLES E INTANGIBLES"/>
    <s v="2.6.5 - MAQUINARIA, OTROS EQUIPOS Y HERRAMIENTAS"/>
    <s v="N"/>
    <s v="00 - N/A"/>
    <s v="10 - FONDO GENERAL"/>
    <s v="(en blanco)"/>
    <s v="99 - MULTIPROVINCIAL"/>
    <n v="3575000"/>
    <n v="3575000"/>
    <n v="199499.98"/>
  </r>
  <r>
    <s v="2023"/>
    <x v="0"/>
    <x v="0"/>
    <x v="1"/>
    <x v="7"/>
    <s v="2 - Poder Ejecutivo"/>
    <s v="0212 - MINISTERIO DE INDUSTRIA, COMERCIO Y MIPYMES (MICM)"/>
    <x v="3"/>
    <x v="12"/>
    <x v="32"/>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x v="12"/>
    <s v="2.6 - BIENES MUEBLES, INMUEBLES E INTANGIBLES"/>
    <s v="2.6.1 - MOBILIARIO Y EQUIPO"/>
    <s v="N"/>
    <s v="00 - N/A"/>
    <s v="10 - FONDO GENERAL"/>
    <s v="(en blanco)"/>
    <s v="99 - MULTIPROVINCIAL"/>
    <n v="310000"/>
    <n v="327000"/>
    <n v="90215"/>
  </r>
  <r>
    <s v="2023"/>
    <x v="0"/>
    <x v="0"/>
    <x v="1"/>
    <x v="7"/>
    <s v="2 - Poder Ejecutivo"/>
    <s v="0212 - MINISTERIO DE INDUSTRIA, COMERCIO Y MIPYMES (MICM)"/>
    <x v="2"/>
    <x v="6"/>
    <x v="12"/>
    <s v="2.6 - BIENES MUEBLES, INMUEBLES E INTANGIBLES"/>
    <s v="2.6.5 - MAQUINARIA, OTROS EQUIPOS Y HERRAMIENTAS"/>
    <s v="N"/>
    <s v="00 - N/A"/>
    <s v="10 - FONDO GENERAL"/>
    <s v="(en blanco)"/>
    <s v="99 - MULTIPROVINCIAL"/>
    <n v="3500000"/>
    <n v="3684500"/>
    <n v="211669.8"/>
  </r>
  <r>
    <s v="2023"/>
    <x v="0"/>
    <x v="0"/>
    <x v="1"/>
    <x v="7"/>
    <s v="2 - Poder Ejecutivo"/>
    <s v="0212 - MINISTERIO DE INDUSTRIA, COMERCIO Y MIPYMES (MICM)"/>
    <x v="2"/>
    <x v="6"/>
    <x v="12"/>
    <s v="2.6 - BIENES MUEBLES, INMUEBLES E INTANGIBLES"/>
    <s v="2.6.8 - BIENES INTANGIBLES"/>
    <s v="N"/>
    <s v="00 - N/A"/>
    <s v="10 - FONDO GENERAL"/>
    <s v="(en blanco)"/>
    <s v="99 - MULTIPROVINCIAL"/>
    <n v="86000"/>
    <n v="86000"/>
    <n v="0"/>
  </r>
  <r>
    <s v="2023"/>
    <x v="0"/>
    <x v="0"/>
    <x v="1"/>
    <x v="7"/>
    <s v="2 - Poder Ejecutivo"/>
    <s v="0213 - MINISTERIO DE TURISMO"/>
    <x v="3"/>
    <x v="17"/>
    <x v="59"/>
    <s v="2.6 - BIENES MUEBLES, INMUEBLES E INTANGIBLES"/>
    <s v="2.6.1 - MOBILIARIO Y EQUIPO"/>
    <s v="N"/>
    <s v="00 - N/A"/>
    <s v="10 - FONDO GENERAL"/>
    <s v="(en blanco)"/>
    <s v="99 - MULTIPROVINCIAL"/>
    <n v="42716561"/>
    <n v="46715442"/>
    <n v="1658841.84"/>
  </r>
  <r>
    <s v="2023"/>
    <x v="0"/>
    <x v="0"/>
    <x v="1"/>
    <x v="7"/>
    <s v="2 - Poder Ejecutivo"/>
    <s v="0213 - MINISTERIO DE TURISMO"/>
    <x v="3"/>
    <x v="17"/>
    <x v="59"/>
    <s v="2.6 - BIENES MUEBLES, INMUEBLES E INTANGIBLES"/>
    <s v="2.6.1 - MOBILIARIO Y EQUIPO"/>
    <s v="N"/>
    <s v="00 - N/A"/>
    <s v="20 - FONDOS CON DESTINO ESPECÍFICO"/>
    <s v="(en blanco)"/>
    <s v="99 - MULTIPROVINCIAL"/>
    <n v="115000000"/>
    <n v="135000000"/>
    <n v="63649.2"/>
  </r>
  <r>
    <s v="2023"/>
    <x v="0"/>
    <x v="0"/>
    <x v="1"/>
    <x v="7"/>
    <s v="2 - Poder Ejecutivo"/>
    <s v="0213 - MINISTERIO DE TURISMO"/>
    <x v="3"/>
    <x v="17"/>
    <x v="59"/>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59"/>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x v="59"/>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s v="0213 - MINISTERIO DE TURISMO"/>
    <x v="3"/>
    <x v="17"/>
    <x v="59"/>
    <s v="2.6 - BIENES MUEBLES, INMUEBLES E INTANGIBLES"/>
    <s v="2.6.3 - EQUIPO E INSTRUMENTAL, CIENTÍFICO Y LABORATORIO"/>
    <s v="N"/>
    <s v="00 - N/A"/>
    <s v="10 - FONDO GENERAL"/>
    <s v="(en blanco)"/>
    <s v="99 - MULTIPROVINCIAL"/>
    <n v="68600"/>
    <n v="1047771"/>
    <n v="0"/>
  </r>
  <r>
    <s v="2023"/>
    <x v="0"/>
    <x v="0"/>
    <x v="1"/>
    <x v="7"/>
    <s v="2 - Poder Ejecutivo"/>
    <s v="0213 - MINISTERIO DE TURISMO"/>
    <x v="3"/>
    <x v="17"/>
    <x v="59"/>
    <s v="2.6 - BIENES MUEBLES, INMUEBLES E INTANGIBLES"/>
    <s v="2.6.3 - EQUIPO E INSTRUMENTAL, CIENTÍFICO Y LABORATORIO"/>
    <s v="N"/>
    <s v="00 - N/A"/>
    <s v="20 - FONDOS CON DESTINO ESPECÍFICO"/>
    <s v="(en blanco)"/>
    <s v="99 - MULTIPROVINCIAL"/>
    <n v="10260000"/>
    <n v="5160000"/>
    <n v="0"/>
  </r>
  <r>
    <s v="2023"/>
    <x v="0"/>
    <x v="0"/>
    <x v="1"/>
    <x v="7"/>
    <s v="2 - Poder Ejecutivo"/>
    <s v="0213 - MINISTERIO DE TURISMO"/>
    <x v="3"/>
    <x v="17"/>
    <x v="59"/>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x v="59"/>
    <s v="2.6 - BIENES MUEBLES, INMUEBLES E INTANGIBLES"/>
    <s v="2.6.4 - VEHÍCULOS Y EQUIPO DE TRANSPORTE, TRACCIÓN Y ELEVACIÓN"/>
    <s v="N"/>
    <s v="00 - N/A"/>
    <s v="20 - FONDOS CON DESTINO ESPECÍFICO"/>
    <s v="(en blanco)"/>
    <s v="99 - MULTIPROVINCIAL"/>
    <n v="34200000"/>
    <n v="48550000"/>
    <n v="20545397"/>
  </r>
  <r>
    <s v="2023"/>
    <x v="0"/>
    <x v="0"/>
    <x v="1"/>
    <x v="7"/>
    <s v="2 - Poder Ejecutivo"/>
    <s v="0213 - MINISTERIO DE TURISMO"/>
    <x v="3"/>
    <x v="17"/>
    <x v="59"/>
    <s v="2.6 - BIENES MUEBLES, INMUEBLES E INTANGIBLES"/>
    <s v="2.6.5 - MAQUINARIA, OTROS EQUIPOS Y HERRAMIENTAS"/>
    <s v="N"/>
    <s v="00 - N/A"/>
    <s v="10 - FONDO GENERAL"/>
    <s v="(en blanco)"/>
    <s v="99 - MULTIPROVINCIAL"/>
    <n v="12493465"/>
    <n v="20258893"/>
    <n v="29349.18"/>
  </r>
  <r>
    <s v="2023"/>
    <x v="0"/>
    <x v="0"/>
    <x v="1"/>
    <x v="7"/>
    <s v="2 - Poder Ejecutivo"/>
    <s v="0213 - MINISTERIO DE TURISMO"/>
    <x v="3"/>
    <x v="17"/>
    <x v="59"/>
    <s v="2.6 - BIENES MUEBLES, INMUEBLES E INTANGIBLES"/>
    <s v="2.6.5 - MAQUINARIA, OTROS EQUIPOS Y HERRAMIENTAS"/>
    <s v="N"/>
    <s v="00 - N/A"/>
    <s v="20 - FONDOS CON DESTINO ESPECÍFICO"/>
    <s v="(en blanco)"/>
    <s v="99 - MULTIPROVINCIAL"/>
    <n v="11400000"/>
    <n v="11700000"/>
    <n v="0"/>
  </r>
  <r>
    <s v="2023"/>
    <x v="0"/>
    <x v="0"/>
    <x v="1"/>
    <x v="7"/>
    <s v="2 - Poder Ejecutivo"/>
    <s v="0213 - MINISTERIO DE TURISMO"/>
    <x v="3"/>
    <x v="17"/>
    <x v="59"/>
    <s v="2.6 - BIENES MUEBLES, INMUEBLES E INTANGIBLES"/>
    <s v="2.6.6 - EQUIPOS DE DEFENSA Y SEGURIDAD"/>
    <s v="N"/>
    <s v="00 - N/A"/>
    <s v="10 - FONDO GENERAL"/>
    <s v="(en blanco)"/>
    <s v="99 - MULTIPROVINCIAL"/>
    <n v="960000"/>
    <n v="554000"/>
    <n v="0"/>
  </r>
  <r>
    <s v="2023"/>
    <x v="0"/>
    <x v="0"/>
    <x v="1"/>
    <x v="7"/>
    <s v="2 - Poder Ejecutivo"/>
    <s v="0213 - MINISTERIO DE TURISMO"/>
    <x v="3"/>
    <x v="17"/>
    <x v="59"/>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x v="59"/>
    <s v="2.6 - BIENES MUEBLES, INMUEBLES E INTANGIBLES"/>
    <s v="2.6.8 - BIENES INTANGIBLES"/>
    <s v="N"/>
    <s v="00 - N/A"/>
    <s v="10 - FONDO GENERAL"/>
    <s v="(en blanco)"/>
    <s v="99 - MULTIPROVINCIAL"/>
    <n v="5019550"/>
    <n v="5199550"/>
    <n v="0"/>
  </r>
  <r>
    <s v="2023"/>
    <x v="0"/>
    <x v="0"/>
    <x v="1"/>
    <x v="7"/>
    <s v="2 - Poder Ejecutivo"/>
    <s v="0213 - MINISTERIO DE TURISMO"/>
    <x v="3"/>
    <x v="17"/>
    <x v="59"/>
    <s v="2.6 - BIENES MUEBLES, INMUEBLES E INTANGIBLES"/>
    <s v="2.6.8 - BIENES INTANGIBLES"/>
    <s v="N"/>
    <s v="00 - N/A"/>
    <s v="20 - FONDOS CON DESTINO ESPECÍFICO"/>
    <s v="(en blanco)"/>
    <s v="99 - MULTIPROVINCIAL"/>
    <n v="10600000"/>
    <n v="10600000"/>
    <n v="240233.60000000001"/>
  </r>
  <r>
    <s v="2023"/>
    <x v="0"/>
    <x v="0"/>
    <x v="1"/>
    <x v="7"/>
    <s v="2 - Poder Ejecutivo"/>
    <s v="0213 - MINISTERIO DE TURISMO"/>
    <x v="3"/>
    <x v="17"/>
    <x v="59"/>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x v="3"/>
    <x v="17"/>
    <x v="59"/>
    <s v="2.7 - OBRAS"/>
    <s v="2.7.1 - OBRAS EN EDIFICACIONES"/>
    <s v="N"/>
    <s v="00 - N/A"/>
    <s v="20 - FONDOS CON DESTINO ESPECÍFICO"/>
    <s v="(en blanco)"/>
    <s v="99 - MULTIPROVINCIAL"/>
    <n v="344350000"/>
    <n v="355350000"/>
    <n v="91158260.980000019"/>
  </r>
  <r>
    <s v="2023"/>
    <x v="0"/>
    <x v="0"/>
    <x v="1"/>
    <x v="7"/>
    <s v="2 - Poder Ejecutivo"/>
    <s v="0213 - MINISTERIO DE TURISMO"/>
    <x v="3"/>
    <x v="17"/>
    <x v="59"/>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3 - MINISTERIO DE TURISMO"/>
    <x v="3"/>
    <x v="17"/>
    <x v="59"/>
    <s v="2.7 - OBRAS"/>
    <s v="2.7.1 - OBRAS EN EDIFICACIONES"/>
    <s v="S"/>
    <s v="05 - RECONSTRUCCIÓN DE PLAZA DE VENDEDORES EN EL PUEBLO LOS PESCADORES, MUNICIPIO LAS TERRENAS, PROVINCIA SAMANA"/>
    <s v="20 - FONDOS CON DESTINO ESPECÍFICO"/>
    <n v="15131"/>
    <s v="20 - SAMANA"/>
    <n v="0"/>
    <n v="23929708.66"/>
    <n v="0"/>
  </r>
  <r>
    <s v="2023"/>
    <x v="0"/>
    <x v="0"/>
    <x v="1"/>
    <x v="7"/>
    <s v="2 - Poder Ejecutivo"/>
    <s v="0213 - MINISTERIO DE TURISMO"/>
    <x v="2"/>
    <x v="16"/>
    <x v="89"/>
    <s v="2.6 - BIENES MUEBLES, INMUEBLES E INTANGIBLES"/>
    <s v="2.6.1 - MOBILIARIO Y EQUIPO"/>
    <s v="S"/>
    <s v="08 - RECONSTRUCCIÓN DEL FRENTE COSTERO DE LA PLAYA SOSUA, MUNICIPIO SOSUA, PROVINCIA PUERTO PLATA"/>
    <s v="20 - FONDOS CON DESTINO ESPECÍFICO"/>
    <n v="15345"/>
    <s v="18 - PUERTO PLATA"/>
    <n v="0"/>
    <n v="23462897.57"/>
    <n v="0"/>
  </r>
  <r>
    <s v="2023"/>
    <x v="0"/>
    <x v="0"/>
    <x v="1"/>
    <x v="7"/>
    <s v="2 - Poder Ejecutivo"/>
    <s v="0213 - MINISTERIO DE TURISMO"/>
    <x v="2"/>
    <x v="16"/>
    <x v="89"/>
    <s v="2.7 - OBRAS"/>
    <s v="2.7.1 - OBRAS EN EDIFICACIONES"/>
    <s v="S"/>
    <s v="08 - RECONSTRUCCIÓN DEL FRENTE COSTERO DE LA PLAYA SOSUA, MUNICIPIO SOSUA, PROVINCIA PUERTO PLATA"/>
    <s v="20 - FONDOS CON DESTINO ESPECÍFICO"/>
    <n v="15345"/>
    <s v="18 - PUERTO PLATA"/>
    <n v="0"/>
    <n v="48790564.640000001"/>
    <n v="0"/>
  </r>
  <r>
    <s v="2023"/>
    <x v="0"/>
    <x v="0"/>
    <x v="1"/>
    <x v="7"/>
    <s v="2 - Poder Ejecutivo"/>
    <s v="0213 - MINISTERIO DE TURISMO"/>
    <x v="2"/>
    <x v="6"/>
    <x v="26"/>
    <s v="2.6 - BIENES MUEBLES, INMUEBLES E INTANGIBLES"/>
    <s v="2.6.1 - MOBILIARIO Y EQUIPO"/>
    <s v="S"/>
    <s v="03 - REMODELACIÓN DE LAS INFRAESTRUCTURAS RECREATIVAS EN EL MALECÓN DE SAN PEDRO DE MACORÍS"/>
    <s v="20 - FONDOS CON DESTINO ESPECÍFICO"/>
    <n v="15087"/>
    <s v="23 - SAN PEDRO DE MACORIS"/>
    <n v="0"/>
    <n v="4044063.04"/>
    <n v="0"/>
  </r>
  <r>
    <s v="2023"/>
    <x v="0"/>
    <x v="0"/>
    <x v="1"/>
    <x v="7"/>
    <s v="2 - Poder Ejecutivo"/>
    <s v="0213 - MINISTERIO DE TURISMO"/>
    <x v="2"/>
    <x v="6"/>
    <x v="26"/>
    <s v="2.6 - BIENES MUEBLES, INMUEBLES E INTANGIBLES"/>
    <s v="2.6.1 - MOBILIARIO Y EQUIPO"/>
    <s v="S"/>
    <s v="01 - RECONSTRUCCIÓN DEL MALECÓN DEL MUNICIPIO DE SANTA BARBARA DE SAMANÁ, PROVINCIA  SAMANÁ"/>
    <s v="20 - FONDOS CON DESTINO ESPECÍFICO"/>
    <n v="15083"/>
    <s v="20 - SAMANA"/>
    <n v="0"/>
    <n v="2685783.07"/>
    <n v="0"/>
  </r>
  <r>
    <s v="2023"/>
    <x v="0"/>
    <x v="0"/>
    <x v="1"/>
    <x v="7"/>
    <s v="2 - Poder Ejecutivo"/>
    <s v="0213 - MINISTERIO DE TURISMO"/>
    <x v="2"/>
    <x v="6"/>
    <x v="26"/>
    <s v="2.7 - OBRAS"/>
    <s v="2.7.1 - OBRAS EN EDIFICACIONES"/>
    <s v="S"/>
    <s v="03 - REMODELACIÓN DE LAS INFRAESTRUCTURAS RECREATIVAS EN EL MALECÓN DE SAN PEDRO DE MACORÍS"/>
    <s v="20 - FONDOS CON DESTINO ESPECÍFICO"/>
    <n v="15087"/>
    <s v="23 - SAN PEDRO DE MACORIS"/>
    <n v="0"/>
    <n v="19195490.48"/>
    <n v="0"/>
  </r>
  <r>
    <s v="2023"/>
    <x v="0"/>
    <x v="0"/>
    <x v="1"/>
    <x v="7"/>
    <s v="2 - Poder Ejecutivo"/>
    <s v="0213 - MINISTERIO DE TURISMO"/>
    <x v="2"/>
    <x v="6"/>
    <x v="26"/>
    <s v="2.7 - OBRAS"/>
    <s v="2.7.1 - OBRAS EN EDIFICACIONES"/>
    <s v="S"/>
    <s v="01 - RECONSTRUCCIÓN DEL MALECÓN DEL MUNICIPIO DE SANTA BARBARA DE SAMANÁ, PROVINCIA  SAMANÁ"/>
    <s v="20 - FONDOS CON DESTINO ESPECÍFICO"/>
    <n v="15083"/>
    <s v="20 - SAMANA"/>
    <n v="0"/>
    <n v="38098524.619999997"/>
    <n v="0"/>
  </r>
  <r>
    <s v="2023"/>
    <x v="0"/>
    <x v="0"/>
    <x v="1"/>
    <x v="7"/>
    <s v="2 - Poder Ejecutivo"/>
    <s v="0214 - PROCURADURÍA GENERAL DE LA REPÚBLICA"/>
    <x v="0"/>
    <x v="1"/>
    <x v="1"/>
    <s v="2.6 - BIENES MUEBLES, INMUEBLES E INTANGIBLES"/>
    <s v="2.6.1 - MOBILIARIO Y EQUIPO"/>
    <s v="N"/>
    <s v="00 - N/A"/>
    <s v="10 - FONDO GENERAL"/>
    <s v="(en blanco)"/>
    <s v="99 - MULTIPROVINCIAL"/>
    <n v="0"/>
    <n v="39804838.5"/>
    <n v="13268279.52"/>
  </r>
  <r>
    <s v="2023"/>
    <x v="0"/>
    <x v="0"/>
    <x v="1"/>
    <x v="7"/>
    <s v="2 - Poder Ejecutivo"/>
    <s v="0214 - PROCURADURÍA GENERAL DE LA REPÚBLICA"/>
    <x v="0"/>
    <x v="1"/>
    <x v="1"/>
    <s v="2.6 - BIENES MUEBLES, INMUEBLES E INTANGIBLES"/>
    <s v="2.6.1 - MOBILIARIO Y EQUIPO"/>
    <s v="N"/>
    <s v="00 - N/A"/>
    <s v="20 - FONDOS CON DESTINO ESPECÍFICO"/>
    <s v="(en blanco)"/>
    <s v="99 - MULTIPROVINCIAL"/>
    <n v="0"/>
    <n v="22326540.550000001"/>
    <n v="5581635.1500000004"/>
  </r>
  <r>
    <s v="2023"/>
    <x v="0"/>
    <x v="0"/>
    <x v="1"/>
    <x v="7"/>
    <s v="2 - Poder Ejecutivo"/>
    <s v="0214 - PROCURADURÍA GENERAL DE LA REPÚBLICA"/>
    <x v="0"/>
    <x v="1"/>
    <x v="1"/>
    <s v="2.6 - BIENES MUEBLES, INMUEBLES E INTANGIBLES"/>
    <s v="2.6.2 - MOBILIARIO Y EQUIPO DE AUDIO, AUDIOVISUAL, RECREATIVO Y EDUCACIONAL"/>
    <s v="N"/>
    <s v="00 - N/A"/>
    <s v="10 - FONDO GENERAL"/>
    <s v="(en blanco)"/>
    <s v="99 - MULTIPROVINCIAL"/>
    <n v="0"/>
    <n v="1560822.5"/>
    <n v="520274.16"/>
  </r>
  <r>
    <s v="2023"/>
    <x v="0"/>
    <x v="0"/>
    <x v="1"/>
    <x v="7"/>
    <s v="2 - Poder Ejecutivo"/>
    <s v="0214 - PROCURADURÍA GENERAL DE LA REPÚBLICA"/>
    <x v="0"/>
    <x v="1"/>
    <x v="1"/>
    <s v="2.6 - BIENES MUEBLES, INMUEBLES E INTANGIBLES"/>
    <s v="2.6.2 - MOBILIARIO Y EQUIPO DE AUDIO, AUDIOVISUAL, RECREATIVO Y EDUCACIONAL"/>
    <s v="N"/>
    <s v="00 - N/A"/>
    <s v="20 - FONDOS CON DESTINO ESPECÍFICO"/>
    <s v="(en blanco)"/>
    <s v="99 - MULTIPROVINCIAL"/>
    <n v="0"/>
    <n v="3500000"/>
    <n v="875000.01"/>
  </r>
  <r>
    <s v="2023"/>
    <x v="0"/>
    <x v="0"/>
    <x v="1"/>
    <x v="7"/>
    <s v="2 - Poder Ejecutivo"/>
    <s v="0214 - PROCURADURÍA GENERAL DE LA REPÚBLICA"/>
    <x v="0"/>
    <x v="1"/>
    <x v="1"/>
    <s v="2.6 - BIENES MUEBLES, INMUEBLES E INTANGIBLES"/>
    <s v="2.6.3 - EQUIPO E INSTRUMENTAL, CIENTÍFICO Y LABORATORIO"/>
    <s v="N"/>
    <s v="00 - N/A"/>
    <s v="10 - FONDO GENERAL"/>
    <s v="(en blanco)"/>
    <s v="99 - MULTIPROVINCIAL"/>
    <n v="0"/>
    <n v="1100000"/>
    <n v="366666.68"/>
  </r>
  <r>
    <s v="2023"/>
    <x v="0"/>
    <x v="0"/>
    <x v="1"/>
    <x v="7"/>
    <s v="2 - Poder Ejecutivo"/>
    <s v="0214 - PROCURADURÍA GENERAL DE LA REPÚBLICA"/>
    <x v="0"/>
    <x v="1"/>
    <x v="1"/>
    <s v="2.6 - BIENES MUEBLES, INMUEBLES E INTANGIBLES"/>
    <s v="2.6.3 - EQUIPO E INSTRUMENTAL, CIENTÍFICO Y LABORATORIO"/>
    <s v="N"/>
    <s v="00 - N/A"/>
    <s v="20 - FONDOS CON DESTINO ESPECÍFICO"/>
    <s v="(en blanco)"/>
    <s v="99 - MULTIPROVINCIAL"/>
    <n v="0"/>
    <n v="85000"/>
    <n v="21249.989999999998"/>
  </r>
  <r>
    <s v="2023"/>
    <x v="0"/>
    <x v="0"/>
    <x v="1"/>
    <x v="7"/>
    <s v="2 - Poder Ejecutivo"/>
    <s v="0214 - PROCURADURÍA GENERAL DE LA REPÚBLICA"/>
    <x v="0"/>
    <x v="1"/>
    <x v="1"/>
    <s v="2.6 - BIENES MUEBLES, INMUEBLES E INTANGIBLES"/>
    <s v="2.6.4 - VEHÍCULOS Y EQUIPO DE TRANSPORTE, TRACCIÓN Y ELEVACIÓN"/>
    <s v="N"/>
    <s v="00 - N/A"/>
    <s v="20 - FONDOS CON DESTINO ESPECÍFICO"/>
    <s v="(en blanco)"/>
    <s v="99 - MULTIPROVINCIAL"/>
    <n v="0"/>
    <n v="800000"/>
    <n v="200000.01"/>
  </r>
  <r>
    <s v="2023"/>
    <x v="0"/>
    <x v="0"/>
    <x v="1"/>
    <x v="7"/>
    <s v="2 - Poder Ejecutivo"/>
    <s v="0214 - PROCURADURÍA GENERAL DE LA REPÚBLICA"/>
    <x v="0"/>
    <x v="1"/>
    <x v="1"/>
    <s v="2.6 - BIENES MUEBLES, INMUEBLES E INTANGIBLES"/>
    <s v="2.6.5 - MAQUINARIA, OTROS EQUIPOS Y HERRAMIENTAS"/>
    <s v="N"/>
    <s v="00 - N/A"/>
    <s v="10 - FONDO GENERAL"/>
    <s v="(en blanco)"/>
    <s v="99 - MULTIPROVINCIAL"/>
    <n v="0"/>
    <n v="19800000"/>
    <n v="6600000"/>
  </r>
  <r>
    <s v="2023"/>
    <x v="0"/>
    <x v="0"/>
    <x v="1"/>
    <x v="7"/>
    <s v="2 - Poder Ejecutivo"/>
    <s v="0214 - PROCURADURÍA GENERAL DE LA REPÚBLICA"/>
    <x v="0"/>
    <x v="1"/>
    <x v="1"/>
    <s v="2.6 - BIENES MUEBLES, INMUEBLES E INTANGIBLES"/>
    <s v="2.6.5 - MAQUINARIA, OTROS EQUIPOS Y HERRAMIENTAS"/>
    <s v="N"/>
    <s v="00 - N/A"/>
    <s v="20 - FONDOS CON DESTINO ESPECÍFICO"/>
    <s v="(en blanco)"/>
    <s v="99 - MULTIPROVINCIAL"/>
    <n v="0"/>
    <n v="2011000"/>
    <n v="502749.99000000005"/>
  </r>
  <r>
    <s v="2023"/>
    <x v="0"/>
    <x v="0"/>
    <x v="1"/>
    <x v="7"/>
    <s v="2 - Poder Ejecutivo"/>
    <s v="0214 - PROCURADURÍA GENERAL DE LA REPÚBLICA"/>
    <x v="0"/>
    <x v="1"/>
    <x v="1"/>
    <s v="2.6 - BIENES MUEBLES, INMUEBLES E INTANGIBLES"/>
    <s v="2.6.6 - EQUIPOS DE DEFENSA Y SEGURIDAD"/>
    <s v="N"/>
    <s v="00 - N/A"/>
    <s v="10 - FONDO GENERAL"/>
    <s v="(en blanco)"/>
    <s v="99 - MULTIPROVINCIAL"/>
    <n v="0"/>
    <n v="1270000"/>
    <n v="423333.32"/>
  </r>
  <r>
    <s v="2023"/>
    <x v="0"/>
    <x v="0"/>
    <x v="1"/>
    <x v="7"/>
    <s v="2 - Poder Ejecutivo"/>
    <s v="0214 - PROCURADURÍA GENERAL DE LA REPÚBLICA"/>
    <x v="0"/>
    <x v="1"/>
    <x v="1"/>
    <s v="2.7 - OBRAS"/>
    <s v="2.7.1 - OBRAS EN EDIFICACIONES"/>
    <s v="N"/>
    <s v="00 - N/A"/>
    <s v="10 - FONDO GENERAL"/>
    <s v="(en blanco)"/>
    <s v="99 - MULTIPROVINCIAL"/>
    <n v="0"/>
    <n v="3000000"/>
    <n v="1000000"/>
  </r>
  <r>
    <s v="2023"/>
    <x v="0"/>
    <x v="0"/>
    <x v="1"/>
    <x v="7"/>
    <s v="2 - Poder Ejecutivo"/>
    <s v="0215 - MINISTERIO DE LA MUJER"/>
    <x v="0"/>
    <x v="0"/>
    <x v="31"/>
    <s v="2.6 - BIENES MUEBLES, INMUEBLES E INTANGIBLES"/>
    <s v="2.6.1 - MOBILIARIO Y EQUIPO"/>
    <s v="N"/>
    <s v="00 - N/A"/>
    <s v="10 - FONDO GENERAL"/>
    <s v="(en blanco)"/>
    <s v="99 - MULTIPROVINCIAL"/>
    <n v="11950000"/>
    <n v="1630000"/>
    <n v="192639.72"/>
  </r>
  <r>
    <s v="2023"/>
    <x v="0"/>
    <x v="0"/>
    <x v="1"/>
    <x v="7"/>
    <s v="2 - Poder Ejecutivo"/>
    <s v="0215 - MINISTERIO DE LA MUJER"/>
    <x v="0"/>
    <x v="0"/>
    <x v="31"/>
    <s v="2.6 - BIENES MUEBLES, INMUEBLES E INTANGIBLES"/>
    <s v="2.6.1 - MOBILIARIO Y EQUIPO"/>
    <s v="N"/>
    <s v="00 - N/A"/>
    <s v="70 - DONACION EXTERNA"/>
    <s v="(en blanco)"/>
    <s v="99 - MULTIPROVINCIAL"/>
    <n v="0"/>
    <n v="850000"/>
    <n v="0"/>
  </r>
  <r>
    <s v="2023"/>
    <x v="0"/>
    <x v="0"/>
    <x v="1"/>
    <x v="7"/>
    <s v="2 - Poder Ejecutivo"/>
    <s v="0215 - MINISTERIO DE LA MUJER"/>
    <x v="0"/>
    <x v="0"/>
    <x v="31"/>
    <s v="2.6 - BIENES MUEBLES, INMUEBLES E INTANGIBLES"/>
    <s v="2.6.2 - MOBILIARIO Y EQUIPO DE AUDIO, AUDIOVISUAL, RECREATIVO Y EDUCACIONAL"/>
    <s v="N"/>
    <s v="00 - N/A"/>
    <s v="10 - FONDO GENERAL"/>
    <s v="(en blanco)"/>
    <s v="99 - MULTIPROVINCIAL"/>
    <n v="550000"/>
    <n v="550000"/>
    <n v="0"/>
  </r>
  <r>
    <s v="2023"/>
    <x v="0"/>
    <x v="0"/>
    <x v="1"/>
    <x v="7"/>
    <s v="2 - Poder Ejecutivo"/>
    <s v="0215 - MINISTERIO DE LA MUJER"/>
    <x v="0"/>
    <x v="0"/>
    <x v="31"/>
    <s v="2.6 - BIENES MUEBLES, INMUEBLES E INTANGIBLES"/>
    <s v="2.6.2 - MOBILIARIO Y EQUIPO DE AUDIO, AUDIOVISUAL, RECREATIVO Y EDUCACIONAL"/>
    <s v="N"/>
    <s v="00 - N/A"/>
    <s v="70 - DONACION EXTERNA"/>
    <s v="(en blanco)"/>
    <s v="99 - MULTIPROVINCIAL"/>
    <n v="0"/>
    <n v="200000"/>
    <n v="0"/>
  </r>
  <r>
    <s v="2023"/>
    <x v="0"/>
    <x v="0"/>
    <x v="1"/>
    <x v="7"/>
    <s v="2 - Poder Ejecutivo"/>
    <s v="0215 - MINISTERIO DE LA MUJER"/>
    <x v="0"/>
    <x v="0"/>
    <x v="31"/>
    <s v="2.6 - BIENES MUEBLES, INMUEBLES E INTANGIBLES"/>
    <s v="2.6.4 - VEHÍCULOS Y EQUIPO DE TRANSPORTE, TRACCIÓN Y ELEVACIÓN"/>
    <s v="N"/>
    <s v="00 - N/A"/>
    <s v="10 - FONDO GENERAL"/>
    <s v="(en blanco)"/>
    <s v="99 - MULTIPROVINCIAL"/>
    <n v="0"/>
    <n v="5600000"/>
    <n v="0"/>
  </r>
  <r>
    <s v="2023"/>
    <x v="0"/>
    <x v="0"/>
    <x v="1"/>
    <x v="7"/>
    <s v="2 - Poder Ejecutivo"/>
    <s v="0215 - MINISTERIO DE LA MUJER"/>
    <x v="0"/>
    <x v="0"/>
    <x v="31"/>
    <s v="2.6 - BIENES MUEBLES, INMUEBLES E INTANGIBLES"/>
    <s v="2.6.5 - MAQUINARIA, OTROS EQUIPOS Y HERRAMIENTAS"/>
    <s v="N"/>
    <s v="00 - N/A"/>
    <s v="10 - FONDO GENERAL"/>
    <s v="(en blanco)"/>
    <s v="99 - MULTIPROVINCIAL"/>
    <n v="725000"/>
    <n v="695000"/>
    <n v="672930.99"/>
  </r>
  <r>
    <s v="2023"/>
    <x v="0"/>
    <x v="0"/>
    <x v="1"/>
    <x v="7"/>
    <s v="2 - Poder Ejecutivo"/>
    <s v="0215 - MINISTERIO DE LA MUJER"/>
    <x v="0"/>
    <x v="0"/>
    <x v="31"/>
    <s v="2.6 - BIENES MUEBLES, INMUEBLES E INTANGIBLES"/>
    <s v="2.6.5 - MAQUINARIA, OTROS EQUIPOS Y HERRAMIENTAS"/>
    <s v="N"/>
    <s v="00 - N/A"/>
    <s v="70 - DONACION EXTERNA"/>
    <s v="(en blanco)"/>
    <s v="99 - MULTIPROVINCIAL"/>
    <n v="1375331"/>
    <n v="1825331"/>
    <n v="0"/>
  </r>
  <r>
    <s v="2023"/>
    <x v="0"/>
    <x v="0"/>
    <x v="1"/>
    <x v="7"/>
    <s v="2 - Poder Ejecutivo"/>
    <s v="0215 - MINISTERIO DE LA MUJER"/>
    <x v="0"/>
    <x v="0"/>
    <x v="31"/>
    <s v="2.6 - BIENES MUEBLES, INMUEBLES E INTANGIBLES"/>
    <s v="2.6.6 - EQUIPOS DE DEFENSA Y SEGURIDAD"/>
    <s v="N"/>
    <s v="00 - N/A"/>
    <s v="10 - FONDO GENERAL"/>
    <s v="(en blanco)"/>
    <s v="99 - MULTIPROVINCIAL"/>
    <n v="100000"/>
    <n v="100000"/>
    <n v="0"/>
  </r>
  <r>
    <s v="2023"/>
    <x v="0"/>
    <x v="0"/>
    <x v="1"/>
    <x v="7"/>
    <s v="2 - Poder Ejecutivo"/>
    <s v="0215 - MINISTERIO DE LA MUJER"/>
    <x v="0"/>
    <x v="0"/>
    <x v="31"/>
    <s v="2.7 - OBRAS"/>
    <s v="2.7.1 - OBRAS EN EDIFICACIONES"/>
    <s v="N"/>
    <s v="00 - N/A"/>
    <s v="10 - FONDO GENERAL"/>
    <s v="(en blanco)"/>
    <s v="99 - MULTIPROVINCIAL"/>
    <n v="0"/>
    <n v="12188999"/>
    <n v="6157514.6200000001"/>
  </r>
  <r>
    <s v="2023"/>
    <x v="0"/>
    <x v="0"/>
    <x v="1"/>
    <x v="7"/>
    <s v="2 - Poder Ejecutivo"/>
    <s v="0215 - MINISTERIO DE LA MUJER"/>
    <x v="3"/>
    <x v="12"/>
    <x v="32"/>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x v="42"/>
    <s v="2.6 - BIENES MUEBLES, INMUEBLES E INTANGIBLES"/>
    <s v="2.6.1 - MOBILIARIO Y EQUIPO"/>
    <s v="N"/>
    <s v="00 - N/A"/>
    <s v="10 - FONDO GENERAL"/>
    <s v="(en blanco)"/>
    <s v="99 - MULTIPROVINCIAL"/>
    <n v="4300000"/>
    <n v="850000"/>
    <n v="112661.68"/>
  </r>
  <r>
    <s v="2023"/>
    <x v="0"/>
    <x v="0"/>
    <x v="1"/>
    <x v="7"/>
    <s v="2 - Poder Ejecutivo"/>
    <s v="0215 - MINISTERIO DE LA MUJER"/>
    <x v="2"/>
    <x v="5"/>
    <x v="42"/>
    <s v="2.6 - BIENES MUEBLES, INMUEBLES E INTANGIBLES"/>
    <s v="2.6.2 - MOBILIARIO Y EQUIPO DE AUDIO, AUDIOVISUAL, RECREATIVO Y EDUCACIONAL"/>
    <s v="N"/>
    <s v="00 - N/A"/>
    <s v="10 - FONDO GENERAL"/>
    <s v="(en blanco)"/>
    <s v="99 - MULTIPROVINCIAL"/>
    <n v="0"/>
    <n v="300000"/>
    <n v="0"/>
  </r>
  <r>
    <s v="2023"/>
    <x v="0"/>
    <x v="0"/>
    <x v="1"/>
    <x v="7"/>
    <s v="2 - Poder Ejecutivo"/>
    <s v="0215 - MINISTERIO DE LA MUJER"/>
    <x v="2"/>
    <x v="5"/>
    <x v="42"/>
    <s v="2.6 - BIENES MUEBLES, INMUEBLES E INTANGIBLES"/>
    <s v="2.6.4 - VEHÍCULOS Y EQUIPO DE TRANSPORTE, TRACCIÓN Y ELEVACIÓN"/>
    <s v="N"/>
    <s v="00 - N/A"/>
    <s v="10 - FONDO GENERAL"/>
    <s v="(en blanco)"/>
    <s v="99 - MULTIPROVINCIAL"/>
    <n v="0"/>
    <n v="4300000"/>
    <n v="4299760"/>
  </r>
  <r>
    <s v="2023"/>
    <x v="0"/>
    <x v="0"/>
    <x v="1"/>
    <x v="7"/>
    <s v="2 - Poder Ejecutivo"/>
    <s v="0215 - MINISTERIO DE LA MUJER"/>
    <x v="2"/>
    <x v="5"/>
    <x v="42"/>
    <s v="2.6 - BIENES MUEBLES, INMUEBLES E INTANGIBLES"/>
    <s v="2.6.5 - MAQUINARIA, OTROS EQUIPOS Y HERRAMIENTAS"/>
    <s v="N"/>
    <s v="00 - N/A"/>
    <s v="10 - FONDO GENERAL"/>
    <s v="(en blanco)"/>
    <s v="99 - MULTIPROVINCIAL"/>
    <n v="0"/>
    <n v="50000"/>
    <n v="5333.6"/>
  </r>
  <r>
    <s v="2023"/>
    <x v="0"/>
    <x v="0"/>
    <x v="1"/>
    <x v="7"/>
    <s v="2 - Poder Ejecutivo"/>
    <s v="0215 - MINISTERIO DE LA MUJER"/>
    <x v="2"/>
    <x v="13"/>
    <x v="40"/>
    <s v="2.6 - BIENES MUEBLES, INMUEBLES E INTANGIBLES"/>
    <s v="2.6.1 - MOBILIARIO Y EQUIPO"/>
    <s v="N"/>
    <s v="00 - N/A"/>
    <s v="10 - FONDO GENERAL"/>
    <s v="(en blanco)"/>
    <s v="99 - MULTIPROVINCIAL"/>
    <n v="311058"/>
    <n v="311058"/>
    <n v="0"/>
  </r>
  <r>
    <s v="2023"/>
    <x v="0"/>
    <x v="0"/>
    <x v="1"/>
    <x v="7"/>
    <s v="2 - Poder Ejecutivo"/>
    <s v="0215 - MINISTERIO DE LA MUJER"/>
    <x v="2"/>
    <x v="13"/>
    <x v="40"/>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x v="62"/>
    <s v="2.6 - BIENES MUEBLES, INMUEBLES E INTANGIBLES"/>
    <s v="2.6.1 - MOBILIARIO Y EQUIPO"/>
    <s v="N"/>
    <s v="00 - N/A"/>
    <s v="70 - DONACION EXTERNA"/>
    <s v="(en blanco)"/>
    <s v="99 - MULTIPROVINCIAL"/>
    <n v="0"/>
    <n v="14931000"/>
    <n v="5847803.5899999999"/>
  </r>
  <r>
    <s v="2023"/>
    <x v="0"/>
    <x v="0"/>
    <x v="1"/>
    <x v="7"/>
    <s v="2 - Poder Ejecutivo"/>
    <s v="0215 - MINISTERIO DE LA MUJER"/>
    <x v="2"/>
    <x v="13"/>
    <x v="62"/>
    <s v="2.6 - BIENES MUEBLES, INMUEBLES E INTANGIBLES"/>
    <s v="2.6.2 - MOBILIARIO Y EQUIPO DE AUDIO, AUDIOVISUAL, RECREATIVO Y EDUCACIONAL"/>
    <s v="N"/>
    <s v="00 - N/A"/>
    <s v="70 - DONACION EXTERNA"/>
    <s v="(en blanco)"/>
    <s v="99 - MULTIPROVINCIAL"/>
    <n v="0"/>
    <n v="1579476"/>
    <n v="1099389.19"/>
  </r>
  <r>
    <s v="2023"/>
    <x v="0"/>
    <x v="0"/>
    <x v="1"/>
    <x v="7"/>
    <s v="2 - Poder Ejecutivo"/>
    <s v="0215 - MINISTERIO DE LA MUJER"/>
    <x v="2"/>
    <x v="13"/>
    <x v="62"/>
    <s v="2.6 - BIENES MUEBLES, INMUEBLES E INTANGIBLES"/>
    <s v="2.6.4 - VEHÍCULOS Y EQUIPO DE TRANSPORTE, TRACCIÓN Y ELEVACIÓN"/>
    <s v="N"/>
    <s v="00 - N/A"/>
    <s v="70 - DONACION EXTERNA"/>
    <s v="(en blanco)"/>
    <s v="99 - MULTIPROVINCIAL"/>
    <n v="0"/>
    <n v="5700000"/>
    <n v="0"/>
  </r>
  <r>
    <s v="2023"/>
    <x v="0"/>
    <x v="0"/>
    <x v="1"/>
    <x v="7"/>
    <s v="2 - Poder Ejecutivo"/>
    <s v="0215 - MINISTERIO DE LA MUJER"/>
    <x v="2"/>
    <x v="13"/>
    <x v="62"/>
    <s v="2.6 - BIENES MUEBLES, INMUEBLES E INTANGIBLES"/>
    <s v="2.6.5 - MAQUINARIA, OTROS EQUIPOS Y HERRAMIENTAS"/>
    <s v="N"/>
    <s v="00 - N/A"/>
    <s v="70 - DONACION EXTERNA"/>
    <s v="(en blanco)"/>
    <s v="99 - MULTIPROVINCIAL"/>
    <n v="0"/>
    <n v="1069000"/>
    <n v="0"/>
  </r>
  <r>
    <s v="2023"/>
    <x v="0"/>
    <x v="0"/>
    <x v="1"/>
    <x v="7"/>
    <s v="2 - Poder Ejecutivo"/>
    <s v="0216 - MINISTERIO DE CULTURA"/>
    <x v="2"/>
    <x v="6"/>
    <x v="12"/>
    <s v="2.6 - BIENES MUEBLES, INMUEBLES E INTANGIBLES"/>
    <s v="2.6.1 - MOBILIARIO Y EQUIPO"/>
    <s v="N"/>
    <s v="00 - Dirección y coordinación de servicios bibliotecarios a los productos 02, 06 y 07"/>
    <s v="10 - FONDO GENERAL"/>
    <s v="(en blanco)"/>
    <s v="99 - MULTIPROVINCIAL"/>
    <n v="280000"/>
    <n v="280000"/>
    <n v="38610.07"/>
  </r>
  <r>
    <s v="2023"/>
    <x v="0"/>
    <x v="0"/>
    <x v="1"/>
    <x v="7"/>
    <s v="2 - Poder Ejecutivo"/>
    <s v="0216 - MINISTERIO DE CULTURA"/>
    <x v="2"/>
    <x v="6"/>
    <x v="12"/>
    <s v="2.6 - BIENES MUEBLES, INMUEBLES E INTANGIBLES"/>
    <s v="2.6.1 - MOBILIARIO Y EQUIPO"/>
    <s v="N"/>
    <s v="00 - N/A"/>
    <s v="10 - FONDO GENERAL"/>
    <s v="(en blanco)"/>
    <s v="99 - MULTIPROVINCIAL"/>
    <n v="15750000"/>
    <n v="7750000"/>
    <n v="549821.04"/>
  </r>
  <r>
    <s v="2023"/>
    <x v="0"/>
    <x v="0"/>
    <x v="1"/>
    <x v="7"/>
    <s v="2 - Poder Ejecutivo"/>
    <s v="0216 - MINISTERIO DE CULTURA"/>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2 - MOBILIARIO Y EQUIPO DE AUDIO, AUDIOVISUAL, RECREATIVO Y EDUCACIONAL"/>
    <s v="N"/>
    <s v="00 - N/A"/>
    <s v="10 - FONDO GENERAL"/>
    <s v="(en blanco)"/>
    <s v="99 - MULTIPROVINCIAL"/>
    <n v="4470000"/>
    <n v="3770000"/>
    <n v="993077.06"/>
  </r>
  <r>
    <s v="2023"/>
    <x v="0"/>
    <x v="0"/>
    <x v="1"/>
    <x v="7"/>
    <s v="2 - Poder Ejecutivo"/>
    <s v="0216 - MINISTERIO DE CULTURA"/>
    <x v="2"/>
    <x v="6"/>
    <x v="12"/>
    <s v="2.6 - BIENES MUEBLES, INMUEBLES E INTANGIBLES"/>
    <s v="2.6.3 - EQUIPO E INSTRUMENTAL, CIENTÍFICO Y LABORATORIO"/>
    <s v="N"/>
    <s v="00 - N/A"/>
    <s v="10 - FONDO GENERAL"/>
    <s v="(en blanco)"/>
    <s v="99 - MULTIPROVINCIAL"/>
    <n v="0"/>
    <n v="100000"/>
    <n v="0"/>
  </r>
  <r>
    <s v="2023"/>
    <x v="0"/>
    <x v="0"/>
    <x v="1"/>
    <x v="7"/>
    <s v="2 - Poder Ejecutivo"/>
    <s v="0216 - MINISTERIO DE CULTURA"/>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s v="2.6 - BIENES MUEBLES, INMUEBLES E INTANGIBLES"/>
    <s v="2.6.5 - MAQUINARIA, OTROS EQUIPOS Y HERRAMIENTAS"/>
    <s v="N"/>
    <s v="00 - N/A"/>
    <s v="10 - FONDO GENERAL"/>
    <s v="(en blanco)"/>
    <s v="99 - MULTIPROVINCIAL"/>
    <n v="5513251"/>
    <n v="5513253"/>
    <n v="0"/>
  </r>
  <r>
    <s v="2023"/>
    <x v="0"/>
    <x v="0"/>
    <x v="1"/>
    <x v="7"/>
    <s v="2 - Poder Ejecutivo"/>
    <s v="0216 - MINISTERIO DE CULTURA"/>
    <x v="2"/>
    <x v="6"/>
    <x v="12"/>
    <s v="2.6 - BIENES MUEBLES, INMUEBLES E INTANGIBLES"/>
    <s v="2.6.6 - EQUIPOS DE DEFENSA Y SEGURIDAD"/>
    <s v="N"/>
    <s v="00 - N/A"/>
    <s v="10 - FONDO GENERAL"/>
    <s v="(en blanco)"/>
    <s v="99 - MULTIPROVINCIAL"/>
    <n v="0"/>
    <n v="500000"/>
    <n v="0"/>
  </r>
  <r>
    <s v="2023"/>
    <x v="0"/>
    <x v="0"/>
    <x v="1"/>
    <x v="7"/>
    <s v="2 - Poder Ejecutivo"/>
    <s v="0216 - MINISTERIO DE CULTURA"/>
    <x v="2"/>
    <x v="6"/>
    <x v="12"/>
    <s v="2.6 - BIENES MUEBLES, INMUEBLES E INTANGIBLES"/>
    <s v="2.6.8 - BIENES INTANGIBLES"/>
    <s v="N"/>
    <s v="00 - N/A"/>
    <s v="10 - FONDO GENERAL"/>
    <s v="(en blanco)"/>
    <s v="99 - MULTIPROVINCIAL"/>
    <n v="10000"/>
    <n v="10000"/>
    <n v="0"/>
  </r>
  <r>
    <s v="2023"/>
    <x v="0"/>
    <x v="0"/>
    <x v="1"/>
    <x v="7"/>
    <s v="2 - Poder Ejecutivo"/>
    <s v="0216 - MINISTERIO DE CULTURA"/>
    <x v="2"/>
    <x v="6"/>
    <x v="12"/>
    <s v="2.7 - OBRAS"/>
    <s v="2.7.1 - OBRAS EN EDIFICACIONES"/>
    <s v="N"/>
    <s v="00 - N/A"/>
    <s v="10 - FONDO GENERAL"/>
    <s v="(en blanco)"/>
    <s v="99 - MULTIPROVINCIAL"/>
    <n v="0"/>
    <n v="1200000"/>
    <n v="0"/>
  </r>
  <r>
    <s v="2023"/>
    <x v="0"/>
    <x v="0"/>
    <x v="1"/>
    <x v="7"/>
    <s v="2 - Poder Ejecutivo"/>
    <s v="0217 - MINISTERIO DE LA JUVENTUD"/>
    <x v="2"/>
    <x v="7"/>
    <x v="13"/>
    <s v="2.6 - BIENES MUEBLES, INMUEBLES E INTANGIBLES"/>
    <s v="2.6.1 - MOBILIARIO Y EQUIPO"/>
    <s v="N"/>
    <s v="00 - N/A"/>
    <s v="10 - FONDO GENERAL"/>
    <s v="(en blanco)"/>
    <s v="99 - MULTIPROVINCIAL"/>
    <n v="4436493"/>
    <n v="3598995.1"/>
    <n v="1739607.85"/>
  </r>
  <r>
    <s v="2023"/>
    <x v="0"/>
    <x v="0"/>
    <x v="1"/>
    <x v="7"/>
    <s v="2 - Poder Ejecutivo"/>
    <s v="0217 - MINISTERIO DE LA JUVENTUD"/>
    <x v="2"/>
    <x v="7"/>
    <x v="13"/>
    <s v="2.6 - BIENES MUEBLES, INMUEBLES E INTANGIBLES"/>
    <s v="2.6.2 - MOBILIARIO Y EQUIPO DE AUDIO, AUDIOVISUAL, RECREATIVO Y EDUCACIONAL"/>
    <s v="N"/>
    <s v="00 - N/A"/>
    <s v="10 - FONDO GENERAL"/>
    <s v="(en blanco)"/>
    <s v="99 - MULTIPROVINCIAL"/>
    <n v="960000"/>
    <n v="1761316.3"/>
    <n v="971140"/>
  </r>
  <r>
    <s v="2023"/>
    <x v="0"/>
    <x v="0"/>
    <x v="1"/>
    <x v="7"/>
    <s v="2 - Poder Ejecutivo"/>
    <s v="0217 - MINISTERIO DE LA JUVENTUD"/>
    <x v="2"/>
    <x v="7"/>
    <x v="13"/>
    <s v="2.6 - BIENES MUEBLES, INMUEBLES E INTANGIBLES"/>
    <s v="2.6.5 - MAQUINARIA, OTROS EQUIPOS Y HERRAMIENTAS"/>
    <s v="N"/>
    <s v="00 - N/A"/>
    <s v="10 - FONDO GENERAL"/>
    <s v="(en blanco)"/>
    <s v="99 - MULTIPROVINCIAL"/>
    <n v="520000"/>
    <n v="918181.60000000009"/>
    <n v="150769.73000000001"/>
  </r>
  <r>
    <s v="2023"/>
    <x v="0"/>
    <x v="0"/>
    <x v="1"/>
    <x v="7"/>
    <s v="2 - Poder Ejecutivo"/>
    <s v="0217 - MINISTERIO DE LA JUVENTUD"/>
    <x v="2"/>
    <x v="7"/>
    <x v="13"/>
    <s v="2.6 - BIENES MUEBLES, INMUEBLES E INTANGIBLES"/>
    <s v="2.6.6 - EQUIPOS DE DEFENSA Y SEGURIDAD"/>
    <s v="N"/>
    <s v="00 - N/A"/>
    <s v="10 - FONDO GENERAL"/>
    <s v="(en blanco)"/>
    <s v="99 - MULTIPROVINCIAL"/>
    <n v="120000"/>
    <n v="120000"/>
    <n v="104430"/>
  </r>
  <r>
    <s v="2023"/>
    <x v="0"/>
    <x v="0"/>
    <x v="1"/>
    <x v="7"/>
    <s v="2 - Poder Ejecutivo"/>
    <s v="0217 - MINISTERIO DE LA JUVENTUD"/>
    <x v="2"/>
    <x v="7"/>
    <x v="13"/>
    <s v="2.6 - BIENES MUEBLES, INMUEBLES E INTANGIBLES"/>
    <s v="2.6.8 - BIENES INTANGIBLES"/>
    <s v="N"/>
    <s v="00 - N/A"/>
    <s v="10 - FONDO GENERAL"/>
    <s v="(en blanco)"/>
    <s v="99 - MULTIPROVINCIAL"/>
    <n v="740000"/>
    <n v="-1.1641532182693481E-10"/>
    <n v="0"/>
  </r>
  <r>
    <s v="2023"/>
    <x v="0"/>
    <x v="0"/>
    <x v="1"/>
    <x v="7"/>
    <s v="2 - Poder Ejecutivo"/>
    <s v="0217 - MINISTERIO DE LA JUVENTUD"/>
    <x v="2"/>
    <x v="7"/>
    <x v="13"/>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3"/>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x v="63"/>
    <s v="2.6 - BIENES MUEBLES, INMUEBLES E INTANGIBLES"/>
    <s v="2.6.2 - MOBILIARIO Y EQUIPO DE AUDIO, AUDIOVISUAL, RECREATIVO Y EDUCACIONAL"/>
    <s v="N"/>
    <s v="00 - N/A"/>
    <s v="10 - FONDO GENERAL"/>
    <s v="(en blanco)"/>
    <s v="99 - MULTIPROVINCIAL"/>
    <n v="209750"/>
    <n v="209750"/>
    <n v="0"/>
  </r>
  <r>
    <s v="2023"/>
    <x v="0"/>
    <x v="0"/>
    <x v="1"/>
    <x v="7"/>
    <s v="2 - Poder Ejecutivo"/>
    <s v="0218 - MINISTERIO DE MEDIO AMBIENTE Y RECURSOS NATURALES"/>
    <x v="3"/>
    <x v="10"/>
    <x v="63"/>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3"/>
    <s v="2.6 - BIENES MUEBLES, INMUEBLES E INTANGIBLES"/>
    <s v="2.6.4 - VEHÍCULOS Y EQUIPO DE TRANSPORTE, TRACCIÓN Y ELEVACIÓN"/>
    <s v="N"/>
    <s v="00 - N/A"/>
    <s v="10 - FONDO GENERAL"/>
    <s v="(en blanco)"/>
    <s v="99 - MULTIPROVINCIAL"/>
    <n v="22332514"/>
    <n v="1132514"/>
    <n v="0"/>
  </r>
  <r>
    <s v="2023"/>
    <x v="0"/>
    <x v="0"/>
    <x v="1"/>
    <x v="7"/>
    <s v="2 - Poder Ejecutivo"/>
    <s v="0218 - MINISTERIO DE MEDIO AMBIENTE Y RECURSOS NATURALES"/>
    <x v="3"/>
    <x v="10"/>
    <x v="63"/>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3"/>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x v="63"/>
    <s v="2.6 - BIENES MUEBLES, INMUEBLES E INTANGIBLES"/>
    <s v="2.6.7 - ACTIVOS BIOLÓGICOS"/>
    <s v="N"/>
    <s v="00 - N/A"/>
    <s v="10 - FONDO GENERAL"/>
    <s v="(en blanco)"/>
    <s v="99 - MULTIPROVINCIAL"/>
    <n v="3000000"/>
    <n v="3000000"/>
    <n v="0"/>
  </r>
  <r>
    <s v="2023"/>
    <x v="0"/>
    <x v="0"/>
    <x v="1"/>
    <x v="7"/>
    <s v="2 - Poder Ejecutivo"/>
    <s v="0218 - MINISTERIO DE MEDIO AMBIENTE Y RECURSOS NATURALES"/>
    <x v="1"/>
    <x v="18"/>
    <x v="64"/>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4"/>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5"/>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x v="65"/>
    <s v="2.6 - BIENES MUEBLES, INMUEBLES E INTANGIBLES"/>
    <s v="2.6.2 - MOBILIARIO Y EQUIPO DE AUDIO, AUDIOVISUAL, RECREATIVO Y EDUCACIONAL"/>
    <s v="N"/>
    <s v="00 - N/A"/>
    <s v="10 - FONDO GENERAL"/>
    <s v="(en blanco)"/>
    <s v="99 - MULTIPROVINCIAL"/>
    <n v="2439124"/>
    <n v="1439124"/>
    <n v="0"/>
  </r>
  <r>
    <s v="2023"/>
    <x v="0"/>
    <x v="0"/>
    <x v="1"/>
    <x v="7"/>
    <s v="2 - Poder Ejecutivo"/>
    <s v="0218 - MINISTERIO DE MEDIO AMBIENTE Y RECURSOS NATURALES"/>
    <x v="1"/>
    <x v="18"/>
    <x v="65"/>
    <s v="2.6 - BIENES MUEBLES, INMUEBLES E INTANGIBLES"/>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5"/>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5"/>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5"/>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x v="65"/>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x v="65"/>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x v="66"/>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x v="66"/>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6"/>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6"/>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x v="66"/>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x v="67"/>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x v="67"/>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67"/>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x v="58"/>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x v="58"/>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8"/>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8"/>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8"/>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x v="68"/>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x v="68"/>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x v="68"/>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8"/>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8"/>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8"/>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0"/>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x v="70"/>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70"/>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x v="70"/>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0"/>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0"/>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x v="25"/>
    <s v="2.6 - BIENES MUEBLES, INMUEBLES E INTANGIBLES"/>
    <s v="2.6.1 - MOBILIARIO Y EQUIPO"/>
    <s v="N"/>
    <s v="00 - N/A"/>
    <s v="10 - FONDO GENERAL"/>
    <s v="(en blanco)"/>
    <s v="99 - MULTIPROVINCIAL"/>
    <n v="309322"/>
    <n v="2309322"/>
    <n v="0"/>
  </r>
  <r>
    <s v="2023"/>
    <x v="0"/>
    <x v="0"/>
    <x v="1"/>
    <x v="7"/>
    <s v="2 - Poder Ejecutivo"/>
    <s v="0218 - MINISTERIO DE MEDIO AMBIENTE Y RECURSOS NATURALES"/>
    <x v="1"/>
    <x v="3"/>
    <x v="25"/>
    <s v="2.6 - BIENES MUEBLES, INMUEBLES E INTANGIBLES"/>
    <s v="2.6.2 - MOBILIARIO Y EQUIPO DE AUDIO, AUDIOVISUAL, RECREATIVO Y EDUCACIONAL"/>
    <s v="N"/>
    <s v="00 - N/A"/>
    <s v="10 - FONDO GENERAL"/>
    <s v="(en blanco)"/>
    <s v="99 - MULTIPROVINCIAL"/>
    <n v="64650"/>
    <n v="64650"/>
    <n v="0"/>
  </r>
  <r>
    <s v="2023"/>
    <x v="0"/>
    <x v="0"/>
    <x v="1"/>
    <x v="7"/>
    <s v="2 - Poder Ejecutivo"/>
    <s v="0218 - MINISTERIO DE MEDIO AMBIENTE Y RECURSOS NATURALES"/>
    <x v="1"/>
    <x v="3"/>
    <x v="25"/>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x v="25"/>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x v="1"/>
    <x v="3"/>
    <x v="25"/>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x v="25"/>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s v="2.7 - OBRAS"/>
    <s v="2.7.1 - OBRAS EN EDIFICACIONES"/>
    <s v="N"/>
    <s v="00 - N/A"/>
    <s v="10 - FONDO GENERAL"/>
    <s v="(en blanco)"/>
    <s v="99 - MULTIPROVINCIAL"/>
    <n v="120000"/>
    <n v="120000"/>
    <n v="0"/>
  </r>
  <r>
    <s v="2023"/>
    <x v="0"/>
    <x v="0"/>
    <x v="1"/>
    <x v="7"/>
    <s v="2 - Poder Ejecutivo"/>
    <s v="0218 - MINISTERIO DE MEDIO AMBIENTE Y RECURSOS NATURALES"/>
    <x v="1"/>
    <x v="3"/>
    <x v="25"/>
    <s v="2.7 - OBRAS"/>
    <s v="2.7.1 - OBRAS EN EDIFICACIONES"/>
    <s v="N"/>
    <s v="00 - N/A"/>
    <s v="20 - FONDOS CON DESTINO ESPECÍFICO"/>
    <s v="(en blanco)"/>
    <s v="99 - MULTIPROVINCIAL"/>
    <n v="20843483"/>
    <n v="0"/>
    <n v="0"/>
  </r>
  <r>
    <s v="2023"/>
    <x v="0"/>
    <x v="0"/>
    <x v="1"/>
    <x v="7"/>
    <s v="2 - Poder Ejecutivo"/>
    <s v="0218 - MINISTERIO DE MEDIO AMBIENTE Y RECURSOS NATURALES"/>
    <x v="1"/>
    <x v="3"/>
    <x v="71"/>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x v="71"/>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1"/>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x v="72"/>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x v="72"/>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2"/>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x v="72"/>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x v="72"/>
    <s v="2.7 - OBRAS"/>
    <s v="2.7.1 - OBRAS EN EDIFICACIONES"/>
    <s v="N"/>
    <s v="00 - N/A"/>
    <s v="10 - FONDO GENERAL"/>
    <s v="(en blanco)"/>
    <s v="99 - MULTIPROVINCIAL"/>
    <n v="1402150"/>
    <n v="2150"/>
    <n v="0"/>
  </r>
  <r>
    <s v="2023"/>
    <x v="0"/>
    <x v="0"/>
    <x v="1"/>
    <x v="7"/>
    <s v="2 - Poder Ejecutivo"/>
    <s v="0218 - MINISTERIO DE MEDIO AMBIENTE Y RECURSOS NATURALES"/>
    <x v="1"/>
    <x v="3"/>
    <x v="73"/>
    <s v="2.6 - BIENES MUEBLES, INMUEBLES E INTANGIBLES"/>
    <s v="2.6.1 - MOBILIARIO Y EQUIPO"/>
    <s v="N"/>
    <s v="00 - N/A"/>
    <s v="10 - FONDO GENERAL"/>
    <s v="(en blanco)"/>
    <s v="99 - MULTIPROVINCIAL"/>
    <n v="35221388"/>
    <n v="35621388"/>
    <n v="4603272.04"/>
  </r>
  <r>
    <s v="2023"/>
    <x v="0"/>
    <x v="0"/>
    <x v="1"/>
    <x v="7"/>
    <s v="2 - Poder Ejecutivo"/>
    <s v="0218 - MINISTERIO DE MEDIO AMBIENTE Y RECURSOS NATURALES"/>
    <x v="1"/>
    <x v="3"/>
    <x v="73"/>
    <s v="2.6 - BIENES MUEBLES, INMUEBLES E INTANGIBLES"/>
    <s v="2.6.1 - MOBILIARIO Y EQUIPO"/>
    <s v="N"/>
    <s v="00 - N/A"/>
    <s v="20 - FONDOS CON DESTINO ESPECÍFICO"/>
    <s v="(en blanco)"/>
    <s v="99 - MULTIPROVINCIAL"/>
    <n v="40420765"/>
    <n v="72920765"/>
    <n v="0"/>
  </r>
  <r>
    <s v="2023"/>
    <x v="0"/>
    <x v="0"/>
    <x v="1"/>
    <x v="7"/>
    <s v="2 - Poder Ejecutivo"/>
    <s v="0218 - MINISTERIO DE MEDIO AMBIENTE Y RECURSOS NATURALES"/>
    <x v="1"/>
    <x v="3"/>
    <x v="73"/>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2 - AZUA"/>
    <n v="1572858"/>
    <n v="1722858"/>
    <n v="41182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3 - BAHORUCO"/>
    <n v="786429"/>
    <n v="861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4 - BARAHONA"/>
    <n v="786428"/>
    <n v="861428"/>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7 - ELIAS PINA"/>
    <n v="786429"/>
    <n v="861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10 - INDEPENDENCIA"/>
    <n v="781429"/>
    <n v="856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22 - SAN JUAN"/>
    <n v="786429"/>
    <n v="861429"/>
    <n v="205910"/>
  </r>
  <r>
    <s v="2023"/>
    <x v="0"/>
    <x v="0"/>
    <x v="1"/>
    <x v="7"/>
    <s v="2 - Poder Ejecutivo"/>
    <s v="0218 - MINISTERIO DE MEDIO AMBIENTE Y RECURSOS NATURALES"/>
    <x v="1"/>
    <x v="3"/>
    <x v="73"/>
    <s v="2.6 - BIENES MUEBLES, INMUEBLES E INTANGIBLES"/>
    <s v="2.6.2 - MOBILIARIO Y EQUIPO DE AUDIO, AUDIOVISUAL, RECREATIVO Y EDUCACIONAL"/>
    <s v="N"/>
    <s v="00 - N/A"/>
    <s v="10 - FONDO GENERAL"/>
    <s v="(en blanco)"/>
    <s v="99 - MULTIPROVINCIAL"/>
    <n v="1642850"/>
    <n v="1642850"/>
    <n v="0"/>
  </r>
  <r>
    <s v="2023"/>
    <x v="0"/>
    <x v="0"/>
    <x v="1"/>
    <x v="7"/>
    <s v="2 - Poder Ejecutivo"/>
    <s v="0218 - MINISTERIO DE MEDIO AMBIENTE Y RECURSOS NATURALES"/>
    <x v="1"/>
    <x v="3"/>
    <x v="73"/>
    <s v="2.6 - BIENES MUEBLES, INMUEBLES E INTANGIBLES"/>
    <s v="2.6.2 - MOBILIARIO Y EQUIPO DE AUDIO, AUDIOVISUAL, RECREATIVO Y EDUCACIONAL"/>
    <s v="N"/>
    <s v="00 - N/A"/>
    <s v="20 - FONDOS CON DESTINO ESPECÍFICO"/>
    <s v="(en blanco)"/>
    <s v="99 - MULTIPROVINCIAL"/>
    <n v="0"/>
    <n v="1700000"/>
    <n v="0"/>
  </r>
  <r>
    <s v="2023"/>
    <x v="0"/>
    <x v="0"/>
    <x v="1"/>
    <x v="7"/>
    <s v="2 - Poder Ejecutivo"/>
    <s v="0218 - MINISTERIO DE MEDIO AMBIENTE Y RECURSOS NATURALES"/>
    <x v="1"/>
    <x v="3"/>
    <x v="73"/>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3"/>
    <s v="2.6 - BIENES MUEBLES, INMUEBLES E INTANGIBLES"/>
    <s v="2.6.3 - EQUIPO E INSTRUMENTAL, CIENTÍFICO Y LABORATORIO"/>
    <s v="N"/>
    <s v="00 - N/A"/>
    <s v="10 - FONDO GENERAL"/>
    <s v="(en blanco)"/>
    <s v="99 - MULTIPROVINCIAL"/>
    <n v="10080"/>
    <n v="2010080"/>
    <n v="84531.27"/>
  </r>
  <r>
    <s v="2023"/>
    <x v="0"/>
    <x v="0"/>
    <x v="1"/>
    <x v="7"/>
    <s v="2 - Poder Ejecutivo"/>
    <s v="0218 - MINISTERIO DE MEDIO AMBIENTE Y RECURSOS NATURALES"/>
    <x v="1"/>
    <x v="3"/>
    <x v="73"/>
    <s v="2.6 - BIENES MUEBLES, INMUEBLES E INTANGIBLES"/>
    <s v="2.6.3 - EQUIPO E INSTRUMENTAL, CIENTÍFICO Y LABORATORIO"/>
    <s v="N"/>
    <s v="00 - N/A"/>
    <s v="20 - FONDOS CON DESTINO ESPECÍFICO"/>
    <s v="(en blanco)"/>
    <s v="99 - MULTIPROVINCIAL"/>
    <n v="8500"/>
    <n v="3008500"/>
    <n v="0"/>
  </r>
  <r>
    <s v="2023"/>
    <x v="0"/>
    <x v="0"/>
    <x v="1"/>
    <x v="7"/>
    <s v="2 - Poder Ejecutivo"/>
    <s v="0218 - MINISTERIO DE MEDIO AMBIENTE Y RECURSOS NATURALES"/>
    <x v="1"/>
    <x v="3"/>
    <x v="73"/>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3"/>
    <s v="2.6 - BIENES MUEBLES, INMUEBLES E INTANGIBLES"/>
    <s v="2.6.4 - VEHÍCULOS Y EQUIPO DE TRANSPORTE, TRACCIÓN Y ELEVACIÓN"/>
    <s v="N"/>
    <s v="00 - N/A"/>
    <s v="10 - FONDO GENERAL"/>
    <s v="(en blanco)"/>
    <s v="99 - MULTIPROVINCIAL"/>
    <n v="10417169"/>
    <n v="16472169"/>
    <n v="4636620.1399999997"/>
  </r>
  <r>
    <s v="2023"/>
    <x v="0"/>
    <x v="0"/>
    <x v="1"/>
    <x v="7"/>
    <s v="2 - Poder Ejecutivo"/>
    <s v="0218 - MINISTERIO DE MEDIO AMBIENTE Y RECURSOS NATURALES"/>
    <x v="1"/>
    <x v="3"/>
    <x v="73"/>
    <s v="2.6 - BIENES MUEBLES, INMUEBLES E INTANGIBLES"/>
    <s v="2.6.4 - VEHÍCULOS Y EQUIPO DE TRANSPORTE, TRACCIÓN Y ELEVACIÓN"/>
    <s v="N"/>
    <s v="00 - N/A"/>
    <s v="20 - FONDOS CON DESTINO ESPECÍFICO"/>
    <s v="(en blanco)"/>
    <s v="99 - MULTIPROVINCIAL"/>
    <n v="77500000"/>
    <n v="138800000"/>
    <n v="138187840"/>
  </r>
  <r>
    <s v="2023"/>
    <x v="0"/>
    <x v="0"/>
    <x v="1"/>
    <x v="7"/>
    <s v="2 - Poder Ejecutivo"/>
    <s v="0218 - MINISTERIO DE MEDIO AMBIENTE Y RECURSOS NATURALES"/>
    <x v="1"/>
    <x v="3"/>
    <x v="73"/>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2 - AZUA"/>
    <n v="4600000"/>
    <n v="46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3 - BAHORUCO"/>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4 - BARAHON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22 - SAN JUAN"/>
    <n v="2300000"/>
    <n v="2300000"/>
    <n v="0"/>
  </r>
  <r>
    <s v="2023"/>
    <x v="0"/>
    <x v="0"/>
    <x v="1"/>
    <x v="7"/>
    <s v="2 - Poder Ejecutivo"/>
    <s v="0218 - MINISTERIO DE MEDIO AMBIENTE Y RECURSOS NATURALES"/>
    <x v="1"/>
    <x v="3"/>
    <x v="73"/>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3"/>
    <s v="2.6 - BIENES MUEBLES, INMUEBLES E INTANGIBLES"/>
    <s v="2.6.5 - MAQUINARIA, OTROS EQUIPOS Y HERRAMIENTAS"/>
    <s v="N"/>
    <s v="00 - N/A"/>
    <s v="10 - FONDO GENERAL"/>
    <s v="(en blanco)"/>
    <s v="99 - MULTIPROVINCIAL"/>
    <n v="959923"/>
    <n v="122577223"/>
    <n v="1589353.8"/>
  </r>
  <r>
    <s v="2023"/>
    <x v="0"/>
    <x v="0"/>
    <x v="1"/>
    <x v="7"/>
    <s v="2 - Poder Ejecutivo"/>
    <s v="0218 - MINISTERIO DE MEDIO AMBIENTE Y RECURSOS NATURALES"/>
    <x v="1"/>
    <x v="3"/>
    <x v="73"/>
    <s v="2.6 - BIENES MUEBLES, INMUEBLES E INTANGIBLES"/>
    <s v="2.6.5 - MAQUINARIA, OTROS EQUIPOS Y HERRAMIENTAS"/>
    <s v="N"/>
    <s v="00 - N/A"/>
    <s v="20 - FONDOS CON DESTINO ESPECÍFICO"/>
    <s v="(en blanco)"/>
    <s v="99 - MULTIPROVINCIAL"/>
    <n v="0"/>
    <n v="50380000"/>
    <n v="0"/>
  </r>
  <r>
    <s v="2023"/>
    <x v="0"/>
    <x v="0"/>
    <x v="1"/>
    <x v="7"/>
    <s v="2 - Poder Ejecutivo"/>
    <s v="0218 - MINISTERIO DE MEDIO AMBIENTE Y RECURSOS NATURALES"/>
    <x v="1"/>
    <x v="3"/>
    <x v="73"/>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3"/>
    <s v="2.6 - BIENES MUEBLES, INMUEBLES E INTANGIBLES"/>
    <s v="2.6.6 - EQUIPOS DE DEFENSA Y SEGURIDAD"/>
    <s v="N"/>
    <s v="00 - N/A"/>
    <s v="20 - FONDOS CON DESTINO ESPECÍFICO"/>
    <s v="(en blanco)"/>
    <s v="99 - MULTIPROVINCIAL"/>
    <n v="0"/>
    <n v="2400000"/>
    <n v="0"/>
  </r>
  <r>
    <s v="2023"/>
    <x v="0"/>
    <x v="0"/>
    <x v="1"/>
    <x v="7"/>
    <s v="2 - Poder Ejecutivo"/>
    <s v="0218 - MINISTERIO DE MEDIO AMBIENTE Y RECURSOS NATURALES"/>
    <x v="1"/>
    <x v="3"/>
    <x v="73"/>
    <s v="2.6 - BIENES MUEBLES, INMUEBLES E INTANGIBLES"/>
    <s v="2.6.7 - ACTIVOS BIOLÓGICOS"/>
    <s v="N"/>
    <s v="00 - N/A"/>
    <s v="20 - FONDOS CON DESTINO ESPECÍFICO"/>
    <s v="(en blanco)"/>
    <s v="99 - MULTIPROVINCIAL"/>
    <n v="0"/>
    <n v="11600000"/>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2 - AZUA"/>
    <n v="83308563"/>
    <n v="59308563"/>
    <n v="823514.28"/>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3 - BAHORUCO"/>
    <n v="41654282"/>
    <n v="30654282"/>
    <n v="41175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4 - BARAHONA"/>
    <n v="41654282"/>
    <n v="29654282"/>
    <n v="411757.17"/>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7 - ELIAS PINA"/>
    <n v="41654281"/>
    <n v="29654281"/>
    <n v="82488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10 - INDEPENDENCIA"/>
    <n v="41654282"/>
    <n v="29654282"/>
    <n v="411757.13"/>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22 - SAN JUAN"/>
    <n v="41654281"/>
    <n v="29654281"/>
    <n v="411757.14"/>
  </r>
  <r>
    <s v="2023"/>
    <x v="0"/>
    <x v="0"/>
    <x v="1"/>
    <x v="7"/>
    <s v="2 - Poder Ejecutivo"/>
    <s v="0218 - MINISTERIO DE MEDIO AMBIENTE Y RECURSOS NATURALES"/>
    <x v="1"/>
    <x v="3"/>
    <x v="73"/>
    <s v="2.6 - BIENES MUEBLES, INMUEBLES E INTANGIBLES"/>
    <s v="2.6.8 - BIENES INTANGIBLES"/>
    <s v="N"/>
    <s v="00 - N/A"/>
    <s v="10 - FONDO GENERAL"/>
    <s v="(en blanco)"/>
    <s v="99 - MULTIPROVINCIAL"/>
    <n v="1676062"/>
    <n v="2576062"/>
    <n v="0"/>
  </r>
  <r>
    <s v="2023"/>
    <x v="0"/>
    <x v="0"/>
    <x v="1"/>
    <x v="7"/>
    <s v="2 - Poder Ejecutivo"/>
    <s v="0218 - MINISTERIO DE MEDIO AMBIENTE Y RECURSOS NATURALES"/>
    <x v="1"/>
    <x v="3"/>
    <x v="73"/>
    <s v="2.6 - BIENES MUEBLES, INMUEBLES E INTANGIBLES"/>
    <s v="2.6.9 - EDIFICIOS, ESTRUCTURAS, TIERRAS, TERRENOS Y OBJETOS DE VALOR"/>
    <s v="N"/>
    <s v="00 - N/A"/>
    <s v="20 - FONDOS CON DESTINO ESPECÍFICO"/>
    <s v="(en blanco)"/>
    <s v="99 - MULTIPROVINCIAL"/>
    <n v="0"/>
    <n v="1700000"/>
    <n v="0"/>
  </r>
  <r>
    <s v="2023"/>
    <x v="0"/>
    <x v="0"/>
    <x v="1"/>
    <x v="7"/>
    <s v="2 - Poder Ejecutivo"/>
    <s v="0218 - MINISTERIO DE MEDIO AMBIENTE Y RECURSOS NATURALES"/>
    <x v="1"/>
    <x v="3"/>
    <x v="73"/>
    <s v="2.7 - OBRAS"/>
    <s v="2.7.1 - OBRAS EN EDIFICACIONES"/>
    <s v="N"/>
    <s v="00 - N/A"/>
    <s v="10 - FONDO GENERAL"/>
    <s v="(en blanco)"/>
    <s v="99 - MULTIPROVINCIAL"/>
    <n v="1100000"/>
    <n v="1100000"/>
    <n v="0"/>
  </r>
  <r>
    <s v="2023"/>
    <x v="0"/>
    <x v="0"/>
    <x v="1"/>
    <x v="7"/>
    <s v="2 - Poder Ejecutivo"/>
    <s v="0218 - MINISTERIO DE MEDIO AMBIENTE Y RECURSOS NATURALES"/>
    <x v="1"/>
    <x v="3"/>
    <x v="73"/>
    <s v="2.7 - OBRAS"/>
    <s v="2.7.1 - OBRAS EN EDIFICACIONES"/>
    <s v="N"/>
    <s v="00 - N/A"/>
    <s v="20 - FONDOS CON DESTINO ESPECÍFICO"/>
    <s v="(en blanco)"/>
    <s v="99 - MULTIPROVINCIAL"/>
    <n v="20000000"/>
    <n v="9800000"/>
    <n v="0"/>
  </r>
  <r>
    <s v="2023"/>
    <x v="0"/>
    <x v="0"/>
    <x v="1"/>
    <x v="7"/>
    <s v="2 - Poder Ejecutivo"/>
    <s v="0218 - MINISTERIO DE MEDIO AMBIENTE Y RECURSOS NATURALES"/>
    <x v="1"/>
    <x v="4"/>
    <x v="74"/>
    <s v="2.6 - BIENES MUEBLES, INMUEBLES E INTANGIBLES"/>
    <s v="2.6.1 - MOBILIARIO Y EQUIPO"/>
    <s v="N"/>
    <s v="00 - N/A"/>
    <s v="10 - FONDO GENERAL"/>
    <s v="(en blanco)"/>
    <s v="99 - MULTIPROVINCIAL"/>
    <n v="3222161"/>
    <n v="3222161"/>
    <n v="0"/>
  </r>
  <r>
    <s v="2023"/>
    <x v="0"/>
    <x v="0"/>
    <x v="1"/>
    <x v="7"/>
    <s v="2 - Poder Ejecutivo"/>
    <s v="0218 - MINISTERIO DE MEDIO AMBIENTE Y RECURSOS NATURALES"/>
    <x v="1"/>
    <x v="4"/>
    <x v="74"/>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4"/>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4"/>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4"/>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x v="74"/>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x v="7"/>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x v="7"/>
    <s v="2.6 - BIENES MUEBLES, INMUEBLES E INTANGIBLES"/>
    <s v="2.6.2 - MOBILIARIO Y EQUIPO DE AUDIO, AUDIOVISUAL, RECREATIVO Y EDUCACIONAL"/>
    <s v="N"/>
    <s v="00 - N/A"/>
    <s v="10 - FONDO GENERAL"/>
    <s v="(en blanco)"/>
    <s v="99 - MULTIPROVINCIAL"/>
    <n v="40000"/>
    <n v="40000"/>
    <n v="0"/>
  </r>
  <r>
    <s v="2023"/>
    <x v="0"/>
    <x v="0"/>
    <x v="1"/>
    <x v="7"/>
    <s v="2 - Poder Ejecutivo"/>
    <s v="0219 - MINISTERIO DE EDUCACIÓN SUPERIOR CIENCIA Y TECNOLOGÍA"/>
    <x v="2"/>
    <x v="9"/>
    <x v="20"/>
    <s v="2.6 - BIENES MUEBLES, INMUEBLES E INTANGIBLES"/>
    <s v="2.6.1 - MOBILIARIO Y EQUIPO"/>
    <s v="N"/>
    <s v="00 - N/A"/>
    <s v="10 - FONDO GENERAL"/>
    <s v="(en blanco)"/>
    <s v="99 - MULTIPROVINCIAL"/>
    <n v="48282375"/>
    <n v="48901675"/>
    <n v="74694"/>
  </r>
  <r>
    <s v="2023"/>
    <x v="0"/>
    <x v="0"/>
    <x v="1"/>
    <x v="7"/>
    <s v="2 - Poder Ejecutivo"/>
    <s v="0219 - MINISTERIO DE EDUCACIÓN SUPERIOR CIENCIA Y TECNOLOGÍA"/>
    <x v="2"/>
    <x v="9"/>
    <x v="20"/>
    <s v="2.6 - BIENES MUEBLES, INMUEBLES E INTANGIBLES"/>
    <s v="2.6.1 - MOBILIARIO Y EQUIPO"/>
    <s v="N"/>
    <s v="00 - N/A"/>
    <s v="70 - DONACION EXTERNA"/>
    <s v="(en blanco)"/>
    <s v="99 - MULTIPROVINCIAL"/>
    <n v="0"/>
    <n v="5485440"/>
    <n v="0"/>
  </r>
  <r>
    <s v="2023"/>
    <x v="0"/>
    <x v="0"/>
    <x v="1"/>
    <x v="7"/>
    <s v="2 - Poder Ejecutivo"/>
    <s v="0219 - MINISTERIO DE EDUCACIÓN SUPERIOR CIENCIA Y TECNOLOGÍA"/>
    <x v="2"/>
    <x v="9"/>
    <x v="20"/>
    <s v="2.6 - BIENES MUEBLES, INMUEBLES E INTANGIBLES"/>
    <s v="2.6.2 - MOBILIARIO Y EQUIPO DE AUDIO, AUDIOVISUAL, RECREATIVO Y EDUCACIONAL"/>
    <s v="N"/>
    <s v="00 - N/A"/>
    <s v="10 - FONDO GENERAL"/>
    <s v="(en blanco)"/>
    <s v="99 - MULTIPROVINCIAL"/>
    <n v="2559694"/>
    <n v="2219556"/>
    <n v="148203.1"/>
  </r>
  <r>
    <s v="2023"/>
    <x v="0"/>
    <x v="0"/>
    <x v="1"/>
    <x v="7"/>
    <s v="2 - Poder Ejecutivo"/>
    <s v="0219 - MINISTERIO DE EDUCACIÓN SUPERIOR CIENCIA Y TECNOLOGÍA"/>
    <x v="2"/>
    <x v="9"/>
    <x v="20"/>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x v="20"/>
    <s v="2.6 - BIENES MUEBLES, INMUEBLES E INTANGIBLES"/>
    <s v="2.6.5 - MAQUINARIA, OTROS EQUIPOS Y HERRAMIENTAS"/>
    <s v="N"/>
    <s v="00 - N/A"/>
    <s v="10 - FONDO GENERAL"/>
    <s v="(en blanco)"/>
    <s v="99 - MULTIPROVINCIAL"/>
    <n v="9133762"/>
    <n v="8633762"/>
    <n v="0"/>
  </r>
  <r>
    <s v="2023"/>
    <x v="0"/>
    <x v="0"/>
    <x v="1"/>
    <x v="7"/>
    <s v="2 - Poder Ejecutivo"/>
    <s v="0219 - MINISTERIO DE EDUCACIÓN SUPERIOR CIENCIA Y TECNOLOGÍA"/>
    <x v="2"/>
    <x v="9"/>
    <x v="20"/>
    <s v="2.6 - BIENES MUEBLES, INMUEBLES E INTANGIBLES"/>
    <s v="2.6.5 - MAQUINARIA, OTROS EQUIPOS Y HERRAMIENTAS"/>
    <s v="N"/>
    <s v="00 - N/A"/>
    <s v="20 - FONDOS CON DESTINO ESPECÍFICO"/>
    <s v="(en blanco)"/>
    <s v="99 - MULTIPROVINCIAL"/>
    <n v="0"/>
    <n v="56500"/>
    <n v="0"/>
  </r>
  <r>
    <s v="2023"/>
    <x v="0"/>
    <x v="0"/>
    <x v="1"/>
    <x v="7"/>
    <s v="2 - Poder Ejecutivo"/>
    <s v="0219 - MINISTERIO DE EDUCACIÓN SUPERIOR CIENCIA Y TECNOLOGÍA"/>
    <x v="2"/>
    <x v="9"/>
    <x v="20"/>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x v="20"/>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x v="20"/>
    <s v="2.7 - OBRAS"/>
    <s v="2.7.1 - OBRAS EN EDIFICACIONES"/>
    <s v="N"/>
    <s v="00 - N/A"/>
    <s v="10 - FONDO GENERAL"/>
    <s v="(en blanco)"/>
    <s v="99 - MULTIPROVINCIAL"/>
    <n v="10250000"/>
    <n v="10250000"/>
    <n v="0"/>
  </r>
  <r>
    <s v="2023"/>
    <x v="0"/>
    <x v="0"/>
    <x v="1"/>
    <x v="7"/>
    <s v="2 - Poder Ejecutivo"/>
    <s v="0219 - MINISTERIO DE EDUCACIÓN SUPERIOR CIENCIA Y TECNOLOGÍA"/>
    <x v="2"/>
    <x v="9"/>
    <x v="37"/>
    <s v="2.6 - BIENES MUEBLES, INMUEBLES E INTANGIBLES"/>
    <s v="2.6.1 - MOBILIARIO Y EQUIPO"/>
    <s v="N"/>
    <s v="00 - N/A"/>
    <s v="20 - FONDOS CON DESTINO ESPECÍFICO"/>
    <s v="(en blanco)"/>
    <s v="99 - MULTIPROVINCIAL"/>
    <n v="37000000"/>
    <n v="36688293.480000004"/>
    <n v="3548727.75"/>
  </r>
  <r>
    <s v="2023"/>
    <x v="0"/>
    <x v="0"/>
    <x v="1"/>
    <x v="7"/>
    <s v="2 - Poder Ejecutivo"/>
    <s v="0219 - MINISTERIO DE EDUCACIÓN SUPERIOR CIENCIA Y TECNOLOGÍA"/>
    <x v="2"/>
    <x v="9"/>
    <x v="37"/>
    <s v="2.6 - BIENES MUEBLES, INMUEBLES E INTANGIBLES"/>
    <s v="2.6.2 - MOBILIARIO Y EQUIPO DE AUDIO, AUDIOVISUAL, RECREATIVO Y EDUCACIONAL"/>
    <s v="N"/>
    <s v="00 - N/A"/>
    <s v="20 - FONDOS CON DESTINO ESPECÍFICO"/>
    <s v="(en blanco)"/>
    <s v="99 - MULTIPROVINCIAL"/>
    <n v="3000000"/>
    <n v="4739048.8499999996"/>
    <n v="2619568.83"/>
  </r>
  <r>
    <s v="2023"/>
    <x v="0"/>
    <x v="0"/>
    <x v="1"/>
    <x v="7"/>
    <s v="2 - Poder Ejecutivo"/>
    <s v="0219 - MINISTERIO DE EDUCACIÓN SUPERIOR CIENCIA Y TECNOLOGÍA"/>
    <x v="2"/>
    <x v="9"/>
    <x v="37"/>
    <s v="2.6 - BIENES MUEBLES, INMUEBLES E INTANGIBLES"/>
    <s v="2.6.3 - EQUIPO E INSTRUMENTAL, CIENTÍFICO Y LABORATORIO"/>
    <s v="N"/>
    <s v="00 - N/A"/>
    <s v="20 - FONDOS CON DESTINO ESPECÍFICO"/>
    <s v="(en blanco)"/>
    <s v="99 - MULTIPROVINCIAL"/>
    <n v="0"/>
    <n v="151130"/>
    <n v="0"/>
  </r>
  <r>
    <s v="2023"/>
    <x v="0"/>
    <x v="0"/>
    <x v="1"/>
    <x v="7"/>
    <s v="2 - Poder Ejecutivo"/>
    <s v="0219 - MINISTERIO DE EDUCACIÓN SUPERIOR CIENCIA Y TECNOLOGÍA"/>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s v="2.6 - BIENES MUEBLES, INMUEBLES E INTANGIBLES"/>
    <s v="2.6.5 - MAQUINARIA, OTROS EQUIPOS Y HERRAMIENTAS"/>
    <s v="N"/>
    <s v="00 - N/A"/>
    <s v="20 - FONDOS CON DESTINO ESPECÍFICO"/>
    <s v="(en blanco)"/>
    <s v="99 - MULTIPROVINCIAL"/>
    <n v="8950000"/>
    <n v="9439515"/>
    <n v="1292956.21"/>
  </r>
  <r>
    <s v="2023"/>
    <x v="0"/>
    <x v="0"/>
    <x v="1"/>
    <x v="7"/>
    <s v="2 - Poder Ejecutivo"/>
    <s v="0219 - MINISTERIO DE EDUCACIÓN SUPERIOR CIENCIA Y TECNOLOGÍA"/>
    <x v="2"/>
    <x v="9"/>
    <x v="37"/>
    <s v="2.6 - BIENES MUEBLES, INMUEBLES E INTANGIBLES"/>
    <s v="2.6.6 - EQUIPOS DE DEFENSA Y SEGURIDAD"/>
    <s v="N"/>
    <s v="00 - N/A"/>
    <s v="20 - FONDOS CON DESTINO ESPECÍFICO"/>
    <s v="(en blanco)"/>
    <s v="99 - MULTIPROVINCIAL"/>
    <n v="500000"/>
    <n v="1600000"/>
    <n v="149624"/>
  </r>
  <r>
    <s v="2023"/>
    <x v="0"/>
    <x v="0"/>
    <x v="1"/>
    <x v="7"/>
    <s v="2 - Poder Ejecutivo"/>
    <s v="0219 - MINISTERIO DE EDUCACIÓN SUPERIOR CIENCIA Y TECNOLOGÍA"/>
    <x v="2"/>
    <x v="9"/>
    <x v="37"/>
    <s v="2.6 - BIENES MUEBLES, INMUEBLES E INTANGIBLES"/>
    <s v="2.6.8 - BIENES INTANGIBLES"/>
    <s v="N"/>
    <s v="00 - N/A"/>
    <s v="20 - FONDOS CON DESTINO ESPECÍFICO"/>
    <s v="(en blanco)"/>
    <s v="99 - MULTIPROVINCIAL"/>
    <n v="500000"/>
    <n v="1683142.67"/>
    <n v="0"/>
  </r>
  <r>
    <s v="2023"/>
    <x v="0"/>
    <x v="0"/>
    <x v="1"/>
    <x v="7"/>
    <s v="2 - Poder Ejecutivo"/>
    <s v="0219 - MINISTERIO DE EDUCACIÓN SUPERIOR CIENCIA Y TECNOLOGÍA"/>
    <x v="2"/>
    <x v="9"/>
    <x v="37"/>
    <s v="2.6 - BIENES MUEBLES, INMUEBLES E INTANGIBLES"/>
    <s v="2.6.9 - EDIFICIOS, ESTRUCTURAS, TIERRAS, TERRENOS Y OBJETOS DE VALOR"/>
    <s v="N"/>
    <s v="00 - N/A"/>
    <s v="20 - FONDOS CON DESTINO ESPECÍFICO"/>
    <s v="(en blanco)"/>
    <s v="99 - MULTIPROVINCIAL"/>
    <n v="200000"/>
    <n v="200000"/>
    <n v="0"/>
  </r>
  <r>
    <s v="2023"/>
    <x v="0"/>
    <x v="0"/>
    <x v="1"/>
    <x v="7"/>
    <s v="2 - Poder Ejecutivo"/>
    <s v="0219 - MINISTERIO DE EDUCACIÓN SUPERIOR CIENCIA Y TECNOLOGÍA"/>
    <x v="2"/>
    <x v="9"/>
    <x v="37"/>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s v="2.6 - BIENES MUEBLES, INMUEBLES E INTANGIBLES"/>
    <s v="2.6.1 - MOBILIARIO Y EQUIPO"/>
    <s v="N"/>
    <s v="00 - N/A"/>
    <s v="10 - FONDO GENERAL"/>
    <s v="(en blanco)"/>
    <s v="99 - MULTIPROVINCIAL"/>
    <n v="13050000"/>
    <n v="24945000"/>
    <n v="2043352.1900000002"/>
  </r>
  <r>
    <s v="2023"/>
    <x v="0"/>
    <x v="0"/>
    <x v="1"/>
    <x v="7"/>
    <s v="2 - Poder Ejecutivo"/>
    <s v="0220 - MINISTERIO DE ECONOMÍA, PLANIFICACIÓN Y DESARROLLO"/>
    <x v="0"/>
    <x v="0"/>
    <x v="2"/>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x v="2"/>
    <s v="2.6 - BIENES MUEBLES, INMUEBLES E INTANGIBLES"/>
    <s v="2.6.1 - MOBILIARIO Y EQUIPO"/>
    <s v="S"/>
    <s v="00 - N/A"/>
    <s v="10 - FONDO GENERAL"/>
    <s v="(en blanco)"/>
    <s v="99 - MULTIPROVINCIAL"/>
    <n v="2960000"/>
    <n v="42264"/>
    <n v="0"/>
  </r>
  <r>
    <s v="2023"/>
    <x v="0"/>
    <x v="0"/>
    <x v="1"/>
    <x v="7"/>
    <s v="2 - Poder Ejecutivo"/>
    <s v="0220 - MINISTERIO DE ECONOMÍA, PLANIFICACIÓN Y DESARROLLO"/>
    <x v="0"/>
    <x v="0"/>
    <x v="2"/>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x v="2"/>
    <s v="2.6 - BIENES MUEBLES, INMUEBLES E INTANGIBLES"/>
    <s v="2.6.2 - MOBILIARIO Y EQUIPO DE AUDIO, AUDIOVISUAL, RECREATIVO Y EDUCACIONAL"/>
    <s v="N"/>
    <s v="00 - N/A"/>
    <s v="10 - FONDO GENERAL"/>
    <s v="(en blanco)"/>
    <s v="99 - MULTIPROVINCIAL"/>
    <n v="900000"/>
    <n v="2100000"/>
    <n v="200600"/>
  </r>
  <r>
    <s v="2023"/>
    <x v="0"/>
    <x v="0"/>
    <x v="1"/>
    <x v="7"/>
    <s v="2 - Poder Ejecutivo"/>
    <s v="0220 - MINISTERIO DE ECONOMÍA, PLANIFICACIÓN Y DESARROLLO"/>
    <x v="0"/>
    <x v="0"/>
    <x v="2"/>
    <s v="2.6 - BIENES MUEBLES, INMUEBLES E INTANGIBLES"/>
    <s v="2.6.3 - EQUIPO E INSTRUMENTAL, CIENTÍFICO Y LABORATORIO"/>
    <s v="N"/>
    <s v="00 - N/A"/>
    <s v="10 - FONDO GENERAL"/>
    <s v="(en blanco)"/>
    <s v="99 - MULTIPROVINCIAL"/>
    <n v="150000"/>
    <n v="152000"/>
    <n v="0"/>
  </r>
  <r>
    <s v="2023"/>
    <x v="0"/>
    <x v="0"/>
    <x v="1"/>
    <x v="7"/>
    <s v="2 - Poder Ejecutivo"/>
    <s v="0220 - MINISTERIO DE ECONOMÍA, PLANIFICACIÓN Y DESARROLLO"/>
    <x v="0"/>
    <x v="0"/>
    <x v="2"/>
    <s v="2.6 - BIENES MUEBLES, INMUEBLES E INTANGIBLES"/>
    <s v="2.6.4 - VEHÍCULOS Y EQUIPO DE TRANSPORTE, TRACCIÓN Y ELEVACIÓN"/>
    <s v="N"/>
    <s v="00 - N/A"/>
    <s v="10 - FONDO GENERAL"/>
    <s v="(en blanco)"/>
    <s v="99 - MULTIPROVINCIAL"/>
    <n v="0"/>
    <n v="13597500"/>
    <n v="13597500"/>
  </r>
  <r>
    <s v="2023"/>
    <x v="0"/>
    <x v="0"/>
    <x v="1"/>
    <x v="7"/>
    <s v="2 - Poder Ejecutivo"/>
    <s v="0220 - MINISTERIO DE ECONOMÍA, PLANIFICACIÓN Y DESARROLLO"/>
    <x v="0"/>
    <x v="0"/>
    <x v="2"/>
    <s v="2.6 - BIENES MUEBLES, INMUEBLES E INTANGIBLES"/>
    <s v="2.6.4 - VEHÍCULOS Y EQUIPO DE TRANSPORTE, TRACCIÓN Y ELEVACIÓN"/>
    <s v="S"/>
    <s v="00 - N/A"/>
    <s v="10 - FONDO GENERAL"/>
    <s v="(en blanco)"/>
    <s v="99 - MULTIPROVINCIAL"/>
    <n v="283500"/>
    <n v="212223"/>
    <n v="0"/>
  </r>
  <r>
    <s v="2023"/>
    <x v="0"/>
    <x v="0"/>
    <x v="1"/>
    <x v="7"/>
    <s v="2 - Poder Ejecutivo"/>
    <s v="0220 - MINISTERIO DE ECONOMÍA, PLANIFICACIÓN Y DESARROLLO"/>
    <x v="0"/>
    <x v="0"/>
    <x v="2"/>
    <s v="2.6 - BIENES MUEBLES, INMUEBLES E INTANGIBLES"/>
    <s v="2.6.5 - MAQUINARIA, OTROS EQUIPOS Y HERRAMIENTAS"/>
    <s v="N"/>
    <s v="00 - N/A"/>
    <s v="10 - FONDO GENERAL"/>
    <s v="(en blanco)"/>
    <s v="99 - MULTIPROVINCIAL"/>
    <n v="3200000"/>
    <n v="5139888.2"/>
    <n v="17700"/>
  </r>
  <r>
    <s v="2023"/>
    <x v="0"/>
    <x v="0"/>
    <x v="1"/>
    <x v="7"/>
    <s v="2 - Poder Ejecutivo"/>
    <s v="0220 - MINISTERIO DE ECONOMÍA, PLANIFICACIÓN Y DESARROLLO"/>
    <x v="0"/>
    <x v="0"/>
    <x v="2"/>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x v="0"/>
    <x v="0"/>
    <x v="2"/>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x v="2"/>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x v="2"/>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x v="2"/>
    <s v="2.7 - OBRAS"/>
    <s v="2.7.1 - OBRAS EN EDIFICACIONES"/>
    <s v="N"/>
    <s v="00 - N/A"/>
    <s v="10 - FONDO GENERAL"/>
    <s v="(en blanco)"/>
    <s v="99 - MULTIPROVINCIAL"/>
    <n v="272400000"/>
    <n v="41630500"/>
    <n v="13525216.940000001"/>
  </r>
  <r>
    <s v="2023"/>
    <x v="0"/>
    <x v="0"/>
    <x v="1"/>
    <x v="7"/>
    <s v="2 - Poder Ejecutivo"/>
    <s v="0220 - MINISTERIO DE ECONOMÍA, PLANIFICACIÓN Y DESARROLLO"/>
    <x v="0"/>
    <x v="0"/>
    <x v="2"/>
    <s v="2.7 - OBRAS"/>
    <s v="2.7.1 - OBRAS EN EDIFICACIONES"/>
    <s v="S"/>
    <s v="00 - N/A"/>
    <s v="10 - FONDO GENERAL"/>
    <s v="(en blanco)"/>
    <s v="99 - MULTIPROVINCIAL"/>
    <n v="0"/>
    <n v="3536051"/>
    <n v="0"/>
  </r>
  <r>
    <s v="2023"/>
    <x v="0"/>
    <x v="0"/>
    <x v="1"/>
    <x v="7"/>
    <s v="2 - Poder Ejecutivo"/>
    <s v="0220 - MINISTERIO DE ECONOMÍA, PLANIFICACIÓN Y DESARROLLO"/>
    <x v="2"/>
    <x v="16"/>
    <x v="89"/>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6"/>
    <x v="89"/>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x v="89"/>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x v="89"/>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x v="89"/>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x v="89"/>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x v="14"/>
    <s v="2.6 - BIENES MUEBLES, INMUEBLES E INTANGIBLES"/>
    <s v="2.6.1 - MOBILIARIO Y EQUIPO"/>
    <s v="N"/>
    <s v="00 - N/A"/>
    <s v="10 - FONDO GENERAL"/>
    <s v="(en blanco)"/>
    <s v="99 - MULTIPROVINCIAL"/>
    <n v="1965000"/>
    <n v="1965000"/>
    <n v="0"/>
  </r>
  <r>
    <s v="2023"/>
    <x v="0"/>
    <x v="0"/>
    <x v="1"/>
    <x v="7"/>
    <s v="2 - Poder Ejecutivo"/>
    <s v="0220 - MINISTERIO DE ECONOMÍA, PLANIFICACIÓN Y DESARROLLO"/>
    <x v="2"/>
    <x v="7"/>
    <x v="14"/>
    <s v="2.6 - BIENES MUEBLES, INMUEBLES E INTANGIBLES"/>
    <s v="2.6.5 - MAQUINARIA, OTROS EQUIPOS Y HERRAMIENTAS"/>
    <s v="N"/>
    <s v="00 - N/A"/>
    <s v="10 - FONDO GENERAL"/>
    <s v="(en blanco)"/>
    <s v="99 - MULTIPROVINCIAL"/>
    <n v="100000"/>
    <n v="100000"/>
    <n v="0"/>
  </r>
  <r>
    <s v="2023"/>
    <x v="0"/>
    <x v="0"/>
    <x v="1"/>
    <x v="7"/>
    <s v="2 - Poder Ejecutivo"/>
    <s v="0221 - MINISTERIO DE ADMINISTRACIÓN PÚBLICA"/>
    <x v="0"/>
    <x v="0"/>
    <x v="2"/>
    <s v="2.6 - BIENES MUEBLES, INMUEBLES E INTANGIBLES"/>
    <s v="2.6.1 - MOBILIARIO Y EQUIPO"/>
    <s v="N"/>
    <s v="00 - N/A"/>
    <s v="10 - FONDO GENERAL"/>
    <s v="(en blanco)"/>
    <s v="01 - DISTRITO NACIONAL"/>
    <n v="3300000"/>
    <n v="3300000"/>
    <n v="556257.25"/>
  </r>
  <r>
    <s v="2023"/>
    <x v="0"/>
    <x v="0"/>
    <x v="1"/>
    <x v="7"/>
    <s v="2 - Poder Ejecutivo"/>
    <s v="0221 - MINISTERIO DE ADMINISTRACIÓN PÚBLICA"/>
    <x v="0"/>
    <x v="0"/>
    <x v="2"/>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x v="2"/>
    <s v="2.6 - BIENES MUEBLES, INMUEBLES E INTANGIBLES"/>
    <s v="2.6.4 - VEHÍCULOS Y EQUIPO DE TRANSPORTE, TRACCIÓN Y ELEVACIÓN"/>
    <s v="N"/>
    <s v="00 - N/A"/>
    <s v="10 - FONDO GENERAL"/>
    <s v="(en blanco)"/>
    <s v="01 - DISTRITO NACIONAL"/>
    <n v="3900000"/>
    <n v="13400000"/>
    <n v="0"/>
  </r>
  <r>
    <s v="2023"/>
    <x v="0"/>
    <x v="0"/>
    <x v="1"/>
    <x v="7"/>
    <s v="2 - Poder Ejecutivo"/>
    <s v="0221 - MINISTERIO DE ADMINISTRACIÓN PÚBLICA"/>
    <x v="0"/>
    <x v="0"/>
    <x v="2"/>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x v="2"/>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x v="2"/>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x v="1"/>
    <s v="2.6 - BIENES MUEBLES, INMUEBLES E INTANGIBLES"/>
    <s v="2.6.1 - MOBILIARIO Y EQUIPO"/>
    <s v="S"/>
    <s v="00 - N/A"/>
    <s v="70 - DONACION EXTERNA"/>
    <s v="(en blanco)"/>
    <s v="99 - MULTIPROVINCIAL"/>
    <n v="0"/>
    <n v="11300000"/>
    <n v="2026789.5099999998"/>
  </r>
  <r>
    <s v="2023"/>
    <x v="0"/>
    <x v="0"/>
    <x v="1"/>
    <x v="7"/>
    <s v="2 - Poder Ejecutivo"/>
    <s v="0221 - MINISTERIO DE ADMINISTRACIÓN PÚBLICA"/>
    <x v="0"/>
    <x v="1"/>
    <x v="1"/>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5"/>
    <x v="55"/>
    <s v="2.6 - BIENES MUEBLES, INMUEBLES E INTANGIBLES"/>
    <s v="2.6.1 - MOBILIARIO Y EQUIPO"/>
    <s v="N"/>
    <s v="00 - N/A"/>
    <s v="10 - FONDO GENERAL"/>
    <s v="(en blanco)"/>
    <s v="99 - MULTIPROVINCIAL"/>
    <n v="100000"/>
    <n v="140000"/>
    <n v="118531"/>
  </r>
  <r>
    <s v="2023"/>
    <x v="0"/>
    <x v="0"/>
    <x v="1"/>
    <x v="7"/>
    <s v="2 - Poder Ejecutivo"/>
    <s v="0221 - MINISTERIO DE ADMINISTRACIÓN PÚBLICA"/>
    <x v="3"/>
    <x v="15"/>
    <x v="55"/>
    <s v="2.6 - BIENES MUEBLES, INMUEBLES E INTANGIBLES"/>
    <s v="2.6.8 - BIENES INTANGIBLES"/>
    <s v="N"/>
    <s v="00 - N/A"/>
    <s v="10 - FONDO GENERAL"/>
    <s v="(en blanco)"/>
    <s v="99 - MULTIPROVINCIAL"/>
    <n v="50000"/>
    <n v="50000"/>
    <n v="0"/>
  </r>
  <r>
    <s v="2023"/>
    <x v="0"/>
    <x v="0"/>
    <x v="1"/>
    <x v="7"/>
    <s v="2 - Poder Ejecutivo"/>
    <s v="0221 - MINISTERIO DE ADMINISTRACIÓN PÚBLICA"/>
    <x v="2"/>
    <x v="9"/>
    <x v="75"/>
    <s v="2.6 - BIENES MUEBLES, INMUEBLES E INTANGIBLES"/>
    <s v="2.6.1 - MOBILIARIO Y EQUIPO"/>
    <s v="N"/>
    <s v="00 - N/A"/>
    <s v="10 - FONDO GENERAL"/>
    <s v="(en blanco)"/>
    <s v="01 - DISTRITO NACIONAL"/>
    <n v="50000"/>
    <n v="350000"/>
    <n v="25252"/>
  </r>
  <r>
    <s v="2023"/>
    <x v="0"/>
    <x v="0"/>
    <x v="1"/>
    <x v="7"/>
    <s v="2 - Poder Ejecutivo"/>
    <s v="0221 - MINISTERIO DE ADMINISTRACIÓN PÚBLICA"/>
    <x v="2"/>
    <x v="9"/>
    <x v="75"/>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x v="75"/>
    <s v="2.6 - BIENES MUEBLES, INMUEBLES E INTANGIBLES"/>
    <s v="2.6.2 - MOBILIARIO Y EQUIPO DE AUDIO, AUDIOVISUAL, RECREATIVO Y EDUCACIONAL"/>
    <s v="N"/>
    <s v="00 - N/A"/>
    <s v="10 - FONDO GENERAL"/>
    <s v="(en blanco)"/>
    <s v="01 - DISTRITO NACIONAL"/>
    <n v="0"/>
    <n v="240000"/>
    <n v="0"/>
  </r>
  <r>
    <s v="2023"/>
    <x v="0"/>
    <x v="0"/>
    <x v="1"/>
    <x v="7"/>
    <s v="2 - Poder Ejecutivo"/>
    <s v="0221 - MINISTERIO DE ADMINISTRACIÓN PÚBLICA"/>
    <x v="2"/>
    <x v="9"/>
    <x v="75"/>
    <s v="2.6 - BIENES MUEBLES, INMUEBLES E INTANGIBLES"/>
    <s v="2.6.5 - MAQUINARIA, OTROS EQUIPOS Y HERRAMIENTAS"/>
    <s v="N"/>
    <s v="00 - N/A"/>
    <s v="10 - FONDO GENERAL"/>
    <s v="(en blanco)"/>
    <s v="99 - MULTIPROVINCIAL"/>
    <n v="0"/>
    <n v="50000"/>
    <n v="0"/>
  </r>
  <r>
    <s v="2023"/>
    <x v="0"/>
    <x v="0"/>
    <x v="1"/>
    <x v="7"/>
    <s v="2 - Poder Ejecutivo"/>
    <s v="0221 - MINISTERIO DE ADMINISTRACIÓN PÚBLICA"/>
    <x v="2"/>
    <x v="9"/>
    <x v="75"/>
    <s v="2.6 - BIENES MUEBLES, INMUEBLES E INTANGIBLES"/>
    <s v="2.6.6 - EQUIPOS DE DEFENSA Y SEGURIDAD"/>
    <s v="N"/>
    <s v="00 - N/A"/>
    <s v="10 - FONDO GENERAL"/>
    <s v="(en blanco)"/>
    <s v="01 - DISTRITO NACIONAL"/>
    <n v="50000"/>
    <n v="0"/>
    <n v="0"/>
  </r>
  <r>
    <s v="2023"/>
    <x v="0"/>
    <x v="0"/>
    <x v="1"/>
    <x v="7"/>
    <s v="2 - Poder Ejecutivo"/>
    <s v="0222 - MINISTERIO DE ENERGIA Y MINAS"/>
    <x v="3"/>
    <x v="19"/>
    <x v="78"/>
    <s v="2.6 - BIENES MUEBLES, INMUEBLES E INTANGIBLES"/>
    <s v="2.6.1 - MOBILIARIO Y EQUIPO"/>
    <s v="N"/>
    <s v="00 - N/A"/>
    <s v="10 - FONDO GENERAL"/>
    <s v="(en blanco)"/>
    <s v="99 - MULTIPROVINCIAL"/>
    <n v="25800000"/>
    <n v="28165822"/>
    <n v="292930.58"/>
  </r>
  <r>
    <s v="2023"/>
    <x v="0"/>
    <x v="0"/>
    <x v="1"/>
    <x v="7"/>
    <s v="2 - Poder Ejecutivo"/>
    <s v="0222 - MINISTERIO DE ENERGIA Y MINAS"/>
    <x v="3"/>
    <x v="19"/>
    <x v="78"/>
    <s v="2.6 - BIENES MUEBLES, INMUEBLES E INTANGIBLES"/>
    <s v="2.6.2 - MOBILIARIO Y EQUIPO DE AUDIO, AUDIOVISUAL, RECREATIVO Y EDUCACIONAL"/>
    <s v="N"/>
    <s v="00 - N/A"/>
    <s v="10 - FONDO GENERAL"/>
    <s v="(en blanco)"/>
    <s v="99 - MULTIPROVINCIAL"/>
    <n v="4000000"/>
    <n v="5000000"/>
    <n v="0"/>
  </r>
  <r>
    <s v="2023"/>
    <x v="0"/>
    <x v="0"/>
    <x v="1"/>
    <x v="7"/>
    <s v="2 - Poder Ejecutivo"/>
    <s v="0222 - MINISTERIO DE ENERGIA Y MINAS"/>
    <x v="3"/>
    <x v="19"/>
    <x v="78"/>
    <s v="2.6 - BIENES MUEBLES, INMUEBLES E INTANGIBLES"/>
    <s v="2.6.3 - EQUIPO E INSTRUMENTAL, CIENTÍFICO Y LABORATORIO"/>
    <s v="N"/>
    <s v="00 - N/A"/>
    <s v="10 - FONDO GENERAL"/>
    <s v="(en blanco)"/>
    <s v="99 - MULTIPROVINCIAL"/>
    <n v="5300000"/>
    <n v="16611664"/>
    <n v="0"/>
  </r>
  <r>
    <s v="2023"/>
    <x v="0"/>
    <x v="0"/>
    <x v="1"/>
    <x v="7"/>
    <s v="2 - Poder Ejecutivo"/>
    <s v="0222 - MINISTERIO DE ENERGIA Y MINAS"/>
    <x v="3"/>
    <x v="19"/>
    <x v="78"/>
    <s v="2.6 - BIENES MUEBLES, INMUEBLES E INTANGIBLES"/>
    <s v="2.6.4 - VEHÍCULOS Y EQUIPO DE TRANSPORTE, TRACCIÓN Y ELEVACIÓN"/>
    <s v="N"/>
    <s v="00 - N/A"/>
    <s v="10 - FONDO GENERAL"/>
    <s v="(en blanco)"/>
    <s v="99 - MULTIPROVINCIAL"/>
    <n v="26100000"/>
    <n v="49940000"/>
    <n v="0"/>
  </r>
  <r>
    <s v="2023"/>
    <x v="0"/>
    <x v="0"/>
    <x v="1"/>
    <x v="7"/>
    <s v="2 - Poder Ejecutivo"/>
    <s v="0222 - MINISTERIO DE ENERGIA Y MINAS"/>
    <x v="3"/>
    <x v="19"/>
    <x v="78"/>
    <s v="2.6 - BIENES MUEBLES, INMUEBLES E INTANGIBLES"/>
    <s v="2.6.5 - MAQUINARIA, OTROS EQUIPOS Y HERRAMIENTAS"/>
    <s v="N"/>
    <s v="00 - N/A"/>
    <s v="10 - FONDO GENERAL"/>
    <s v="(en blanco)"/>
    <s v="99 - MULTIPROVINCIAL"/>
    <n v="21420716"/>
    <n v="28373915"/>
    <n v="1807391.31"/>
  </r>
  <r>
    <s v="2023"/>
    <x v="0"/>
    <x v="0"/>
    <x v="1"/>
    <x v="7"/>
    <s v="2 - Poder Ejecutivo"/>
    <s v="0222 - MINISTERIO DE ENERGIA Y MINAS"/>
    <x v="3"/>
    <x v="19"/>
    <x v="78"/>
    <s v="2.6 - BIENES MUEBLES, INMUEBLES E INTANGIBLES"/>
    <s v="2.6.5 - MAQUINARIA, OTROS EQUIPOS Y HERRAMIENTAS"/>
    <s v="N"/>
    <s v="00 - N/A"/>
    <s v="20 - FONDOS CON DESTINO ESPECÍFICO"/>
    <s v="(en blanco)"/>
    <s v="99 - MULTIPROVINCIAL"/>
    <n v="25166818"/>
    <n v="20306234.5"/>
    <n v="0"/>
  </r>
  <r>
    <s v="2023"/>
    <x v="0"/>
    <x v="0"/>
    <x v="1"/>
    <x v="7"/>
    <s v="2 - Poder Ejecutivo"/>
    <s v="0222 - MINISTERIO DE ENERGIA Y MINAS"/>
    <x v="3"/>
    <x v="19"/>
    <x v="78"/>
    <s v="2.6 - BIENES MUEBLES, INMUEBLES E INTANGIBLES"/>
    <s v="2.6.6 - EQUIPOS DE DEFENSA Y SEGURIDAD"/>
    <s v="N"/>
    <s v="00 - N/A"/>
    <s v="10 - FONDO GENERAL"/>
    <s v="(en blanco)"/>
    <s v="99 - MULTIPROVINCIAL"/>
    <n v="500000"/>
    <n v="500000"/>
    <n v="11210"/>
  </r>
  <r>
    <s v="2023"/>
    <x v="0"/>
    <x v="0"/>
    <x v="1"/>
    <x v="7"/>
    <s v="2 - Poder Ejecutivo"/>
    <s v="0222 - MINISTERIO DE ENERGIA Y MINAS"/>
    <x v="3"/>
    <x v="19"/>
    <x v="78"/>
    <s v="2.6 - BIENES MUEBLES, INMUEBLES E INTANGIBLES"/>
    <s v="2.6.7 - ACTIVOS BIOLÓGICOS"/>
    <s v="N"/>
    <s v="00 - N/A"/>
    <s v="10 - FONDO GENERAL"/>
    <s v="(en blanco)"/>
    <s v="99 - MULTIPROVINCIAL"/>
    <n v="0"/>
    <n v="125000"/>
    <n v="0"/>
  </r>
  <r>
    <s v="2023"/>
    <x v="0"/>
    <x v="0"/>
    <x v="1"/>
    <x v="7"/>
    <s v="2 - Poder Ejecutivo"/>
    <s v="0222 - MINISTERIO DE ENERGIA Y MINAS"/>
    <x v="3"/>
    <x v="19"/>
    <x v="78"/>
    <s v="2.6 - BIENES MUEBLES, INMUEBLES E INTANGIBLES"/>
    <s v="2.6.8 - BIENES INTANGIBLES"/>
    <s v="N"/>
    <s v="00 - N/A"/>
    <s v="10 - FONDO GENERAL"/>
    <s v="(en blanco)"/>
    <s v="99 - MULTIPROVINCIAL"/>
    <n v="2500000"/>
    <n v="516061"/>
    <n v="0"/>
  </r>
  <r>
    <s v="2023"/>
    <x v="0"/>
    <x v="0"/>
    <x v="1"/>
    <x v="7"/>
    <s v="2 - Poder Ejecutivo"/>
    <s v="0222 - MINISTERIO DE ENERGIA Y MINAS"/>
    <x v="3"/>
    <x v="19"/>
    <x v="78"/>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x v="78"/>
    <s v="2.7 - OBRAS"/>
    <s v="2.7.1 - OBRAS EN EDIFICACIONES"/>
    <s v="N"/>
    <s v="00 - N/A"/>
    <s v="10 - FONDO GENERAL"/>
    <s v="(en blanco)"/>
    <s v="99 - MULTIPROVINCIAL"/>
    <n v="15000000"/>
    <n v="55556695"/>
    <n v="2491435.41"/>
  </r>
  <r>
    <s v="2023"/>
    <x v="0"/>
    <x v="0"/>
    <x v="1"/>
    <x v="7"/>
    <s v="2 - Poder Ejecutivo"/>
    <s v="0222 - MINISTERIO DE ENERGIA Y MINAS"/>
    <x v="3"/>
    <x v="20"/>
    <x v="79"/>
    <s v="2.6 - BIENES MUEBLES, INMUEBLES E INTANGIBLES"/>
    <s v="2.6.1 - MOBILIARIO Y EQUIPO"/>
    <s v="N"/>
    <s v="00 - N/A"/>
    <s v="10 - FONDO GENERAL"/>
    <s v="(en blanco)"/>
    <s v="99 - MULTIPROVINCIAL"/>
    <n v="1400000"/>
    <n v="1400000"/>
    <n v="200173.56"/>
  </r>
  <r>
    <s v="2023"/>
    <x v="0"/>
    <x v="0"/>
    <x v="1"/>
    <x v="7"/>
    <s v="2 - Poder Ejecutivo"/>
    <s v="0222 - MINISTERIO DE ENERGIA Y MINAS"/>
    <x v="3"/>
    <x v="20"/>
    <x v="79"/>
    <s v="2.6 - BIENES MUEBLES, INMUEBLES E INTANGIBLES"/>
    <s v="2.6.1 - MOBILIARIO Y EQUIPO"/>
    <s v="N"/>
    <s v="00 - N/A"/>
    <s v="20 - FONDOS CON DESTINO ESPECÍFICO"/>
    <s v="(en blanco)"/>
    <s v="99 - MULTIPROVINCIAL"/>
    <n v="0"/>
    <n v="500000"/>
    <n v="0"/>
  </r>
  <r>
    <s v="2023"/>
    <x v="0"/>
    <x v="0"/>
    <x v="1"/>
    <x v="7"/>
    <s v="2 - Poder Ejecutivo"/>
    <s v="0222 - MINISTERIO DE ENERGIA Y MINAS"/>
    <x v="3"/>
    <x v="20"/>
    <x v="79"/>
    <s v="2.6 - BIENES MUEBLES, INMUEBLES E INTANGIBLES"/>
    <s v="2.6.2 - MOBILIARIO Y EQUIPO DE AUDIO, AUDIOVISUAL, RECREATIVO Y EDUCACIONAL"/>
    <s v="N"/>
    <s v="00 - N/A"/>
    <s v="10 - FONDO GENERAL"/>
    <s v="(en blanco)"/>
    <s v="99 - MULTIPROVINCIAL"/>
    <n v="150000"/>
    <n v="100000"/>
    <n v="0"/>
  </r>
  <r>
    <s v="2023"/>
    <x v="0"/>
    <x v="0"/>
    <x v="1"/>
    <x v="7"/>
    <s v="2 - Poder Ejecutivo"/>
    <s v="0222 - MINISTERIO DE ENERGIA Y MINAS"/>
    <x v="3"/>
    <x v="20"/>
    <x v="79"/>
    <s v="2.6 - BIENES MUEBLES, INMUEBLES E INTANGIBLES"/>
    <s v="2.6.3 - EQUIPO E INSTRUMENTAL, CIENTÍFICO Y LABORATORIO"/>
    <s v="N"/>
    <s v="00 - N/A"/>
    <s v="10 - FONDO GENERAL"/>
    <s v="(en blanco)"/>
    <s v="99 - MULTIPROVINCIAL"/>
    <n v="40000"/>
    <n v="0"/>
    <n v="0"/>
  </r>
  <r>
    <s v="2023"/>
    <x v="0"/>
    <x v="0"/>
    <x v="1"/>
    <x v="7"/>
    <s v="2 - Poder Ejecutivo"/>
    <s v="0222 - MINISTERIO DE ENERGIA Y MINAS"/>
    <x v="3"/>
    <x v="20"/>
    <x v="79"/>
    <s v="2.6 - BIENES MUEBLES, INMUEBLES E INTANGIBLES"/>
    <s v="2.6.4 - VEHÍCULOS Y EQUIPO DE TRANSPORTE, TRACCIÓN Y ELEVACIÓN"/>
    <s v="N"/>
    <s v="00 - N/A"/>
    <s v="10 - FONDO GENERAL"/>
    <s v="(en blanco)"/>
    <s v="99 - MULTIPROVINCIAL"/>
    <n v="0"/>
    <n v="90000"/>
    <n v="0"/>
  </r>
  <r>
    <s v="2023"/>
    <x v="0"/>
    <x v="0"/>
    <x v="1"/>
    <x v="7"/>
    <s v="2 - Poder Ejecutivo"/>
    <s v="0222 - MINISTERIO DE ENERGIA Y MINAS"/>
    <x v="3"/>
    <x v="20"/>
    <x v="79"/>
    <s v="2.6 - BIENES MUEBLES, INMUEBLES E INTANGIBLES"/>
    <s v="2.6.4 - VEHÍCULOS Y EQUIPO DE TRANSPORTE, TRACCIÓN Y ELEVACIÓN"/>
    <s v="N"/>
    <s v="00 - N/A"/>
    <s v="20 - FONDOS CON DESTINO ESPECÍFICO"/>
    <s v="(en blanco)"/>
    <s v="99 - MULTIPROVINCIAL"/>
    <n v="3000000"/>
    <n v="3200000"/>
    <n v="0"/>
  </r>
  <r>
    <s v="2023"/>
    <x v="0"/>
    <x v="0"/>
    <x v="1"/>
    <x v="7"/>
    <s v="2 - Poder Ejecutivo"/>
    <s v="0222 - MINISTERIO DE ENERGIA Y MINAS"/>
    <x v="3"/>
    <x v="20"/>
    <x v="79"/>
    <s v="2.6 - BIENES MUEBLES, INMUEBLES E INTANGIBLES"/>
    <s v="2.6.5 - MAQUINARIA, OTROS EQUIPOS Y HERRAMIENTAS"/>
    <s v="N"/>
    <s v="00 - N/A"/>
    <s v="10 - FONDO GENERAL"/>
    <s v="(en blanco)"/>
    <s v="99 - MULTIPROVINCIAL"/>
    <n v="550000"/>
    <n v="550000"/>
    <n v="161000"/>
  </r>
  <r>
    <s v="2023"/>
    <x v="0"/>
    <x v="0"/>
    <x v="1"/>
    <x v="7"/>
    <s v="2 - Poder Ejecutivo"/>
    <s v="0222 - MINISTERIO DE ENERGIA Y MINAS"/>
    <x v="3"/>
    <x v="20"/>
    <x v="79"/>
    <s v="2.6 - BIENES MUEBLES, INMUEBLES E INTANGIBLES"/>
    <s v="2.6.5 - MAQUINARIA, OTROS EQUIPOS Y HERRAMIENTAS"/>
    <s v="N"/>
    <s v="00 - N/A"/>
    <s v="20 - FONDOS CON DESTINO ESPECÍFICO"/>
    <s v="(en blanco)"/>
    <s v="99 - MULTIPROVINCIAL"/>
    <n v="0"/>
    <n v="25000"/>
    <n v="0"/>
  </r>
  <r>
    <s v="2023"/>
    <x v="0"/>
    <x v="0"/>
    <x v="1"/>
    <x v="7"/>
    <s v="2 - Poder Ejecutivo"/>
    <s v="0222 - MINISTERIO DE ENERGIA Y MINAS"/>
    <x v="3"/>
    <x v="20"/>
    <x v="79"/>
    <s v="2.6 - BIENES MUEBLES, INMUEBLES E INTANGIBLES"/>
    <s v="2.6.6 - EQUIPOS DE DEFENSA Y SEGURIDAD"/>
    <s v="N"/>
    <s v="00 - N/A"/>
    <s v="20 - FONDOS CON DESTINO ESPECÍFICO"/>
    <s v="(en blanco)"/>
    <s v="99 - MULTIPROVINCIAL"/>
    <n v="0"/>
    <n v="235000"/>
    <n v="0"/>
  </r>
  <r>
    <s v="2023"/>
    <x v="0"/>
    <x v="0"/>
    <x v="1"/>
    <x v="7"/>
    <s v="2 - Poder Ejecutivo"/>
    <s v="0222 - MINISTERIO DE ENERGIA Y MINAS"/>
    <x v="3"/>
    <x v="20"/>
    <x v="79"/>
    <s v="2.6 - BIENES MUEBLES, INMUEBLES E INTANGIBLES"/>
    <s v="2.6.8 - BIENES INTANGIBLES"/>
    <s v="N"/>
    <s v="00 - N/A"/>
    <s v="20 - FONDOS CON DESTINO ESPECÍFICO"/>
    <s v="(en blanco)"/>
    <s v="99 - MULTIPROVINCIAL"/>
    <n v="2249000"/>
    <n v="2099000"/>
    <n v="2099000"/>
  </r>
  <r>
    <s v="2023"/>
    <x v="0"/>
    <x v="0"/>
    <x v="1"/>
    <x v="7"/>
    <s v="2 - Poder Ejecutivo"/>
    <s v="0223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30600000"/>
    <n v="15578922.189999999"/>
  </r>
  <r>
    <s v="2023"/>
    <x v="0"/>
    <x v="0"/>
    <x v="1"/>
    <x v="7"/>
    <s v="2 - Poder Ejecutivo"/>
    <s v="0223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24553420"/>
    <n v="0"/>
  </r>
  <r>
    <s v="2023"/>
    <x v="0"/>
    <x v="0"/>
    <x v="1"/>
    <x v="7"/>
    <s v="2 - Poder Ejecutivo"/>
    <s v="0223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97847874"/>
    <n v="41206195.619999997"/>
  </r>
  <r>
    <s v="2023"/>
    <x v="0"/>
    <x v="0"/>
    <x v="1"/>
    <x v="7"/>
    <s v="2 - Poder Ejecutivo"/>
    <s v="0223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2125299"/>
    <n v="1640412"/>
  </r>
  <r>
    <s v="2023"/>
    <x v="0"/>
    <x v="0"/>
    <x v="1"/>
    <x v="7"/>
    <s v="2 - Poder Ejecutivo"/>
    <s v="0223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129073469"/>
    <n v="46171.01"/>
  </r>
  <r>
    <s v="2023"/>
    <x v="0"/>
    <x v="0"/>
    <x v="1"/>
    <x v="7"/>
    <s v="2 - Poder Ejecutivo"/>
    <s v="0223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2"/>
    <x v="16"/>
    <x v="56"/>
    <s v="2.6 - BIENES MUEBLES, INMUEBLES E INTANGIBLES"/>
    <s v="2.6.4 - VEHÍCULOS Y EQUIPO DE TRANSPORTE, TRACCIÓN Y ELEVACIÓN"/>
    <s v="S"/>
    <s v="01 - MEJORAMIENTO DE 100,000 VIVIENDAS EN LA REPÚBLICA DOMINICANA"/>
    <s v="50 - CRÉDITO INTERNO"/>
    <n v="14649"/>
    <s v="32 - SANTO DOMINGO"/>
    <n v="51900000"/>
    <n v="51900000"/>
    <n v="43047853.050000004"/>
  </r>
  <r>
    <s v="2023"/>
    <x v="0"/>
    <x v="0"/>
    <x v="1"/>
    <x v="7"/>
    <s v="2 - Poder Ejecutivo"/>
    <s v="0223 - MINISTERIO DE LA VIVIENDA, HABITAT Y EDIFICACIONES (MIVHED)"/>
    <x v="2"/>
    <x v="16"/>
    <x v="56"/>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x v="56"/>
    <s v="2.6 - BIENES MUEBLES, INMUEBLES E INTANGIBLES"/>
    <s v="2.6.9 - EDIFICIOS, ESTRUCTURAS, TIERRAS, TERRENOS Y OBJETOS DE VALOR"/>
    <s v="S"/>
    <s v="01 - MEJORAMIENTO DE 100,000 VIVIENDAS EN LA REPÚBLICA DOMINICANA"/>
    <s v="50 - CRÉDITO INTERNO"/>
    <n v="14649"/>
    <s v="32 - SANTO DOMINGO"/>
    <n v="0"/>
    <n v="10000000"/>
    <n v="1026714.03"/>
  </r>
  <r>
    <s v="2023"/>
    <x v="0"/>
    <x v="0"/>
    <x v="1"/>
    <x v="7"/>
    <s v="2 - Poder Ejecutivo"/>
    <s v="0223 - MINISTERIO DE LA VIVIENDA, HABITAT Y EDIFICACIONES (MIVHED)"/>
    <x v="2"/>
    <x v="16"/>
    <x v="56"/>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x v="56"/>
    <s v="2.6 - BIENES MUEBLES, INMUEBLES E INTANGIBLES"/>
    <s v="2.6.9 - EDIFICIOS, ESTRUCTURAS, TIERRAS, TERRENOS Y OBJETOS DE VALOR"/>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x v="56"/>
    <s v="2.7 - OBRAS"/>
    <s v="2.7.1 - OBRAS EN EDIFICACIONES"/>
    <s v="S"/>
    <s v="01 - MEJORAMIENTO DE 100,000 VIVIENDAS EN LA REPÚBLICA DOMINICANA"/>
    <s v="10 - FONDO GENERAL"/>
    <n v="14649"/>
    <s v="32 - SANTO DOMINGO"/>
    <n v="63623216"/>
    <n v="63623216"/>
    <n v="11794974.749999998"/>
  </r>
  <r>
    <s v="2023"/>
    <x v="0"/>
    <x v="0"/>
    <x v="1"/>
    <x v="7"/>
    <s v="2 - Poder Ejecutivo"/>
    <s v="0223 - MINISTERIO DE LA VIVIENDA, HABITAT Y EDIFICACIONES (MIVHED)"/>
    <x v="2"/>
    <x v="16"/>
    <x v="56"/>
    <s v="2.7 - OBRAS"/>
    <s v="2.7.1 - OBRAS EN EDIFICACIONES"/>
    <s v="S"/>
    <s v="01 - MEJORAMIENTO DE 100,000 VIVIENDAS EN LA REPÚBLICA DOMINICANA"/>
    <s v="50 - CRÉDITO INTERNO"/>
    <n v="14649"/>
    <s v="32 - SANTO DOMINGO"/>
    <n v="724494649"/>
    <n v="488753311.40999997"/>
    <n v="261185257.94999993"/>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x v="56"/>
    <s v="2.7 - OBRAS"/>
    <s v="2.7.1 - OBRAS EN EDIFICACIONES"/>
    <s v="S"/>
    <s v="02 - REHABILITACIÓN EDIFICIOS DE VIVIENDAS LOS NOVA, SAN CRISTÓBAL   PROVINCIA SAN CRISTÓBAL"/>
    <s v="10 - FONDO GENERAL"/>
    <n v="14731"/>
    <s v="21 - SAN CRISTOBAL"/>
    <n v="1434674"/>
    <n v="1793876"/>
    <n v="0"/>
  </r>
  <r>
    <s v="2023"/>
    <x v="0"/>
    <x v="0"/>
    <x v="1"/>
    <x v="7"/>
    <s v="2 - Poder Ejecutivo"/>
    <s v="0223 - MINISTERIO DE LA VIVIENDA, HABITAT Y EDIFICACIONES (MIVHED)"/>
    <x v="2"/>
    <x v="16"/>
    <x v="56"/>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x v="56"/>
    <s v="2.7 - OBRAS"/>
    <s v="2.7.1 - OBRAS EN EDIFICACIONES"/>
    <s v="S"/>
    <s v="04 - CONSTRUCCIÓN DE 250 VIVIENDAS EN LA PROVINCIA SAN CRISTOBAL"/>
    <s v="10 - FONDO GENERAL"/>
    <n v="13890"/>
    <s v="21 - SAN CRISTOBAL"/>
    <n v="9000000"/>
    <n v="9000000"/>
    <n v="3756190.15"/>
  </r>
  <r>
    <s v="2023"/>
    <x v="0"/>
    <x v="0"/>
    <x v="1"/>
    <x v="7"/>
    <s v="2 - Poder Ejecutivo"/>
    <s v="0223 - MINISTERIO DE LA VIVIENDA, HABITAT Y EDIFICACIONES (MIVHED)"/>
    <x v="2"/>
    <x v="16"/>
    <x v="56"/>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x v="56"/>
    <s v="2.7 - OBRAS"/>
    <s v="2.7.1 - OBRAS EN EDIFICACIONES"/>
    <s v="S"/>
    <s v="11 - CONSTRUCCIÓN DE 400 VIVIENDAS EN LA PROVINCIA SANTO DOMINGO"/>
    <s v="10 - FONDO GENERAL"/>
    <n v="13879"/>
    <s v="32 - SANTO DOMINGO"/>
    <n v="152327209"/>
    <n v="0.15000000596046448"/>
    <n v="0"/>
  </r>
  <r>
    <s v="2023"/>
    <x v="0"/>
    <x v="0"/>
    <x v="1"/>
    <x v="7"/>
    <s v="2 - Poder Ejecutivo"/>
    <s v="0223 - MINISTERIO DE LA VIVIENDA, HABITAT Y EDIFICACIONES (MIVHED)"/>
    <x v="2"/>
    <x v="16"/>
    <x v="56"/>
    <s v="2.7 - OBRAS"/>
    <s v="2.7.1 - OBRAS EN EDIFICACIONES"/>
    <s v="S"/>
    <s v="22 - MEJORAMIENTO DE PAREDES Y TECHOS A NIVEL NACIONAL"/>
    <s v="10 - FONDO GENERAL"/>
    <n v="14028"/>
    <s v="99 - MULTIPROVINCIAL"/>
    <n v="100000000"/>
    <n v="100000000"/>
    <n v="99595475.690000013"/>
  </r>
  <r>
    <s v="2023"/>
    <x v="0"/>
    <x v="0"/>
    <x v="1"/>
    <x v="7"/>
    <s v="2 - Poder Ejecutivo"/>
    <s v="0223 - MINISTERIO DE LA VIVIENDA, HABITAT Y EDIFICACIONES (MIVHED)"/>
    <x v="2"/>
    <x v="16"/>
    <x v="56"/>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x v="56"/>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x v="56"/>
    <s v="2.7 - OBRAS"/>
    <s v="2.7.1 - OBRAS EN EDIFICACIONES"/>
    <s v="S"/>
    <s v="68 - CONSTRUCCIÓN DE 96 VIVIENDAS EN EL MUNICIPIO SABANA DE LA MAR, PROVINCIA HATO MAYOR"/>
    <s v="10 - FONDO GENERAL"/>
    <n v="13672"/>
    <s v="30 - HATO MAYOR"/>
    <n v="8000000"/>
    <n v="8000000"/>
    <n v="4355090.7300000004"/>
  </r>
  <r>
    <s v="2023"/>
    <x v="0"/>
    <x v="0"/>
    <x v="1"/>
    <x v="7"/>
    <s v="2 - Poder Ejecutivo"/>
    <s v="0223 - MINISTERIO DE LA VIVIENDA, HABITAT Y EDIFICACIONES (MIVHED)"/>
    <x v="2"/>
    <x v="16"/>
    <x v="56"/>
    <s v="2.7 - OBRAS"/>
    <s v="2.7.1 - OBRAS EN EDIFICACIONES"/>
    <s v="S"/>
    <s v="12 - REHABILITACIÓN EDIFICIOS DE VIVIENDAS LOS NOVA, SAN CRISTÓBAL   PROVINCIA SAN CRISTÓBAL"/>
    <s v="10 - FONDO GENERAL"/>
    <n v="14731"/>
    <s v="21 - SAN CRISTOBAL"/>
    <n v="0"/>
    <n v="1434674"/>
    <n v="0"/>
  </r>
  <r>
    <s v="2023"/>
    <x v="0"/>
    <x v="0"/>
    <x v="1"/>
    <x v="7"/>
    <s v="2 - Poder Ejecutivo"/>
    <s v="0223 - MINISTERIO DE LA VIVIENDA, HABITAT Y EDIFICACIONES (MIVHED)"/>
    <x v="2"/>
    <x v="16"/>
    <x v="56"/>
    <s v="2.7 - OBRAS"/>
    <s v="2.7.1 - OBRAS EN EDIFICACIONES"/>
    <s v="S"/>
    <s v="21 - MEJORAMIENTO  EN CAMBIO DE 25,000 PISOS DE TIERRA POR PISO DE CEMENTO A NIVEL NACIONAL"/>
    <s v="10 - FONDO GENERAL"/>
    <n v="14025"/>
    <s v="99 - MULTIPROVINCIAL"/>
    <n v="0"/>
    <n v="27313933"/>
    <n v="10652205.039999999"/>
  </r>
  <r>
    <s v="2023"/>
    <x v="0"/>
    <x v="0"/>
    <x v="1"/>
    <x v="7"/>
    <s v="2 - Poder Ejecutivo"/>
    <s v="0223 - MINISTERIO DE LA VIVIENDA, HABITAT Y EDIFICACIONES (MIVHED)"/>
    <x v="2"/>
    <x v="16"/>
    <x v="56"/>
    <s v="2.7 - OBRAS"/>
    <s v="2.7.1 - OBRAS EN EDIFICACIONES"/>
    <s v="S"/>
    <s v="06 - CONSTRUCCIÓN DE 250 VIVIENDAS EN LA PROVINCIA SAN PEDRO DE MACORÍS"/>
    <s v="10 - FONDO GENERAL"/>
    <n v="13892"/>
    <s v="23 - SAN PEDRO DE MACORIS"/>
    <n v="0"/>
    <n v="25634527"/>
    <n v="9994831.5099999998"/>
  </r>
  <r>
    <s v="2023"/>
    <x v="0"/>
    <x v="0"/>
    <x v="1"/>
    <x v="7"/>
    <s v="2 - Poder Ejecutivo"/>
    <s v="0223 - MINISTERIO DE LA VIVIENDA, HABITAT Y EDIFICACIONES (MIVHED)"/>
    <x v="2"/>
    <x v="16"/>
    <x v="56"/>
    <s v="2.7 - OBRAS"/>
    <s v="2.7.1 - OBRAS EN EDIFICACIONES"/>
    <s v="S"/>
    <s v="15 - CONSTRUCCIÓN DE 12 VIVIENDAS EN EL DISTRITO MUNICIPAL LAS LAGUNAS, PROVINCIA ESPAILLAT"/>
    <s v="10 - FONDO GENERAL"/>
    <n v="14771"/>
    <s v="09 - ESPAILLAT"/>
    <n v="0"/>
    <n v="3304937"/>
    <n v="0"/>
  </r>
  <r>
    <s v="2023"/>
    <x v="0"/>
    <x v="0"/>
    <x v="1"/>
    <x v="7"/>
    <s v="2 - Poder Ejecutivo"/>
    <s v="0223 - MINISTERIO DE LA VIVIENDA, HABITAT Y EDIFICACIONES (MIVHED)"/>
    <x v="2"/>
    <x v="16"/>
    <x v="56"/>
    <s v="2.7 - OBRAS"/>
    <s v="2.7.1 - OBRAS EN EDIFICACIONES"/>
    <s v="S"/>
    <s v="17 - CONSTRUCCIÓN DE 80 VIVIENDAS EN EL SECTOR LOS RIOS, DISTRITO NACIONAL"/>
    <s v="10 - FONDO GENERAL"/>
    <n v="14641"/>
    <s v="01 - DISTRITO NACIONAL"/>
    <n v="0"/>
    <n v="58835082"/>
    <n v="0"/>
  </r>
  <r>
    <s v="2023"/>
    <x v="0"/>
    <x v="0"/>
    <x v="1"/>
    <x v="7"/>
    <s v="2 - Poder Ejecutivo"/>
    <s v="0223 - MINISTERIO DE LA VIVIENDA, HABITAT Y EDIFICACIONES (MIVHED)"/>
    <x v="2"/>
    <x v="16"/>
    <x v="56"/>
    <s v="2.7 - OBRAS"/>
    <s v="2.7.1 - OBRAS EN EDIFICACIONES"/>
    <s v="S"/>
    <s v="12 - CONSTRUCCIÓN DE 200  VIVIENDAS EN EL MUNICIPIO SAN FERNANDO DE MONTECRISTI, PROVINCIA MONTECRISTI"/>
    <s v="10 - FONDO GENERAL"/>
    <n v="13880"/>
    <s v="15 - MONTE CRISTI"/>
    <n v="0"/>
    <n v="4971814"/>
    <n v="0"/>
  </r>
  <r>
    <s v="2023"/>
    <x v="0"/>
    <x v="0"/>
    <x v="1"/>
    <x v="7"/>
    <s v="2 - Poder Ejecutivo"/>
    <s v="0223 - MINISTERIO DE LA VIVIENDA, HABITAT Y EDIFICACIONES (MIVHED)"/>
    <x v="2"/>
    <x v="16"/>
    <x v="56"/>
    <s v="2.7 - OBRAS"/>
    <s v="2.7.1 - OBRAS EN EDIFICACIONES"/>
    <s v="S"/>
    <s v="07 - CONSTRUCCIÓN DE 48 VIVIENDAS EN EL MUNICIPIO LAS MATAS DE FARFAN, PROVINCIA SAN JUAN"/>
    <s v="10 - FONDO GENERAL"/>
    <n v="14996"/>
    <s v="22 - SAN JUAN"/>
    <n v="0"/>
    <n v="32649882.890000001"/>
    <n v="21063742.420000002"/>
  </r>
  <r>
    <s v="2023"/>
    <x v="0"/>
    <x v="0"/>
    <x v="1"/>
    <x v="7"/>
    <s v="2 - Poder Ejecutivo"/>
    <s v="0223 - MINISTERIO DE LA VIVIENDA, HABITAT Y EDIFICACIONES (MIVHED)"/>
    <x v="2"/>
    <x v="16"/>
    <x v="89"/>
    <s v="2.7 - OBRAS"/>
    <s v="2.7.1 - OBRAS EN EDIFICACIONES"/>
    <s v="S"/>
    <s v="04 - CONSTRUCCIÓN OBRAS COMPLEMENTARIAS PARA EL DESARROLLO COMUNITARIO DEL CENTRO POBLADO MONTEGRANDE, PROVINCIA BARAHONA"/>
    <s v="10 - FONDO GENERAL"/>
    <n v="14670"/>
    <s v="04 - BARAHONA"/>
    <n v="1972142"/>
    <n v="17510071"/>
    <n v="2904153.9"/>
  </r>
  <r>
    <s v="2023"/>
    <x v="0"/>
    <x v="0"/>
    <x v="1"/>
    <x v="7"/>
    <s v="2 - Poder Ejecutivo"/>
    <s v="0223 - MINISTERIO DE LA VIVIENDA, HABITAT Y EDIFICACIONES (MIVHED)"/>
    <x v="2"/>
    <x v="16"/>
    <x v="85"/>
    <s v="2.7 - OBRAS"/>
    <s v="2.7.1 - OBRAS EN EDIFICACIONES"/>
    <s v="S"/>
    <s v="02 - CONSTRUCCIÓN ACUEDUCTO Y ALCANTARILLADO, POBLADO MONTEGRANDE, PROVINCIA BARAHONA"/>
    <s v="10 - FONDO GENERAL"/>
    <n v="14619"/>
    <s v="04 - BARAHONA"/>
    <n v="0"/>
    <n v="40702749"/>
    <n v="0"/>
  </r>
  <r>
    <s v="2023"/>
    <x v="0"/>
    <x v="0"/>
    <x v="1"/>
    <x v="7"/>
    <s v="2 - Poder Ejecutivo"/>
    <s v="0223 - MINISTERIO DE LA VIVIENDA, HABITAT Y EDIFICACIONES (MIVHED)"/>
    <x v="2"/>
    <x v="5"/>
    <x v="19"/>
    <s v="2.6 - BIENES MUEBLES, INMUEBLES E INTANGIBLES"/>
    <s v="2.6.1 - MOBILIARIO Y EQUIPO"/>
    <s v="S"/>
    <s v="12 - AMPLIACIÓN INSTITUTO NACIONAL DEL CÁNCER ROSA EMILIA SÁNCHEZ PÉREZ DE TAVARES, DISTRITO NACIONAL."/>
    <s v="10 - FONDO GENERAL"/>
    <n v="14693"/>
    <s v="01 - DISTRITO NACIONAL"/>
    <n v="0"/>
    <n v="1582000"/>
    <n v="0"/>
  </r>
  <r>
    <s v="2023"/>
    <x v="0"/>
    <x v="0"/>
    <x v="1"/>
    <x v="7"/>
    <s v="2 - Poder Ejecutivo"/>
    <s v="0223 - MINISTERIO DE LA VIVIENDA, HABITAT Y EDIFICACIONES (MIVHED)"/>
    <x v="2"/>
    <x v="5"/>
    <x v="19"/>
    <s v="2.6 - BIENES MUEBLES, INMUEBLES E INTANGIBLES"/>
    <s v="2.6.1 - MOBILIARIO Y EQUIPO"/>
    <s v="S"/>
    <s v="13 - CONSTRUCCIÓN CENTRO PERIFERICO LA JOYA, PROVINCIA SANTIAGO"/>
    <s v="10 - FONDO GENERAL"/>
    <n v="14690"/>
    <s v="25 - SANTIAGO"/>
    <n v="0"/>
    <n v="1500000"/>
    <n v="0"/>
  </r>
  <r>
    <s v="2023"/>
    <x v="0"/>
    <x v="0"/>
    <x v="1"/>
    <x v="7"/>
    <s v="2 - Poder Ejecutivo"/>
    <s v="0223 - MINISTERIO DE LA VIVIENDA, HABITAT Y EDIFICACIONES (MIVHED)"/>
    <x v="2"/>
    <x v="5"/>
    <x v="19"/>
    <s v="2.6 - BIENES MUEBLES, INMUEBLES E INTANGIBLES"/>
    <s v="2.6.1 - MOBILIARIO Y EQUIPO"/>
    <s v="S"/>
    <s v="27 - CONSTRUCCIÓN DEL HOSPITAL MUNICIPAL DE PUNTA CANA EN LA PROVINCIA DE LA ALTAGRACIA"/>
    <s v="10 - FONDO GENERAL"/>
    <n v="14124"/>
    <s v="11 - LA ALTAGRACIA"/>
    <n v="2500000"/>
    <n v="3785205"/>
    <n v="0"/>
  </r>
  <r>
    <s v="2023"/>
    <x v="0"/>
    <x v="0"/>
    <x v="1"/>
    <x v="7"/>
    <s v="2 - Poder Ejecutivo"/>
    <s v="0223 - MINISTERIO DE LA VIVIENDA, HABITAT Y EDIFICACIONES (MIVHED)"/>
    <x v="2"/>
    <x v="5"/>
    <x v="19"/>
    <s v="2.6 - BIENES MUEBLES, INMUEBLES E INTANGIBLES"/>
    <s v="2.6.1 - MOBILIARIO Y EQUIPO"/>
    <s v="S"/>
    <s v="28 - CONSTRUCCIÓN DEL HOSPITAL DE VILLA HERMOSA EN LA PROVINCIA DE LA ROMANA"/>
    <s v="10 - FONDO GENERAL"/>
    <n v="14125"/>
    <s v="12 - LA ROMANA"/>
    <n v="100000"/>
    <n v="3900000"/>
    <n v="3103964.24"/>
  </r>
  <r>
    <s v="2023"/>
    <x v="0"/>
    <x v="0"/>
    <x v="1"/>
    <x v="7"/>
    <s v="2 - Poder Ejecutivo"/>
    <s v="0223 - MINISTERIO DE LA VIVIENDA, HABITAT Y EDIFICACIONES (MIVHED)"/>
    <x v="2"/>
    <x v="5"/>
    <x v="19"/>
    <s v="2.6 - BIENES MUEBLES, INMUEBLES E INTANGIBLES"/>
    <s v="2.6.1 - MOBILIARIO Y EQUIPO"/>
    <s v="S"/>
    <s v="30 - REMODELACIÓN HOSPITAL MUNICIPAL DE SAN JOSÉ DE LAS MATAS EN LA PROVINCIA DE SANTIAGO"/>
    <s v="10 - FONDO GENERAL"/>
    <n v="14127"/>
    <s v="25 - SANTIAGO"/>
    <n v="14809867"/>
    <n v="14561920"/>
    <n v="0"/>
  </r>
  <r>
    <s v="2023"/>
    <x v="0"/>
    <x v="0"/>
    <x v="1"/>
    <x v="7"/>
    <s v="2 - Poder Ejecutivo"/>
    <s v="0223 - MINISTERIO DE LA VIVIENDA, HABITAT Y EDIFICACIONES (MIVHED)"/>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s v="2.6 - BIENES MUEBLES, INMUEBLES E INTANGIBLES"/>
    <s v="2.6.3 - EQUIPO E INSTRUMENTAL, CIENTÍFICO Y LABORATORIO"/>
    <s v="S"/>
    <s v="12 - AMPLIACIÓN INSTITUTO NACIONAL DEL CÁNCER ROSA EMILIA SÁNCHEZ PÉREZ DE TAVARES, DISTRITO NACIONAL."/>
    <s v="10 - FONDO GENERAL"/>
    <n v="14693"/>
    <s v="01 - DISTRITO NACIONAL"/>
    <n v="0"/>
    <n v="42127248"/>
    <n v="0"/>
  </r>
  <r>
    <s v="2023"/>
    <x v="0"/>
    <x v="0"/>
    <x v="1"/>
    <x v="7"/>
    <s v="2 - Poder Ejecutivo"/>
    <s v="0223 - MINISTERIO DE LA VIVIENDA, HABITAT Y EDIFICACIONES (MIVHED)"/>
    <x v="2"/>
    <x v="5"/>
    <x v="19"/>
    <s v="2.6 - BIENES MUEBLES, INMUEBLES E INTANGIBLES"/>
    <s v="2.6.3 - EQUIPO E INSTRUMENTAL, CIENTÍFICO Y LABORATORIO"/>
    <s v="S"/>
    <s v="13 - CONSTRUCCIÓN CENTRO PERIFERICO LA JOYA, PROVINCIA SANTIAGO"/>
    <s v="10 - FONDO GENERAL"/>
    <n v="14690"/>
    <s v="25 - SANTIAGO"/>
    <n v="0"/>
    <n v="10500000"/>
    <n v="0"/>
  </r>
  <r>
    <s v="2023"/>
    <x v="0"/>
    <x v="0"/>
    <x v="1"/>
    <x v="7"/>
    <s v="2 - Poder Ejecutivo"/>
    <s v="0223 - MINISTERIO DE LA VIVIENDA, HABITAT Y EDIFICACIONES (MIVHED)"/>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0"/>
  </r>
  <r>
    <s v="2023"/>
    <x v="0"/>
    <x v="0"/>
    <x v="1"/>
    <x v="7"/>
    <s v="2 - Poder Ejecutivo"/>
    <s v="0223 - MINISTERIO DE LA VIVIENDA, HABITAT Y EDIFICACIONES (MIVHED)"/>
    <x v="2"/>
    <x v="5"/>
    <x v="19"/>
    <s v="2.6 - BIENES MUEBLES, INMUEBLES E INTANGIBLES"/>
    <s v="2.6.3 - EQUIPO E INSTRUMENTAL, CIENTÍFICO Y LABORATORIO"/>
    <s v="S"/>
    <s v="28 - CONSTRUCCIÓN DEL HOSPITAL DE VILLA HERMOSA EN LA PROVINCIA DE LA ROMANA"/>
    <s v="10 - FONDO GENERAL"/>
    <n v="14125"/>
    <s v="12 - LA ROMANA"/>
    <n v="79340414"/>
    <n v="79340414"/>
    <n v="71026749"/>
  </r>
  <r>
    <s v="2023"/>
    <x v="0"/>
    <x v="0"/>
    <x v="1"/>
    <x v="7"/>
    <s v="2 - Poder Ejecutivo"/>
    <s v="0223 - MINISTERIO DE LA VIVIENDA, HABITAT Y EDIFICACIONES (MIVHED)"/>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48874827"/>
    <n v="26660028.16"/>
  </r>
  <r>
    <s v="2023"/>
    <x v="0"/>
    <x v="0"/>
    <x v="1"/>
    <x v="7"/>
    <s v="2 - Poder Ejecutivo"/>
    <s v="0223 - MINISTERIO DE LA VIVIENDA, HABITAT Y EDIFICACIONES (MIVHED)"/>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23155209"/>
    <n v="0"/>
  </r>
  <r>
    <s v="2023"/>
    <x v="0"/>
    <x v="0"/>
    <x v="1"/>
    <x v="7"/>
    <s v="2 - Poder Ejecutivo"/>
    <s v="0223 - MINISTERIO DE LA VIVIENDA, HABITAT Y EDIFICACIONES (MIVHED)"/>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11747225"/>
    <n v="0"/>
  </r>
  <r>
    <s v="2023"/>
    <x v="0"/>
    <x v="0"/>
    <x v="1"/>
    <x v="7"/>
    <s v="2 - Poder Ejecutivo"/>
    <s v="0223 - MINISTERIO DE LA VIVIENDA, HABITAT Y EDIFICACIONES (MIVHED)"/>
    <x v="2"/>
    <x v="5"/>
    <x v="19"/>
    <s v="2.6 - BIENES MUEBLES, INMUEBLES E INTANGIBLES"/>
    <s v="2.6.3 - EQUIPO E INSTRUMENTAL, CIENTÍFICO Y LABORATORIO"/>
    <s v="S"/>
    <s v="98 - CONSTRUCCIÓN HOSPITAL MUNICIPAL DE DAJABÓN PROVINCIA DAJABÓN, REPÚBLICA DOMINICANA"/>
    <s v="10 - FONDO GENERAL"/>
    <n v="14178"/>
    <s v="05 - DAJABON"/>
    <n v="33058637"/>
    <n v="33058637"/>
    <n v="0"/>
  </r>
  <r>
    <s v="2023"/>
    <x v="0"/>
    <x v="0"/>
    <x v="1"/>
    <x v="7"/>
    <s v="2 - Poder Ejecutivo"/>
    <s v="0223 - MINISTERIO DE LA VIVIENDA, HABITAT Y EDIFICACIONES (MIVHED)"/>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r>
  <r>
    <s v="2023"/>
    <x v="0"/>
    <x v="0"/>
    <x v="1"/>
    <x v="7"/>
    <s v="2 - Poder Ejecutivo"/>
    <s v="0223 - MINISTERIO DE LA VIVIENDA, HABITAT Y EDIFICACIONES (MIVHED)"/>
    <x v="2"/>
    <x v="5"/>
    <x v="19"/>
    <s v="2.6 - BIENES MUEBLES, INMUEBLES E INTANGIBLES"/>
    <s v="2.6.5 - MAQUINARIA, OTROS EQUIPOS Y HERRAMIENTAS"/>
    <s v="S"/>
    <s v="27 - CONSTRUCCIÓN DEL HOSPITAL MUNICIPAL DE PUNTA CANA EN LA PROVINCIA DE LA ALTAGRACIA"/>
    <s v="10 - FONDO GENERAL"/>
    <n v="14124"/>
    <s v="11 - LA ALTAGRACIA"/>
    <n v="1750000"/>
    <n v="7631660"/>
    <n v="4000768.73"/>
  </r>
  <r>
    <s v="2023"/>
    <x v="0"/>
    <x v="0"/>
    <x v="1"/>
    <x v="7"/>
    <s v="2 - Poder Ejecutivo"/>
    <s v="0223 - MINISTERIO DE LA VIVIENDA, HABITAT Y EDIFICACIONES (MIVHED)"/>
    <x v="2"/>
    <x v="5"/>
    <x v="19"/>
    <s v="2.6 - BIENES MUEBLES, INMUEBLES E INTANGIBLES"/>
    <s v="2.6.5 - MAQUINARIA, OTROS EQUIPOS Y HERRAMIENTAS"/>
    <s v="S"/>
    <s v="28 - CONSTRUCCIÓN DEL HOSPITAL DE VILLA HERMOSA EN LA PROVINCIA DE LA ROMANA"/>
    <s v="10 - FONDO GENERAL"/>
    <n v="14125"/>
    <s v="12 - LA ROMANA"/>
    <n v="5851000"/>
    <n v="20000000"/>
    <n v="16106832.140000001"/>
  </r>
  <r>
    <s v="2023"/>
    <x v="0"/>
    <x v="0"/>
    <x v="1"/>
    <x v="7"/>
    <s v="2 - Poder Ejecutivo"/>
    <s v="0223 - MINISTERIO DE LA VIVIENDA, HABITAT Y EDIFICACIONES (MIVHED)"/>
    <x v="2"/>
    <x v="5"/>
    <x v="19"/>
    <s v="2.6 - BIENES MUEBLES, INMUEBLES E INTANGIBLES"/>
    <s v="2.6.5 - MAQUINARIA, OTROS EQUIPOS Y HERRAMIENTAS"/>
    <s v="S"/>
    <s v="30 - REMODELACIÓN HOSPITAL MUNICIPAL DE SAN JOSÉ DE LAS MATAS EN LA PROVINCIA DE SANTIAGO"/>
    <s v="10 - FONDO GENERAL"/>
    <n v="14127"/>
    <s v="25 - SANTIAGO"/>
    <n v="1267021"/>
    <n v="19367021"/>
    <n v="0"/>
  </r>
  <r>
    <s v="2023"/>
    <x v="0"/>
    <x v="0"/>
    <x v="1"/>
    <x v="7"/>
    <s v="2 - Poder Ejecutivo"/>
    <s v="0223 - MINISTERIO DE LA VIVIENDA, HABITAT Y EDIFICACIONES (MIVHED)"/>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s v="2.6 - BIENES MUEBLES, INMUEBLES E INTANGIBLES"/>
    <s v="2.6.8 - BIENES INTANGIBLES"/>
    <s v="S"/>
    <s v="98 - CONSTRUCCIÓN HOSPITAL MUNICIPAL DE DAJABÓN PROVINCIA DAJABÓN, REPÚBLICA DOMINICANA"/>
    <s v="10 - FONDO GENERAL"/>
    <n v="14178"/>
    <s v="05 - DAJABON"/>
    <n v="10843485"/>
    <n v="0"/>
    <n v="0"/>
  </r>
  <r>
    <s v="2023"/>
    <x v="0"/>
    <x v="0"/>
    <x v="1"/>
    <x v="7"/>
    <s v="2 - Poder Ejecutivo"/>
    <s v="0223 - MINISTERIO DE LA VIVIENDA, HABITAT Y EDIFICACIONES (MIVHED)"/>
    <x v="2"/>
    <x v="5"/>
    <x v="19"/>
    <s v="2.7 - OBRAS"/>
    <s v="2.7.1 - OBRAS EN EDIFICACIONES"/>
    <s v="S"/>
    <s v="11 - CONSTRUCCIÓN Y EQUIPAMIENTO CIUDAD SANITARIA SAN CRISTÓBAL"/>
    <s v="10 - FONDO GENERAL"/>
    <n v="14692"/>
    <s v="21 - SAN CRISTOBAL"/>
    <n v="313032930"/>
    <n v="0"/>
    <n v="0"/>
  </r>
  <r>
    <s v="2023"/>
    <x v="0"/>
    <x v="0"/>
    <x v="1"/>
    <x v="7"/>
    <s v="2 - Poder Ejecutivo"/>
    <s v="0223 - MINISTERIO DE LA VIVIENDA, HABITAT Y EDIFICACIONES (MIVHED)"/>
    <x v="2"/>
    <x v="5"/>
    <x v="19"/>
    <s v="2.7 - OBRAS"/>
    <s v="2.7.1 - OBRAS EN EDIFICACIONES"/>
    <s v="S"/>
    <s v="12 - AMPLIACIÓN INSTITUTO NACIONAL DEL CÁNCER ROSA EMILIA SÁNCHEZ PÉREZ DE TAVARES, DISTRITO NACIONAL."/>
    <s v="10 - FONDO GENERAL"/>
    <n v="14693"/>
    <s v="01 - DISTRITO NACIONAL"/>
    <n v="78396100"/>
    <n v="78396100"/>
    <n v="34195796.329999998"/>
  </r>
  <r>
    <s v="2023"/>
    <x v="0"/>
    <x v="0"/>
    <x v="1"/>
    <x v="7"/>
    <s v="2 - Poder Ejecutivo"/>
    <s v="0223 - MINISTERIO DE LA VIVIENDA, HABITAT Y EDIFICACIONES (MIVHED)"/>
    <x v="2"/>
    <x v="5"/>
    <x v="19"/>
    <s v="2.7 - OBRAS"/>
    <s v="2.7.1 - OBRAS EN EDIFICACIONES"/>
    <s v="S"/>
    <s v="13 - CONSTRUCCIÓN CENTRO PERIFERICO LA JOYA, PROVINCIA SANTIAGO"/>
    <s v="10 - FONDO GENERAL"/>
    <n v="14690"/>
    <s v="25 - SANTIAGO"/>
    <n v="1324871"/>
    <n v="3772412"/>
    <n v="2404631.92"/>
  </r>
  <r>
    <s v="2023"/>
    <x v="0"/>
    <x v="0"/>
    <x v="1"/>
    <x v="7"/>
    <s v="2 - Poder Ejecutivo"/>
    <s v="0223 - MINISTERIO DE LA VIVIENDA, HABITAT Y EDIFICACIONES (MIVHED)"/>
    <x v="2"/>
    <x v="5"/>
    <x v="19"/>
    <s v="2.7 - OBRAS"/>
    <s v="2.7.1 - OBRAS EN EDIFICACIONES"/>
    <s v="S"/>
    <s v="27 - CONSTRUCCIÓN DEL HOSPITAL MUNICIPAL DE PUNTA CANA EN LA PROVINCIA DE LA ALTAGRACIA"/>
    <s v="10 - FONDO GENERAL"/>
    <n v="14124"/>
    <s v="11 - LA ALTAGRACIA"/>
    <n v="43214328"/>
    <n v="155710195"/>
    <n v="154337332.80000001"/>
  </r>
  <r>
    <s v="2023"/>
    <x v="0"/>
    <x v="0"/>
    <x v="1"/>
    <x v="7"/>
    <s v="2 - Poder Ejecutivo"/>
    <s v="0223 - MINISTERIO DE LA VIVIENDA, HABITAT Y EDIFICACIONES (MIVHED)"/>
    <x v="2"/>
    <x v="5"/>
    <x v="19"/>
    <s v="2.7 - OBRAS"/>
    <s v="2.7.1 - OBRAS EN EDIFICACIONES"/>
    <s v="S"/>
    <s v="28 - CONSTRUCCIÓN DEL HOSPITAL DE VILLA HERMOSA EN LA PROVINCIA DE LA ROMANA"/>
    <s v="10 - FONDO GENERAL"/>
    <n v="14125"/>
    <s v="12 - LA ROMANA"/>
    <n v="179176632"/>
    <n v="269176632"/>
    <n v="235507367.72"/>
  </r>
  <r>
    <s v="2023"/>
    <x v="0"/>
    <x v="0"/>
    <x v="1"/>
    <x v="7"/>
    <s v="2 - Poder Ejecutivo"/>
    <s v="0223 - MINISTERIO DE LA VIVIENDA, HABITAT Y EDIFICACIONES (MIVHED)"/>
    <x v="2"/>
    <x v="5"/>
    <x v="19"/>
    <s v="2.7 - OBRAS"/>
    <s v="2.7.1 - OBRAS EN EDIFICACIONES"/>
    <s v="S"/>
    <s v="30 - REMODELACIÓN HOSPITAL MUNICIPAL DE SAN JOSÉ DE LAS MATAS EN LA PROVINCIA DE SANTIAGO"/>
    <s v="10 - FONDO GENERAL"/>
    <n v="14127"/>
    <s v="25 - SANTIAGO"/>
    <n v="157477868"/>
    <n v="198267622"/>
    <n v="135591248.68000001"/>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10 - FONDO GENERAL"/>
    <n v="14911"/>
    <s v="11 - LA ALTAGRACIA"/>
    <n v="34762905"/>
    <n v="39814218"/>
    <n v="0"/>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50 - CRÉDITO INTERNO"/>
    <n v="14911"/>
    <s v="11 - LA ALTAGRACIA"/>
    <n v="0"/>
    <n v="44970341"/>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10 - FONDO GENERAL"/>
    <n v="14912"/>
    <s v="27 - VALVERDE"/>
    <n v="41291082"/>
    <n v="41291082"/>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50 - CRÉDITO INTERNO"/>
    <n v="14912"/>
    <s v="27 - VALVERDE"/>
    <n v="0"/>
    <n v="37029659"/>
    <n v="0"/>
  </r>
  <r>
    <s v="2023"/>
    <x v="0"/>
    <x v="0"/>
    <x v="1"/>
    <x v="7"/>
    <s v="2 - Poder Ejecutivo"/>
    <s v="0223 - MINISTERIO DE LA VIVIENDA, HABITAT Y EDIFICACIONES (MIVHED)"/>
    <x v="2"/>
    <x v="5"/>
    <x v="19"/>
    <s v="2.7 - OBRAS"/>
    <s v="2.7.1 - OBRAS EN EDIFICACIONES"/>
    <s v="S"/>
    <s v="98 - CONSTRUCCIÓN HOSPITAL MUNICIPAL DE DAJABÓN PROVINCIA DAJABÓN, REPÚBLICA DOMINICANA"/>
    <s v="10 - FONDO GENERAL"/>
    <n v="14178"/>
    <s v="05 - DAJABON"/>
    <n v="62293334"/>
    <n v="142293334"/>
    <n v="46329787.380000003"/>
  </r>
  <r>
    <s v="2023"/>
    <x v="0"/>
    <x v="0"/>
    <x v="1"/>
    <x v="7"/>
    <s v="2 - Poder Ejecutivo"/>
    <s v="0223 - MINISTERIO DE LA VIVIENDA, HABITAT Y EDIFICACIONES (MIVHED)"/>
    <x v="2"/>
    <x v="5"/>
    <x v="41"/>
    <s v="2.6 - BIENES MUEBLES, INMUEBLES E INTANGIBLES"/>
    <s v="2.6.1 - MOBILIARIO Y EQUIPO"/>
    <s v="S"/>
    <s v="39 - Construcción Hospital Municipal Villa Vásquez, Provincia de Monte Cristi."/>
    <s v="10 - FONDO GENERAL"/>
    <n v="14488"/>
    <s v="15 - MONTE CRISTI"/>
    <n v="0"/>
    <n v="9075000"/>
    <n v="0"/>
  </r>
  <r>
    <s v="2023"/>
    <x v="0"/>
    <x v="0"/>
    <x v="1"/>
    <x v="7"/>
    <s v="2 - Poder Ejecutivo"/>
    <s v="0223 - MINISTERIO DE LA VIVIENDA, HABITAT Y EDIFICACIONES (MIVHED)"/>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s v="2.6 - BIENES MUEBLES, INMUEBLES E INTANGIBLES"/>
    <s v="2.6.1 - MOBILIARIO Y EQUIPO"/>
    <s v="S"/>
    <s v="88 - REPARACIÓN HOSPITALES DE LA PROVINCIA LA VEGA"/>
    <s v="10 - FONDO GENERAL"/>
    <n v="13530"/>
    <s v="13 - LA VEGA"/>
    <n v="1650000"/>
    <n v="1500000"/>
    <n v="0"/>
  </r>
  <r>
    <s v="2023"/>
    <x v="0"/>
    <x v="0"/>
    <x v="1"/>
    <x v="7"/>
    <s v="2 - Poder Ejecutivo"/>
    <s v="0223 - MINISTERIO DE LA VIVIENDA, HABITAT Y EDIFICACIONES (MIVHED)"/>
    <x v="2"/>
    <x v="5"/>
    <x v="41"/>
    <s v="2.6 - BIENES MUEBLES, INMUEBLES E INTANGIBLES"/>
    <s v="2.6.1 - MOBILIARIO Y EQUIPO"/>
    <s v="S"/>
    <s v="90 - REPARACIÓN HOSPITALES DE LA PROVINCIA LA ALTAGRACIA"/>
    <s v="10 - FONDO GENERAL"/>
    <n v="13523"/>
    <s v="11 - LA ALTAGRACIA"/>
    <n v="2070000"/>
    <n v="2070000"/>
    <n v="0"/>
  </r>
  <r>
    <s v="2023"/>
    <x v="0"/>
    <x v="0"/>
    <x v="1"/>
    <x v="7"/>
    <s v="2 - Poder Ejecutivo"/>
    <s v="0223 - MINISTERIO DE LA VIVIENDA, HABITAT Y EDIFICACIONES (MIVHED)"/>
    <x v="2"/>
    <x v="5"/>
    <x v="41"/>
    <s v="2.6 - BIENES MUEBLES, INMUEBLES E INTANGIBLES"/>
    <s v="2.6.1 - MOBILIARIO Y EQUIPO"/>
    <s v="S"/>
    <s v="93 - RECONSTRUCCIÓN HOSPITAL TEOFILO HERNANDEZ, EL SEIBO"/>
    <s v="10 - FONDO GENERAL"/>
    <n v="13747"/>
    <s v="08 - EL SEIBO"/>
    <n v="275000"/>
    <n v="5297226"/>
    <n v="0"/>
  </r>
  <r>
    <s v="2023"/>
    <x v="0"/>
    <x v="0"/>
    <x v="1"/>
    <x v="7"/>
    <s v="2 - Poder Ejecutivo"/>
    <s v="0223 - MINISTERIO DE LA VIVIENDA, HABITAT Y EDIFICACIONES (MIVHED)"/>
    <x v="2"/>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1634823"/>
    <n v="0"/>
  </r>
  <r>
    <s v="2023"/>
    <x v="0"/>
    <x v="0"/>
    <x v="1"/>
    <x v="7"/>
    <s v="2 - Poder Ejecutivo"/>
    <s v="0223 - MINISTERIO DE LA VIVIENDA, HABITAT Y EDIFICACIONES (MIVHED)"/>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58457.530000001192"/>
    <n v="0"/>
  </r>
  <r>
    <s v="2023"/>
    <x v="0"/>
    <x v="0"/>
    <x v="1"/>
    <x v="7"/>
    <s v="2 - Poder Ejecutivo"/>
    <s v="0223 - MINISTERIO DE LA VIVIENDA, HABITAT Y EDIFICACIONES (MIVHED)"/>
    <x v="2"/>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00000000"/>
    <n v="0"/>
  </r>
  <r>
    <s v="2023"/>
    <x v="0"/>
    <x v="0"/>
    <x v="1"/>
    <x v="7"/>
    <s v="2 - Poder Ejecutivo"/>
    <s v="0223 - MINISTERIO DE LA VIVIENDA, HABITAT Y EDIFICACIONES (MIVHED)"/>
    <x v="2"/>
    <x v="5"/>
    <x v="41"/>
    <s v="2.6 - BIENES MUEBLES, INMUEBLES E INTANGIBLES"/>
    <s v="2.6.3 - EQUIPO E INSTRUMENTAL, CIENTÍFICO Y LABORATORIO"/>
    <s v="S"/>
    <s v="39 - Construcción Hospital Municipal Villa Vásquez, Provincia de Monte Cristi."/>
    <s v="10 - FONDO GENERAL"/>
    <n v="14488"/>
    <s v="15 - MONTE CRISTI"/>
    <n v="0"/>
    <n v="129058500"/>
    <n v="0"/>
  </r>
  <r>
    <s v="2023"/>
    <x v="0"/>
    <x v="0"/>
    <x v="1"/>
    <x v="7"/>
    <s v="2 - Poder Ejecutivo"/>
    <s v="0223 - MINISTERIO DE LA VIVIENDA, HABITAT Y EDIFICACIONES (MIVHED)"/>
    <x v="2"/>
    <x v="5"/>
    <x v="41"/>
    <s v="2.6 - BIENES MUEBLES, INMUEBLES E INTANGIBLES"/>
    <s v="2.6.3 - EQUIPO E INSTRUMENTAL, CIENTÍFICO Y LABORATORIO"/>
    <s v="S"/>
    <s v="73 - REPARACIÓN HOSPITAL EN LA PROVINCIA SAN PEDRO DE MACORÍS"/>
    <s v="10 - FONDO GENERAL"/>
    <n v="13518"/>
    <s v="23 - SAN PEDRO DE MACORIS"/>
    <n v="76461522"/>
    <n v="100000000"/>
    <n v="0"/>
  </r>
  <r>
    <s v="2023"/>
    <x v="0"/>
    <x v="0"/>
    <x v="1"/>
    <x v="7"/>
    <s v="2 - Poder Ejecutivo"/>
    <s v="0223 - MINISTERIO DE LA VIVIENDA, HABITAT Y EDIFICACIONES (MIVHED)"/>
    <x v="2"/>
    <x v="5"/>
    <x v="41"/>
    <s v="2.6 - BIENES MUEBLES, INMUEBLES E INTANGIBLES"/>
    <s v="2.6.3 - EQUIPO E INSTRUMENTAL, CIENTÍFICO Y LABORATORIO"/>
    <s v="S"/>
    <s v="85 - REMODELACIÓN HOSPITALES DE LA PROVINCIA PUERTO PLATA"/>
    <s v="10 - FONDO GENERAL"/>
    <n v="13532"/>
    <s v="18 - PUERTO PLATA"/>
    <n v="16824470"/>
    <n v="16824470"/>
    <n v="11560383.1"/>
  </r>
  <r>
    <s v="2023"/>
    <x v="0"/>
    <x v="0"/>
    <x v="1"/>
    <x v="7"/>
    <s v="2 - Poder Ejecutivo"/>
    <s v="0223 - MINISTERIO DE LA VIVIENDA, HABITAT Y EDIFICACIONES (MIVHED)"/>
    <x v="2"/>
    <x v="5"/>
    <x v="41"/>
    <s v="2.6 - BIENES MUEBLES, INMUEBLES E INTANGIBLES"/>
    <s v="2.6.3 - EQUIPO E INSTRUMENTAL, CIENTÍFICO Y LABORATORIO"/>
    <s v="S"/>
    <s v="86 - REPARACIÓN DE HOSPITALES EN LA PROVINCIA VALVERDE"/>
    <s v="10 - FONDO GENERAL"/>
    <n v="13537"/>
    <s v="27 - VALVERDE"/>
    <n v="41006662"/>
    <n v="76401675"/>
    <n v="36401675.219999999"/>
  </r>
  <r>
    <s v="2023"/>
    <x v="0"/>
    <x v="0"/>
    <x v="1"/>
    <x v="7"/>
    <s v="2 - Poder Ejecutivo"/>
    <s v="0223 - MINISTERIO DE LA VIVIENDA, HABITAT Y EDIFICACIONES (MIVHED)"/>
    <x v="2"/>
    <x v="5"/>
    <x v="41"/>
    <s v="2.6 - BIENES MUEBLES, INMUEBLES E INTANGIBLES"/>
    <s v="2.6.3 - EQUIPO E INSTRUMENTAL, CIENTÍFICO Y LABORATORIO"/>
    <s v="S"/>
    <s v="88 - REPARACIÓN HOSPITALES DE LA PROVINCIA LA VEGA"/>
    <s v="10 - FONDO GENERAL"/>
    <n v="13530"/>
    <s v="13 - LA VEGA"/>
    <n v="30799699"/>
    <n v="60999699"/>
    <n v="0"/>
  </r>
  <r>
    <s v="2023"/>
    <x v="0"/>
    <x v="0"/>
    <x v="1"/>
    <x v="7"/>
    <s v="2 - Poder Ejecutivo"/>
    <s v="0223 - MINISTERIO DE LA VIVIENDA, HABITAT Y EDIFICACIONES (MIVHED)"/>
    <x v="2"/>
    <x v="5"/>
    <x v="41"/>
    <s v="2.6 - BIENES MUEBLES, INMUEBLES E INTANGIBLES"/>
    <s v="2.6.3 - EQUIPO E INSTRUMENTAL, CIENTÍFICO Y LABORATORIO"/>
    <s v="S"/>
    <s v="90 - REPARACIÓN HOSPITALES DE LA PROVINCIA LA ALTAGRACIA"/>
    <s v="10 - FONDO GENERAL"/>
    <n v="13523"/>
    <s v="11 - LA ALTAGRACIA"/>
    <n v="22684929"/>
    <n v="63684929"/>
    <n v="28043432.960000001"/>
  </r>
  <r>
    <s v="2023"/>
    <x v="0"/>
    <x v="0"/>
    <x v="1"/>
    <x v="7"/>
    <s v="2 - Poder Ejecutivo"/>
    <s v="0223 - MINISTERIO DE LA VIVIENDA, HABITAT Y EDIFICACIONES (MIVHED)"/>
    <x v="2"/>
    <x v="5"/>
    <x v="41"/>
    <s v="2.6 - BIENES MUEBLES, INMUEBLES E INTANGIBLES"/>
    <s v="2.6.3 - EQUIPO E INSTRUMENTAL, CIENTÍFICO Y LABORATORIO"/>
    <s v="S"/>
    <s v="93 - RECONSTRUCCIÓN HOSPITAL TEOFILO HERNANDEZ, EL SEIBO"/>
    <s v="10 - FONDO GENERAL"/>
    <n v="13747"/>
    <s v="08 - EL SEIBO"/>
    <n v="11095723"/>
    <n v="60000000"/>
    <n v="60000000"/>
  </r>
  <r>
    <s v="2023"/>
    <x v="0"/>
    <x v="0"/>
    <x v="1"/>
    <x v="7"/>
    <s v="2 - Poder Ejecutivo"/>
    <s v="0223 - MINISTERIO DE LA VIVIENDA, HABITAT Y EDIFICACIONES (MIVHED)"/>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12529322"/>
    <n v="0"/>
  </r>
  <r>
    <s v="2023"/>
    <x v="0"/>
    <x v="0"/>
    <x v="1"/>
    <x v="7"/>
    <s v="2 - Poder Ejecutivo"/>
    <s v="0223 - MINISTERIO DE LA VIVIENDA, HABITAT Y EDIFICACIONES (MIVHED)"/>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5022684"/>
    <n v="34847036.220000006"/>
  </r>
  <r>
    <s v="2023"/>
    <x v="0"/>
    <x v="0"/>
    <x v="1"/>
    <x v="7"/>
    <s v="2 - Poder Ejecutivo"/>
    <s v="0223 - MINISTERIO DE LA VIVIENDA, HABITAT Y EDIFICACIONES (MIVHED)"/>
    <x v="2"/>
    <x v="5"/>
    <x v="41"/>
    <s v="2.6 - BIENES MUEBLES, INMUEBLES E INTANGIBLES"/>
    <s v="2.6.5 - MAQUINARIA, OTROS EQUIPOS Y HERRAMIENTAS"/>
    <s v="S"/>
    <s v="39 - Construcción Hospital Municipal Villa Vásquez, Provincia de Monte Cristi."/>
    <s v="10 - FONDO GENERAL"/>
    <n v="14488"/>
    <s v="15 - MONTE CRISTI"/>
    <n v="0"/>
    <n v="11151500"/>
    <n v="0"/>
  </r>
  <r>
    <s v="2023"/>
    <x v="0"/>
    <x v="0"/>
    <x v="1"/>
    <x v="7"/>
    <s v="2 - Poder Ejecutivo"/>
    <s v="0223 - MINISTERIO DE LA VIVIENDA, HABITAT Y EDIFICACIONES (MIVHED)"/>
    <x v="2"/>
    <x v="5"/>
    <x v="41"/>
    <s v="2.6 - BIENES MUEBLES, INMUEBLES E INTANGIBLES"/>
    <s v="2.6.5 - MAQUINARIA, OTROS EQUIPOS Y HERRAMIENTAS"/>
    <s v="S"/>
    <s v="86 - REPARACIÓN DE HOSPITALES EN LA PROVINCIA VALVERDE"/>
    <s v="10 - FONDO GENERAL"/>
    <n v="13537"/>
    <s v="27 - VALVERDE"/>
    <n v="0"/>
    <n v="9536064"/>
    <n v="0"/>
  </r>
  <r>
    <s v="2023"/>
    <x v="0"/>
    <x v="0"/>
    <x v="1"/>
    <x v="7"/>
    <s v="2 - Poder Ejecutivo"/>
    <s v="0223 - MINISTERIO DE LA VIVIENDA, HABITAT Y EDIFICACIONES (MIVHED)"/>
    <x v="2"/>
    <x v="5"/>
    <x v="41"/>
    <s v="2.6 - BIENES MUEBLES, INMUEBLES E INTANGIBLES"/>
    <s v="2.6.5 - MAQUINARIA, OTROS EQUIPOS Y HERRAMIENTAS"/>
    <s v="S"/>
    <s v="88 - REPARACIÓN HOSPITALES DE LA PROVINCIA LA VEGA"/>
    <s v="10 - FONDO GENERAL"/>
    <n v="13530"/>
    <s v="13 - LA VEGA"/>
    <n v="2000000"/>
    <n v="2000000"/>
    <n v="0"/>
  </r>
  <r>
    <s v="2023"/>
    <x v="0"/>
    <x v="0"/>
    <x v="1"/>
    <x v="7"/>
    <s v="2 - Poder Ejecutivo"/>
    <s v="0223 - MINISTERIO DE LA VIVIENDA, HABITAT Y EDIFICACIONES (MIVHED)"/>
    <x v="2"/>
    <x v="5"/>
    <x v="41"/>
    <s v="2.6 - BIENES MUEBLES, INMUEBLES E INTANGIBLES"/>
    <s v="2.6.5 - MAQUINARIA, OTROS EQUIPOS Y HERRAMIENTAS"/>
    <s v="S"/>
    <s v="90 - REPARACIÓN HOSPITALES DE LA PROVINCIA LA ALTAGRACIA"/>
    <s v="10 - FONDO GENERAL"/>
    <n v="13523"/>
    <s v="11 - LA ALTAGRACIA"/>
    <n v="750000"/>
    <n v="16120000"/>
    <n v="0"/>
  </r>
  <r>
    <s v="2023"/>
    <x v="0"/>
    <x v="0"/>
    <x v="1"/>
    <x v="7"/>
    <s v="2 - Poder Ejecutivo"/>
    <s v="0223 - MINISTERIO DE LA VIVIENDA, HABITAT Y EDIFICACIONES (MIVHED)"/>
    <x v="2"/>
    <x v="5"/>
    <x v="41"/>
    <s v="2.6 - BIENES MUEBLES, INMUEBLES E INTANGIBLES"/>
    <s v="2.6.5 - MAQUINARIA, OTROS EQUIPOS Y HERRAMIENTAS"/>
    <s v="S"/>
    <s v="93 - RECONSTRUCCIÓN HOSPITAL TEOFILO HERNANDEZ, EL SEIBO"/>
    <s v="10 - FONDO GENERAL"/>
    <n v="13747"/>
    <s v="08 - EL SEIBO"/>
    <n v="7500000"/>
    <n v="7500000"/>
    <n v="3793431.94"/>
  </r>
  <r>
    <s v="2023"/>
    <x v="0"/>
    <x v="0"/>
    <x v="1"/>
    <x v="7"/>
    <s v="2 - Poder Ejecutivo"/>
    <s v="0223 - MINISTERIO DE LA VIVIENDA, HABITAT Y EDIFICACIONES (MIVHED)"/>
    <x v="2"/>
    <x v="5"/>
    <x v="41"/>
    <s v="2.7 - OBRAS"/>
    <s v="2.7.1 - OBRAS EN EDIFICACIONES"/>
    <s v="S"/>
    <s v="33 - REHABILITACIÓN HOSPITAL GENERAL Y ESPECIALIDADES DR. NELSON ASTACIO, SANTO DOMINGO NORTE, PROV. SANTO DOMINGO,"/>
    <s v="10 - FONDO GENERAL"/>
    <n v="14233"/>
    <s v="99 - MULTIPROVINCIAL"/>
    <n v="303128078"/>
    <n v="175080559"/>
    <n v="0"/>
  </r>
  <r>
    <s v="2023"/>
    <x v="0"/>
    <x v="0"/>
    <x v="1"/>
    <x v="7"/>
    <s v="2 - Poder Ejecutivo"/>
    <s v="0223 - MINISTERIO DE LA VIVIENDA, HABITAT Y EDIFICACIONES (MIVHED)"/>
    <x v="2"/>
    <x v="5"/>
    <x v="41"/>
    <s v="2.7 - OBRAS"/>
    <s v="2.7.1 - OBRAS EN EDIFICACIONES"/>
    <s v="S"/>
    <s v="34 - REPARACIÓN HOSPITAL DOCENTE PADRE BILLINI, DISTRITO NACIONAL,  PROV SANTO DOMINGO, REPÚBLICA DOMINICANA"/>
    <s v="10 - FONDO GENERAL"/>
    <n v="14234"/>
    <s v="01 - DISTRITO NACIONAL"/>
    <n v="496713226"/>
    <n v="161939880.84999999"/>
    <n v="35940641"/>
  </r>
  <r>
    <s v="2023"/>
    <x v="0"/>
    <x v="0"/>
    <x v="1"/>
    <x v="7"/>
    <s v="2 - Poder Ejecutivo"/>
    <s v="0223 - MINISTERIO DE LA VIVIENDA, HABITAT Y EDIFICACIONES (MIVHED)"/>
    <x v="2"/>
    <x v="5"/>
    <x v="41"/>
    <s v="2.7 - OBRAS"/>
    <s v="2.7.1 - OBRAS EN EDIFICACIONES"/>
    <s v="S"/>
    <s v="36 - RECONSTRUCCIÓN HOSPITAL JOSE MARIA CABRAL Y BAEZ, SANTIAGO, PROVINCIA SANTIAGO"/>
    <s v="10 - FONDO GENERAL"/>
    <n v="12897"/>
    <s v="25 - SANTIAGO"/>
    <n v="73762735"/>
    <n v="73762735"/>
    <n v="49060397.210000001"/>
  </r>
  <r>
    <s v="2023"/>
    <x v="0"/>
    <x v="0"/>
    <x v="1"/>
    <x v="7"/>
    <s v="2 - Poder Ejecutivo"/>
    <s v="0223 - MINISTERIO DE LA VIVIENDA, HABITAT Y EDIFICACIONES (MIVHED)"/>
    <x v="2"/>
    <x v="5"/>
    <x v="41"/>
    <s v="2.7 - OBRAS"/>
    <s v="2.7.1 - OBRAS EN EDIFICACIONES"/>
    <s v="S"/>
    <s v="39 - Construcción Hospital Municipal Villa Vásquez, Provincia de Monte Cristi."/>
    <s v="10 - FONDO GENERAL"/>
    <n v="14488"/>
    <s v="15 - MONTE CRISTI"/>
    <n v="114287960"/>
    <n v="337317414"/>
    <n v="168984201.19"/>
  </r>
  <r>
    <s v="2023"/>
    <x v="0"/>
    <x v="0"/>
    <x v="1"/>
    <x v="7"/>
    <s v="2 - Poder Ejecutivo"/>
    <s v="0223 - MINISTERIO DE LA VIVIENDA, HABITAT Y EDIFICACIONES (MIVHED)"/>
    <x v="2"/>
    <x v="5"/>
    <x v="41"/>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s v="2.7 - OBRAS"/>
    <s v="2.7.1 - OBRAS EN EDIFICACIONES"/>
    <s v="S"/>
    <s v="85 - REMODELACIÓN HOSPITALES DE LA PROVINCIA PUERTO PLATA"/>
    <s v="10 - FONDO GENERAL"/>
    <n v="13532"/>
    <s v="18 - PUERTO PLATA"/>
    <n v="34397878"/>
    <n v="7736693"/>
    <n v="0"/>
  </r>
  <r>
    <s v="2023"/>
    <x v="0"/>
    <x v="0"/>
    <x v="1"/>
    <x v="7"/>
    <s v="2 - Poder Ejecutivo"/>
    <s v="0223 - MINISTERIO DE LA VIVIENDA, HABITAT Y EDIFICACIONES (MIVHED)"/>
    <x v="2"/>
    <x v="5"/>
    <x v="41"/>
    <s v="2.7 - OBRAS"/>
    <s v="2.7.1 - OBRAS EN EDIFICACIONES"/>
    <s v="S"/>
    <s v="86 - REPARACIÓN DE HOSPITALES EN LA PROVINCIA VALVERDE"/>
    <s v="10 - FONDO GENERAL"/>
    <n v="13537"/>
    <s v="27 - VALVERDE"/>
    <n v="61509992"/>
    <n v="112046056"/>
    <n v="52011175.630000003"/>
  </r>
  <r>
    <s v="2023"/>
    <x v="0"/>
    <x v="0"/>
    <x v="1"/>
    <x v="7"/>
    <s v="2 - Poder Ejecutivo"/>
    <s v="0223 - MINISTERIO DE LA VIVIENDA, HABITAT Y EDIFICACIONES (MIVHED)"/>
    <x v="2"/>
    <x v="5"/>
    <x v="41"/>
    <s v="2.7 - OBRAS"/>
    <s v="2.7.1 - OBRAS EN EDIFICACIONES"/>
    <s v="S"/>
    <s v="88 - REPARACIÓN HOSPITALES DE LA PROVINCIA LA VEGA"/>
    <s v="10 - FONDO GENERAL"/>
    <n v="13530"/>
    <s v="13 - LA VEGA"/>
    <n v="42499550"/>
    <n v="55000000"/>
    <n v="55000000"/>
  </r>
  <r>
    <s v="2023"/>
    <x v="0"/>
    <x v="0"/>
    <x v="1"/>
    <x v="7"/>
    <s v="2 - Poder Ejecutivo"/>
    <s v="0223 - MINISTERIO DE LA VIVIENDA, HABITAT Y EDIFICACIONES (MIVHED)"/>
    <x v="2"/>
    <x v="5"/>
    <x v="41"/>
    <s v="2.7 - OBRAS"/>
    <s v="2.7.1 - OBRAS EN EDIFICACIONES"/>
    <s v="S"/>
    <s v="90 - REPARACIÓN HOSPITALES DE LA PROVINCIA LA ALTAGRACIA"/>
    <s v="10 - FONDO GENERAL"/>
    <n v="13523"/>
    <s v="11 - LA ALTAGRACIA"/>
    <n v="49551500"/>
    <n v="49551500"/>
    <n v="17212108.789999999"/>
  </r>
  <r>
    <s v="2023"/>
    <x v="0"/>
    <x v="0"/>
    <x v="1"/>
    <x v="7"/>
    <s v="2 - Poder Ejecutivo"/>
    <s v="0223 - MINISTERIO DE LA VIVIENDA, HABITAT Y EDIFICACIONES (MIVHED)"/>
    <x v="2"/>
    <x v="5"/>
    <x v="41"/>
    <s v="2.7 - OBRAS"/>
    <s v="2.7.1 - OBRAS EN EDIFICACIONES"/>
    <s v="S"/>
    <s v="93 - RECONSTRUCCIÓN HOSPITAL TEOFILO HERNANDEZ, EL SEIBO"/>
    <s v="10 - FONDO GENERAL"/>
    <n v="13747"/>
    <s v="08 - EL SEIBO"/>
    <n v="36607891"/>
    <n v="40000000"/>
    <n v="40000000"/>
  </r>
  <r>
    <s v="2023"/>
    <x v="0"/>
    <x v="0"/>
    <x v="1"/>
    <x v="7"/>
    <s v="2 - Poder Ejecutivo"/>
    <s v="0223 - MINISTERIO DE LA VIVIENDA, HABITAT Y EDIFICACIONES (MIVHED)"/>
    <x v="2"/>
    <x v="5"/>
    <x v="41"/>
    <s v="2.7 - OBRAS"/>
    <s v="2.7.1 - OBRAS EN EDIFICACIONES"/>
    <s v="S"/>
    <s v="14 - CONSTRUCCIÓN Y EQUIPAMIENTO DEL CENTRO DE DIAGNÓSTICO Y ATENCIÓN PRIMARIA EN MANOGUAYABO,  MUNICIPIO SANTO DOMINGO OESTE, PROVINCIA SANTO DOMINGO"/>
    <s v="10 - FONDO GENERAL"/>
    <n v="13278"/>
    <s v="32 - SANTO DOMINGO"/>
    <n v="0"/>
    <n v="28016714"/>
    <n v="680170.82"/>
  </r>
  <r>
    <s v="2023"/>
    <x v="0"/>
    <x v="0"/>
    <x v="1"/>
    <x v="7"/>
    <s v="2 - Poder Ejecutivo"/>
    <s v="0223 - MINISTERIO DE LA VIVIENDA, HABITAT Y EDIFICACIONES (MIVHED)"/>
    <x v="2"/>
    <x v="5"/>
    <x v="43"/>
    <s v="2.6 - BIENES MUEBLES, INMUEBLES E INTANGIBLES"/>
    <s v="2.6.1 - MOBILIARIO Y EQUIPO"/>
    <s v="S"/>
    <s v="70 - CONSTRUCCIÓN  HOSPITAL REGIONAL EN SAN FRANCISCO DE MACORIS, PROV. DUARTE"/>
    <s v="10 - FONDO GENERAL"/>
    <n v="13656"/>
    <s v="06 - DUARTE"/>
    <n v="29279364"/>
    <n v="29279364"/>
    <n v="0"/>
  </r>
  <r>
    <s v="2023"/>
    <x v="0"/>
    <x v="0"/>
    <x v="1"/>
    <x v="7"/>
    <s v="2 - Poder Ejecutivo"/>
    <s v="0223 - MINISTERIO DE LA VIVIENDA, HABITAT Y EDIFICACIONES (MIVHED)"/>
    <x v="2"/>
    <x v="5"/>
    <x v="43"/>
    <s v="2.6 - BIENES MUEBLES, INMUEBLES E INTANGIBLES"/>
    <s v="2.6.3 - EQUIPO E INSTRUMENTAL, CIENTÍFICO Y LABORATORIO"/>
    <s v="S"/>
    <s v="70 - CONSTRUCCIÓN  HOSPITAL REGIONAL EN SAN FRANCISCO DE MACORIS, PROV. DUARTE"/>
    <s v="10 - FONDO GENERAL"/>
    <n v="13656"/>
    <s v="06 - DUARTE"/>
    <n v="0"/>
    <n v="179079660"/>
    <n v="109079659.75"/>
  </r>
  <r>
    <s v="2023"/>
    <x v="0"/>
    <x v="0"/>
    <x v="1"/>
    <x v="7"/>
    <s v="2 - Poder Ejecutivo"/>
    <s v="0223 - MINISTERIO DE LA VIVIENDA, HABITAT Y EDIFICACIONES (MIVHED)"/>
    <x v="2"/>
    <x v="5"/>
    <x v="43"/>
    <s v="2.6 - BIENES MUEBLES, INMUEBLES E INTANGIBLES"/>
    <s v="2.6.5 - MAQUINARIA, OTROS EQUIPOS Y HERRAMIENTAS"/>
    <s v="S"/>
    <s v="70 - CONSTRUCCIÓN  HOSPITAL REGIONAL EN SAN FRANCISCO DE MACORIS, PROV. DUARTE"/>
    <s v="10 - FONDO GENERAL"/>
    <n v="13656"/>
    <s v="06 - DUARTE"/>
    <n v="76440000"/>
    <n v="48493500"/>
    <n v="13658321.93"/>
  </r>
  <r>
    <s v="2023"/>
    <x v="0"/>
    <x v="0"/>
    <x v="1"/>
    <x v="7"/>
    <s v="2 - Poder Ejecutivo"/>
    <s v="0223 - MINISTERIO DE LA VIVIENDA, HABITAT Y EDIFICACIONES (MIVHED)"/>
    <x v="2"/>
    <x v="5"/>
    <x v="43"/>
    <s v="2.7 - OBRAS"/>
    <s v="2.7.1 - OBRAS EN EDIFICACIONES"/>
    <s v="S"/>
    <s v="70 - CONSTRUCCIÓN  HOSPITAL REGIONAL EN SAN FRANCISCO DE MACORIS, PROV. DUARTE"/>
    <s v="10 - FONDO GENERAL"/>
    <n v="13656"/>
    <s v="06 - DUARTE"/>
    <n v="712107158"/>
    <n v="586537665"/>
    <n v="480464983.12"/>
  </r>
  <r>
    <s v="2023"/>
    <x v="0"/>
    <x v="0"/>
    <x v="1"/>
    <x v="7"/>
    <s v="2 - Poder Ejecutivo"/>
    <s v="0223 - MINISTERIO DE LA VIVIENDA, HABITAT Y EDIFICACIONES (MIVHED)"/>
    <x v="2"/>
    <x v="6"/>
    <x v="26"/>
    <s v="2.7 - OBRAS"/>
    <s v="2.7.1 - OBRAS EN EDIFICACIONES"/>
    <s v="S"/>
    <s v="24 - REMODELACIÓN CLUB RECREATIVO COANCA, DISTRITO NACIONAL"/>
    <s v="10 - FONDO GENERAL"/>
    <n v="14723"/>
    <s v="01 - DISTRITO NACIONAL"/>
    <n v="591787"/>
    <n v="2934599.47"/>
    <n v="0"/>
  </r>
  <r>
    <s v="2023"/>
    <x v="0"/>
    <x v="0"/>
    <x v="1"/>
    <x v="7"/>
    <s v="2 - Poder Ejecutivo"/>
    <s v="0223 - MINISTERIO DE LA VIVIENDA, HABITAT Y EDIFICACIONES (MIVHED)"/>
    <x v="2"/>
    <x v="6"/>
    <x v="26"/>
    <s v="2.7 - OBRAS"/>
    <s v="2.7.1 - OBRAS EN EDIFICACIONES"/>
    <s v="S"/>
    <s v="59 - CONSTRUCCIÓN ESTADIO DE BASEBALL BEBECITO DEL VILLAR, BONAO, PROV. MONSEÑOR NOUEL"/>
    <s v="10 - FONDO GENERAL"/>
    <n v="14349"/>
    <s v="28 - MONSENOR NOUEL"/>
    <n v="0"/>
    <n v="0"/>
    <n v="0"/>
  </r>
  <r>
    <s v="2023"/>
    <x v="0"/>
    <x v="0"/>
    <x v="1"/>
    <x v="7"/>
    <s v="2 - Poder Ejecutivo"/>
    <s v="0223 - MINISTERIO DE LA VIVIENDA, HABITAT Y EDIFICACIONES (MIVHED)"/>
    <x v="2"/>
    <x v="6"/>
    <x v="26"/>
    <s v="2.7 - OBRAS"/>
    <s v="2.7.1 - OBRAS EN EDIFICACIONES"/>
    <s v="S"/>
    <s v="81 - RECONSTRUCCIÓN DEL ESTADIO DE BEISBOL CRISTO REDENTOR EN EL SECTOR LOS GIRASOLES,DISTRITO NACIONAL"/>
    <s v="10 - FONDO GENERAL"/>
    <n v="15148"/>
    <s v="01 - DISTRITO NACIONAL"/>
    <n v="0"/>
    <n v="0"/>
    <n v="0"/>
  </r>
  <r>
    <s v="2023"/>
    <x v="0"/>
    <x v="0"/>
    <x v="1"/>
    <x v="7"/>
    <s v="2 - Poder Ejecutivo"/>
    <s v="0223 - MINISTERIO DE LA VIVIENDA, HABITAT Y EDIFICACIONES (MIVHED)"/>
    <x v="2"/>
    <x v="6"/>
    <x v="12"/>
    <s v="2.6 - BIENES MUEBLES, INMUEBLES E INTANGIBLES"/>
    <s v="2.6.1 - MOBILIARIO Y EQUIPO"/>
    <s v="S"/>
    <s v="63 - REHABILITACIÓN CASA DE LA CULTURA DE EL SEIBO, MUNICIPIO EL SEIBO, PROVINCIA EL SEIBO"/>
    <s v="10 - FONDO GENERAL"/>
    <n v="15016"/>
    <s v="08 - EL SEIBO"/>
    <n v="0"/>
    <n v="8958406"/>
    <n v="0"/>
  </r>
  <r>
    <s v="2023"/>
    <x v="0"/>
    <x v="0"/>
    <x v="1"/>
    <x v="7"/>
    <s v="2 - Poder Ejecutivo"/>
    <s v="0223 - MINISTERIO DE LA VIVIENDA, HABITAT Y EDIFICACIONES (MIVHED)"/>
    <x v="2"/>
    <x v="6"/>
    <x v="12"/>
    <s v="2.7 - OBRAS"/>
    <s v="2.7.1 - OBRAS EN EDIFICACIONES"/>
    <s v="S"/>
    <s v="21 - RESTAURACIÓN DEL MONUMENTO FARO A COLÓN, MUNICIPIO SANTO DOMINGO ESTE, PROVINCIA SANTO DOMINGO."/>
    <s v="10 - FONDO GENERAL"/>
    <n v="14707"/>
    <s v="99 - MULTIPROVINCIAL"/>
    <n v="2502608"/>
    <n v="6943608"/>
    <n v="5335212.0199999996"/>
  </r>
  <r>
    <s v="2023"/>
    <x v="0"/>
    <x v="0"/>
    <x v="1"/>
    <x v="7"/>
    <s v="2 - Poder Ejecutivo"/>
    <s v="0223 - MINISTERIO DE LA VIVIENDA, HABITAT Y EDIFICACIONES (MIVHED)"/>
    <x v="2"/>
    <x v="6"/>
    <x v="12"/>
    <s v="2.7 - OBRAS"/>
    <s v="2.7.1 - OBRAS EN EDIFICACIONES"/>
    <s v="S"/>
    <s v="50 - RESTAURACIÓN DE LOS TECHOS DE SIETE  EDIFICACIONES COLONIALES EN LA CIUDAD COLONIAL, DISTRITO NACIONAL"/>
    <s v="10 - FONDO GENERAL"/>
    <n v="14773"/>
    <s v="01 - DISTRITO NACIONAL"/>
    <n v="9399011"/>
    <n v="31183665"/>
    <n v="20932183.330000002"/>
  </r>
  <r>
    <s v="2023"/>
    <x v="0"/>
    <x v="0"/>
    <x v="1"/>
    <x v="7"/>
    <s v="2 - Poder Ejecutivo"/>
    <s v="0223 - MINISTERIO DE LA VIVIENDA, HABITAT Y EDIFICACIONES (MIVHED)"/>
    <x v="2"/>
    <x v="6"/>
    <x v="12"/>
    <s v="2.7 - OBRAS"/>
    <s v="2.7.1 - OBRAS EN EDIFICACIONES"/>
    <s v="S"/>
    <s v="63 - REHABILITACIÓN CASA DE LA CULTURA DE EL SEIBO, MUNICIPIO EL SEIBO, PROVINCIA EL SEIBO"/>
    <s v="10 - FONDO GENERAL"/>
    <n v="15016"/>
    <s v="08 - EL SEIBO"/>
    <n v="0"/>
    <n v="66270995"/>
    <n v="0"/>
  </r>
  <r>
    <s v="2023"/>
    <x v="0"/>
    <x v="0"/>
    <x v="1"/>
    <x v="7"/>
    <s v="2 - Poder Ejecutivo"/>
    <s v="0223 - MINISTERIO DE LA VIVIENDA, HABITAT Y EDIFICACIONES (MIVHED)"/>
    <x v="2"/>
    <x v="6"/>
    <x v="83"/>
    <s v="2.7 - OBRAS"/>
    <s v="2.7.1 - OBRAS EN EDIFICACIONES"/>
    <s v="S"/>
    <s v="32 - CONSTRUCCIÓN EDIFICIO PARA HABITACIONES Y ESTRUCTURA DEL TECHO DE LA CANCHA DEL CEFIJUFA, MUNICIPIO SANTO DOMINGO ESTE."/>
    <s v="10 - FONDO GENERAL"/>
    <n v="14506"/>
    <s v="32 - SANTO DOMINGO"/>
    <n v="0"/>
    <n v="10323689"/>
    <n v="5323689"/>
  </r>
  <r>
    <s v="2023"/>
    <x v="0"/>
    <x v="0"/>
    <x v="1"/>
    <x v="7"/>
    <s v="2 - Poder Ejecutivo"/>
    <s v="0223 - MINISTERIO DE LA VIVIENDA, HABITAT Y EDIFICACIONES (MIVHED)"/>
    <x v="2"/>
    <x v="6"/>
    <x v="83"/>
    <s v="2.7 - OBRAS"/>
    <s v="2.7.1 - OBRAS EN EDIFICACIONES"/>
    <s v="S"/>
    <s v="01 - CONSTRUCCIÓN RESIDENCIA DE LA ARQUIDIOCESIS, PROVINCIA SANTIAGO"/>
    <s v="10 - FONDO GENERAL"/>
    <n v="14604"/>
    <s v="25 - SANTIAGO"/>
    <n v="0"/>
    <n v="4907067"/>
    <n v="2963025.39"/>
  </r>
  <r>
    <s v="2023"/>
    <x v="0"/>
    <x v="0"/>
    <x v="1"/>
    <x v="7"/>
    <s v="2 - Poder Ejecutivo"/>
    <s v="0223 - MINISTERIO DE LA VIVIENDA, HABITAT Y EDIFICACIONES (MIVHED)"/>
    <x v="2"/>
    <x v="6"/>
    <x v="83"/>
    <s v="2.7 - OBRAS"/>
    <s v="2.7.1 - OBRAS EN EDIFICACIONES"/>
    <s v="S"/>
    <s v="09 - CONSTRUCCIÓN IGLESIA EN MONTE GRANDE, PROVINCIA BARAHONA"/>
    <s v="10 - FONDO GENERAL"/>
    <n v="14540"/>
    <s v="04 - BARAHONA"/>
    <n v="0"/>
    <n v="2061771.03"/>
    <n v="0"/>
  </r>
  <r>
    <s v="2023"/>
    <x v="0"/>
    <x v="0"/>
    <x v="1"/>
    <x v="7"/>
    <s v="2 - Poder Ejecutivo"/>
    <s v="0223 - MINISTERIO DE LA VIVIENDA, HABITAT Y EDIFICACIONES (MIVHED)"/>
    <x v="2"/>
    <x v="6"/>
    <x v="83"/>
    <s v="2.7 - OBRAS"/>
    <s v="2.7.1 - OBRAS EN EDIFICACIONES"/>
    <s v="S"/>
    <s v="54 - RECONSTRUCCIÓN REMOZAMIENTO IGLESIA SAN DIONISIO"/>
    <s v="10 - FONDO GENERAL"/>
    <n v="14281"/>
    <s v="11 - LA ALTAGRACIA"/>
    <n v="0"/>
    <n v="5814561"/>
    <n v="5814561"/>
  </r>
  <r>
    <s v="2023"/>
    <x v="0"/>
    <x v="0"/>
    <x v="1"/>
    <x v="7"/>
    <s v="2 - Poder Ejecutivo"/>
    <s v="0223 - MINISTERIO DE LA VIVIENDA, HABITAT Y EDIFICACIONES (MIVHED)"/>
    <x v="2"/>
    <x v="6"/>
    <x v="83"/>
    <s v="2.7 - OBRAS"/>
    <s v="2.7.1 - OBRAS EN EDIFICACIONES"/>
    <s v="S"/>
    <s v="07 - CONSTRUCCIÓN EDIFICIO PARA SALONES PARROQUIALES, PARROQUIA STELLA MARIS, MUNICIPIO SANTO DOMINGO ESTE."/>
    <s v="10 - FONDO GENERAL"/>
    <n v="14508"/>
    <s v="32 - SANTO DOMINGO"/>
    <n v="0"/>
    <n v="8385352"/>
    <n v="8385351.5800000001"/>
  </r>
  <r>
    <s v="2023"/>
    <x v="0"/>
    <x v="0"/>
    <x v="1"/>
    <x v="7"/>
    <s v="2 - Poder Ejecutivo"/>
    <s v="0223 - MINISTERIO DE LA VIVIENDA, HABITAT Y EDIFICACIONES (MIVHED)"/>
    <x v="2"/>
    <x v="9"/>
    <x v="20"/>
    <s v="2.6 - BIENES MUEBLES, INMUEBLES E INTANGIBLES"/>
    <s v="2.6.8 - BIENES INTANGIBLES"/>
    <s v="S"/>
    <s v="38 - CONSTRUCCIÓN EXTENSION UASD HATO MAYOR"/>
    <s v="10 - FONDO GENERAL"/>
    <n v="14278"/>
    <s v="30 - HATO MAYOR"/>
    <n v="15328962"/>
    <n v="0"/>
    <n v="0"/>
  </r>
  <r>
    <s v="2023"/>
    <x v="0"/>
    <x v="0"/>
    <x v="1"/>
    <x v="7"/>
    <s v="2 - Poder Ejecutivo"/>
    <s v="0223 - MINISTERIO DE LA VIVIENDA, HABITAT Y EDIFICACIONES (MIVHED)"/>
    <x v="2"/>
    <x v="9"/>
    <x v="20"/>
    <s v="2.7 - OBRAS"/>
    <s v="2.7.1 - OBRAS EN EDIFICACIONES"/>
    <s v="S"/>
    <s v="23 - CONSTRUCCIÓN CENTRO UNIVERSITARIO REGIONAL UASD, COTUÍ, PROVINCIA SÁNCHEZ RAMÍREZ"/>
    <s v="10 - FONDO GENERAL"/>
    <n v="14720"/>
    <s v="24 - SANCHEZ RAMIREZ"/>
    <n v="226525421"/>
    <n v="226525421"/>
    <n v="0"/>
  </r>
  <r>
    <s v="2023"/>
    <x v="0"/>
    <x v="0"/>
    <x v="1"/>
    <x v="7"/>
    <s v="2 - Poder Ejecutivo"/>
    <s v="0223 - MINISTERIO DE LA VIVIENDA, HABITAT Y EDIFICACIONES (MIVHED)"/>
    <x v="2"/>
    <x v="9"/>
    <x v="20"/>
    <s v="2.7 - OBRAS"/>
    <s v="2.7.1 - OBRAS EN EDIFICACIONES"/>
    <s v="S"/>
    <s v="38 - CONSTRUCCIÓN EXTENSION UASD HATO MAYOR"/>
    <s v="10 - FONDO GENERAL"/>
    <n v="14278"/>
    <s v="30 - HATO MAYOR"/>
    <n v="161408346"/>
    <n v="161408346"/>
    <n v="68815048.049999997"/>
  </r>
  <r>
    <s v="2023"/>
    <x v="0"/>
    <x v="0"/>
    <x v="1"/>
    <x v="7"/>
    <s v="2 - Poder Ejecutivo"/>
    <s v="0223 - MINISTERIO DE LA VIVIENDA, HABITAT Y EDIFICACIONES (MIVHED)"/>
    <x v="2"/>
    <x v="9"/>
    <x v="20"/>
    <s v="2.7 - OBRAS"/>
    <s v="2.7.1 - OBRAS EN EDIFICACIONES"/>
    <s v="S"/>
    <s v="42 - CONSTRUCCIÓN CENTRO UNIVERSITARIO REGIONAL UASD BANI, PROVINCIA PERAVIA"/>
    <s v="10 - FONDO GENERAL"/>
    <n v="14635"/>
    <s v="17 - PERAVIA"/>
    <n v="204199016"/>
    <n v="429055220"/>
    <n v="193673354.18000001"/>
  </r>
  <r>
    <s v="2023"/>
    <x v="0"/>
    <x v="0"/>
    <x v="1"/>
    <x v="7"/>
    <s v="2 - Poder Ejecutivo"/>
    <s v="0223 - MINISTERIO DE LA VIVIENDA, HABITAT Y EDIFICACIONES (MIVHED)"/>
    <x v="2"/>
    <x v="9"/>
    <x v="20"/>
    <s v="2.7 - OBRAS"/>
    <s v="2.7.1 - OBRAS EN EDIFICACIONES"/>
    <s v="S"/>
    <s v="43 - CONSTRUCCIÓN CENTRO UNIVERSITARIO REGIONAL UASD NEYBA, PROVINCIA BAHORUCO"/>
    <s v="10 - FONDO GENERAL"/>
    <n v="14636"/>
    <s v="03 - BAHORUCO"/>
    <n v="168064637"/>
    <n v="168064637"/>
    <n v="0"/>
  </r>
  <r>
    <s v="2023"/>
    <x v="0"/>
    <x v="0"/>
    <x v="1"/>
    <x v="7"/>
    <s v="2 - Poder Ejecutivo"/>
    <s v="0223 - MINISTERIO DE LA VIVIENDA, HABITAT Y EDIFICACIONES (MIVHED)"/>
    <x v="2"/>
    <x v="9"/>
    <x v="20"/>
    <s v="2.7 - OBRAS"/>
    <s v="2.7.1 - OBRAS EN EDIFICACIONES"/>
    <s v="S"/>
    <s v="44 - CONSTRUCCIÓN CENTRO UNIVESITARIO REGIONAL UASD PROVINCIA SANTIAGO RODRIGUEZ"/>
    <s v="10 - FONDO GENERAL"/>
    <n v="14637"/>
    <s v="26 - SANTIAGO RODRIGUEZ"/>
    <n v="143069725"/>
    <n v="143069725"/>
    <n v="0"/>
  </r>
  <r>
    <s v="2023"/>
    <x v="0"/>
    <x v="0"/>
    <x v="1"/>
    <x v="7"/>
    <s v="2 - Poder Ejecutivo"/>
    <s v="0223 - MINISTERIO DE LA VIVIENDA, HABITAT Y EDIFICACIONES (MIVHED)"/>
    <x v="2"/>
    <x v="9"/>
    <x v="20"/>
    <s v="2.7 - OBRAS"/>
    <s v="2.7.1 - OBRAS EN EDIFICACIONES"/>
    <s v="S"/>
    <s v="45 - CONSTRUCCIÓN CENTRO UNIVERSITARIO REGIONAL UASD AZUA, PROVINCIA AZUA"/>
    <s v="10 - FONDO GENERAL"/>
    <n v="14639"/>
    <s v="02 - AZUA"/>
    <n v="206543058"/>
    <n v="302700598"/>
    <n v="152700598.47"/>
  </r>
  <r>
    <s v="2023"/>
    <x v="0"/>
    <x v="0"/>
    <x v="1"/>
    <x v="7"/>
    <s v="2 - Poder Ejecutivo"/>
    <s v="0223 - MINISTERIO DE LA VIVIENDA, HABITAT Y EDIFICACIONES (MIVHED)"/>
    <x v="2"/>
    <x v="9"/>
    <x v="36"/>
    <s v="2.7 - OBRAS"/>
    <s v="2.7.1 - OBRAS EN EDIFICACIONES"/>
    <s v="S"/>
    <s v="19 - CONSTRUCCIÓN EDIFICIO DE AULAS PARA EL CENTRO DE CORRECCION Y REHABILITACION RAFEY , PROVINCIA SANTIAGO"/>
    <s v="10 - FONDO GENERAL"/>
    <n v="14712"/>
    <s v="25 - SANTIAGO"/>
    <n v="4662304"/>
    <n v="4662304"/>
    <n v="3658570.51"/>
  </r>
  <r>
    <s v="2023"/>
    <x v="0"/>
    <x v="0"/>
    <x v="1"/>
    <x v="7"/>
    <s v="2 - Poder Ejecutivo"/>
    <s v="0223 - MINISTERIO DE LA VIVIENDA, HABITAT Y EDIFICACIONES (MIVHED)"/>
    <x v="2"/>
    <x v="9"/>
    <x v="37"/>
    <s v="2.7 - OBRAS"/>
    <s v="2.7.1 - OBRAS EN EDIFICACIONES"/>
    <s v="S"/>
    <s v="26 - REHABILITACIÓN CENTRO TECNOLOGICO COMUNITARIO LOS LLANOS, PROVINCIA SAN PEDRO DE MACORIS"/>
    <s v="10 - FONDO GENERAL"/>
    <n v="14739"/>
    <s v="23 - SAN PEDRO DE MACORIS"/>
    <n v="0"/>
    <n v="2787139"/>
    <n v="2787139"/>
  </r>
  <r>
    <s v="2023"/>
    <x v="0"/>
    <x v="0"/>
    <x v="1"/>
    <x v="7"/>
    <s v="2 - Poder Ejecutivo"/>
    <s v="0223 - MINISTERIO DE LA VIVIENDA, HABITAT Y EDIFICACIONES (MIVHED)"/>
    <x v="2"/>
    <x v="9"/>
    <x v="37"/>
    <s v="2.7 - OBRAS"/>
    <s v="2.7.1 - OBRAS EN EDIFICACIONES"/>
    <s v="S"/>
    <s v="29 - REHABILITACIÓN CENTRO TECNOLOGICO COMUNITARIO DE SAN RAFAEL DEL YUMA, PROVINCIA LA ALTAGRACIA"/>
    <s v="10 - FONDO GENERAL"/>
    <n v="14740"/>
    <s v="11 - LA ALTAGRACIA"/>
    <n v="0"/>
    <n v="1693930"/>
    <n v="1668629.06"/>
  </r>
  <r>
    <s v="2023"/>
    <x v="0"/>
    <x v="0"/>
    <x v="1"/>
    <x v="7"/>
    <s v="2 - Poder Ejecutivo"/>
    <s v="0223 - MINISTERIO DE LA VIVIENDA, HABITAT Y EDIFICACIONES (MIVHED)"/>
    <x v="2"/>
    <x v="7"/>
    <x v="21"/>
    <s v="2.7 - OBRAS"/>
    <s v="2.7.1 - OBRAS EN EDIFICACIONES"/>
    <s v="S"/>
    <s v="25 - REPARACIÓN DEL HOGAR DE ANCIANOS SAN FRANCISCO DE ASÍS, DISTRITO NACIONAL"/>
    <s v="10 - FONDO GENERAL"/>
    <n v="14724"/>
    <s v="01 - DISTRITO NACIONAL"/>
    <n v="0"/>
    <n v="8751340"/>
    <n v="1787773.76"/>
  </r>
  <r>
    <s v="2023"/>
    <x v="0"/>
    <x v="0"/>
    <x v="1"/>
    <x v="7"/>
    <s v="2 - Poder Ejecutivo"/>
    <s v="0223 - MINISTERIO DE LA VIVIENDA, HABITAT Y EDIFICACIONES (MIVHED)"/>
    <x v="2"/>
    <x v="7"/>
    <x v="57"/>
    <s v="2.6 - BIENES MUEBLES, INMUEBLES E INTANGIBLES"/>
    <s v="2.6.1 - MOBILIARIO Y EQUIPO"/>
    <s v="N"/>
    <s v="00 - N/A"/>
    <s v="10 - FONDO GENERAL"/>
    <s v="(en blanco)"/>
    <s v="99 - MULTIPROVINCIAL"/>
    <n v="1980830"/>
    <n v="5345000"/>
    <n v="0"/>
  </r>
  <r>
    <s v="2023"/>
    <x v="0"/>
    <x v="0"/>
    <x v="1"/>
    <x v="7"/>
    <s v="2 - Poder Ejecutivo"/>
    <s v="0223 - MINISTERIO DE LA VIVIENDA, HABITAT Y EDIFICACIONES (MIVHED)"/>
    <x v="2"/>
    <x v="7"/>
    <x v="57"/>
    <s v="2.6 - BIENES MUEBLES, INMUEBLES E INTANGIBLES"/>
    <s v="2.6.1 - MOBILIARIO Y EQUIPO"/>
    <s v="N"/>
    <s v="00 - N/A"/>
    <s v="20 - FONDOS CON DESTINO ESPECÍFICO"/>
    <s v="(en blanco)"/>
    <s v="99 - MULTIPROVINCIAL"/>
    <n v="3500000"/>
    <n v="5823798"/>
    <n v="1870722.5"/>
  </r>
  <r>
    <s v="2023"/>
    <x v="0"/>
    <x v="0"/>
    <x v="1"/>
    <x v="7"/>
    <s v="2 - Poder Ejecutivo"/>
    <s v="0223 - MINISTERIO DE LA VIVIENDA, HABITAT Y EDIFICACIONES (MIVHED)"/>
    <x v="2"/>
    <x v="7"/>
    <x v="57"/>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7"/>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7"/>
    <s v="2.6 - BIENES MUEBLES, INMUEBLES E INTANGIBLES"/>
    <s v="2.6.3 - EQUIPO E INSTRUMENTAL, CIENTÍFICO Y LABORATORIO"/>
    <s v="N"/>
    <s v="00 - N/A"/>
    <s v="10 - FONDO GENERAL"/>
    <s v="(en blanco)"/>
    <s v="99 - MULTIPROVINCIAL"/>
    <n v="272700"/>
    <n v="122700"/>
    <n v="0"/>
  </r>
  <r>
    <s v="2023"/>
    <x v="0"/>
    <x v="0"/>
    <x v="1"/>
    <x v="7"/>
    <s v="2 - Poder Ejecutivo"/>
    <s v="0223 - MINISTERIO DE LA VIVIENDA, HABITAT Y EDIFICACIONES (MIVHED)"/>
    <x v="2"/>
    <x v="7"/>
    <x v="57"/>
    <s v="2.6 - BIENES MUEBLES, INMUEBLES E INTANGIBLES"/>
    <s v="2.6.3 - EQUIPO E INSTRUMENTAL, CIENTÍFICO Y LABORATORIO"/>
    <s v="N"/>
    <s v="00 - N/A"/>
    <s v="20 - FONDOS CON DESTINO ESPECÍFICO"/>
    <s v="(en blanco)"/>
    <s v="99 - MULTIPROVINCIAL"/>
    <n v="1500000"/>
    <n v="2627500"/>
    <n v="23600"/>
  </r>
  <r>
    <s v="2023"/>
    <x v="0"/>
    <x v="0"/>
    <x v="1"/>
    <x v="7"/>
    <s v="2 - Poder Ejecutivo"/>
    <s v="0223 - MINISTERIO DE LA VIVIENDA, HABITAT Y EDIFICACIONES (MIVHED)"/>
    <x v="2"/>
    <x v="7"/>
    <x v="57"/>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7"/>
    <s v="2.6 - BIENES MUEBLES, INMUEBLES E INTANGIBLES"/>
    <s v="2.6.4 - VEHÍCULOS Y EQUIPO DE TRANSPORTE, TRACCIÓN Y ELEVACIÓN"/>
    <s v="N"/>
    <s v="00 - N/A"/>
    <s v="20 - FONDOS CON DESTINO ESPECÍFICO"/>
    <s v="(en blanco)"/>
    <s v="99 - MULTIPROVINCIAL"/>
    <n v="4400000"/>
    <n v="51260000"/>
    <n v="1180000"/>
  </r>
  <r>
    <s v="2023"/>
    <x v="0"/>
    <x v="0"/>
    <x v="1"/>
    <x v="7"/>
    <s v="2 - Poder Ejecutivo"/>
    <s v="0223 - MINISTERIO DE LA VIVIENDA, HABITAT Y EDIFICACIONES (MIVHED)"/>
    <x v="2"/>
    <x v="7"/>
    <x v="57"/>
    <s v="2.6 - BIENES MUEBLES, INMUEBLES E INTANGIBLES"/>
    <s v="2.6.5 - MAQUINARIA, OTROS EQUIPOS Y HERRAMIENTAS"/>
    <s v="N"/>
    <s v="00 - N/A"/>
    <s v="10 - FONDO GENERAL"/>
    <s v="(en blanco)"/>
    <s v="99 - MULTIPROVINCIAL"/>
    <n v="1115000"/>
    <n v="1215000"/>
    <n v="719092"/>
  </r>
  <r>
    <s v="2023"/>
    <x v="0"/>
    <x v="0"/>
    <x v="1"/>
    <x v="7"/>
    <s v="2 - Poder Ejecutivo"/>
    <s v="0223 - MINISTERIO DE LA VIVIENDA, HABITAT Y EDIFICACIONES (MIVHED)"/>
    <x v="2"/>
    <x v="7"/>
    <x v="57"/>
    <s v="2.6 - BIENES MUEBLES, INMUEBLES E INTANGIBLES"/>
    <s v="2.6.5 - MAQUINARIA, OTROS EQUIPOS Y HERRAMIENTAS"/>
    <s v="N"/>
    <s v="00 - N/A"/>
    <s v="20 - FONDOS CON DESTINO ESPECÍFICO"/>
    <s v="(en blanco)"/>
    <s v="99 - MULTIPROVINCIAL"/>
    <n v="4900000"/>
    <n v="2118000"/>
    <n v="0"/>
  </r>
  <r>
    <s v="2023"/>
    <x v="0"/>
    <x v="0"/>
    <x v="1"/>
    <x v="7"/>
    <s v="2 - Poder Ejecutivo"/>
    <s v="0223 - MINISTERIO DE LA VIVIENDA, HABITAT Y EDIFICACIONES (MIVHED)"/>
    <x v="2"/>
    <x v="7"/>
    <x v="57"/>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x v="57"/>
    <s v="2.6 - BIENES MUEBLES, INMUEBLES E INTANGIBLES"/>
    <s v="2.6.6 - EQUIPOS DE DEFENSA Y SEGURIDAD"/>
    <s v="N"/>
    <s v="00 - N/A"/>
    <s v="20 - FONDOS CON DESTINO ESPECÍFICO"/>
    <s v="(en blanco)"/>
    <s v="99 - MULTIPROVINCIAL"/>
    <n v="100000"/>
    <n v="195000"/>
    <n v="0"/>
  </r>
  <r>
    <s v="2023"/>
    <x v="0"/>
    <x v="0"/>
    <x v="1"/>
    <x v="7"/>
    <s v="2 - Poder Ejecutivo"/>
    <s v="0223 - MINISTERIO DE LA VIVIENDA, HABITAT Y EDIFICACIONES (MIVHED)"/>
    <x v="2"/>
    <x v="7"/>
    <x v="57"/>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x v="57"/>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x v="57"/>
    <s v="2.7 - OBRAS"/>
    <s v="2.7.1 - OBRAS EN EDIFICACIONES"/>
    <s v="N"/>
    <s v="00 - N/A"/>
    <s v="20 - FONDOS CON DESTINO ESPECÍFICO"/>
    <s v="(en blanco)"/>
    <s v="99 - MULTIPROVINCIAL"/>
    <n v="2699872"/>
    <n v="750000"/>
    <n v="0"/>
  </r>
  <r>
    <s v="2023"/>
    <x v="0"/>
    <x v="0"/>
    <x v="1"/>
    <x v="7"/>
    <s v="3 - Poder Judicial"/>
    <s v="0301 - PODER JUDICIAL"/>
    <x v="0"/>
    <x v="1"/>
    <x v="1"/>
    <s v="2.6 - BIENES MUEBLES, INMUEBLES E INTANGIBLES"/>
    <s v="2.6.1 - MOBILIARIO Y EQUIPO"/>
    <s v="N"/>
    <s v="00 - N/A"/>
    <s v="10 - FONDO GENERAL"/>
    <s v="(en blanco)"/>
    <s v="99 - MULTIPROVINCIAL"/>
    <n v="59887129"/>
    <n v="59887129"/>
    <n v="21729078.009999998"/>
  </r>
  <r>
    <s v="2023"/>
    <x v="0"/>
    <x v="0"/>
    <x v="1"/>
    <x v="7"/>
    <s v="3 - Poder Judicial"/>
    <s v="0301 - PODER JUDICIAL"/>
    <x v="0"/>
    <x v="1"/>
    <x v="1"/>
    <s v="2.6 - BIENES MUEBLES, INMUEBLES E INTANGIBLES"/>
    <s v="2.6.2 - MOBILIARIO Y EQUIPO DE AUDIO, AUDIOVISUAL, RECREATIVO Y EDUCACIONAL"/>
    <s v="N"/>
    <s v="00 - N/A"/>
    <s v="10 - FONDO GENERAL"/>
    <s v="(en blanco)"/>
    <s v="99 - MULTIPROVINCIAL"/>
    <n v="1679145"/>
    <n v="1679145"/>
    <n v="419786.74"/>
  </r>
  <r>
    <s v="2023"/>
    <x v="0"/>
    <x v="0"/>
    <x v="1"/>
    <x v="7"/>
    <s v="3 - Poder Judicial"/>
    <s v="0301 - PODER JUDICIAL"/>
    <x v="0"/>
    <x v="1"/>
    <x v="1"/>
    <s v="2.6 - BIENES MUEBLES, INMUEBLES E INTANGIBLES"/>
    <s v="2.6.4 - VEHÍCULOS Y EQUIPO DE TRANSPORTE, TRACCIÓN Y ELEVACIÓN"/>
    <s v="N"/>
    <s v="00 - N/A"/>
    <s v="10 - FONDO GENERAL"/>
    <s v="(en blanco)"/>
    <s v="99 - MULTIPROVINCIAL"/>
    <n v="10463301"/>
    <n v="10463301"/>
    <n v="2770433"/>
  </r>
  <r>
    <s v="2023"/>
    <x v="0"/>
    <x v="0"/>
    <x v="1"/>
    <x v="7"/>
    <s v="3 - Poder Judicial"/>
    <s v="0301 - PODER JUDICIAL"/>
    <x v="0"/>
    <x v="1"/>
    <x v="1"/>
    <s v="2.6 - BIENES MUEBLES, INMUEBLES E INTANGIBLES"/>
    <s v="2.6.5 - MAQUINARIA, OTROS EQUIPOS Y HERRAMIENTAS"/>
    <s v="N"/>
    <s v="00 - N/A"/>
    <s v="10 - FONDO GENERAL"/>
    <s v="(en blanco)"/>
    <s v="99 - MULTIPROVINCIAL"/>
    <n v="13867975"/>
    <n v="13867975"/>
    <n v="5120777"/>
  </r>
  <r>
    <s v="2023"/>
    <x v="0"/>
    <x v="0"/>
    <x v="1"/>
    <x v="7"/>
    <s v="3 - Poder Judicial"/>
    <s v="0301 - PODER JUDICIAL"/>
    <x v="0"/>
    <x v="1"/>
    <x v="1"/>
    <s v="2.6 - BIENES MUEBLES, INMUEBLES E INTANGIBLES"/>
    <s v="2.6.6 - EQUIPOS DE DEFENSA Y SEGURIDAD"/>
    <s v="N"/>
    <s v="00 - N/A"/>
    <s v="10 - FONDO GENERAL"/>
    <s v="(en blanco)"/>
    <s v="99 - MULTIPROVINCIAL"/>
    <n v="321472"/>
    <n v="321472"/>
    <n v="80367"/>
  </r>
  <r>
    <s v="2023"/>
    <x v="0"/>
    <x v="0"/>
    <x v="1"/>
    <x v="7"/>
    <s v="3 - Poder Judicial"/>
    <s v="0301 - PODER JUDICIAL"/>
    <x v="0"/>
    <x v="1"/>
    <x v="1"/>
    <s v="2.6 - BIENES MUEBLES, INMUEBLES E INTANGIBLES"/>
    <s v="2.6.8 - BIENES INTANGIBLES"/>
    <s v="N"/>
    <s v="00 - N/A"/>
    <s v="10 - FONDO GENERAL"/>
    <s v="(en blanco)"/>
    <s v="99 - MULTIPROVINCIAL"/>
    <n v="20000000"/>
    <n v="20000000"/>
    <n v="6718210.8999999994"/>
  </r>
  <r>
    <s v="2023"/>
    <x v="0"/>
    <x v="0"/>
    <x v="1"/>
    <x v="7"/>
    <s v="3 - Poder Judicial"/>
    <s v="0301 - PODER JUDICIAL"/>
    <x v="0"/>
    <x v="1"/>
    <x v="1"/>
    <s v="2.7 - OBRAS"/>
    <s v="2.7.1 - OBRAS EN EDIFICACIONES"/>
    <s v="N"/>
    <s v="00 - N/A"/>
    <s v="10 - FONDO GENERAL"/>
    <s v="(en blanco)"/>
    <s v="99 - MULTIPROVINCIAL"/>
    <n v="32136274"/>
    <n v="32136274"/>
    <n v="10965497.539999999"/>
  </r>
  <r>
    <s v="2023"/>
    <x v="0"/>
    <x v="0"/>
    <x v="1"/>
    <x v="7"/>
    <s v="4 - Junta Central Electoral"/>
    <s v="0401 - JUNTA CENTRAL ELECTORAL"/>
    <x v="0"/>
    <x v="0"/>
    <x v="80"/>
    <s v="2.6 - BIENES MUEBLES, INMUEBLES E INTANGIBLES"/>
    <s v="2.6.1 - MOBILIARIO Y EQUIPO"/>
    <s v="N"/>
    <s v="00 - N/A"/>
    <s v="10 - FONDO GENERAL"/>
    <s v="(en blanco)"/>
    <s v="99 - MULTIPROVINCIAL"/>
    <n v="11000000"/>
    <n v="11000000"/>
    <n v="3656664"/>
  </r>
  <r>
    <s v="2023"/>
    <x v="0"/>
    <x v="0"/>
    <x v="1"/>
    <x v="7"/>
    <s v="4 - Junta Central Electoral"/>
    <s v="0401 - JUNTA CENTRAL ELECTORAL"/>
    <x v="0"/>
    <x v="0"/>
    <x v="80"/>
    <s v="2.6 - BIENES MUEBLES, INMUEBLES E INTANGIBLES"/>
    <s v="2.6.4 - VEHÍCULOS Y EQUIPO DE TRANSPORTE, TRACCIÓN Y ELEVACIÓN"/>
    <s v="N"/>
    <s v="00 - N/A"/>
    <s v="10 - FONDO GENERAL"/>
    <s v="(en blanco)"/>
    <s v="99 - MULTIPROVINCIAL"/>
    <n v="128000000"/>
    <n v="128000000"/>
    <n v="42033442"/>
  </r>
  <r>
    <s v="2023"/>
    <x v="0"/>
    <x v="0"/>
    <x v="1"/>
    <x v="7"/>
    <s v="5 - Cámara de Cuentas de la República Dominicana"/>
    <s v="0402 - CÁMARA DE CUENTAS"/>
    <x v="0"/>
    <x v="0"/>
    <x v="2"/>
    <s v="2.6 - BIENES MUEBLES, INMUEBLES E INTANGIBLES"/>
    <s v="2.6.1 - MOBILIARIO Y EQUIPO"/>
    <s v="N"/>
    <s v="00 - N/A"/>
    <s v="10 - FONDO GENERAL"/>
    <s v="(en blanco)"/>
    <s v="99 - MULTIPROVINCIAL"/>
    <n v="54652763"/>
    <n v="54652763"/>
    <n v="26780937"/>
  </r>
  <r>
    <s v="2023"/>
    <x v="0"/>
    <x v="0"/>
    <x v="1"/>
    <x v="7"/>
    <s v="5 - Cámara de Cuentas de la República Dominicana"/>
    <s v="0402 - CÁMARA DE CUENTAS"/>
    <x v="0"/>
    <x v="0"/>
    <x v="2"/>
    <s v="2.6 - BIENES MUEBLES, INMUEBLES E INTANGIBLES"/>
    <s v="2.6.2 - MOBILIARIO Y EQUIPO DE AUDIO, AUDIOVISUAL, RECREATIVO Y EDUCACIONAL"/>
    <s v="N"/>
    <s v="00 - N/A"/>
    <s v="10 - FONDO GENERAL"/>
    <s v="(en blanco)"/>
    <s v="99 - MULTIPROVINCIAL"/>
    <n v="965040"/>
    <n v="965040"/>
    <n v="763440"/>
  </r>
  <r>
    <s v="2023"/>
    <x v="0"/>
    <x v="0"/>
    <x v="1"/>
    <x v="7"/>
    <s v="5 - Cámara de Cuentas de la República Dominicana"/>
    <s v="0402 - CÁMARA DE CUENTAS"/>
    <x v="0"/>
    <x v="0"/>
    <x v="2"/>
    <s v="2.6 - BIENES MUEBLES, INMUEBLES E INTANGIBLES"/>
    <s v="2.6.3 - EQUIPO E INSTRUMENTAL, CIENTÍFICO Y LABORATORIO"/>
    <s v="N"/>
    <s v="00 - N/A"/>
    <s v="10 - FONDO GENERAL"/>
    <s v="(en blanco)"/>
    <s v="99 - MULTIPROVINCIAL"/>
    <n v="3632818"/>
    <n v="3632818"/>
    <n v="2632818"/>
  </r>
  <r>
    <s v="2023"/>
    <x v="0"/>
    <x v="0"/>
    <x v="1"/>
    <x v="7"/>
    <s v="5 - Cámara de Cuentas de la República Dominicana"/>
    <s v="0402 - CÁMARA DE CUENTAS"/>
    <x v="0"/>
    <x v="0"/>
    <x v="2"/>
    <s v="2.6 - BIENES MUEBLES, INMUEBLES E INTANGIBLES"/>
    <s v="2.6.4 - VEHÍCULOS Y EQUIPO DE TRANSPORTE, TRACCIÓN Y ELEVACIÓN"/>
    <s v="N"/>
    <s v="00 - N/A"/>
    <s v="10 - FONDO GENERAL"/>
    <s v="(en blanco)"/>
    <s v="99 - MULTIPROVINCIAL"/>
    <n v="8550000"/>
    <n v="8550000"/>
    <n v="6550000"/>
  </r>
  <r>
    <s v="2023"/>
    <x v="0"/>
    <x v="0"/>
    <x v="1"/>
    <x v="7"/>
    <s v="5 - Cámara de Cuentas de la República Dominicana"/>
    <s v="0402 - CÁMARA DE CUENTAS"/>
    <x v="0"/>
    <x v="0"/>
    <x v="2"/>
    <s v="2.6 - BIENES MUEBLES, INMUEBLES E INTANGIBLES"/>
    <s v="2.6.5 - MAQUINARIA, OTROS EQUIPOS Y HERRAMIENTAS"/>
    <s v="N"/>
    <s v="00 - N/A"/>
    <s v="10 - FONDO GENERAL"/>
    <s v="(en blanco)"/>
    <s v="99 - MULTIPROVINCIAL"/>
    <n v="5105335"/>
    <n v="5105335"/>
    <n v="2459594.0099999998"/>
  </r>
  <r>
    <s v="2023"/>
    <x v="0"/>
    <x v="0"/>
    <x v="1"/>
    <x v="7"/>
    <s v="5 - Cámara de Cuentas de la República Dominicana"/>
    <s v="0402 - CÁMARA DE CUENTAS"/>
    <x v="0"/>
    <x v="0"/>
    <x v="2"/>
    <s v="2.6 - BIENES MUEBLES, INMUEBLES E INTANGIBLES"/>
    <s v="2.6.6 - EQUIPOS DE DEFENSA Y SEGURIDAD"/>
    <s v="N"/>
    <s v="00 - N/A"/>
    <s v="10 - FONDO GENERAL"/>
    <s v="(en blanco)"/>
    <s v="99 - MULTIPROVINCIAL"/>
    <n v="2357942"/>
    <n v="2357942"/>
    <n v="471588.4"/>
  </r>
  <r>
    <s v="2023"/>
    <x v="0"/>
    <x v="0"/>
    <x v="1"/>
    <x v="7"/>
    <s v="5 - Cámara de Cuentas de la República Dominicana"/>
    <s v="0402 - CÁMARA DE CUENTAS"/>
    <x v="0"/>
    <x v="0"/>
    <x v="2"/>
    <s v="2.6 - BIENES MUEBLES, INMUEBLES E INTANGIBLES"/>
    <s v="2.6.8 - BIENES INTANGIBLES"/>
    <s v="N"/>
    <s v="00 - N/A"/>
    <s v="10 - FONDO GENERAL"/>
    <s v="(en blanco)"/>
    <s v="99 - MULTIPROVINCIAL"/>
    <n v="36486701"/>
    <n v="36486701"/>
    <n v="21655651.949999999"/>
  </r>
  <r>
    <s v="2023"/>
    <x v="0"/>
    <x v="0"/>
    <x v="1"/>
    <x v="7"/>
    <s v="6 - Tribunal Constitucional"/>
    <s v="0403 - TRIBUNAL CONSTITUCIONAL"/>
    <x v="0"/>
    <x v="1"/>
    <x v="4"/>
    <s v="2.6 - BIENES MUEBLES, INMUEBLES E INTANGIBLES"/>
    <s v="2.6.1 - MOBILIARIO Y EQUIPO"/>
    <s v="N"/>
    <s v="00 - N/A"/>
    <s v="10 - FONDO GENERAL"/>
    <s v="(en blanco)"/>
    <s v="99 - MULTIPROVINCIAL"/>
    <n v="47566184"/>
    <n v="47566184"/>
    <n v="21588888.309999999"/>
  </r>
  <r>
    <s v="2023"/>
    <x v="0"/>
    <x v="0"/>
    <x v="1"/>
    <x v="7"/>
    <s v="6 - Tribunal Constitucional"/>
    <s v="0403 - TRIBUNAL CONSTITUCIONAL"/>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x v="1"/>
    <s v="2.6 - BIENES MUEBLES, INMUEBLES E INTANGIBLES"/>
    <s v="2.6.1 - MOBILIARIO Y EQUIPO"/>
    <s v="N"/>
    <s v="00 - N/A"/>
    <s v="10 - FONDO GENERAL"/>
    <s v="(en blanco)"/>
    <s v="99 - MULTIPROVINCIAL"/>
    <n v="2500000"/>
    <n v="2500000"/>
    <n v="1090461.28"/>
  </r>
  <r>
    <s v="2023"/>
    <x v="0"/>
    <x v="0"/>
    <x v="1"/>
    <x v="7"/>
    <s v="7 - Defensor del Pueblo"/>
    <s v="0404 - DEFENSOR DEL PUEBLO"/>
    <x v="0"/>
    <x v="1"/>
    <x v="1"/>
    <s v="2.6 - BIENES MUEBLES, INMUEBLES E INTANGIBLES"/>
    <s v="2.6.2 - MOBILIARIO Y EQUIPO DE AUDIO, AUDIOVISUAL, RECREATIVO Y EDUCACIONAL"/>
    <s v="N"/>
    <s v="00 - N/A"/>
    <s v="10 - FONDO GENERAL"/>
    <s v="(en blanco)"/>
    <s v="99 - MULTIPROVINCIAL"/>
    <n v="400000"/>
    <n v="976400"/>
    <n v="802348"/>
  </r>
  <r>
    <s v="2023"/>
    <x v="0"/>
    <x v="0"/>
    <x v="1"/>
    <x v="7"/>
    <s v="7 - Defensor del Pueblo"/>
    <s v="0404 - DEFENSOR DEL PUEBLO"/>
    <x v="0"/>
    <x v="1"/>
    <x v="1"/>
    <s v="2.6 - BIENES MUEBLES, INMUEBLES E INTANGIBLES"/>
    <s v="2.6.4 - VEHÍCULOS Y EQUIPO DE TRANSPORTE, TRACCIÓN Y ELEVACIÓN"/>
    <s v="N"/>
    <s v="00 - N/A"/>
    <s v="10 - FONDO GENERAL"/>
    <s v="(en blanco)"/>
    <s v="99 - MULTIPROVINCIAL"/>
    <n v="6000000"/>
    <n v="5000000"/>
    <n v="0"/>
  </r>
  <r>
    <s v="2023"/>
    <x v="0"/>
    <x v="0"/>
    <x v="1"/>
    <x v="7"/>
    <s v="7 - Defensor del Pueblo"/>
    <s v="0404 - DEFENSOR DEL PUEBLO"/>
    <x v="0"/>
    <x v="1"/>
    <x v="1"/>
    <s v="2.6 - BIENES MUEBLES, INMUEBLES E INTANGIBLES"/>
    <s v="2.6.5 - MAQUINARIA, OTROS EQUIPOS Y HERRAMIENTAS"/>
    <s v="N"/>
    <s v="00 - N/A"/>
    <s v="10 - FONDO GENERAL"/>
    <s v="(en blanco)"/>
    <s v="99 - MULTIPROVINCIAL"/>
    <n v="350000"/>
    <n v="373600"/>
    <n v="30914.010000000002"/>
  </r>
  <r>
    <s v="2023"/>
    <x v="0"/>
    <x v="0"/>
    <x v="1"/>
    <x v="7"/>
    <s v="7 - Defensor del Pueblo"/>
    <s v="0404 - DEFENSOR DEL PUEBLO"/>
    <x v="0"/>
    <x v="1"/>
    <x v="1"/>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x v="1"/>
    <s v="2.6 - BIENES MUEBLES, INMUEBLES E INTANGIBLES"/>
    <s v="2.6.8 - BIENES INTANGIBLES"/>
    <s v="N"/>
    <s v="00 - N/A"/>
    <s v="10 - FONDO GENERAL"/>
    <s v="(en blanco)"/>
    <s v="99 - MULTIPROVINCIAL"/>
    <n v="100000"/>
    <n v="100000"/>
    <n v="0"/>
  </r>
  <r>
    <s v="2023"/>
    <x v="0"/>
    <x v="0"/>
    <x v="1"/>
    <x v="7"/>
    <s v="7 - Defensor del Pueblo"/>
    <s v="0404 - DEFENSOR DEL PUEBLO"/>
    <x v="0"/>
    <x v="1"/>
    <x v="1"/>
    <s v="2.7 - OBRAS"/>
    <s v="2.7.1 - OBRAS EN EDIFICACIONES"/>
    <s v="N"/>
    <s v="00 - N/A"/>
    <s v="10 - FONDO GENERAL"/>
    <s v="(en blanco)"/>
    <s v="99 - MULTIPROVINCIAL"/>
    <n v="0"/>
    <n v="851437.66"/>
    <n v="0"/>
  </r>
  <r>
    <s v="2023"/>
    <x v="0"/>
    <x v="0"/>
    <x v="1"/>
    <x v="7"/>
    <s v="8 - Tribunal Superior Electoral (TSE)"/>
    <s v="0405 - TRIBUNAL SUPERIOR  ELECTORAL ( TSE)"/>
    <x v="0"/>
    <x v="0"/>
    <x v="80"/>
    <s v="2.6 - BIENES MUEBLES, INMUEBLES E INTANGIBLES"/>
    <s v="2.6.1 - MOBILIARIO Y EQUIPO"/>
    <s v="N"/>
    <s v="00 - N/A"/>
    <s v="10 - FONDO GENERAL"/>
    <s v="(en blanco)"/>
    <s v="99 - MULTIPROVINCIAL"/>
    <n v="9881669"/>
    <n v="9881669"/>
    <n v="9881669"/>
  </r>
  <r>
    <s v="2023"/>
    <x v="0"/>
    <x v="0"/>
    <x v="1"/>
    <x v="7"/>
    <s v="8 - Tribunal Superior Electoral (TSE)"/>
    <s v="0405 - TRIBUNAL SUPERIOR  ELECTORAL ( TSE)"/>
    <x v="0"/>
    <x v="0"/>
    <x v="80"/>
    <s v="2.6 - BIENES MUEBLES, INMUEBLES E INTANGIBLES"/>
    <s v="2.6.2 - MOBILIARIO Y EQUIPO DE AUDIO, AUDIOVISUAL, RECREATIVO Y EDUCACIONAL"/>
    <s v="N"/>
    <s v="00 - N/A"/>
    <s v="10 - FONDO GENERAL"/>
    <s v="(en blanco)"/>
    <s v="99 - MULTIPROVINCIAL"/>
    <n v="100000"/>
    <n v="100000"/>
    <n v="16666.68"/>
  </r>
  <r>
    <s v="2023"/>
    <x v="0"/>
    <x v="0"/>
    <x v="1"/>
    <x v="7"/>
    <s v="8 - Tribunal Superior Electoral (TSE)"/>
    <s v="0405 - TRIBUNAL SUPERIOR  ELECTORAL ( TSE)"/>
    <x v="0"/>
    <x v="0"/>
    <x v="80"/>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0"/>
    <s v="2.6 - BIENES MUEBLES, INMUEBLES E INTANGIBLES"/>
    <s v="2.6.5 - MAQUINARIA, OTROS EQUIPOS Y HERRAMIENTAS"/>
    <s v="N"/>
    <s v="00 - N/A"/>
    <s v="10 - FONDO GENERAL"/>
    <s v="(en blanco)"/>
    <s v="99 - MULTIPROVINCIAL"/>
    <n v="3500000"/>
    <n v="3500000"/>
    <n v="1801868.85"/>
  </r>
  <r>
    <s v="2023"/>
    <x v="0"/>
    <x v="0"/>
    <x v="1"/>
    <x v="7"/>
    <s v="8 - Tribunal Superior Electoral (TSE)"/>
    <s v="0405 - TRIBUNAL SUPERIOR  ELECTORAL ( TSE)"/>
    <x v="0"/>
    <x v="0"/>
    <x v="80"/>
    <s v="2.6 - BIENES MUEBLES, INMUEBLES E INTANGIBLES"/>
    <s v="2.6.8 - BIENES INTANGIBLES"/>
    <s v="N"/>
    <s v="00 - N/A"/>
    <s v="10 - FONDO GENERAL"/>
    <s v="(en blanco)"/>
    <s v="99 - MULTIPROVINCIAL"/>
    <n v="26780000"/>
    <n v="26780000"/>
    <n v="13671657.699999999"/>
  </r>
  <r>
    <s v="2023"/>
    <x v="0"/>
    <x v="0"/>
    <x v="1"/>
    <x v="8"/>
    <s v="2 - Poder Ejecutivo"/>
    <s v="0201 - PRESIDENCIA DE LA REPÚBLICA"/>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x v="12"/>
    <s v="2.6 - BIENES MUEBLES, INMUEBLES E INTANGIBLES"/>
    <s v="2.6.9 - EDIFICIOS, ESTRUCTURAS, TIERRAS, TERRENOS Y OBJETOS DE VALOR"/>
    <s v="N"/>
    <s v="00 - N/A"/>
    <s v="10 - FONDO GENERAL"/>
    <s v="(en blanco)"/>
    <s v="99 - MULTIPROVINCIAL"/>
    <n v="1020000"/>
    <n v="920000"/>
    <n v="653012"/>
  </r>
  <r>
    <s v="2023"/>
    <x v="0"/>
    <x v="0"/>
    <x v="1"/>
    <x v="8"/>
    <s v="2 - Poder Ejecutivo"/>
    <s v="0201 - PRESIDENCIA DE LA REPÚBLICA"/>
    <x v="2"/>
    <x v="7"/>
    <x v="14"/>
    <s v="2.6 - BIENES MUEBLES, INMUEBLES E INTANGIBLES"/>
    <s v="2.6.9 - EDIFICIOS, ESTRUCTURAS, TIERRAS, TERRENOS Y OBJETOS DE VALOR"/>
    <s v="N"/>
    <s v="00 - N/A"/>
    <s v="10 - FONDO GENERAL"/>
    <s v="(en blanco)"/>
    <s v="99 - MULTIPROVINCIAL"/>
    <n v="67900"/>
    <n v="117900"/>
    <n v="0"/>
  </r>
  <r>
    <s v="2023"/>
    <x v="0"/>
    <x v="0"/>
    <x v="1"/>
    <x v="8"/>
    <s v="2 - Poder Ejecutivo"/>
    <s v="0202 - MINISTERIO DE  INTERIOR Y POLICÍA"/>
    <x v="0"/>
    <x v="0"/>
    <x v="2"/>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s v="0204 - MINISTERIO DE RELACIONES EXTERIORES"/>
    <x v="0"/>
    <x v="11"/>
    <x v="29"/>
    <s v="2.6 - BIENES MUEBLES, INMUEBLES E INTANGIBLES"/>
    <s v="2.6.9 - EDIFICIOS, ESTRUCTURAS, TIERRAS, TERRENOS Y OBJETOS DE VALOR"/>
    <s v="N"/>
    <s v="00 - N/A"/>
    <s v="10 - FONDO GENERAL"/>
    <s v="(en blanco)"/>
    <s v="01 - DISTRITO NACIONAL"/>
    <n v="0"/>
    <n v="500000"/>
    <n v="0"/>
  </r>
  <r>
    <s v="2023"/>
    <x v="0"/>
    <x v="0"/>
    <x v="1"/>
    <x v="8"/>
    <s v="2 - Poder Ejecutivo"/>
    <s v="0205 - MINISTERIO DE HACIENDA"/>
    <x v="0"/>
    <x v="0"/>
    <x v="2"/>
    <s v="2.6 - BIENES MUEBLES, INMUEBLES E INTANGIBLES"/>
    <s v="2.6.9 - EDIFICIOS, ESTRUCTURAS, TIERRAS, TERRENOS Y OBJETOS DE VALOR"/>
    <s v="N"/>
    <s v="00 - N/A"/>
    <s v="10 - FONDO GENERAL"/>
    <s v="(en blanco)"/>
    <s v="01 - DISTRITO NACIONAL"/>
    <n v="100000"/>
    <n v="300000"/>
    <n v="0"/>
  </r>
  <r>
    <s v="2023"/>
    <x v="0"/>
    <x v="0"/>
    <x v="1"/>
    <x v="8"/>
    <s v="2 - Poder Ejecutivo"/>
    <s v="0205 - MINISTERIO DE HACIENDA"/>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0"/>
    <n v="625900"/>
    <n v="147500"/>
  </r>
  <r>
    <s v="2023"/>
    <x v="0"/>
    <x v="0"/>
    <x v="1"/>
    <x v="8"/>
    <s v="2 - Poder Ejecutivo"/>
    <s v="0208 - MINISTERIO DE DEPORTES Y RECREACIÓN"/>
    <x v="2"/>
    <x v="6"/>
    <x v="44"/>
    <s v="2.6 - BIENES MUEBLES, INMUEBLES E INTANGIBLES"/>
    <s v="2.6.9 - EDIFICIOS, ESTRUCTURAS, TIERRAS, TERRENOS Y OBJETOS DE VALOR"/>
    <s v="N"/>
    <s v="00 - N/A"/>
    <s v="10 - FONDO GENERAL"/>
    <s v="(en blanco)"/>
    <s v="99 - MULTIPROVINCIAL"/>
    <n v="500000"/>
    <n v="500000"/>
    <n v="0"/>
  </r>
  <r>
    <s v="2023"/>
    <x v="0"/>
    <x v="0"/>
    <x v="1"/>
    <x v="8"/>
    <s v="2 - Poder Ejecutivo"/>
    <s v="0208 - MINISTERIO DE DEPORTES Y RECREACIÓN"/>
    <x v="2"/>
    <x v="6"/>
    <x v="45"/>
    <s v="2.6 - BIENES MUEBLES, INMUEBLES E INTANGIBLES"/>
    <s v="2.6.9 - EDIFICIOS, ESTRUCTURAS, TIERRAS, TERRENOS Y OBJETOS DE VALOR"/>
    <s v="N"/>
    <s v="00 - N/A"/>
    <s v="10 - FONDO GENERAL"/>
    <s v="(en blanco)"/>
    <s v="99 - MULTIPROVINCIAL"/>
    <n v="1300000"/>
    <n v="1300000"/>
    <n v="1190030"/>
  </r>
  <r>
    <s v="2023"/>
    <x v="0"/>
    <x v="0"/>
    <x v="1"/>
    <x v="8"/>
    <s v="2 - Poder Ejecutivo"/>
    <s v="0210 - MINISTERIO DE AGRICULTURA"/>
    <x v="2"/>
    <x v="13"/>
    <x v="50"/>
    <s v="2.6 - BIENES MUEBLES, INMUEBLES E INTANGIBLES"/>
    <s v="2.6.9 - EDIFICIOS, ESTRUCTURAS, TIERRAS, TERRENOS Y OBJETOS DE VALOR"/>
    <s v="N"/>
    <s v="00 - N/A"/>
    <s v="10 - FONDO GENERAL"/>
    <s v="(en blanco)"/>
    <s v="99 - MULTIPROVINCIAL"/>
    <n v="0"/>
    <n v="1390000"/>
    <n v="1151324.3500000001"/>
  </r>
  <r>
    <s v="2023"/>
    <x v="0"/>
    <x v="0"/>
    <x v="1"/>
    <x v="8"/>
    <s v="2 - Poder Ejecutivo"/>
    <s v="0211 - MINISTERIO DE OBRAS PÚBLICAS Y COMUNICACIONES"/>
    <x v="3"/>
    <x v="8"/>
    <x v="18"/>
    <s v="2.6 - BIENES MUEBLES, INMUEBLES E INTANGIBLES"/>
    <s v="2.6.9 - EDIFICIOS, ESTRUCTURAS, TIERRAS, TERRENOS Y OBJETOS DE VALOR"/>
    <s v="N"/>
    <s v="00 - N/A"/>
    <s v="10 - FONDO GENERAL"/>
    <s v="(en blanco)"/>
    <s v="99 - MULTIPROVINCIAL"/>
    <n v="0"/>
    <n v="86500"/>
    <n v="0"/>
  </r>
  <r>
    <s v="2023"/>
    <x v="0"/>
    <x v="0"/>
    <x v="1"/>
    <x v="8"/>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0"/>
    <n v="200000"/>
    <n v="0"/>
  </r>
  <r>
    <s v="2023"/>
    <x v="0"/>
    <x v="0"/>
    <x v="1"/>
    <x v="8"/>
    <s v="2 - Poder Ejecutivo"/>
    <s v="0216 - MINISTERIO DE CULTURA"/>
    <x v="2"/>
    <x v="6"/>
    <x v="12"/>
    <s v="2.6 - BIENES MUEBLES, INMUEBLES E INTANGIBLES"/>
    <s v="2.6.9 - EDIFICIOS, ESTRUCTURAS, TIERRAS, TERRENOS Y OBJETOS DE VALOR"/>
    <s v="N"/>
    <s v="00 - N/A"/>
    <s v="10 - FONDO GENERAL"/>
    <s v="(en blanco)"/>
    <s v="99 - MULTIPROVINCIAL"/>
    <n v="0"/>
    <n v="300000"/>
    <n v="0"/>
  </r>
  <r>
    <s v="2023"/>
    <x v="0"/>
    <x v="0"/>
    <x v="1"/>
    <x v="8"/>
    <s v="2 - Poder Ejecutivo"/>
    <s v="0217 - MINISTERIO DE LA JUVENTUD"/>
    <x v="2"/>
    <x v="7"/>
    <x v="13"/>
    <s v="2.6 - BIENES MUEBLES, INMUEBLES E INTANGIBLES"/>
    <s v="2.6.9 - EDIFICIOS, ESTRUCTURAS, TIERRAS, TERRENOS Y OBJETOS DE VALOR"/>
    <s v="N"/>
    <s v="00 - N/A"/>
    <s v="10 - FONDO GENERAL"/>
    <s v="(en blanco)"/>
    <s v="99 - MULTIPROVINCIAL"/>
    <n v="0"/>
    <n v="378000"/>
    <n v="0"/>
  </r>
  <r>
    <s v="2023"/>
    <x v="0"/>
    <x v="0"/>
    <x v="1"/>
    <x v="8"/>
    <s v="2 - Poder Ejecutivo"/>
    <s v="0222 - MINISTERIO DE ENERGIA Y MINAS"/>
    <x v="3"/>
    <x v="19"/>
    <x v="78"/>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x v="2"/>
    <s v="2.6 - BIENES MUEBLES, INMUEBLES E INTANGIBLES"/>
    <s v="2.6.8 - BIENES INTANGIBLES"/>
    <s v="N"/>
    <s v="00 - N/A"/>
    <s v="10 - FONDO GENERAL"/>
    <s v="(en blanco)"/>
    <s v="99 - MULTIPROVINCIAL"/>
    <n v="25000"/>
    <n v="25000"/>
    <n v="0"/>
  </r>
  <r>
    <s v="2023"/>
    <x v="0"/>
    <x v="0"/>
    <x v="1"/>
    <x v="9"/>
    <s v="2 - Poder Ejecutivo"/>
    <s v="0201 - PRESIDENCIA DE LA REPÚBLICA"/>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3"/>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25000000"/>
    <n v="0"/>
  </r>
  <r>
    <s v="2023"/>
    <x v="0"/>
    <x v="0"/>
    <x v="1"/>
    <x v="9"/>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s v="2.6 - BIENES MUEBLES, INMUEBLES E INTANGIBLES"/>
    <s v="2.6.8 - BIENES INTANGIBLES"/>
    <s v="N"/>
    <s v="00 - N/A"/>
    <s v="10 - FONDO GENERAL"/>
    <s v="(en blanco)"/>
    <s v="99 - MULTIPROVINCIAL"/>
    <n v="100000"/>
    <n v="100000"/>
    <n v="0"/>
  </r>
  <r>
    <s v="2023"/>
    <x v="0"/>
    <x v="0"/>
    <x v="1"/>
    <x v="9"/>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25198441.889999997"/>
  </r>
  <r>
    <s v="2023"/>
    <x v="0"/>
    <x v="0"/>
    <x v="1"/>
    <x v="9"/>
    <s v="2 - Poder Ejecutivo"/>
    <s v="0205 - MINISTERIO DE HACIENDA"/>
    <x v="0"/>
    <x v="0"/>
    <x v="2"/>
    <s v="2.6 - BIENES MUEBLES, INMUEBLES E INTANGIBLES"/>
    <s v="2.6.8 - BIENES INTANGIBLES"/>
    <s v="N"/>
    <s v="00 - N/A"/>
    <s v="10 - FONDO GENERAL"/>
    <s v="(en blanco)"/>
    <s v="01 - DISTRITO NACIONAL"/>
    <n v="2000000"/>
    <n v="2000000"/>
    <n v="0"/>
  </r>
  <r>
    <s v="2023"/>
    <x v="0"/>
    <x v="0"/>
    <x v="1"/>
    <x v="9"/>
    <s v="2 - Poder Ejecutivo"/>
    <s v="0205 - MINISTERIO DE HACIENDA"/>
    <x v="0"/>
    <x v="0"/>
    <x v="2"/>
    <s v="2.6 - BIENES MUEBLES, INMUEBLES E INTANGIBLES"/>
    <s v="2.6.8 - BIENES INTANGIBLES"/>
    <s v="N"/>
    <s v="00 - N/A"/>
    <s v="70 - DONACION EXTERNA"/>
    <s v="(en blanco)"/>
    <s v="01 - DISTRITO NACIONAL"/>
    <n v="0"/>
    <n v="18402903.52"/>
    <n v="0"/>
  </r>
  <r>
    <s v="2023"/>
    <x v="0"/>
    <x v="0"/>
    <x v="1"/>
    <x v="9"/>
    <s v="2 - Poder Ejecutivo"/>
    <s v="0205 - MINISTERIO DE HACIENDA"/>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s v="2.6 - BIENES MUEBLES, INMUEBLES E INTANGIBLES"/>
    <s v="2.6.9 - EDIFICIOS, ESTRUCTURAS, TIERRAS, TERRENOS Y OBJETOS DE VALOR"/>
    <s v="N"/>
    <s v="00 - N/A"/>
    <s v="10 - FONDO GENERAL"/>
    <s v="(en blanco)"/>
    <s v="99 - MULTIPROVINCIAL"/>
    <n v="0"/>
    <n v="4000000"/>
    <n v="0"/>
  </r>
  <r>
    <s v="2023"/>
    <x v="0"/>
    <x v="0"/>
    <x v="1"/>
    <x v="9"/>
    <s v="2 - Poder Ejecutivo"/>
    <s v="0206 - MINISTERIO DE EDUCACIÓN"/>
    <x v="2"/>
    <x v="9"/>
    <x v="34"/>
    <s v="2.6 - BIENES MUEBLES, INMUEBLES E INTANGIBLES"/>
    <s v="2.6.9 - EDIFICIOS, ESTRUCTURAS, TIERRAS, TERRENOS Y OBJETOS DE VALOR"/>
    <s v="N"/>
    <s v="00 - N/A"/>
    <s v="10 - FONDO GENERAL"/>
    <s v="(en blanco)"/>
    <s v="99 - MULTIPROVINCIAL"/>
    <n v="0"/>
    <n v="120847226.5"/>
    <n v="50798983.5"/>
  </r>
  <r>
    <s v="2023"/>
    <x v="0"/>
    <x v="0"/>
    <x v="1"/>
    <x v="9"/>
    <s v="2 - Poder Ejecutivo"/>
    <s v="0206 - MINISTERIO DE EDUCACIÓN"/>
    <x v="2"/>
    <x v="9"/>
    <x v="35"/>
    <s v="2.6 - BIENES MUEBLES, INMUEBLES E INTANGIBLES"/>
    <s v="2.6.9 - EDIFICIOS, ESTRUCTURAS, TIERRAS, TERRENOS Y OBJETOS DE VALOR"/>
    <s v="N"/>
    <s v="00 - N/A"/>
    <s v="10 - FONDO GENERAL"/>
    <s v="(en blanco)"/>
    <s v="99 - MULTIPROVINCIAL"/>
    <n v="0"/>
    <n v="80000000"/>
    <n v="10808595.5"/>
  </r>
  <r>
    <s v="2023"/>
    <x v="0"/>
    <x v="0"/>
    <x v="1"/>
    <x v="9"/>
    <s v="2 - Poder Ejecutivo"/>
    <s v="0206 - MINISTERIO DE EDUCACIÓN"/>
    <x v="2"/>
    <x v="9"/>
    <x v="20"/>
    <s v="2.6 - BIENES MUEBLES, INMUEBLES E INTANGIBLES"/>
    <s v="2.6.8 - BIENES INTANGIBLES"/>
    <s v="N"/>
    <s v="00 - N/A"/>
    <s v="10 - FONDO GENERAL"/>
    <s v="(en blanco)"/>
    <s v="99 - MULTIPROVINCIAL"/>
    <n v="0"/>
    <n v="1500000"/>
    <n v="1178920.8500000001"/>
  </r>
  <r>
    <s v="2023"/>
    <x v="0"/>
    <x v="0"/>
    <x v="1"/>
    <x v="9"/>
    <s v="2 - Poder Ejecutivo"/>
    <s v="0206 - MINISTERIO DE EDUCACIÓN"/>
    <x v="2"/>
    <x v="9"/>
    <x v="39"/>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x v="41"/>
    <s v="2.6 - BIENES MUEBLES, INMUEBLES E INTANGIBLES"/>
    <s v="2.6.8 - BIENES INTANGIBLES"/>
    <s v="N"/>
    <s v="00 - N/A"/>
    <s v="10 - FONDO GENERAL"/>
    <s v="(en blanco)"/>
    <s v="99 - MULTIPROVINCIAL"/>
    <n v="370000"/>
    <n v="370000"/>
    <n v="0"/>
  </r>
  <r>
    <s v="2023"/>
    <x v="0"/>
    <x v="0"/>
    <x v="1"/>
    <x v="9"/>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5000000"/>
    <n v="0"/>
  </r>
  <r>
    <s v="2023"/>
    <x v="0"/>
    <x v="0"/>
    <x v="1"/>
    <x v="9"/>
    <s v="2 - Poder Ejecutivo"/>
    <s v="0211 - MINISTERIO DE OBRAS PÚBLICAS Y COMUNICACIONES"/>
    <x v="3"/>
    <x v="8"/>
    <x v="18"/>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100000000"/>
    <n v="18200000"/>
  </r>
  <r>
    <s v="2023"/>
    <x v="0"/>
    <x v="0"/>
    <x v="1"/>
    <x v="9"/>
    <s v="2 - Poder Ejecutivo"/>
    <s v="0211 - MINISTERIO DE OBRAS PÚBLICAS Y COMUNICACIONES"/>
    <x v="3"/>
    <x v="8"/>
    <x v="18"/>
    <s v="2.6 - BIENES MUEBLES, INMUEBLES E INTANGIBLES"/>
    <s v="2.6.9 - EDIFICIOS, ESTRUCTURAS, TIERRAS, TERRENOS Y OBJETOS DE VALOR"/>
    <s v="S"/>
    <s v="13 - RECONSTRUCCIÓN ENTRADA DE ACCESO A LA PROVINCIA SAMANÁ"/>
    <s v="10 - FONDO GENERAL"/>
    <n v="13946"/>
    <s v="20 - SAMANA"/>
    <n v="0"/>
    <n v="65000000"/>
    <n v="61348526.5"/>
  </r>
  <r>
    <s v="2023"/>
    <x v="0"/>
    <x v="0"/>
    <x v="1"/>
    <x v="9"/>
    <s v="2 - Poder Ejecutivo"/>
    <s v="0211 - MINISTERIO DE OBRAS PÚBLICAS Y COMUNICACIONES"/>
    <x v="3"/>
    <x v="8"/>
    <x v="18"/>
    <s v="2.6 - BIENES MUEBLES, INMUEBLES E INTANGIBLES"/>
    <s v="2.6.9 - EDIFICIOS, ESTRUCTURAS, TIERRAS, TERRENOS Y OBJETOS DE VALOR"/>
    <s v="S"/>
    <s v="23 - CONSTRUCCIÓN DE LA AVENIDA DE CIRCUNVALACION DE BANI EN LA PROVINCIA PERAVIA"/>
    <s v="10 - FONDO GENERAL"/>
    <n v="12630"/>
    <s v="17 - PERAVIA"/>
    <n v="0"/>
    <n v="100000000"/>
    <n v="76077236.640000001"/>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14687320.960000001"/>
  </r>
  <r>
    <s v="2023"/>
    <x v="0"/>
    <x v="0"/>
    <x v="1"/>
    <x v="9"/>
    <s v="2 - Poder Ejecutivo"/>
    <s v="0211 - MINISTERIO DE OBRAS PÚBLICAS Y COMUNICACIONES"/>
    <x v="3"/>
    <x v="8"/>
    <x v="18"/>
    <s v="2.6 - BIENES MUEBLES, INMUEBLES E INTANGIBLES"/>
    <s v="2.6.9 - EDIFICIOS, ESTRUCTURAS, TIERRAS, TERRENOS Y OBJETOS DE VALOR"/>
    <s v="S"/>
    <s v="08 - CONSTRUCCIÓN PUENTE  SOBRE EL RIO TABARA ARRIBA, PROVINCIA AZUA"/>
    <s v="50 - CRÉDITO INTERNO"/>
    <n v="14293"/>
    <s v="02 - AZUA"/>
    <n v="0"/>
    <n v="8000000"/>
    <n v="4539909"/>
  </r>
  <r>
    <s v="2023"/>
    <x v="0"/>
    <x v="0"/>
    <x v="1"/>
    <x v="9"/>
    <s v="2 - Poder Ejecutivo"/>
    <s v="0211 - MINISTERIO DE OBRAS PÚBLICAS Y COMUNICACIONES"/>
    <x v="3"/>
    <x v="8"/>
    <x v="18"/>
    <s v="2.6 - BIENES MUEBLES, INMUEBLES E INTANGIBLES"/>
    <s v="2.6.9 - EDIFICIOS, ESTRUCTURAS, TIERRAS, TERRENOS Y OBJETOS DE VALOR"/>
    <s v="S"/>
    <s v="54 - CONSTRUCCIÓN AVENIDA DEL NUEVO CAMINO"/>
    <s v="50 - CRÉDITO INTERNO"/>
    <n v="14109"/>
    <s v="32 - SANTO DOMINGO"/>
    <n v="0"/>
    <n v="110000000"/>
    <n v="0"/>
  </r>
  <r>
    <s v="2023"/>
    <x v="0"/>
    <x v="0"/>
    <x v="1"/>
    <x v="9"/>
    <s v="2 - Poder Ejecutivo"/>
    <s v="0211 - MINISTERIO DE OBRAS PÚBLICAS Y COMUNICACIONES"/>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s v="0211 - MINISTERIO DE OBRAS PÚBLICAS Y COMUNICACIONES"/>
    <x v="3"/>
    <x v="8"/>
    <x v="52"/>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2"/>
    <s v="2.6 - BIENES MUEBLES, INMUEBLES E INTANGIBLES"/>
    <s v="2.6.9 - EDIFICIOS, ESTRUCTURAS, TIERRAS, TERRENOS Y OBJETOS DE VALOR"/>
    <s v="S"/>
    <s v="03 - CONSTRUCCIÓN LÍNEA 2C DEL METRO DE SANTO DOMINGO TRAMOS:  ALCARRIZOS- LUPERÓN"/>
    <s v="10 - FONDO GENERAL"/>
    <n v="14558"/>
    <s v="32 - SANTO DOMINGO"/>
    <n v="2900000000"/>
    <n v="2900000000"/>
    <n v="1089355994.8000002"/>
  </r>
  <r>
    <s v="2023"/>
    <x v="0"/>
    <x v="0"/>
    <x v="1"/>
    <x v="9"/>
    <s v="2 - Poder Ejecutivo"/>
    <s v="0211 - MINISTERIO DE OBRAS PÚBLICAS Y COMUNICACIONES"/>
    <x v="3"/>
    <x v="8"/>
    <x v="52"/>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0"/>
    <n v="1885000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x v="2"/>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x v="78"/>
    <s v="2.6 - BIENES MUEBLES, INMUEBLES E INTANGIBLES"/>
    <s v="2.6.8 - BIENES INTANGIBLES"/>
    <s v="N"/>
    <s v="00 - N/A"/>
    <s v="10 - FONDO GENERAL"/>
    <s v="(en blanco)"/>
    <s v="99 - MULTIPROVINCIAL"/>
    <n v="0"/>
    <n v="0"/>
    <n v="0"/>
  </r>
  <r>
    <s v="2023"/>
    <x v="0"/>
    <x v="0"/>
    <x v="1"/>
    <x v="9"/>
    <s v="2 - Poder Ejecutivo"/>
    <s v="0222 - MINISTERIO DE ENERGIA Y MINAS"/>
    <x v="3"/>
    <x v="19"/>
    <x v="78"/>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x v="56"/>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5"/>
    <x v="19"/>
    <s v="2.6 - BIENES MUEBLES, INMUEBLES E INTANGIBLES"/>
    <s v="2.6.9 - EDIFICIOS, ESTRUCTURAS, TIERRAS, TERRENOS Y OBJETOS DE VALOR"/>
    <s v="S"/>
    <s v="11 - CONSTRUCCIÓN Y EQUIPAMIENTO CIUDAD SANITARIA SAN CRISTÓBAL"/>
    <s v="10 - FONDO GENERAL"/>
    <n v="14692"/>
    <s v="21 - SAN CRISTOBAL"/>
    <n v="0"/>
    <n v="86500000"/>
    <n v="0"/>
  </r>
  <r>
    <s v="2023"/>
    <x v="0"/>
    <x v="0"/>
    <x v="1"/>
    <x v="9"/>
    <s v="2 - Poder Ejecutivo"/>
    <s v="0223 - MINISTERIO DE LA VIVIENDA, HABITAT Y EDIFICACIONES (MIVHED)"/>
    <x v="2"/>
    <x v="7"/>
    <x v="57"/>
    <s v="2.6 - BIENES MUEBLES, INMUEBLES E INTANGIBLES"/>
    <s v="2.6.9 - EDIFICIOS, ESTRUCTURAS, TIERRAS, TERRENOS Y OBJETOS DE VALOR"/>
    <s v="N"/>
    <s v="00 - N/A"/>
    <s v="20 - FONDOS CON DESTINO ESPECÍFICO"/>
    <s v="(en blanco)"/>
    <s v="99 - MULTIPROVINCIAL"/>
    <n v="2000000"/>
    <n v="150000"/>
    <n v="0"/>
  </r>
  <r>
    <s v="2023"/>
    <x v="0"/>
    <x v="0"/>
    <x v="1"/>
    <x v="10"/>
    <s v="2 - Poder Ejecutivo"/>
    <s v="0201 - PRESIDENCIA DE LA REPÚBLICA"/>
    <x v="0"/>
    <x v="0"/>
    <x v="2"/>
    <s v="2.5 - TRANSFERENCIAS DE CAPITAL"/>
    <s v="2.5.1 - TRANSFERENCIAS DE CAPITAL AL SECTOR PRIVADO"/>
    <s v="N"/>
    <s v="00 - N/A"/>
    <s v="10 - FONDO GENERAL"/>
    <s v="(en blanco)"/>
    <s v="99 - MULTIPROVINCIAL"/>
    <n v="0"/>
    <n v="2082147.97"/>
    <n v="2082147.97"/>
  </r>
  <r>
    <s v="2023"/>
    <x v="0"/>
    <x v="0"/>
    <x v="1"/>
    <x v="10"/>
    <s v="2 - Poder Ejecutivo"/>
    <s v="0201 - PRESIDENCIA DE LA REPÚBLICA"/>
    <x v="0"/>
    <x v="0"/>
    <x v="82"/>
    <s v="2.5 - TRANSFERENCIAS DE CAPITAL"/>
    <s v="2.5.3 - TRANSFERENCIAS DE CAPITAL A GOBIERNOS GENERALES LOCALES"/>
    <s v="N"/>
    <s v="00 - N/A"/>
    <s v="10 - FONDO GENERAL"/>
    <s v="(en blanco)"/>
    <s v="99 - MULTIPROVINCIAL"/>
    <n v="0"/>
    <n v="298476061.59000003"/>
    <n v="285352925.34999996"/>
  </r>
  <r>
    <s v="2023"/>
    <x v="0"/>
    <x v="0"/>
    <x v="1"/>
    <x v="10"/>
    <s v="2 - Poder Ejecutivo"/>
    <s v="0201 - PRESIDENCIA DE LA REPÚBLICA"/>
    <x v="0"/>
    <x v="2"/>
    <x v="22"/>
    <s v="2.5 - TRANSFERENCIAS DE CAPITAL"/>
    <s v="2.5.9 - TRANSFERENCIAS DE CAPITAL A OTRAS INSTITUCIONES PÚBLICAS"/>
    <s v="N"/>
    <s v="00 - N/A"/>
    <s v="10 - FONDO GENERAL"/>
    <s v="(en blanco)"/>
    <s v="99 - MULTIPROVINCIAL"/>
    <n v="0"/>
    <n v="79115700"/>
    <n v="38955700"/>
  </r>
  <r>
    <s v="2023"/>
    <x v="0"/>
    <x v="0"/>
    <x v="1"/>
    <x v="10"/>
    <s v="2 - Poder Ejecutivo"/>
    <s v="0201 - PRESIDENCIA DE LA REPÚBLICA"/>
    <x v="0"/>
    <x v="1"/>
    <x v="4"/>
    <s v="2.5 - TRANSFERENCIAS DE CAPITAL"/>
    <s v="2.5.9 - TRANSFERENCIAS DE CAPITAL A OTRAS INSTITUCIONES PÚBLICAS"/>
    <s v="N"/>
    <s v="00 - N/A"/>
    <s v="10 - FONDO GENERAL"/>
    <s v="(en blanco)"/>
    <s v="99 - MULTIPROVINCIAL"/>
    <n v="0"/>
    <n v="84157283.569999993"/>
    <n v="84157283.569999993"/>
  </r>
  <r>
    <s v="2023"/>
    <x v="0"/>
    <x v="0"/>
    <x v="1"/>
    <x v="10"/>
    <s v="2 - Poder Ejecutivo"/>
    <s v="0201 - PRESIDENCIA DE LA REPÚBLICA"/>
    <x v="3"/>
    <x v="10"/>
    <x v="24"/>
    <s v="2.5 - TRANSFERENCIAS DE CAPITAL"/>
    <s v="2.5.1 - TRANSFERENCIAS DE CAPITAL AL SECTOR PRIVADO"/>
    <s v="N"/>
    <s v="00 - N/A"/>
    <s v="10 - FONDO GENERAL"/>
    <s v="(en blanco)"/>
    <s v="99 - MULTIPROVINCIAL"/>
    <n v="0"/>
    <n v="2800000"/>
    <n v="2800000"/>
  </r>
  <r>
    <s v="2023"/>
    <x v="0"/>
    <x v="0"/>
    <x v="1"/>
    <x v="10"/>
    <s v="2 - Poder Ejecutivo"/>
    <s v="0201 - PRESIDENCIA DE LA REPÚBLICA"/>
    <x v="3"/>
    <x v="10"/>
    <x v="24"/>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x v="18"/>
    <s v="2.5 - TRANSFERENCIAS DE CAPITAL"/>
    <s v="2.5.4 - TRANSFERENCIAS DE CAPITAL  A EMPRESAS PÚBLICAS NO FINANCIERAS"/>
    <s v="N"/>
    <s v="00 - N/A"/>
    <s v="10 - FONDO GENERAL"/>
    <s v="(en blanco)"/>
    <s v="99 - MULTIPROVINCIAL"/>
    <n v="2100000000"/>
    <n v="1300000000"/>
    <n v="0"/>
  </r>
  <r>
    <s v="2023"/>
    <x v="0"/>
    <x v="0"/>
    <x v="1"/>
    <x v="10"/>
    <s v="2 - Poder Ejecutivo"/>
    <s v="0201 - PRESIDENCIA DE LA REPÚBLICA"/>
    <x v="3"/>
    <x v="8"/>
    <x v="52"/>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2"/>
    <s v="2.5 - TRANSFERENCIAS DE CAPITAL"/>
    <s v="2.5.4 - TRANSFERENCIAS DE CAPITAL  A EMPRESAS PÚBLICAS NO FINANCIERAS"/>
    <s v="N"/>
    <s v="00 - N/A"/>
    <s v="50 - CRÉDITO INTERNO"/>
    <s v="(en blanco)"/>
    <s v="99 - MULTIPROVINCIAL"/>
    <n v="7000000000"/>
    <n v="7000000000"/>
    <n v="0"/>
  </r>
  <r>
    <s v="2023"/>
    <x v="0"/>
    <x v="0"/>
    <x v="1"/>
    <x v="10"/>
    <s v="2 - Poder Ejecutivo"/>
    <s v="0201 - PRESIDENCIA DE LA REPÚBLICA"/>
    <x v="1"/>
    <x v="4"/>
    <x v="74"/>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6"/>
    <x v="56"/>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5"/>
    <x v="41"/>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x v="26"/>
    <s v="2.5 - TRANSFERENCIAS DE CAPITAL"/>
    <s v="2.5.1 - TRANSFERENCIAS DE CAPITAL AL SECTOR PRIVADO"/>
    <s v="N"/>
    <s v="00 - N/A"/>
    <s v="10 - FONDO GENERAL"/>
    <s v="(en blanco)"/>
    <s v="99 - MULTIPROVINCIAL"/>
    <n v="0"/>
    <n v="50171146.350000001"/>
    <n v="50171146.350000001"/>
  </r>
  <r>
    <s v="2023"/>
    <x v="0"/>
    <x v="0"/>
    <x v="1"/>
    <x v="10"/>
    <s v="2 - Poder Ejecutivo"/>
    <s v="0201 - PRESIDENCIA DE LA REPÚBLICA"/>
    <x v="2"/>
    <x v="6"/>
    <x v="83"/>
    <s v="2.5 - TRANSFERENCIAS DE CAPITAL"/>
    <s v="2.5.1 - TRANSFERENCIAS DE CAPITAL AL SECTOR PRIVADO"/>
    <s v="N"/>
    <s v="00 - N/A"/>
    <s v="10 - FONDO GENERAL"/>
    <s v="(en blanco)"/>
    <s v="99 - MULTIPROVINCIAL"/>
    <n v="0"/>
    <n v="273051727.31"/>
    <n v="273051727.28000003"/>
  </r>
  <r>
    <s v="2023"/>
    <x v="0"/>
    <x v="0"/>
    <x v="1"/>
    <x v="10"/>
    <s v="2 - Poder Ejecutivo"/>
    <s v="0201 - PRESIDENCIA DE LA REPÚBLICA"/>
    <x v="2"/>
    <x v="9"/>
    <x v="20"/>
    <s v="2.5 - TRANSFERENCIAS DE CAPITAL"/>
    <s v="2.5.1 - TRANSFERENCIAS DE CAPITAL AL SECTOR PRIVADO"/>
    <s v="N"/>
    <s v="00 - N/A"/>
    <s v="10 - FONDO GENERAL"/>
    <s v="(en blanco)"/>
    <s v="99 - MULTIPROVINCIAL"/>
    <n v="0"/>
    <n v="71662278.25999999"/>
    <n v="71662278.25999999"/>
  </r>
  <r>
    <s v="2023"/>
    <x v="0"/>
    <x v="0"/>
    <x v="1"/>
    <x v="10"/>
    <s v="2 - Poder Ejecutivo"/>
    <s v="0201 - PRESIDENCIA DE LA REPÚBLICA"/>
    <x v="2"/>
    <x v="9"/>
    <x v="20"/>
    <s v="2.5 - TRANSFERENCIAS DE CAPITAL"/>
    <s v="2.5.2 - TRANSFERENCIAS DE CAPITAL AL GOBIERNO GENERAL  NACIONAL"/>
    <s v="N"/>
    <s v="00 - N/A"/>
    <s v="10 - FONDO GENERAL"/>
    <s v="(en blanco)"/>
    <s v="99 - MULTIPROVINCIAL"/>
    <n v="0"/>
    <n v="5057218.87"/>
    <n v="5057218.87"/>
  </r>
  <r>
    <s v="2023"/>
    <x v="0"/>
    <x v="0"/>
    <x v="1"/>
    <x v="10"/>
    <s v="2 - Poder Ejecutivo"/>
    <s v="0201 - PRESIDENCIA DE LA REPÚBLICA"/>
    <x v="2"/>
    <x v="7"/>
    <x v="14"/>
    <s v="2.5 - TRANSFERENCIAS DE CAPITAL"/>
    <s v="2.5.1 - TRANSFERENCIAS DE CAPITAL AL SECTOR PRIVADO"/>
    <s v="N"/>
    <s v="00 - N/A"/>
    <s v="10 - FONDO GENERAL"/>
    <s v="(en blanco)"/>
    <s v="99 - MULTIPROVINCIAL"/>
    <n v="0"/>
    <n v="25570641.129999999"/>
    <n v="25570641.129999999"/>
  </r>
  <r>
    <s v="2023"/>
    <x v="0"/>
    <x v="0"/>
    <x v="1"/>
    <x v="10"/>
    <s v="2 - Poder Ejecutivo"/>
    <s v="0202 - MINISTERIO DE  INTERIOR Y POLICÍA"/>
    <x v="0"/>
    <x v="0"/>
    <x v="82"/>
    <s v="2.5 - TRANSFERENCIAS DE CAPITAL"/>
    <s v="2.5.3 - TRANSFERENCIAS DE CAPITAL A GOBIERNOS GENERALES LOCALES"/>
    <s v="N"/>
    <s v="00 - N/A"/>
    <s v="20 - FONDOS CON DESTINO ESPECÍFICO"/>
    <s v="(en blanco)"/>
    <s v="99 - MULTIPROVINCIAL"/>
    <n v="8766100344"/>
    <n v="7648680584.4999981"/>
    <n v="2739433603"/>
  </r>
  <r>
    <s v="2023"/>
    <x v="0"/>
    <x v="0"/>
    <x v="1"/>
    <x v="10"/>
    <s v="2 - Poder Ejecutivo"/>
    <s v="0205 - MINISTERIO DE HACIENDA"/>
    <x v="0"/>
    <x v="0"/>
    <x v="2"/>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x v="2"/>
    <x v="9"/>
    <x v="33"/>
    <s v="2.5 - TRANSFERENCIAS DE CAPITAL"/>
    <s v="2.5.2 - TRANSFERENCIAS DE CAPITAL AL GOBIERNO GENERAL  NACIONAL"/>
    <s v="N"/>
    <s v="00 - N/A"/>
    <s v="10 - FONDO GENERAL"/>
    <s v="(en blanco)"/>
    <s v="99 - MULTIPROVINCIAL"/>
    <n v="0"/>
    <n v="639878667.89999998"/>
    <n v="71097629.769999996"/>
  </r>
  <r>
    <s v="2023"/>
    <x v="0"/>
    <x v="0"/>
    <x v="1"/>
    <x v="10"/>
    <s v="2 - Poder Ejecutivo"/>
    <s v="0206 - MINISTERIO DE EDUCACIÓN"/>
    <x v="2"/>
    <x v="9"/>
    <x v="39"/>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x v="39"/>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x v="85"/>
    <s v="2.5 - TRANSFERENCIAS DE CAPITAL"/>
    <s v="2.5.4 - TRANSFERENCIAS DE CAPITAL  A EMPRESAS PÚBLICAS NO FINANCIERAS"/>
    <s v="N"/>
    <s v="00 - N/A"/>
    <s v="10 - FONDO GENERAL"/>
    <s v="(en blanco)"/>
    <s v="99 - MULTIPROVINCIAL"/>
    <n v="8218660000"/>
    <n v="8233329339.7299995"/>
    <n v="3481120663.9799995"/>
  </r>
  <r>
    <s v="2023"/>
    <x v="0"/>
    <x v="0"/>
    <x v="1"/>
    <x v="10"/>
    <s v="2 - Poder Ejecutivo"/>
    <s v="0207 - MINISTERIO DE SALUD PÚBLICA Y ASISTENCIA SOCIAL"/>
    <x v="2"/>
    <x v="16"/>
    <x v="85"/>
    <s v="2.5 - TRANSFERENCIAS DE CAPITAL"/>
    <s v="2.5.4 - TRANSFERENCIAS DE CAPITAL  A EMPRESAS PÚBLICAS NO FINANCIERAS"/>
    <s v="N"/>
    <s v="00 - N/A"/>
    <s v="50 - CRÉDITO INTERNO"/>
    <s v="(en blanco)"/>
    <s v="99 - MULTIPROVINCIAL"/>
    <n v="2500000000"/>
    <n v="2500000000"/>
    <n v="616666666.68000007"/>
  </r>
  <r>
    <s v="2023"/>
    <x v="0"/>
    <x v="0"/>
    <x v="1"/>
    <x v="10"/>
    <s v="2 - Poder Ejecutivo"/>
    <s v="0207 - MINISTERIO DE SALUD PÚBLICA Y ASISTENCIA SOCIAL"/>
    <x v="2"/>
    <x v="16"/>
    <x v="85"/>
    <s v="2.5 - TRANSFERENCIAS DE CAPITAL"/>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x v="2"/>
    <x v="16"/>
    <x v="85"/>
    <s v="2.5 - TRANSFERENCIAS DE CAPITAL"/>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99 - MULTIPROVINCIAL"/>
    <n v="108887184"/>
    <n v="112137184"/>
    <n v="0"/>
  </r>
  <r>
    <s v="2023"/>
    <x v="0"/>
    <x v="0"/>
    <x v="1"/>
    <x v="10"/>
    <s v="2 - Poder Ejecutivo"/>
    <s v="0207 - MINISTERIO DE SALUD PÚBLICA Y ASISTENCIA SOCIAL"/>
    <x v="2"/>
    <x v="5"/>
    <x v="41"/>
    <s v="2.5 - TRANSFERENCIAS DE CAPITAL"/>
    <s v="2.5.2 - TRANSFERENCIAS DE CAPITAL AL GOBIERNO GENERAL  NACIONAL"/>
    <s v="N"/>
    <s v="00 - N/A"/>
    <s v="10 - FONDO GENERAL"/>
    <s v="(en blanco)"/>
    <s v="99 - MULTIPROVINCIAL"/>
    <n v="173579969"/>
    <n v="2538850.6999999881"/>
    <n v="2538850.7000000002"/>
  </r>
  <r>
    <s v="2023"/>
    <x v="0"/>
    <x v="0"/>
    <x v="1"/>
    <x v="10"/>
    <s v="2 - Poder Ejecutivo"/>
    <s v="0207 - MINISTERIO DE SALUD PÚBLICA Y ASISTENCIA SOCIAL"/>
    <x v="2"/>
    <x v="5"/>
    <x v="43"/>
    <s v="2.5 - TRANSFERENCIAS DE CAPITAL"/>
    <s v="2.5.2 - TRANSFERENCIAS DE CAPITAL AL GOBIERNO GENERAL  NACIONAL"/>
    <s v="N"/>
    <s v="00 - N/A"/>
    <s v="10 - FONDO GENERAL"/>
    <s v="(en blanco)"/>
    <s v="99 - MULTIPROVINCIAL"/>
    <n v="2287354056"/>
    <n v="2284104056"/>
    <n v="1014612589.9400001"/>
  </r>
  <r>
    <s v="2023"/>
    <x v="0"/>
    <x v="0"/>
    <x v="1"/>
    <x v="10"/>
    <s v="2 - Poder Ejecutivo"/>
    <s v="0210 - MINISTERIO DE AGRICULTURA"/>
    <x v="3"/>
    <x v="12"/>
    <x v="47"/>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x v="24"/>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x v="24"/>
    <s v="2.5 - TRANSFERENCIAS DE CAPITAL"/>
    <s v="2.5.2 - TRANSFERENCIAS DE CAPITAL AL GOBIERNO GENERAL  NACIONAL"/>
    <s v="N"/>
    <s v="00 - N/A"/>
    <s v="10 - FONDO GENERAL"/>
    <s v="(en blanco)"/>
    <s v="99 - MULTIPROVINCIAL"/>
    <n v="134633805"/>
    <n v="212838736.38999999"/>
    <n v="87225152.370000005"/>
  </r>
  <r>
    <s v="2023"/>
    <x v="0"/>
    <x v="0"/>
    <x v="1"/>
    <x v="10"/>
    <s v="2 - Poder Ejecutivo"/>
    <s v="0211 - MINISTERIO DE OBRAS PÚBLICAS Y COMUNICACIONES"/>
    <x v="3"/>
    <x v="8"/>
    <x v="18"/>
    <s v="2.5 - TRANSFERENCIAS DE CAPITAL"/>
    <s v="2.5.2 - TRANSFERENCIAS DE CAPITAL AL GOBIERNO GENERAL  NACIONAL"/>
    <s v="N"/>
    <s v="00 - N/A"/>
    <s v="10 - FONDO GENERAL"/>
    <s v="(en blanco)"/>
    <s v="99 - MULTIPROVINCIAL"/>
    <n v="69000000"/>
    <n v="69000000"/>
    <n v="23000000"/>
  </r>
  <r>
    <s v="2023"/>
    <x v="0"/>
    <x v="0"/>
    <x v="1"/>
    <x v="10"/>
    <s v="2 - Poder Ejecutivo"/>
    <s v="0211 - MINISTERIO DE OBRAS PÚBLICAS Y COMUNICACIONES"/>
    <x v="3"/>
    <x v="8"/>
    <x v="18"/>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x v="55"/>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s v="2.5 - TRANSFERENCIAS DE CAPITAL"/>
    <s v="2.5.1 - TRANSFERENCIAS DE CAPITAL AL SECTOR PRIVADO"/>
    <s v="N"/>
    <s v="00 - N/A"/>
    <s v="20 - FONDOS CON DESTINO ESPECÍFICO"/>
    <s v="(en blanco)"/>
    <s v="99 - MULTIPROVINCIAL"/>
    <n v="10000000"/>
    <n v="10000000"/>
    <n v="5000000"/>
  </r>
  <r>
    <s v="2023"/>
    <x v="0"/>
    <x v="0"/>
    <x v="1"/>
    <x v="10"/>
    <s v="2 - Poder Ejecutivo"/>
    <s v="0211 - MINISTERIO DE OBRAS PÚBLICAS Y COMUNICACIONES"/>
    <x v="2"/>
    <x v="6"/>
    <x v="83"/>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s v="2.5 - TRANSFERENCIAS DE CAPITAL"/>
    <s v="2.5.2 - TRANSFERENCIAS DE CAPITAL AL GOBIERNO GENERAL  NACIONAL"/>
    <s v="N"/>
    <s v="00 - N/A"/>
    <s v="10 - FONDO GENERAL"/>
    <s v="(en blanco)"/>
    <s v="99 - MULTIPROVINCIAL"/>
    <n v="35000000"/>
    <n v="35000000"/>
    <n v="11666660"/>
  </r>
  <r>
    <s v="2023"/>
    <x v="0"/>
    <x v="0"/>
    <x v="1"/>
    <x v="10"/>
    <s v="2 - Poder Ejecutivo"/>
    <s v="0212 - MINISTERIO DE INDUSTRIA, COMERCIO Y MIPYMES (MICM)"/>
    <x v="3"/>
    <x v="12"/>
    <x v="47"/>
    <s v="2.5 - TRANSFERENCIAS DE CAPITAL"/>
    <s v="2.5.5 - TRANSFERENCIAS DE CAPITAL A INSTITUCIONES PÚBLICAS FINANCIERAS"/>
    <s v="N"/>
    <s v="00 - N/A"/>
    <s v="10 - FONDO GENERAL"/>
    <s v="(en blanco)"/>
    <s v="99 - MULTIPROVINCIAL"/>
    <n v="500000000"/>
    <n v="500000000"/>
    <n v="266666666"/>
  </r>
  <r>
    <s v="2023"/>
    <x v="0"/>
    <x v="0"/>
    <x v="1"/>
    <x v="10"/>
    <s v="2 - Poder Ejecutivo"/>
    <s v="0213 - MINISTERIO DE TURISMO"/>
    <x v="3"/>
    <x v="17"/>
    <x v="59"/>
    <s v="2.5 - TRANSFERENCIAS DE CAPITAL"/>
    <s v="2.5.1 - TRANSFERENCIAS DE CAPITAL AL SECTOR PRIVADO"/>
    <s v="N"/>
    <s v="00 - N/A"/>
    <s v="10 - FONDO GENERAL"/>
    <s v="(en blanco)"/>
    <s v="99 - MULTIPROVINCIAL"/>
    <n v="178378260"/>
    <n v="178378260"/>
    <n v="0"/>
  </r>
  <r>
    <s v="2023"/>
    <x v="0"/>
    <x v="0"/>
    <x v="1"/>
    <x v="10"/>
    <s v="2 - Poder Ejecutivo"/>
    <s v="0215 - MINISTERIO DE LA MUJER"/>
    <x v="2"/>
    <x v="13"/>
    <x v="50"/>
    <s v="2.5 - TRANSFERENCIAS DE CAPITAL"/>
    <s v="2.5.4 - TRANSFERENCIAS DE CAPITAL  A EMPRESAS PÚBLICAS NO FINANCIERAS"/>
    <s v="N"/>
    <s v="00 - N/A"/>
    <s v="10 - FONDO GENERAL"/>
    <s v="(en blanco)"/>
    <s v="99 - MULTIPROVINCIAL"/>
    <n v="0"/>
    <n v="26000000"/>
    <n v="6500000"/>
  </r>
  <r>
    <s v="2023"/>
    <x v="0"/>
    <x v="0"/>
    <x v="1"/>
    <x v="10"/>
    <s v="2 - Poder Ejecutivo"/>
    <s v="0216 - MINISTERIO DE CULTURA"/>
    <x v="2"/>
    <x v="6"/>
    <x v="12"/>
    <s v="2.5 - TRANSFERENCIAS DE CAPITAL"/>
    <s v="2.5.2 - TRANSFERENCIAS DE CAPITAL AL GOBIERNO GENERAL  NACIONAL"/>
    <s v="N"/>
    <s v="00 - N/A"/>
    <s v="10 - FONDO GENERAL"/>
    <s v="(en blanco)"/>
    <s v="99 - MULTIPROVINCIAL"/>
    <n v="45000000"/>
    <n v="45000000"/>
    <n v="15000000"/>
  </r>
  <r>
    <s v="2023"/>
    <x v="0"/>
    <x v="0"/>
    <x v="1"/>
    <x v="10"/>
    <s v="2 - Poder Ejecutivo"/>
    <s v="0218 - MINISTERIO DE MEDIO AMBIENTE Y RECURSOS NATURALES"/>
    <x v="3"/>
    <x v="14"/>
    <x v="49"/>
    <s v="2.5 - TRANSFERENCIAS DE CAPITAL"/>
    <s v="2.5.2 - TRANSFERENCIAS DE CAPITAL AL GOBIERNO GENERAL  NACIONAL"/>
    <s v="N"/>
    <s v="00 - N/A"/>
    <s v="10 - FONDO GENERAL"/>
    <s v="(en blanco)"/>
    <s v="99 - MULTIPROVINCIAL"/>
    <n v="3603516333"/>
    <n v="3603516333"/>
    <n v="1200874002.7800002"/>
  </r>
  <r>
    <s v="2023"/>
    <x v="0"/>
    <x v="0"/>
    <x v="1"/>
    <x v="10"/>
    <s v="2 - Poder Ejecutivo"/>
    <s v="0218 - MINISTERIO DE MEDIO AMBIENTE Y RECURSOS NATURALES"/>
    <x v="3"/>
    <x v="14"/>
    <x v="49"/>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x v="58"/>
    <s v="2.5 - TRANSFERENCIAS DE CAPITAL"/>
    <s v="2.5.2 - TRANSFERENCIAS DE CAPITAL AL GOBIERNO GENERAL  NACIONAL"/>
    <s v="N"/>
    <s v="00 - N/A"/>
    <s v="10 - FONDO GENERAL"/>
    <s v="(en blanco)"/>
    <s v="99 - MULTIPROVINCIAL"/>
    <n v="2000000"/>
    <n v="2000000"/>
    <n v="666666.96"/>
  </r>
  <r>
    <s v="2023"/>
    <x v="0"/>
    <x v="0"/>
    <x v="1"/>
    <x v="10"/>
    <s v="2 - Poder Ejecutivo"/>
    <s v="0218 - MINISTERIO DE MEDIO AMBIENTE Y RECURSOS NATURALES"/>
    <x v="1"/>
    <x v="3"/>
    <x v="25"/>
    <s v="2.5 - TRANSFERENCIAS DE CAPITAL"/>
    <s v="2.5.2 - TRANSFERENCIAS DE CAPITAL AL GOBIERNO GENERAL  NACIONAL"/>
    <s v="N"/>
    <s v="00 - N/A"/>
    <s v="10 - FONDO GENERAL"/>
    <s v="(en blanco)"/>
    <s v="99 - MULTIPROVINCIAL"/>
    <n v="23000000"/>
    <n v="23000000"/>
    <n v="7666666.7700000005"/>
  </r>
  <r>
    <s v="2023"/>
    <x v="0"/>
    <x v="0"/>
    <x v="1"/>
    <x v="10"/>
    <s v="2 - Poder Ejecutivo"/>
    <s v="0218 - MINISTERIO DE MEDIO AMBIENTE Y RECURSOS NATURALES"/>
    <x v="1"/>
    <x v="3"/>
    <x v="73"/>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98"/>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2"/>
    <s v="2.5 - TRANSFERENCIAS DE CAPITAL"/>
    <s v="2.5.2 - TRANSFERENCIAS DE CAPITAL AL GOBIERNO GENERAL  NACIONAL"/>
    <s v="N"/>
    <s v="00 - N/A"/>
    <s v="10 - FONDO GENERAL"/>
    <s v="(en blanco)"/>
    <s v="99 - MULTIPROVINCIAL"/>
    <n v="0"/>
    <n v="5725275"/>
    <n v="0"/>
  </r>
  <r>
    <s v="2023"/>
    <x v="0"/>
    <x v="0"/>
    <x v="1"/>
    <x v="10"/>
    <s v="2 - Poder Ejecutivo"/>
    <s v="0220 - MINISTERIO DE ECONOMÍA, PLANIFICACIÓN Y DESARROLLO"/>
    <x v="0"/>
    <x v="0"/>
    <x v="82"/>
    <s v="2.5 - TRANSFERENCIAS DE CAPITAL"/>
    <s v="2.5.3 - TRANSFERENCIAS DE CAPITAL A GOBIERNOS GENERALES LOCALES"/>
    <s v="N"/>
    <s v="00 - N/A"/>
    <s v="10 - FONDO GENERAL"/>
    <s v="(en blanco)"/>
    <s v="99 - MULTIPROVINCIAL"/>
    <n v="0"/>
    <n v="148421709.45999995"/>
    <n v="33412254.199999999"/>
  </r>
  <r>
    <s v="2023"/>
    <x v="0"/>
    <x v="0"/>
    <x v="1"/>
    <x v="10"/>
    <s v="2 - Poder Ejecutivo"/>
    <s v="0223 - MINISTERIO DE LA VIVIENDA, HABITAT Y EDIFICACIONES (MIVHED)"/>
    <x v="2"/>
    <x v="16"/>
    <x v="56"/>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45380050"/>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r>
  <r>
    <s v="2023"/>
    <x v="0"/>
    <x v="0"/>
    <x v="1"/>
    <x v="10"/>
    <s v="2 - Poder Ejecutivo"/>
    <s v="0223 - MINISTERIO DE LA VIVIENDA, HABITAT Y EDIFICACIONES (MIVHED)"/>
    <x v="2"/>
    <x v="16"/>
    <x v="56"/>
    <s v="2.5 - TRANSFERENCIAS DE CAPITAL"/>
    <s v="2.5.4 - TRANSFERENCIAS DE CAPITAL  A EMPRESAS PÚBLICAS NO FINANCIERAS"/>
    <s v="S"/>
    <s v="03 - CONSTRUCCIÓN DE 1,912 VIVIENDAS EN CIUDAD MODELO, MUNICIPIO SANTO DOMINGO NORTE, PROVINCIA SANTO DOMINGO"/>
    <s v="10 - FONDO GENERAL"/>
    <n v="14601"/>
    <s v="32 - SANTO DOMINGO"/>
    <n v="0"/>
    <n v="814535823.42000008"/>
    <n v="557932192"/>
  </r>
  <r>
    <s v="2023"/>
    <x v="0"/>
    <x v="0"/>
    <x v="1"/>
    <x v="10"/>
    <s v="2 - Poder Ejecutivo"/>
    <s v="0223 - MINISTERIO DE LA VIVIENDA, HABITAT Y EDIFICACIONES (MIVHED)"/>
    <x v="2"/>
    <x v="16"/>
    <x v="56"/>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189967455"/>
  </r>
  <r>
    <s v="2023"/>
    <x v="0"/>
    <x v="0"/>
    <x v="1"/>
    <x v="10"/>
    <s v="2 - Poder Ejecutivo"/>
    <s v="0223 - MINISTERIO DE LA VIVIENDA, HABITAT Y EDIFICACIONES (MIVHED)"/>
    <x v="2"/>
    <x v="16"/>
    <x v="56"/>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0"/>
  </r>
  <r>
    <s v="2023"/>
    <x v="0"/>
    <x v="0"/>
    <x v="1"/>
    <x v="10"/>
    <s v="2 - Poder Ejecutivo"/>
    <s v="0223 - MINISTERIO DE LA VIVIENDA, HABITAT Y EDIFICACIONES (MIVHED)"/>
    <x v="2"/>
    <x v="7"/>
    <x v="57"/>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s v="2.5 - TRANSFERENCIAS DE CAPITAL"/>
    <s v="2.5.5 - TRANSFERENCIAS DE CAPITAL A INSTITUCIONES PÚBLICAS FINANCIERAS"/>
    <s v="N"/>
    <s v="00 - N/A"/>
    <s v="10 - FONDO GENERAL"/>
    <s v="(en blanco)"/>
    <s v="01 - DISTRITO NACIONAL"/>
    <n v="0"/>
    <n v="151832914"/>
    <n v="151832914"/>
  </r>
  <r>
    <s v="2023"/>
    <x v="0"/>
    <x v="0"/>
    <x v="1"/>
    <x v="10"/>
    <s v="2 - Poder Ejecutivo"/>
    <s v="0999 - ADMINISTRACION DE OBLIGACIONES DEL TESORO NACIONAL"/>
    <x v="3"/>
    <x v="19"/>
    <x v="90"/>
    <s v="2.5 - TRANSFERENCIAS DE CAPITAL"/>
    <s v="2.5.4 - TRANSFERENCIAS DE CAPITAL  A EMPRESAS PÚBLICAS NO FINANCIERAS"/>
    <s v="N"/>
    <s v="00 - N/A"/>
    <s v="60 - CREDITO EXTERNO"/>
    <s v="(en blanco)"/>
    <s v="01 - DISTRITO NACIONAL"/>
    <n v="3423222755"/>
    <n v="3423222755"/>
    <n v="0"/>
  </r>
  <r>
    <s v="2023"/>
    <x v="0"/>
    <x v="0"/>
    <x v="1"/>
    <x v="11"/>
    <s v="2 - Poder Ejecutivo"/>
    <s v="0201 - PRESIDENCIA DE LA REPÚBLICA"/>
    <x v="0"/>
    <x v="0"/>
    <x v="2"/>
    <s v="2.7 - OBRAS"/>
    <s v="2.7.4 - GASTOS QUE SE ASIGNARÁN DURANTE EL EJERCICIO PARA INVERSIÓN (ART. 32 Y 33 LEY 423-06)"/>
    <s v="N"/>
    <s v="00 - N/A"/>
    <s v="10 - FONDO GENERAL"/>
    <s v="(en blanco)"/>
    <s v="99 - MULTIPROVINCIAL"/>
    <n v="1446284275"/>
    <n v="151436291.00000018"/>
    <n v="0"/>
  </r>
  <r>
    <s v="2023"/>
    <x v="0"/>
    <x v="1"/>
    <x v="2"/>
    <x v="12"/>
    <s v="2 - Poder Ejecutivo"/>
    <s v="0210 - MINISTERIO DE AGRICULTURA"/>
    <x v="5"/>
    <x v="23"/>
    <x v="99"/>
    <s v="4.1 - Incremento de activos financieros"/>
    <s v="4.1.2 - Incremento de activos financieros no corrientes"/>
    <s v="N"/>
    <s v="00 - N/A"/>
    <s v="10 - FONDO GENERAL"/>
    <s v="(en blanco)"/>
    <s v="99 - MULTIPROVINCIAL"/>
    <n v="3000000000"/>
    <n v="3000000000"/>
    <n v="2000000000"/>
  </r>
  <r>
    <s v="2023"/>
    <x v="0"/>
    <x v="1"/>
    <x v="2"/>
    <x v="12"/>
    <s v="2 - Poder Ejecutivo"/>
    <s v="0211 - MINISTERIO DE OBRAS PÚBLICAS Y COMUNICACIONES"/>
    <x v="5"/>
    <x v="23"/>
    <x v="99"/>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99"/>
    <s v="4.1 - Incremento de activos financieros"/>
    <s v="4.1.2 - Incremento de activos financieros no corrientes"/>
    <s v="N"/>
    <s v="00 - N/A"/>
    <s v="10 - FONDO GENERAL"/>
    <s v="(en blanco)"/>
    <s v="99 - MULTIPROVINCIAL"/>
    <n v="3742026236"/>
    <n v="3742026236"/>
    <n v="0"/>
  </r>
  <r>
    <s v="2023"/>
    <x v="0"/>
    <x v="1"/>
    <x v="2"/>
    <x v="13"/>
    <s v="2 - Poder Ejecutivo"/>
    <s v="0209 - MINISTERIO DE TRABAJO"/>
    <x v="5"/>
    <x v="23"/>
    <x v="99"/>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x v="99"/>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99"/>
    <s v="4.2 - Disminución de pasivos"/>
    <s v="4.2.1 - Disminución de pasivos corrientes"/>
    <s v="N"/>
    <s v="00 - N/A"/>
    <s v="10 - FONDO GENERAL"/>
    <s v="(en blanco)"/>
    <s v="99 - MULTIPROVINCIAL"/>
    <n v="3000000000"/>
    <n v="3000000000"/>
    <n v="2758248843.7800002"/>
  </r>
  <r>
    <s v="2023"/>
    <x v="0"/>
    <x v="1"/>
    <x v="2"/>
    <x v="13"/>
    <s v="2 - Poder Ejecutivo"/>
    <s v="0998 - ADMINISTRACION DE DEUDA PUBLICA Y ACTIVOS FINANCIEROS"/>
    <x v="5"/>
    <x v="23"/>
    <x v="99"/>
    <s v="4.2 - Disminución de pasivos"/>
    <s v="4.2.1 - Disminución de pasivos corrientes"/>
    <s v="N"/>
    <s v="00 - N/A"/>
    <s v="50 - CRÉDITO INTERNO"/>
    <s v="(en blanco)"/>
    <s v="99 - MULTIPROVINCIAL"/>
    <n v="5450157300"/>
    <n v="5450157300"/>
    <n v="0"/>
  </r>
  <r>
    <s v="2023"/>
    <x v="0"/>
    <x v="1"/>
    <x v="2"/>
    <x v="13"/>
    <s v="2 - Poder Ejecutivo"/>
    <s v="0998 - ADMINISTRACION DE DEUDA PUBLICA Y ACTIVOS FINANCIEROS"/>
    <x v="5"/>
    <x v="23"/>
    <x v="99"/>
    <s v="4.2 - Disminución de pasivos"/>
    <s v="4.2.1 - Disminución de pasivos corrientes"/>
    <s v="N"/>
    <s v="00 - N/A"/>
    <s v="60 - CREDITO EXTERNO"/>
    <s v="(en blanco)"/>
    <s v="99 - MULTIPROVINCIAL"/>
    <n v="120950987783"/>
    <n v="119350987783"/>
    <n v="40194103736.180008"/>
  </r>
  <r>
    <s v="2023"/>
    <x v="0"/>
    <x v="1"/>
    <x v="2"/>
    <x v="13"/>
    <s v="2 - Poder Ejecutivo"/>
    <s v="0999 - ADMINISTRACION DE OBLIGACIONES DEL TESORO NACIONAL"/>
    <x v="5"/>
    <x v="23"/>
    <x v="99"/>
    <s v="4.2 - Disminución de pasivos"/>
    <s v="4.2.1 - Disminución de pasivos corrientes"/>
    <s v="N"/>
    <s v="00 - N/A"/>
    <s v="10 - FONDO GENERAL"/>
    <s v="(en blanco)"/>
    <s v="99 - MULTIPROVINCIAL"/>
    <n v="9000000000"/>
    <n v="9000000000"/>
    <n v="535038008.81"/>
  </r>
  <r>
    <s v="2023"/>
    <x v="0"/>
    <x v="1"/>
    <x v="2"/>
    <x v="13"/>
    <s v="2 - Poder Ejecutivo"/>
    <s v="0999 - ADMINISTRACION DE OBLIGACIONES DEL TESORO NACIONAL"/>
    <x v="5"/>
    <x v="23"/>
    <x v="99"/>
    <s v="4.2 - Disminución de pasivos"/>
    <s v="4.2.1 - Disminución de pasivos corrientes"/>
    <s v="N"/>
    <s v="00 - N/A"/>
    <s v="50 - CRÉDITO INTERNO"/>
    <s v="(en blanco)"/>
    <s v="99 - MULTIPROVINCIAL"/>
    <n v="10042071011"/>
    <n v="10042071011"/>
    <n v="0"/>
  </r>
  <r>
    <s v="2023"/>
    <x v="0"/>
    <x v="1"/>
    <x v="2"/>
    <x v="13"/>
    <s v="2 - Poder Ejecutivo"/>
    <s v="0999 - ADMINISTRACION DE OBLIGACIONES DEL TESORO NACIONAL"/>
    <x v="5"/>
    <x v="23"/>
    <x v="99"/>
    <s v="4.2 - Disminución de pasivos"/>
    <s v="4.2.1 - Disminución de pasivos corrientes"/>
    <s v="N"/>
    <s v="00 - N/A"/>
    <s v="90 - FONDOS DE TERCEROS"/>
    <s v="(en blanco)"/>
    <s v="99 - MULTIPROVINCIAL"/>
    <n v="0"/>
    <n v="0"/>
    <n v="0"/>
  </r>
  <r>
    <s v="2023"/>
    <x v="0"/>
    <x v="1"/>
    <x v="2"/>
    <x v="14"/>
    <s v="2 - Poder Ejecutivo"/>
    <s v="0999 - ADMINISTRACION DE OBLIGACIONES DEL TESORO NACIONAL"/>
    <x v="5"/>
    <x v="23"/>
    <x v="99"/>
    <s v="4.3 - Disminución de fondos de terceros"/>
    <s v="4.3.6 - Contribución especial para la gestión integral de residuos"/>
    <s v="N"/>
    <s v="00 - N/A"/>
    <s v="90 - FONDOS DE TERCEROS"/>
    <s v="(en blanco)"/>
    <s v="99 - MULTIPROVINCIAL"/>
    <n v="0"/>
    <n v="0"/>
    <n v="0"/>
  </r>
  <r>
    <s v="2023"/>
    <x v="0"/>
    <x v="1"/>
    <x v="2"/>
    <x v="15"/>
    <s v="2 - Poder Ejecutivo"/>
    <s v="0998 - ADMINISTRACION DE DEUDA PUBLICA Y ACTIVOS FINANCIEROS"/>
    <x v="5"/>
    <x v="23"/>
    <x v="99"/>
    <s v="4.5 - Importes a devengar por descuentos en colocaciones de títulos valores"/>
    <s v="4.5.4 - Intereses corridos internos y externos en compra de títulos valores de largo plazo"/>
    <s v="N"/>
    <s v="00 - N/A"/>
    <s v="60 - CREDITO EXTERNO"/>
    <s v="(en blanco)"/>
    <s v="99 - MULTIPROVINCIAL"/>
    <n v="0"/>
    <n v="160000000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327F5FE-3038-4BCF-9CDB-BDFDF36EB4A5}" name="TablaDinámica3" cacheId="3"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1">
        <item x="99"/>
        <item x="0"/>
        <item x="2"/>
        <item x="82"/>
        <item x="80"/>
        <item x="31"/>
        <item x="94"/>
        <item x="29"/>
        <item x="30"/>
        <item x="22"/>
        <item x="3"/>
        <item x="23"/>
        <item x="15"/>
        <item x="16"/>
        <item x="1"/>
        <item x="60"/>
        <item x="17"/>
        <item x="61"/>
        <item x="4"/>
        <item x="47"/>
        <item x="46"/>
        <item x="32"/>
        <item x="24"/>
        <item x="87"/>
        <item x="63"/>
        <item x="48"/>
        <item x="49"/>
        <item x="93"/>
        <item x="76"/>
        <item x="90"/>
        <item x="77"/>
        <item x="78"/>
        <item x="79"/>
        <item x="95"/>
        <item x="18"/>
        <item x="51"/>
        <item x="52"/>
        <item x="53"/>
        <item x="54"/>
        <item x="55"/>
        <item x="84"/>
        <item x="96"/>
        <item x="92"/>
        <item x="59"/>
        <item x="64"/>
        <item x="65"/>
        <item x="66"/>
        <item x="98"/>
        <item x="67"/>
        <item x="58"/>
        <item x="68"/>
        <item x="69"/>
        <item x="70"/>
        <item x="25"/>
        <item x="71"/>
        <item x="5"/>
        <item x="72"/>
        <item x="88"/>
        <item x="73"/>
        <item x="74"/>
        <item x="6"/>
        <item x="7"/>
        <item x="8"/>
        <item x="9"/>
        <item x="10"/>
        <item x="56"/>
        <item x="89"/>
        <item x="85"/>
        <item x="19"/>
        <item x="41"/>
        <item x="42"/>
        <item x="11"/>
        <item x="43"/>
        <item x="44"/>
        <item x="26"/>
        <item x="12"/>
        <item x="97"/>
        <item x="83"/>
        <item x="45"/>
        <item x="33"/>
        <item x="34"/>
        <item x="35"/>
        <item x="20"/>
        <item x="36"/>
        <item x="37"/>
        <item x="27"/>
        <item x="28"/>
        <item x="75"/>
        <item x="38"/>
        <item x="39"/>
        <item x="21"/>
        <item x="91"/>
        <item x="57"/>
        <item x="13"/>
        <item x="14"/>
        <item x="86"/>
        <item x="50"/>
        <item x="40"/>
        <item x="62"/>
        <item x="81"/>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topLeftCell="A3" zoomScaleNormal="100" workbookViewId="0">
      <selection activeCell="H15" sqref="H15"/>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39" t="s">
        <v>0</v>
      </c>
      <c r="B1" s="139"/>
      <c r="C1" s="139"/>
      <c r="D1" s="139"/>
      <c r="E1" s="139"/>
      <c r="F1" s="139"/>
      <c r="G1" s="3"/>
      <c r="H1" s="3"/>
      <c r="I1" s="3"/>
      <c r="J1" s="3"/>
      <c r="K1" s="71"/>
      <c r="L1" s="71"/>
    </row>
    <row r="2" spans="1:13" ht="21" customHeight="1">
      <c r="A2" s="140" t="s">
        <v>1</v>
      </c>
      <c r="B2" s="140"/>
      <c r="C2" s="140"/>
      <c r="D2" s="140"/>
      <c r="E2" s="140"/>
      <c r="F2" s="140"/>
      <c r="G2" s="2"/>
      <c r="H2" s="2"/>
      <c r="I2" s="2"/>
      <c r="K2" s="71"/>
      <c r="L2" s="71"/>
    </row>
    <row r="3" spans="1:13" s="74" customFormat="1" ht="28.5" customHeight="1">
      <c r="A3" s="141" t="s">
        <v>2</v>
      </c>
      <c r="B3" s="141"/>
      <c r="C3" s="141"/>
      <c r="D3" s="141"/>
      <c r="E3" s="141"/>
      <c r="F3" s="141"/>
      <c r="G3" s="72"/>
      <c r="H3" s="72"/>
      <c r="I3" s="72"/>
      <c r="J3" s="73"/>
      <c r="K3" s="73"/>
      <c r="L3" s="73"/>
      <c r="M3" s="73"/>
    </row>
    <row r="4" spans="1:13" ht="18.75" customHeight="1">
      <c r="A4" s="142" t="s">
        <v>3</v>
      </c>
      <c r="B4" s="142"/>
      <c r="C4" s="142"/>
      <c r="D4" s="142"/>
      <c r="E4" s="142"/>
      <c r="F4" s="142"/>
      <c r="G4" s="75"/>
      <c r="H4" s="4"/>
      <c r="I4" s="4"/>
      <c r="J4" s="76"/>
      <c r="K4" s="76"/>
      <c r="L4" s="76"/>
      <c r="M4" s="76"/>
    </row>
    <row r="5" spans="1:13" ht="18.75" customHeight="1">
      <c r="A5" s="142" t="s">
        <v>4</v>
      </c>
      <c r="B5" s="142"/>
      <c r="C5" s="142"/>
      <c r="D5" s="142"/>
      <c r="E5" s="142"/>
      <c r="F5" s="142"/>
      <c r="G5" s="60"/>
      <c r="H5" s="4"/>
      <c r="I5" s="4"/>
      <c r="J5" s="76"/>
      <c r="K5" s="76"/>
      <c r="L5" s="76"/>
      <c r="M5" s="76"/>
    </row>
    <row r="6" spans="1:13" ht="18.75">
      <c r="A6" s="143" t="s">
        <v>5</v>
      </c>
      <c r="B6" s="143"/>
      <c r="C6" s="143"/>
      <c r="D6" s="143"/>
      <c r="E6" s="143"/>
      <c r="F6" s="143"/>
      <c r="G6" s="77"/>
      <c r="H6" s="78"/>
      <c r="I6" s="5"/>
      <c r="J6" s="79"/>
      <c r="K6" s="79"/>
      <c r="L6" s="79"/>
      <c r="M6" s="79"/>
    </row>
    <row r="7" spans="1:13" ht="15.75">
      <c r="A7" s="144" t="s">
        <v>6</v>
      </c>
      <c r="B7" s="144"/>
      <c r="C7" s="144"/>
      <c r="D7" s="144"/>
      <c r="E7" s="144"/>
      <c r="F7" s="144"/>
      <c r="G7" s="80"/>
      <c r="H7" s="58"/>
      <c r="I7" s="6"/>
      <c r="K7" s="71"/>
      <c r="L7" s="71"/>
    </row>
    <row r="8" spans="1:13" ht="15.75">
      <c r="A8" s="70"/>
      <c r="B8" s="70"/>
      <c r="C8" s="70"/>
      <c r="D8" s="70"/>
      <c r="E8" s="70"/>
      <c r="F8" s="70"/>
      <c r="G8" s="70"/>
      <c r="H8" s="6"/>
      <c r="I8" s="6"/>
      <c r="K8" s="71"/>
      <c r="L8" s="71"/>
    </row>
    <row r="9" spans="1:13" ht="15" customHeight="1">
      <c r="C9" s="145" t="s">
        <v>7</v>
      </c>
      <c r="D9" s="57" t="s">
        <v>8</v>
      </c>
      <c r="E9" s="146" t="s">
        <v>9</v>
      </c>
      <c r="G9" s="12"/>
      <c r="I9" s="12"/>
    </row>
    <row r="10" spans="1:13">
      <c r="C10" s="145"/>
      <c r="D10" s="57" t="s">
        <v>10</v>
      </c>
      <c r="E10" s="146"/>
    </row>
    <row r="12" spans="1:13">
      <c r="C12" s="81" t="s">
        <v>11</v>
      </c>
      <c r="D12" s="82">
        <f>SUM(D13:D16)</f>
        <v>1040005.4772670001</v>
      </c>
      <c r="E12" s="83">
        <f>SUM(E13:E16)</f>
        <v>339790.49999999994</v>
      </c>
      <c r="J12" s="12"/>
    </row>
    <row r="13" spans="1:13">
      <c r="C13" s="84" t="s">
        <v>12</v>
      </c>
      <c r="D13" s="85">
        <v>1028207.681281</v>
      </c>
      <c r="E13" s="85">
        <v>336394.3</v>
      </c>
      <c r="F13" s="124"/>
      <c r="G13" s="86"/>
      <c r="H13" s="12"/>
      <c r="I13" s="87"/>
    </row>
    <row r="14" spans="1:13">
      <c r="C14" s="18" t="s">
        <v>13</v>
      </c>
      <c r="D14" s="85">
        <v>550.26506600000005</v>
      </c>
      <c r="E14" s="85">
        <v>65.8</v>
      </c>
      <c r="G14" s="86"/>
      <c r="I14" s="87"/>
    </row>
    <row r="15" spans="1:13">
      <c r="C15" s="84" t="s">
        <v>14</v>
      </c>
      <c r="D15" s="85">
        <v>10250.997875999999</v>
      </c>
      <c r="E15" s="85">
        <v>3281.3</v>
      </c>
      <c r="F15" s="88"/>
      <c r="G15" s="86"/>
      <c r="I15" s="89"/>
    </row>
    <row r="16" spans="1:13">
      <c r="C16" s="18" t="s">
        <v>15</v>
      </c>
      <c r="D16" s="85">
        <v>996.53304400000002</v>
      </c>
      <c r="E16" s="85">
        <v>49.1</v>
      </c>
      <c r="F16" s="86"/>
      <c r="G16" s="12"/>
      <c r="H16" s="89"/>
    </row>
    <row r="17" spans="3:9">
      <c r="C17" s="81" t="s">
        <v>16</v>
      </c>
      <c r="D17" s="82">
        <f>D18+D20</f>
        <v>1247578.095825</v>
      </c>
      <c r="E17" s="82">
        <f>E18+E20</f>
        <v>373790.21779422928</v>
      </c>
      <c r="F17" s="12"/>
      <c r="G17" s="12"/>
    </row>
    <row r="18" spans="3:9">
      <c r="C18" s="84" t="s">
        <v>17</v>
      </c>
      <c r="D18" s="85">
        <v>1092403.0713229999</v>
      </c>
      <c r="E18" s="85">
        <v>336215.48874570924</v>
      </c>
      <c r="H18" s="11"/>
    </row>
    <row r="19" spans="3:9">
      <c r="C19" s="18" t="s">
        <v>18</v>
      </c>
      <c r="D19" s="85">
        <v>225621.04693300001</v>
      </c>
      <c r="E19" s="85">
        <v>65206.004097860008</v>
      </c>
      <c r="H19" s="11"/>
    </row>
    <row r="20" spans="3:9">
      <c r="C20" s="84" t="s">
        <v>19</v>
      </c>
      <c r="D20" s="85">
        <v>155175.02450200001</v>
      </c>
      <c r="E20" s="85">
        <v>37574.729048520006</v>
      </c>
      <c r="F20" s="90"/>
    </row>
    <row r="21" spans="3:9">
      <c r="C21" s="91" t="s">
        <v>20</v>
      </c>
      <c r="D21" s="91"/>
      <c r="E21" s="92"/>
    </row>
    <row r="22" spans="3:9">
      <c r="C22" s="93" t="s">
        <v>21</v>
      </c>
      <c r="D22" s="94">
        <f>D13-D18</f>
        <v>-64195.390041999868</v>
      </c>
      <c r="E22" s="94">
        <f>E13-E18</f>
        <v>178.81125429074746</v>
      </c>
      <c r="I22" s="12"/>
    </row>
    <row r="23" spans="3:9">
      <c r="C23" s="93" t="s">
        <v>22</v>
      </c>
      <c r="D23" s="94">
        <f>D15-D20</f>
        <v>-144924.02662600001</v>
      </c>
      <c r="E23" s="94">
        <f>E15-E20</f>
        <v>-34293.429048520004</v>
      </c>
      <c r="G23" s="12"/>
      <c r="I23" s="12"/>
    </row>
    <row r="24" spans="3:9">
      <c r="C24" s="93" t="s">
        <v>23</v>
      </c>
      <c r="D24" s="94">
        <f>(D12-(D17-D19))</f>
        <v>18048.428375000134</v>
      </c>
      <c r="E24" s="94">
        <f>(E12-(E17-E19))</f>
        <v>31206.286303630681</v>
      </c>
      <c r="H24" s="12"/>
    </row>
    <row r="25" spans="3:9">
      <c r="C25" s="93" t="s">
        <v>24</v>
      </c>
      <c r="D25" s="94">
        <f>D12-D17</f>
        <v>-207572.61855799984</v>
      </c>
      <c r="E25" s="94">
        <f>E12-E17</f>
        <v>-33999.717794229335</v>
      </c>
    </row>
    <row r="26" spans="3:9">
      <c r="C26" s="91" t="s">
        <v>25</v>
      </c>
      <c r="D26" s="95">
        <f>D28-D30</f>
        <v>207572.61855799999</v>
      </c>
      <c r="E26" s="96">
        <f>E28-E30</f>
        <v>127805.80941123</v>
      </c>
      <c r="F26" s="12"/>
      <c r="G26" s="12"/>
      <c r="H26" s="12"/>
      <c r="I26" s="12"/>
    </row>
    <row r="27" spans="3:9">
      <c r="C27" s="97"/>
      <c r="D27" s="97"/>
      <c r="E27" s="98"/>
      <c r="H27" s="12"/>
    </row>
    <row r="28" spans="3:9" ht="17.25" customHeight="1">
      <c r="C28" s="81" t="s">
        <v>26</v>
      </c>
      <c r="D28" s="82">
        <v>363257.860888</v>
      </c>
      <c r="E28" s="82">
        <v>173293.2</v>
      </c>
      <c r="H28" s="12"/>
      <c r="I28" s="12"/>
    </row>
    <row r="29" spans="3:9">
      <c r="C29" s="99"/>
      <c r="D29" s="100"/>
      <c r="E29" s="101"/>
      <c r="F29" s="12"/>
      <c r="H29" s="12"/>
    </row>
    <row r="30" spans="3:9">
      <c r="C30" s="81" t="s">
        <v>27</v>
      </c>
      <c r="D30" s="82">
        <v>155685.24233000001</v>
      </c>
      <c r="E30" s="82">
        <v>45487.390588770009</v>
      </c>
      <c r="H30" s="12"/>
    </row>
    <row r="31" spans="3:9">
      <c r="C31" s="102" t="s">
        <v>28</v>
      </c>
      <c r="D31" s="103"/>
      <c r="E31" s="103"/>
      <c r="F31" s="7"/>
      <c r="G31" s="104"/>
    </row>
    <row r="32" spans="3:9" ht="34.9" customHeight="1">
      <c r="C32" s="147" t="s">
        <v>29</v>
      </c>
      <c r="D32" s="147"/>
      <c r="E32" s="147"/>
      <c r="F32" s="7"/>
    </row>
    <row r="33" spans="3:6">
      <c r="C33" s="147" t="s">
        <v>30</v>
      </c>
      <c r="D33" s="147"/>
      <c r="E33" s="147"/>
      <c r="F33" s="7"/>
    </row>
    <row r="34" spans="3:6">
      <c r="C34" s="138" t="s">
        <v>31</v>
      </c>
      <c r="D34" s="138"/>
      <c r="E34" s="138"/>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topLeftCell="A4" zoomScaleNormal="100" workbookViewId="0">
      <selection activeCell="E26" sqref="E26"/>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39" t="s">
        <v>0</v>
      </c>
      <c r="B1" s="139"/>
      <c r="C1" s="139"/>
      <c r="D1" s="139"/>
      <c r="E1" s="139"/>
      <c r="F1" s="3"/>
      <c r="G1" s="3"/>
    </row>
    <row r="2" spans="1:8" ht="21" customHeight="1">
      <c r="A2" s="140" t="s">
        <v>1</v>
      </c>
      <c r="B2" s="140"/>
      <c r="C2" s="140"/>
      <c r="D2" s="140"/>
      <c r="E2" s="140"/>
      <c r="F2" s="2"/>
      <c r="G2" s="2"/>
    </row>
    <row r="3" spans="1:8" ht="15" customHeight="1">
      <c r="A3" s="150" t="s">
        <v>2</v>
      </c>
      <c r="B3" s="150"/>
      <c r="C3" s="150"/>
      <c r="D3" s="150"/>
      <c r="E3" s="150"/>
      <c r="F3" s="1"/>
      <c r="G3" s="107"/>
    </row>
    <row r="5" spans="1:8" ht="18.75">
      <c r="A5" s="151" t="s">
        <v>32</v>
      </c>
      <c r="B5" s="151"/>
      <c r="C5" s="151"/>
      <c r="D5" s="151"/>
      <c r="E5" s="151"/>
      <c r="F5" s="4"/>
      <c r="G5" s="61"/>
    </row>
    <row r="6" spans="1:8" ht="18.75" customHeight="1">
      <c r="A6" s="152" t="s">
        <v>33</v>
      </c>
      <c r="B6" s="152"/>
      <c r="C6" s="152"/>
      <c r="D6" s="152"/>
      <c r="E6" s="152"/>
      <c r="F6" s="4"/>
      <c r="G6" s="4"/>
    </row>
    <row r="7" spans="1:8" ht="18.75">
      <c r="A7" s="143" t="s">
        <v>34</v>
      </c>
      <c r="B7" s="143"/>
      <c r="C7" s="143"/>
      <c r="D7" s="143"/>
      <c r="E7" s="143"/>
      <c r="F7" s="12"/>
      <c r="G7" s="62"/>
    </row>
    <row r="8" spans="1:8" ht="15.75">
      <c r="A8" s="149" t="s">
        <v>6</v>
      </c>
      <c r="B8" s="149"/>
      <c r="C8" s="149"/>
      <c r="D8" s="149"/>
      <c r="E8" s="149"/>
      <c r="F8" s="58"/>
      <c r="G8" s="6"/>
    </row>
    <row r="9" spans="1:8">
      <c r="F9" s="12"/>
    </row>
    <row r="10" spans="1:8">
      <c r="F10" s="12"/>
      <c r="G10" s="12"/>
    </row>
    <row r="11" spans="1:8" ht="15" customHeight="1">
      <c r="B11" s="148" t="s">
        <v>7</v>
      </c>
      <c r="C11" s="52" t="s">
        <v>8</v>
      </c>
      <c r="D11" s="146" t="s">
        <v>9</v>
      </c>
    </row>
    <row r="12" spans="1:8" ht="15" customHeight="1">
      <c r="B12" s="148"/>
      <c r="C12" s="57" t="s">
        <v>10</v>
      </c>
      <c r="D12" s="146"/>
      <c r="E12" s="12"/>
      <c r="F12" s="12"/>
      <c r="G12" s="12"/>
      <c r="H12" s="12"/>
    </row>
    <row r="13" spans="1:8">
      <c r="B13" s="23" t="s">
        <v>16</v>
      </c>
      <c r="C13" s="21">
        <f>+C14+C21</f>
        <v>1247578.095825</v>
      </c>
      <c r="D13" s="21">
        <f>D14+D21</f>
        <v>373790.21779422928</v>
      </c>
      <c r="F13" s="12"/>
      <c r="G13" s="12"/>
      <c r="H13" s="12"/>
    </row>
    <row r="14" spans="1:8">
      <c r="B14" s="24" t="s">
        <v>17</v>
      </c>
      <c r="C14" s="122">
        <f>SUM(C15:C20)</f>
        <v>1092403.0713229999</v>
      </c>
      <c r="D14" s="125">
        <f>SUM(D15:D20)</f>
        <v>336215.48874570924</v>
      </c>
      <c r="E14" s="22"/>
      <c r="F14" s="12"/>
      <c r="G14" s="12"/>
      <c r="H14" s="12"/>
    </row>
    <row r="15" spans="1:8" ht="12.75" customHeight="1">
      <c r="B15" s="25" t="s">
        <v>35</v>
      </c>
      <c r="C15" s="126">
        <v>444373.26977200003</v>
      </c>
      <c r="D15" s="126">
        <v>116590.17714343926</v>
      </c>
      <c r="E15" s="22"/>
      <c r="F15" s="12"/>
      <c r="G15" s="12"/>
      <c r="H15" s="12"/>
    </row>
    <row r="16" spans="1:8">
      <c r="B16" s="25" t="s">
        <v>36</v>
      </c>
      <c r="C16" s="126">
        <v>66472.191181000002</v>
      </c>
      <c r="D16" s="126">
        <v>19447.831784429996</v>
      </c>
      <c r="E16" s="22"/>
      <c r="F16" s="12"/>
      <c r="G16" s="12"/>
    </row>
    <row r="17" spans="2:14">
      <c r="B17" s="25" t="s">
        <v>18</v>
      </c>
      <c r="C17" s="126">
        <v>225621.04693300001</v>
      </c>
      <c r="D17" s="108">
        <v>65206.004097860008</v>
      </c>
      <c r="E17" s="105"/>
      <c r="F17" s="12"/>
      <c r="G17" s="105"/>
    </row>
    <row r="18" spans="2:14">
      <c r="B18" s="25" t="s">
        <v>37</v>
      </c>
      <c r="C18" s="108">
        <v>20010.099999999999</v>
      </c>
      <c r="D18" s="108">
        <v>5118.22007536</v>
      </c>
      <c r="E18" s="22"/>
      <c r="F18" s="12"/>
      <c r="G18" s="63"/>
    </row>
    <row r="19" spans="2:14">
      <c r="B19" s="25" t="s">
        <v>38</v>
      </c>
      <c r="C19" s="126">
        <v>334946.25301300001</v>
      </c>
      <c r="D19" s="126">
        <v>129181.43156717997</v>
      </c>
      <c r="E19" s="22"/>
      <c r="F19" s="12"/>
      <c r="G19" s="47"/>
    </row>
    <row r="20" spans="2:14">
      <c r="B20" s="25" t="s">
        <v>39</v>
      </c>
      <c r="C20" s="126">
        <v>980.21042399999999</v>
      </c>
      <c r="D20" s="108">
        <v>671.82407744000011</v>
      </c>
      <c r="E20" s="22"/>
      <c r="F20" s="12"/>
      <c r="G20" s="47"/>
      <c r="I20" s="12"/>
    </row>
    <row r="21" spans="2:14">
      <c r="B21" s="24" t="s">
        <v>19</v>
      </c>
      <c r="C21" s="134">
        <f>SUM(C22:C27)</f>
        <v>155175.02450200001</v>
      </c>
      <c r="D21" s="109">
        <f>SUM(D22:D27)</f>
        <v>37574.729048520006</v>
      </c>
      <c r="E21" s="22"/>
      <c r="F21" s="12"/>
      <c r="G21" s="12"/>
      <c r="H21" s="12"/>
    </row>
    <row r="22" spans="2:14">
      <c r="B22" s="25" t="s">
        <v>40</v>
      </c>
      <c r="C22" s="126">
        <v>37994.371815999999</v>
      </c>
      <c r="D22" s="126">
        <v>10438.130629570012</v>
      </c>
      <c r="E22" s="22"/>
      <c r="F22" s="12"/>
      <c r="G22" s="12"/>
      <c r="H22" s="47"/>
    </row>
    <row r="23" spans="2:14">
      <c r="B23" s="25" t="s">
        <v>41</v>
      </c>
      <c r="C23" s="126">
        <v>55667.598377000002</v>
      </c>
      <c r="D23" s="126">
        <v>10077.81489202999</v>
      </c>
      <c r="E23" s="22"/>
      <c r="F23" s="12"/>
      <c r="G23" s="12"/>
    </row>
    <row r="24" spans="2:14">
      <c r="B24" s="25" t="s">
        <v>42</v>
      </c>
      <c r="C24" s="126">
        <v>9.7678999999999991</v>
      </c>
      <c r="D24" s="108">
        <v>3.3228213499999999</v>
      </c>
      <c r="E24" s="22"/>
      <c r="F24" s="12"/>
      <c r="G24" s="47"/>
    </row>
    <row r="25" spans="2:14">
      <c r="B25" s="25" t="s">
        <v>43</v>
      </c>
      <c r="C25" s="126">
        <v>3463.6659530000002</v>
      </c>
      <c r="D25" s="108">
        <v>1410.86637664</v>
      </c>
      <c r="E25" s="22"/>
      <c r="F25" s="12"/>
      <c r="G25" s="48"/>
    </row>
    <row r="26" spans="2:14">
      <c r="B26" s="25" t="s">
        <v>44</v>
      </c>
      <c r="C26" s="126">
        <v>56593.336180999999</v>
      </c>
      <c r="D26" s="108">
        <v>15644.594328930003</v>
      </c>
      <c r="E26" s="22"/>
      <c r="F26" s="12"/>
      <c r="G26" s="48"/>
    </row>
    <row r="27" spans="2:14">
      <c r="B27" s="25" t="s">
        <v>45</v>
      </c>
      <c r="C27" s="126">
        <v>1446.284275</v>
      </c>
      <c r="D27" s="108">
        <v>0</v>
      </c>
      <c r="E27" s="22"/>
      <c r="F27" s="12"/>
      <c r="G27" s="55"/>
    </row>
    <row r="28" spans="2:14">
      <c r="B28" s="23" t="s">
        <v>46</v>
      </c>
      <c r="C28" s="21">
        <f>C29</f>
        <v>155685.24233000001</v>
      </c>
      <c r="D28" s="29">
        <f t="shared" ref="D28" si="0">D29</f>
        <v>45487.390588770009</v>
      </c>
      <c r="E28" s="22"/>
      <c r="F28" s="12"/>
    </row>
    <row r="29" spans="2:14">
      <c r="B29" s="24" t="s">
        <v>27</v>
      </c>
      <c r="C29" s="43">
        <f>SUM(C30:C31)</f>
        <v>155685.24233000001</v>
      </c>
      <c r="D29" s="109">
        <f>SUM(D30:D31)</f>
        <v>45487.390588770009</v>
      </c>
      <c r="E29" s="22"/>
      <c r="F29" s="12"/>
    </row>
    <row r="30" spans="2:14">
      <c r="B30" s="25" t="s">
        <v>47</v>
      </c>
      <c r="C30" s="22">
        <v>7242.0262359999997</v>
      </c>
      <c r="D30" s="108">
        <v>2000</v>
      </c>
      <c r="E30" s="22"/>
      <c r="F30" s="12"/>
      <c r="G30" s="55"/>
    </row>
    <row r="31" spans="2:14">
      <c r="B31" s="19" t="s">
        <v>48</v>
      </c>
      <c r="C31" s="22">
        <v>148443.216094</v>
      </c>
      <c r="D31" s="108">
        <v>43487.390588770009</v>
      </c>
      <c r="E31" s="22"/>
      <c r="F31" s="12"/>
    </row>
    <row r="32" spans="2:14" ht="15" customHeight="1">
      <c r="B32" s="35" t="s">
        <v>49</v>
      </c>
      <c r="C32" s="31">
        <f>C13+C28</f>
        <v>1403263.338155</v>
      </c>
      <c r="D32" s="31">
        <f>D13+D28</f>
        <v>419277.60838299931</v>
      </c>
      <c r="E32" s="56"/>
      <c r="F32" s="12"/>
      <c r="H32" s="8"/>
      <c r="I32" s="8"/>
      <c r="J32" s="8"/>
      <c r="K32" s="8"/>
      <c r="L32" s="8"/>
      <c r="M32" s="8"/>
      <c r="N32" s="8"/>
    </row>
    <row r="33" spans="2:19" ht="15" customHeight="1">
      <c r="B33" s="15" t="s">
        <v>28</v>
      </c>
      <c r="C33" s="15"/>
      <c r="D33" s="106"/>
      <c r="E33" s="8"/>
      <c r="H33" s="8"/>
      <c r="I33" s="8"/>
      <c r="J33" s="8"/>
      <c r="K33" s="8"/>
      <c r="L33" s="8"/>
      <c r="M33" s="8"/>
      <c r="N33" s="8"/>
      <c r="O33" s="8"/>
      <c r="P33" s="8"/>
      <c r="Q33" s="8"/>
      <c r="R33" s="8"/>
    </row>
    <row r="34" spans="2:19" ht="20.45" customHeight="1">
      <c r="B34" s="147" t="s">
        <v>29</v>
      </c>
      <c r="C34" s="147"/>
      <c r="D34" s="147"/>
      <c r="E34" s="8"/>
      <c r="H34" s="8"/>
      <c r="I34" s="8"/>
      <c r="J34" s="8"/>
      <c r="K34" s="8"/>
      <c r="L34" s="8"/>
      <c r="M34" s="8"/>
      <c r="N34" s="8"/>
      <c r="O34" s="8"/>
      <c r="P34" s="8"/>
      <c r="Q34" s="8"/>
      <c r="R34" s="8"/>
      <c r="S34" s="8"/>
    </row>
    <row r="35" spans="2:19">
      <c r="B35" s="147" t="s">
        <v>50</v>
      </c>
      <c r="C35" s="147"/>
      <c r="D35" s="147"/>
      <c r="E35" s="8"/>
      <c r="G35" s="8"/>
      <c r="H35" s="8"/>
      <c r="I35" s="8"/>
      <c r="J35" s="8"/>
      <c r="K35" s="8"/>
      <c r="L35" s="8"/>
      <c r="M35" s="8"/>
      <c r="N35" s="8"/>
      <c r="O35" s="8"/>
      <c r="P35" s="8"/>
      <c r="Q35" s="8"/>
      <c r="R35" s="8"/>
      <c r="S35" s="8"/>
    </row>
    <row r="36" spans="2:19">
      <c r="B36" s="15"/>
      <c r="C36" s="15"/>
      <c r="D36" s="49"/>
      <c r="E36" s="8"/>
      <c r="F36" s="8"/>
      <c r="G36" s="8"/>
      <c r="H36" s="8"/>
      <c r="I36" s="8"/>
      <c r="J36" s="8"/>
      <c r="K36" s="8"/>
      <c r="L36" s="8"/>
      <c r="M36" s="8"/>
      <c r="N36" s="8"/>
      <c r="O36" s="8"/>
      <c r="P36" s="8"/>
      <c r="Q36" s="8"/>
      <c r="R36" s="8"/>
      <c r="S36" s="8"/>
    </row>
    <row r="37" spans="2:19">
      <c r="C37" s="15"/>
      <c r="D37" s="49"/>
      <c r="E37" s="8"/>
    </row>
    <row r="40" spans="2:19">
      <c r="D40" s="12"/>
    </row>
    <row r="46" spans="2:19">
      <c r="B46" s="12"/>
    </row>
  </sheetData>
  <mergeCells count="11">
    <mergeCell ref="A7:E7"/>
    <mergeCell ref="A1:E1"/>
    <mergeCell ref="A2:E2"/>
    <mergeCell ref="A3:E3"/>
    <mergeCell ref="A5:E5"/>
    <mergeCell ref="A6:E6"/>
    <mergeCell ref="B35:D35"/>
    <mergeCell ref="B11:B12"/>
    <mergeCell ref="B34:D34"/>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90" zoomScaleNormal="90" workbookViewId="0">
      <selection activeCell="B65" sqref="B65:D65"/>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39" t="s">
        <v>0</v>
      </c>
      <c r="B1" s="139"/>
      <c r="C1" s="139"/>
      <c r="D1" s="139"/>
      <c r="E1" s="139"/>
    </row>
    <row r="2" spans="1:8" ht="21" customHeight="1">
      <c r="A2" s="140" t="s">
        <v>1</v>
      </c>
      <c r="B2" s="140"/>
      <c r="C2" s="140"/>
      <c r="D2" s="140"/>
      <c r="E2" s="140"/>
    </row>
    <row r="3" spans="1:8" ht="15" customHeight="1">
      <c r="A3" s="150" t="s">
        <v>2</v>
      </c>
      <c r="B3" s="150"/>
      <c r="C3" s="150"/>
      <c r="D3" s="150"/>
      <c r="E3" s="150"/>
    </row>
    <row r="5" spans="1:8" ht="18.75" customHeight="1">
      <c r="A5" s="152" t="s">
        <v>32</v>
      </c>
      <c r="B5" s="152"/>
      <c r="C5" s="152"/>
      <c r="D5" s="152"/>
      <c r="E5" s="152"/>
    </row>
    <row r="6" spans="1:8" ht="18.75" customHeight="1">
      <c r="A6" s="152" t="s">
        <v>51</v>
      </c>
      <c r="B6" s="152"/>
      <c r="C6" s="152"/>
      <c r="D6" s="152"/>
      <c r="E6" s="152"/>
    </row>
    <row r="7" spans="1:8" ht="18.75">
      <c r="A7" s="143" t="s">
        <v>34</v>
      </c>
      <c r="B7" s="143"/>
      <c r="C7" s="143"/>
      <c r="D7" s="143"/>
      <c r="E7" s="143"/>
    </row>
    <row r="8" spans="1:8" ht="15.75">
      <c r="A8" s="149" t="s">
        <v>6</v>
      </c>
      <c r="B8" s="149"/>
      <c r="C8" s="149"/>
      <c r="D8" s="149"/>
      <c r="E8" s="149"/>
    </row>
    <row r="10" spans="1:8">
      <c r="G10" s="47"/>
    </row>
    <row r="11" spans="1:8" ht="15" customHeight="1">
      <c r="B11" s="148" t="s">
        <v>7</v>
      </c>
      <c r="C11" s="53" t="s">
        <v>8</v>
      </c>
      <c r="D11" s="153" t="s">
        <v>9</v>
      </c>
    </row>
    <row r="12" spans="1:8">
      <c r="B12" s="148"/>
      <c r="C12" s="59" t="s">
        <v>10</v>
      </c>
      <c r="D12" s="153"/>
    </row>
    <row r="13" spans="1:8">
      <c r="B13" s="26" t="s">
        <v>16</v>
      </c>
      <c r="C13" s="27">
        <f>C14+C17+C43+C45+C47+C49+C51+C53+C55</f>
        <v>1247578.095825</v>
      </c>
      <c r="D13" s="27">
        <f t="shared" ref="D13" si="0">D14+D17+D43+D45+D47+D49+D51+D53+D55</f>
        <v>373790.21779422986</v>
      </c>
      <c r="G13" s="12"/>
      <c r="H13" s="51"/>
    </row>
    <row r="14" spans="1:8">
      <c r="B14" s="32" t="s">
        <v>52</v>
      </c>
      <c r="C14" s="29">
        <f>SUM(C15:C16)</f>
        <v>7818.7198360000002</v>
      </c>
      <c r="D14" s="29">
        <f>SUM(D15:D16)</f>
        <v>2606.2398519799949</v>
      </c>
      <c r="G14" s="12"/>
    </row>
    <row r="15" spans="1:8">
      <c r="B15" s="33" t="s">
        <v>53</v>
      </c>
      <c r="C15" s="30">
        <v>2635.7791240000001</v>
      </c>
      <c r="D15" s="108">
        <v>878.59299599999486</v>
      </c>
      <c r="E15" s="30"/>
      <c r="G15" s="12"/>
    </row>
    <row r="16" spans="1:8">
      <c r="B16" s="33" t="s">
        <v>54</v>
      </c>
      <c r="C16" s="30">
        <v>5182.9407119999996</v>
      </c>
      <c r="D16" s="108">
        <v>1727.6468559800001</v>
      </c>
      <c r="E16" s="30"/>
      <c r="G16" s="12"/>
    </row>
    <row r="17" spans="2:7">
      <c r="B17" s="32" t="s">
        <v>55</v>
      </c>
      <c r="C17" s="29">
        <f>SUM(C18:C42)</f>
        <v>1218108.897871</v>
      </c>
      <c r="D17" s="29">
        <f>SUM(D18:D42)</f>
        <v>363995.95719555987</v>
      </c>
      <c r="E17" s="30"/>
      <c r="G17" s="12"/>
    </row>
    <row r="18" spans="2:7">
      <c r="B18" s="33" t="s">
        <v>56</v>
      </c>
      <c r="C18" s="30">
        <v>119333.454295</v>
      </c>
      <c r="D18" s="108">
        <v>29964.620994899957</v>
      </c>
      <c r="E18" s="30"/>
    </row>
    <row r="19" spans="2:7">
      <c r="B19" s="33" t="s">
        <v>57</v>
      </c>
      <c r="C19" s="30">
        <v>59523.635937999999</v>
      </c>
      <c r="D19" s="108">
        <v>16649.269936609991</v>
      </c>
      <c r="E19" s="30"/>
    </row>
    <row r="20" spans="2:7">
      <c r="B20" s="33" t="s">
        <v>58</v>
      </c>
      <c r="C20" s="30">
        <v>49910.944089999997</v>
      </c>
      <c r="D20" s="108">
        <v>14629.408165969975</v>
      </c>
      <c r="E20" s="30"/>
    </row>
    <row r="21" spans="2:7">
      <c r="B21" s="33" t="s">
        <v>59</v>
      </c>
      <c r="C21" s="30">
        <v>11586.597707999999</v>
      </c>
      <c r="D21" s="108">
        <v>3475.2882501899976</v>
      </c>
      <c r="E21" s="30"/>
    </row>
    <row r="22" spans="2:7">
      <c r="B22" s="33" t="s">
        <v>60</v>
      </c>
      <c r="C22" s="30">
        <v>21701.812583999999</v>
      </c>
      <c r="D22" s="108">
        <v>5867.1157770900018</v>
      </c>
      <c r="E22" s="30"/>
    </row>
    <row r="23" spans="2:7">
      <c r="B23" s="33" t="s">
        <v>61</v>
      </c>
      <c r="C23" s="30">
        <v>275378.92664199998</v>
      </c>
      <c r="D23" s="108">
        <v>67979.724626989962</v>
      </c>
      <c r="E23" s="30"/>
    </row>
    <row r="24" spans="2:7">
      <c r="B24" s="33" t="s">
        <v>62</v>
      </c>
      <c r="C24" s="30">
        <v>137788.99256300001</v>
      </c>
      <c r="D24" s="108">
        <v>42139.210539579974</v>
      </c>
      <c r="E24" s="30"/>
    </row>
    <row r="25" spans="2:7">
      <c r="B25" s="34" t="s">
        <v>63</v>
      </c>
      <c r="C25" s="30">
        <v>3136.389584</v>
      </c>
      <c r="D25" s="108">
        <v>918.98370917</v>
      </c>
      <c r="E25" s="30"/>
    </row>
    <row r="26" spans="2:7">
      <c r="B26" s="34" t="s">
        <v>64</v>
      </c>
      <c r="C26" s="30">
        <v>2512.106847</v>
      </c>
      <c r="D26" s="108">
        <v>637.13949967999974</v>
      </c>
      <c r="E26" s="30"/>
    </row>
    <row r="27" spans="2:7">
      <c r="B27" s="34" t="s">
        <v>65</v>
      </c>
      <c r="C27" s="30">
        <v>15106.778711000001</v>
      </c>
      <c r="D27" s="108">
        <v>5455.2207215599974</v>
      </c>
      <c r="E27" s="30"/>
    </row>
    <row r="28" spans="2:7">
      <c r="B28" s="34" t="s">
        <v>66</v>
      </c>
      <c r="C28" s="30">
        <v>49629.942223999999</v>
      </c>
      <c r="D28" s="108">
        <v>15661.647844330031</v>
      </c>
      <c r="E28" s="30"/>
    </row>
    <row r="29" spans="2:7">
      <c r="B29" s="34" t="s">
        <v>67</v>
      </c>
      <c r="C29" s="30">
        <v>27416.574285999999</v>
      </c>
      <c r="D29" s="108">
        <v>6384.5186113800019</v>
      </c>
      <c r="E29" s="30"/>
    </row>
    <row r="30" spans="2:7">
      <c r="B30" s="34" t="s">
        <v>68</v>
      </c>
      <c r="C30" s="30">
        <v>10706.014966000001</v>
      </c>
      <c r="D30" s="108">
        <v>1088.7959677200006</v>
      </c>
      <c r="E30" s="50"/>
    </row>
    <row r="31" spans="2:7">
      <c r="B31" s="34" t="s">
        <v>69</v>
      </c>
      <c r="C31" s="30">
        <v>9019.7206750000005</v>
      </c>
      <c r="D31" s="108">
        <v>3137.15356509</v>
      </c>
      <c r="E31" s="30"/>
    </row>
    <row r="32" spans="2:7">
      <c r="B32" s="34" t="s">
        <v>70</v>
      </c>
      <c r="C32" s="30">
        <v>1227.625693</v>
      </c>
      <c r="D32" s="108">
        <v>354.13891623000006</v>
      </c>
      <c r="E32" s="30"/>
    </row>
    <row r="33" spans="2:5">
      <c r="B33" s="34" t="s">
        <v>71</v>
      </c>
      <c r="C33" s="30">
        <v>3260.9817779999998</v>
      </c>
      <c r="D33" s="108">
        <v>877.44530854000027</v>
      </c>
      <c r="E33" s="30"/>
    </row>
    <row r="34" spans="2:5">
      <c r="B34" s="34" t="s">
        <v>72</v>
      </c>
      <c r="C34" s="30">
        <v>685.97514699999999</v>
      </c>
      <c r="D34" s="108">
        <v>200.06538936999999</v>
      </c>
      <c r="E34" s="30"/>
    </row>
    <row r="35" spans="2:5">
      <c r="B35" s="34" t="s">
        <v>73</v>
      </c>
      <c r="C35" s="30">
        <v>13374.225582999999</v>
      </c>
      <c r="D35" s="108">
        <v>3960.6098440399951</v>
      </c>
      <c r="E35" s="30"/>
    </row>
    <row r="36" spans="2:5">
      <c r="B36" s="34" t="s">
        <v>74</v>
      </c>
      <c r="C36" s="30">
        <v>15653.944895000001</v>
      </c>
      <c r="D36" s="108">
        <v>4121.7775194599999</v>
      </c>
      <c r="E36" s="30"/>
    </row>
    <row r="37" spans="2:5">
      <c r="B37" s="34" t="s">
        <v>75</v>
      </c>
      <c r="C37" s="30">
        <v>3459.6100219999998</v>
      </c>
      <c r="D37" s="108">
        <v>793.00323791999995</v>
      </c>
      <c r="E37" s="30"/>
    </row>
    <row r="38" spans="2:5">
      <c r="B38" s="34" t="s">
        <v>76</v>
      </c>
      <c r="C38" s="108">
        <v>2080.7347260000001</v>
      </c>
      <c r="D38" s="108">
        <v>417.11505674000011</v>
      </c>
      <c r="E38" s="30"/>
    </row>
    <row r="39" spans="2:5">
      <c r="B39" s="34" t="s">
        <v>77</v>
      </c>
      <c r="C39" s="108">
        <v>3109.6559729999999</v>
      </c>
      <c r="D39" s="108">
        <v>607.77361055999984</v>
      </c>
      <c r="E39" s="30"/>
    </row>
    <row r="40" spans="2:5">
      <c r="B40" s="34" t="s">
        <v>78</v>
      </c>
      <c r="C40" s="108">
        <v>13401.009791</v>
      </c>
      <c r="D40" s="108">
        <v>6270.2273783099981</v>
      </c>
      <c r="E40" s="30"/>
    </row>
    <row r="41" spans="2:5">
      <c r="B41" s="34" t="s">
        <v>79</v>
      </c>
      <c r="C41" s="108">
        <v>253545.53659900001</v>
      </c>
      <c r="D41" s="108">
        <v>92953.343761510012</v>
      </c>
      <c r="E41" s="30"/>
    </row>
    <row r="42" spans="2:5">
      <c r="B42" s="34" t="s">
        <v>80</v>
      </c>
      <c r="C42" s="30">
        <v>115557.706551</v>
      </c>
      <c r="D42" s="108">
        <v>39452.358962619997</v>
      </c>
      <c r="E42" s="30"/>
    </row>
    <row r="43" spans="2:5">
      <c r="B43" s="32" t="s">
        <v>81</v>
      </c>
      <c r="C43" s="29">
        <f>C44</f>
        <v>8623.2868190000008</v>
      </c>
      <c r="D43" s="29">
        <f t="shared" ref="D43" si="1">D44</f>
        <v>2873.53128724</v>
      </c>
      <c r="E43" s="30"/>
    </row>
    <row r="44" spans="2:5">
      <c r="B44" s="33" t="s">
        <v>82</v>
      </c>
      <c r="C44" s="30">
        <v>8623.2868190000008</v>
      </c>
      <c r="D44" s="108">
        <v>2873.53128724</v>
      </c>
      <c r="E44" s="30"/>
    </row>
    <row r="45" spans="2:5">
      <c r="B45" s="32" t="s">
        <v>83</v>
      </c>
      <c r="C45" s="29">
        <f>C46</f>
        <v>8011.2919570000004</v>
      </c>
      <c r="D45" s="29">
        <f>D46</f>
        <v>2670.4306120000001</v>
      </c>
      <c r="E45" s="30"/>
    </row>
    <row r="46" spans="2:5">
      <c r="B46" s="33" t="s">
        <v>84</v>
      </c>
      <c r="C46" s="30">
        <v>8011.2919570000004</v>
      </c>
      <c r="D46" s="108">
        <v>2670.4306120000001</v>
      </c>
      <c r="E46" s="30"/>
    </row>
    <row r="47" spans="2:5">
      <c r="B47" s="32" t="s">
        <v>85</v>
      </c>
      <c r="C47" s="29">
        <f>C48</f>
        <v>1524.2480869999999</v>
      </c>
      <c r="D47" s="29">
        <f>D48</f>
        <v>508.07125790999993</v>
      </c>
      <c r="E47" s="30"/>
    </row>
    <row r="48" spans="2:5">
      <c r="B48" s="33" t="s">
        <v>86</v>
      </c>
      <c r="C48" s="30">
        <v>1524.2480869999999</v>
      </c>
      <c r="D48" s="108">
        <v>508.07125790999993</v>
      </c>
      <c r="E48" s="30"/>
    </row>
    <row r="49" spans="2:8">
      <c r="B49" s="32" t="s">
        <v>87</v>
      </c>
      <c r="C49" s="29">
        <f>C50</f>
        <v>1625.371875</v>
      </c>
      <c r="D49" s="29">
        <f>D50</f>
        <v>541.72975993999989</v>
      </c>
      <c r="E49" s="30"/>
    </row>
    <row r="50" spans="2:8">
      <c r="B50" s="33" t="s">
        <v>88</v>
      </c>
      <c r="C50" s="30">
        <v>1625.371875</v>
      </c>
      <c r="D50" s="108">
        <v>541.72975993999989</v>
      </c>
      <c r="E50" s="30"/>
    </row>
    <row r="51" spans="2:8">
      <c r="B51" s="32" t="s">
        <v>89</v>
      </c>
      <c r="C51" s="29">
        <f>C52</f>
        <v>267.728228</v>
      </c>
      <c r="D51" s="29">
        <f>D52</f>
        <v>83.676182419999975</v>
      </c>
      <c r="E51" s="30"/>
    </row>
    <row r="52" spans="2:8">
      <c r="B52" s="33" t="s">
        <v>90</v>
      </c>
      <c r="C52" s="30">
        <v>267.728228</v>
      </c>
      <c r="D52" s="108">
        <v>83.676182419999975</v>
      </c>
      <c r="E52" s="30"/>
    </row>
    <row r="53" spans="2:8">
      <c r="B53" s="32" t="s">
        <v>91</v>
      </c>
      <c r="C53" s="29">
        <f>C54</f>
        <v>951.88166899999999</v>
      </c>
      <c r="D53" s="29">
        <f t="shared" ref="D53" si="2">D54</f>
        <v>317.29385199000018</v>
      </c>
      <c r="E53" s="30"/>
    </row>
    <row r="54" spans="2:8">
      <c r="B54" s="33" t="s">
        <v>92</v>
      </c>
      <c r="C54" s="30">
        <v>951.88166899999999</v>
      </c>
      <c r="D54" s="108">
        <v>317.29385199000018</v>
      </c>
      <c r="E54" s="30"/>
    </row>
    <row r="55" spans="2:8">
      <c r="B55" s="32" t="s">
        <v>93</v>
      </c>
      <c r="C55" s="29">
        <f>C56</f>
        <v>646.66948300000001</v>
      </c>
      <c r="D55" s="29">
        <f>D56</f>
        <v>193.28779519000011</v>
      </c>
      <c r="E55" s="30"/>
    </row>
    <row r="56" spans="2:8">
      <c r="B56" s="33" t="s">
        <v>94</v>
      </c>
      <c r="C56" s="30">
        <v>646.66948300000001</v>
      </c>
      <c r="D56" s="108">
        <v>193.28779519000011</v>
      </c>
      <c r="E56" s="30"/>
    </row>
    <row r="57" spans="2:8">
      <c r="B57" s="26" t="s">
        <v>46</v>
      </c>
      <c r="C57" s="28">
        <f>C58</f>
        <v>155685.24232999998</v>
      </c>
      <c r="D57" s="28">
        <f>D58</f>
        <v>45487.390588770009</v>
      </c>
      <c r="E57" s="30"/>
    </row>
    <row r="58" spans="2:8">
      <c r="B58" s="32" t="s">
        <v>55</v>
      </c>
      <c r="C58" s="29">
        <f>SUM(C59:C62)</f>
        <v>155685.24232999998</v>
      </c>
      <c r="D58" s="29">
        <f>SUM(D59:D62)</f>
        <v>45487.390588770009</v>
      </c>
      <c r="E58" s="30"/>
    </row>
    <row r="59" spans="2:8">
      <c r="B59" s="33" t="s">
        <v>65</v>
      </c>
      <c r="C59" s="30">
        <v>3000</v>
      </c>
      <c r="D59" s="108">
        <v>2000</v>
      </c>
      <c r="E59" s="30"/>
    </row>
    <row r="60" spans="2:8">
      <c r="B60" s="33" t="s">
        <v>66</v>
      </c>
      <c r="C60" s="30">
        <v>500</v>
      </c>
      <c r="D60" s="108">
        <v>0</v>
      </c>
      <c r="E60" s="30"/>
      <c r="H60" s="50"/>
    </row>
    <row r="61" spans="2:8">
      <c r="B61" s="33" t="s">
        <v>79</v>
      </c>
      <c r="C61" s="30">
        <v>133143.17131899999</v>
      </c>
      <c r="D61" s="108">
        <v>42952.35257996001</v>
      </c>
      <c r="E61" s="30"/>
    </row>
    <row r="62" spans="2:8">
      <c r="B62" s="33" t="s">
        <v>80</v>
      </c>
      <c r="C62" s="30">
        <v>19042.071011</v>
      </c>
      <c r="D62" s="108">
        <v>535.03800881000006</v>
      </c>
      <c r="E62" s="30"/>
    </row>
    <row r="63" spans="2:8">
      <c r="B63" s="35" t="s">
        <v>95</v>
      </c>
      <c r="C63" s="31">
        <f>C13+C57</f>
        <v>1403263.338155</v>
      </c>
      <c r="D63" s="31">
        <f>(D13+D57)</f>
        <v>419277.6083829999</v>
      </c>
      <c r="E63" s="30"/>
    </row>
    <row r="64" spans="2:8">
      <c r="B64" s="15" t="s">
        <v>28</v>
      </c>
      <c r="C64" s="15"/>
      <c r="D64" s="16"/>
      <c r="E64" s="30"/>
    </row>
    <row r="65" spans="2:5" ht="34.15" customHeight="1">
      <c r="B65" s="147" t="s">
        <v>29</v>
      </c>
      <c r="C65" s="147"/>
      <c r="D65" s="147"/>
      <c r="E65" s="30"/>
    </row>
    <row r="66" spans="2:5">
      <c r="B66" s="15" t="s">
        <v>50</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1:E1"/>
    <mergeCell ref="A2:E2"/>
    <mergeCell ref="A3:E3"/>
    <mergeCell ref="A5:E5"/>
    <mergeCell ref="A6:E6"/>
    <mergeCell ref="A8:E8"/>
    <mergeCell ref="B65:D65"/>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6"/>
  <sheetViews>
    <sheetView showGridLines="0" zoomScaleNormal="100" workbookViewId="0">
      <selection activeCell="B146" sqref="B146:D146"/>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6" max="6" width="107.42578125" bestFit="1" customWidth="1"/>
    <col min="7" max="8" width="12.28515625" bestFit="1" customWidth="1"/>
  </cols>
  <sheetData>
    <row r="1" spans="1:6" ht="28.5" customHeight="1">
      <c r="A1" s="139" t="s">
        <v>0</v>
      </c>
      <c r="B1" s="139"/>
      <c r="C1" s="139"/>
      <c r="D1" s="139"/>
    </row>
    <row r="2" spans="1:6" ht="21" customHeight="1">
      <c r="A2" s="140" t="s">
        <v>1</v>
      </c>
      <c r="B2" s="140"/>
      <c r="C2" s="140"/>
      <c r="D2" s="140"/>
    </row>
    <row r="3" spans="1:6" ht="15" customHeight="1">
      <c r="A3" s="150" t="s">
        <v>2</v>
      </c>
      <c r="B3" s="150"/>
      <c r="C3" s="150"/>
      <c r="D3" s="150"/>
    </row>
    <row r="5" spans="1:6" ht="18.75" customHeight="1">
      <c r="A5" s="152" t="s">
        <v>32</v>
      </c>
      <c r="B5" s="152"/>
      <c r="C5" s="152"/>
      <c r="D5" s="152"/>
    </row>
    <row r="6" spans="1:6" ht="18.75" customHeight="1">
      <c r="A6" s="152" t="s">
        <v>96</v>
      </c>
      <c r="B6" s="152"/>
      <c r="C6" s="152"/>
      <c r="D6" s="152"/>
    </row>
    <row r="7" spans="1:6" ht="18.75">
      <c r="A7" s="143" t="s">
        <v>34</v>
      </c>
      <c r="B7" s="143"/>
      <c r="C7" s="143"/>
      <c r="D7" s="143"/>
    </row>
    <row r="8" spans="1:6" ht="15.75">
      <c r="A8" s="149" t="s">
        <v>6</v>
      </c>
      <c r="B8" s="149"/>
      <c r="C8" s="149"/>
      <c r="D8" s="149"/>
    </row>
    <row r="11" spans="1:6" ht="15" customHeight="1">
      <c r="B11" s="148" t="s">
        <v>7</v>
      </c>
      <c r="C11" s="53" t="s">
        <v>8</v>
      </c>
      <c r="D11" s="153" t="s">
        <v>9</v>
      </c>
    </row>
    <row r="12" spans="1:6">
      <c r="B12" s="148"/>
      <c r="C12" s="59" t="s">
        <v>10</v>
      </c>
      <c r="D12" s="153"/>
    </row>
    <row r="13" spans="1:6">
      <c r="B13" s="23" t="s">
        <v>16</v>
      </c>
      <c r="C13" s="20">
        <f>C14+C37+C71+C96+C137</f>
        <v>1247578.095825</v>
      </c>
      <c r="D13" s="29">
        <f>D14+D37+D71+D96+D137</f>
        <v>373790.21779422997</v>
      </c>
    </row>
    <row r="14" spans="1:6" s="7" customFormat="1">
      <c r="B14" s="136" t="s">
        <v>97</v>
      </c>
      <c r="C14" s="110">
        <f>C15+C22+C25+C29</f>
        <v>197661.01551399997</v>
      </c>
      <c r="D14" s="110">
        <f>D15+D22+D25+D29</f>
        <v>56540.736547469947</v>
      </c>
      <c r="E14"/>
      <c r="F14"/>
    </row>
    <row r="15" spans="1:6" s="7" customFormat="1">
      <c r="B15" s="45" t="s">
        <v>98</v>
      </c>
      <c r="C15" s="109">
        <f>SUM(C16:C21)</f>
        <v>87046.015518999979</v>
      </c>
      <c r="D15" s="109">
        <f>SUM(D16:D21)</f>
        <v>24243.805036329955</v>
      </c>
      <c r="E15"/>
      <c r="F15"/>
    </row>
    <row r="16" spans="1:6" s="7" customFormat="1">
      <c r="B16" s="19" t="s">
        <v>99</v>
      </c>
      <c r="C16" s="108">
        <v>6812.2060220000003</v>
      </c>
      <c r="D16" s="108">
        <v>2349.261167749994</v>
      </c>
      <c r="E16"/>
      <c r="F16"/>
    </row>
    <row r="17" spans="2:6" s="7" customFormat="1">
      <c r="B17" s="19" t="s">
        <v>100</v>
      </c>
      <c r="C17" s="108">
        <v>47551.226650999997</v>
      </c>
      <c r="D17" s="108">
        <v>10755.83811861996</v>
      </c>
      <c r="E17"/>
      <c r="F17"/>
    </row>
    <row r="18" spans="2:6" s="7" customFormat="1">
      <c r="B18" s="19" t="s">
        <v>101</v>
      </c>
      <c r="C18" s="108">
        <v>23088.519886999999</v>
      </c>
      <c r="D18" s="108">
        <v>7968.0243278200005</v>
      </c>
      <c r="E18"/>
      <c r="F18"/>
    </row>
    <row r="19" spans="2:6" s="7" customFormat="1">
      <c r="B19" s="19" t="s">
        <v>102</v>
      </c>
      <c r="C19" s="108">
        <v>8958.1169059999993</v>
      </c>
      <c r="D19" s="108">
        <v>2986.2104686700018</v>
      </c>
      <c r="E19"/>
      <c r="F19"/>
    </row>
    <row r="20" spans="2:6" s="7" customFormat="1">
      <c r="B20" s="19" t="s">
        <v>103</v>
      </c>
      <c r="C20" s="108">
        <v>624.56965300000002</v>
      </c>
      <c r="D20" s="108">
        <v>184.4709534700001</v>
      </c>
      <c r="E20"/>
      <c r="F20"/>
    </row>
    <row r="21" spans="2:6" s="7" customFormat="1" ht="12" customHeight="1">
      <c r="B21" s="19" t="s">
        <v>104</v>
      </c>
      <c r="C21" s="108">
        <v>11.3764</v>
      </c>
      <c r="D21" s="108">
        <v>0</v>
      </c>
      <c r="E21"/>
      <c r="F21"/>
    </row>
    <row r="22" spans="2:6" s="7" customFormat="1">
      <c r="B22" s="45" t="s">
        <v>105</v>
      </c>
      <c r="C22" s="109">
        <f>SUM(C23:C24)</f>
        <v>11590.710885999999</v>
      </c>
      <c r="D22" s="109">
        <f>SUM(D23:D24)</f>
        <v>3476.2890495800011</v>
      </c>
      <c r="E22"/>
      <c r="F22"/>
    </row>
    <row r="23" spans="2:6" s="7" customFormat="1">
      <c r="B23" s="19" t="s">
        <v>106</v>
      </c>
      <c r="C23" s="108">
        <v>3716.6146869999998</v>
      </c>
      <c r="D23" s="108">
        <v>948.37392067000008</v>
      </c>
      <c r="E23"/>
      <c r="F23"/>
    </row>
    <row r="24" spans="2:6" s="7" customFormat="1">
      <c r="B24" s="19" t="s">
        <v>107</v>
      </c>
      <c r="C24" s="108">
        <v>7874.0961989999996</v>
      </c>
      <c r="D24" s="108">
        <v>2527.9151289100009</v>
      </c>
      <c r="E24"/>
      <c r="F24"/>
    </row>
    <row r="25" spans="2:6" s="7" customFormat="1">
      <c r="B25" s="45" t="s">
        <v>108</v>
      </c>
      <c r="C25" s="109">
        <f>SUM(C26:C28)</f>
        <v>42631.638927</v>
      </c>
      <c r="D25" s="109">
        <f>SUM(D26:D28)</f>
        <v>12315.040683389991</v>
      </c>
      <c r="E25"/>
      <c r="F25"/>
    </row>
    <row r="26" spans="2:6" s="7" customFormat="1">
      <c r="B26" s="19" t="s">
        <v>109</v>
      </c>
      <c r="C26" s="108">
        <v>38920.161756000001</v>
      </c>
      <c r="D26" s="108">
        <v>11570.10807342999</v>
      </c>
      <c r="E26"/>
      <c r="F26"/>
    </row>
    <row r="27" spans="2:6" s="7" customFormat="1">
      <c r="B27" s="19" t="s">
        <v>110</v>
      </c>
      <c r="C27" s="108">
        <v>3641.2148619999998</v>
      </c>
      <c r="D27" s="108">
        <v>725.02226594999991</v>
      </c>
      <c r="E27"/>
      <c r="F27"/>
    </row>
    <row r="28" spans="2:6" s="7" customFormat="1">
      <c r="B28" s="19" t="s">
        <v>111</v>
      </c>
      <c r="C28" s="108">
        <v>70.262309000000002</v>
      </c>
      <c r="D28" s="108">
        <v>19.910344009999996</v>
      </c>
      <c r="E28"/>
      <c r="F28"/>
    </row>
    <row r="29" spans="2:6" s="7" customFormat="1">
      <c r="B29" s="45" t="s">
        <v>112</v>
      </c>
      <c r="C29" s="109">
        <f>SUM(C30:C36)</f>
        <v>56392.650181999998</v>
      </c>
      <c r="D29" s="109">
        <f>SUM(D30:D36)</f>
        <v>16505.601778169999</v>
      </c>
      <c r="E29"/>
      <c r="F29"/>
    </row>
    <row r="30" spans="2:6" s="7" customFormat="1">
      <c r="B30" s="19" t="s">
        <v>113</v>
      </c>
      <c r="C30" s="108">
        <v>28731.119006000001</v>
      </c>
      <c r="D30" s="108">
        <v>6963.35128919</v>
      </c>
      <c r="E30"/>
      <c r="F30"/>
    </row>
    <row r="31" spans="2:6" s="7" customFormat="1">
      <c r="B31" s="19" t="s">
        <v>114</v>
      </c>
      <c r="C31" s="108">
        <v>562.62126999999998</v>
      </c>
      <c r="D31" s="108">
        <v>234.61128994000001</v>
      </c>
      <c r="E31"/>
      <c r="F31"/>
    </row>
    <row r="32" spans="2:6" s="7" customFormat="1">
      <c r="B32" s="19" t="s">
        <v>115</v>
      </c>
      <c r="C32" s="108">
        <v>17673.625978</v>
      </c>
      <c r="D32" s="108">
        <v>6185.7485310299953</v>
      </c>
      <c r="E32"/>
      <c r="F32"/>
    </row>
    <row r="33" spans="2:8" s="7" customFormat="1">
      <c r="B33" s="19" t="s">
        <v>116</v>
      </c>
      <c r="C33" s="108">
        <v>1385.4499780000001</v>
      </c>
      <c r="D33" s="108">
        <v>460.69459431999996</v>
      </c>
      <c r="E33"/>
      <c r="F33"/>
    </row>
    <row r="34" spans="2:8" s="7" customFormat="1">
      <c r="B34" s="19" t="s">
        <v>117</v>
      </c>
      <c r="C34" s="108">
        <v>2563.6083480000002</v>
      </c>
      <c r="D34" s="108">
        <v>722.77050625999948</v>
      </c>
      <c r="E34"/>
      <c r="F34"/>
    </row>
    <row r="35" spans="2:8" s="7" customFormat="1">
      <c r="B35" s="19" t="s">
        <v>118</v>
      </c>
      <c r="C35" s="108">
        <v>69.018726999999998</v>
      </c>
      <c r="D35" s="108">
        <v>21.138400000000001</v>
      </c>
      <c r="E35"/>
      <c r="F35"/>
    </row>
    <row r="36" spans="2:8" s="7" customFormat="1">
      <c r="B36" s="19" t="s">
        <v>119</v>
      </c>
      <c r="C36" s="108">
        <v>5407.2068749999999</v>
      </c>
      <c r="D36" s="108">
        <v>1917.2871674300034</v>
      </c>
      <c r="E36"/>
      <c r="F36"/>
    </row>
    <row r="37" spans="2:8" s="7" customFormat="1">
      <c r="B37" s="136" t="s">
        <v>120</v>
      </c>
      <c r="C37" s="109">
        <f>C38+C42+C47+C49+C54+C57+C63+C65+C67</f>
        <v>209176.93458200002</v>
      </c>
      <c r="D37" s="109">
        <f>D38+D42+D47+D49+D54+D57+D63+D65+D67</f>
        <v>62738.991080630032</v>
      </c>
      <c r="E37"/>
      <c r="F37"/>
    </row>
    <row r="38" spans="2:8" s="7" customFormat="1">
      <c r="B38" s="45" t="s">
        <v>121</v>
      </c>
      <c r="C38" s="109">
        <f>SUM(C39:C41)</f>
        <v>29167.495803999998</v>
      </c>
      <c r="D38" s="109">
        <f>SUM(D39:D41)</f>
        <v>6819.6434859900019</v>
      </c>
      <c r="E38"/>
      <c r="F38"/>
    </row>
    <row r="39" spans="2:8" s="7" customFormat="1">
      <c r="B39" s="19" t="s">
        <v>122</v>
      </c>
      <c r="C39" s="108">
        <v>27454.524234</v>
      </c>
      <c r="D39" s="108">
        <v>6392.9869181000022</v>
      </c>
      <c r="E39"/>
      <c r="F39"/>
    </row>
    <row r="40" spans="2:8">
      <c r="B40" s="19" t="s">
        <v>123</v>
      </c>
      <c r="C40" s="108">
        <v>1462.0584799999999</v>
      </c>
      <c r="D40" s="108">
        <v>355.30530967999977</v>
      </c>
      <c r="G40" s="7"/>
      <c r="H40" s="7"/>
    </row>
    <row r="41" spans="2:8">
      <c r="B41" s="19" t="s">
        <v>124</v>
      </c>
      <c r="C41" s="108">
        <v>250.91309000000001</v>
      </c>
      <c r="D41" s="108">
        <v>71.351258210000012</v>
      </c>
      <c r="G41" s="7"/>
      <c r="H41" s="7"/>
    </row>
    <row r="42" spans="2:8">
      <c r="B42" s="45" t="s">
        <v>125</v>
      </c>
      <c r="C42" s="109">
        <f>SUM(C43:C46)</f>
        <v>15112.730110999997</v>
      </c>
      <c r="D42" s="109">
        <f>SUM(D43:D46)</f>
        <v>5905.8501461699998</v>
      </c>
      <c r="G42" s="7"/>
      <c r="H42" s="7"/>
    </row>
    <row r="43" spans="2:8">
      <c r="B43" s="19" t="s">
        <v>126</v>
      </c>
      <c r="C43" s="108">
        <v>10013.952660999999</v>
      </c>
      <c r="D43" s="108">
        <v>4588.72078349</v>
      </c>
      <c r="G43" s="7"/>
      <c r="H43" s="7"/>
    </row>
    <row r="44" spans="2:8">
      <c r="B44" s="19" t="s">
        <v>127</v>
      </c>
      <c r="C44" s="108">
        <v>185.31585100000001</v>
      </c>
      <c r="D44" s="108">
        <v>55.384393000000003</v>
      </c>
      <c r="G44" s="7"/>
      <c r="H44" s="7"/>
    </row>
    <row r="45" spans="2:8">
      <c r="B45" s="19" t="s">
        <v>128</v>
      </c>
      <c r="C45" s="108">
        <v>679.31603399999995</v>
      </c>
      <c r="D45" s="108">
        <v>133.90567718000003</v>
      </c>
      <c r="G45" s="7"/>
      <c r="H45" s="7"/>
    </row>
    <row r="46" spans="2:8">
      <c r="B46" s="19" t="s">
        <v>129</v>
      </c>
      <c r="C46" s="108">
        <v>4234.1455649999998</v>
      </c>
      <c r="D46" s="108">
        <v>1127.8392925000003</v>
      </c>
      <c r="G46" s="7"/>
      <c r="H46" s="7"/>
    </row>
    <row r="47" spans="2:8">
      <c r="B47" s="45" t="s">
        <v>130</v>
      </c>
      <c r="C47" s="109">
        <f>C48</f>
        <v>6626.6632099999997</v>
      </c>
      <c r="D47" s="109">
        <f>D48</f>
        <v>1935.8621810200002</v>
      </c>
      <c r="G47" s="7"/>
      <c r="H47" s="7"/>
    </row>
    <row r="48" spans="2:8">
      <c r="B48" s="19" t="s">
        <v>131</v>
      </c>
      <c r="C48" s="108">
        <v>6626.6632099999997</v>
      </c>
      <c r="D48" s="108">
        <v>1935.8621810200002</v>
      </c>
      <c r="G48" s="7"/>
      <c r="H48" s="7"/>
    </row>
    <row r="49" spans="2:8">
      <c r="B49" s="45" t="s">
        <v>132</v>
      </c>
      <c r="C49" s="109">
        <f>SUM(C50:C53)</f>
        <v>76290.465115999992</v>
      </c>
      <c r="D49" s="109">
        <f>SUM(D50:D53)</f>
        <v>27182.797468770004</v>
      </c>
      <c r="G49" s="7"/>
      <c r="H49" s="7"/>
    </row>
    <row r="50" spans="2:8">
      <c r="B50" s="19" t="s">
        <v>133</v>
      </c>
      <c r="C50" s="108">
        <v>210.33202199999999</v>
      </c>
      <c r="D50" s="108">
        <v>3.0231183700000011</v>
      </c>
      <c r="G50" s="7"/>
      <c r="H50" s="7"/>
    </row>
    <row r="51" spans="2:8">
      <c r="B51" s="19" t="s">
        <v>134</v>
      </c>
      <c r="C51" s="108">
        <v>73959.093450999993</v>
      </c>
      <c r="D51" s="108">
        <v>26767.844220990002</v>
      </c>
      <c r="G51" s="7"/>
      <c r="H51" s="7"/>
    </row>
    <row r="52" spans="2:8">
      <c r="B52" s="19" t="s">
        <v>135</v>
      </c>
      <c r="C52" s="108">
        <v>0.4</v>
      </c>
      <c r="D52" s="108">
        <v>0</v>
      </c>
      <c r="G52" s="7"/>
      <c r="H52" s="7"/>
    </row>
    <row r="53" spans="2:8">
      <c r="B53" s="19" t="s">
        <v>136</v>
      </c>
      <c r="C53" s="108">
        <v>2120.639643</v>
      </c>
      <c r="D53" s="108">
        <v>411.93012940999984</v>
      </c>
      <c r="G53" s="7"/>
      <c r="H53" s="7"/>
    </row>
    <row r="54" spans="2:8">
      <c r="B54" s="45" t="s">
        <v>137</v>
      </c>
      <c r="C54" s="109">
        <f>SUM(C55:C56)</f>
        <v>619.41767500000003</v>
      </c>
      <c r="D54" s="109">
        <f>SUM(D55:D56)</f>
        <v>183.73859220000006</v>
      </c>
      <c r="G54" s="7"/>
      <c r="H54" s="7"/>
    </row>
    <row r="55" spans="2:8">
      <c r="B55" s="19" t="s">
        <v>138</v>
      </c>
      <c r="C55" s="108">
        <v>619.41767500000003</v>
      </c>
      <c r="D55" s="108">
        <v>166.48702942000006</v>
      </c>
      <c r="G55" s="7"/>
      <c r="H55" s="7"/>
    </row>
    <row r="56" spans="2:8">
      <c r="B56" s="19" t="s">
        <v>139</v>
      </c>
      <c r="C56" s="108">
        <v>0</v>
      </c>
      <c r="D56" s="108">
        <v>17.25156278</v>
      </c>
      <c r="G56" s="7"/>
      <c r="H56" s="7"/>
    </row>
    <row r="57" spans="2:8">
      <c r="B57" s="45" t="s">
        <v>140</v>
      </c>
      <c r="C57" s="109">
        <f>SUM(C58:C62)</f>
        <v>67607.726815999995</v>
      </c>
      <c r="D57" s="109">
        <f>SUM(D58:D62)</f>
        <v>18918.027118490027</v>
      </c>
      <c r="G57" s="7"/>
      <c r="H57" s="7"/>
    </row>
    <row r="58" spans="2:8">
      <c r="B58" s="19" t="s">
        <v>141</v>
      </c>
      <c r="C58" s="108">
        <v>30352.778077999999</v>
      </c>
      <c r="D58" s="108">
        <v>9886.0244960100226</v>
      </c>
      <c r="G58" s="7"/>
      <c r="H58" s="7"/>
    </row>
    <row r="59" spans="2:8">
      <c r="B59" s="19" t="s">
        <v>142</v>
      </c>
      <c r="C59" s="108">
        <v>91.084003999999993</v>
      </c>
      <c r="D59" s="108">
        <v>17.624833740000003</v>
      </c>
      <c r="G59" s="7"/>
      <c r="H59" s="7"/>
    </row>
    <row r="60" spans="2:8">
      <c r="B60" s="19" t="s">
        <v>143</v>
      </c>
      <c r="C60" s="108">
        <v>30418.352501000001</v>
      </c>
      <c r="D60" s="108">
        <v>6782.0186997500023</v>
      </c>
      <c r="G60" s="7"/>
      <c r="H60" s="7"/>
    </row>
    <row r="61" spans="2:8">
      <c r="B61" s="19" t="s">
        <v>144</v>
      </c>
      <c r="C61" s="108">
        <v>3786.7</v>
      </c>
      <c r="D61" s="108">
        <v>1444.1367746300002</v>
      </c>
      <c r="G61" s="7"/>
      <c r="H61" s="7"/>
    </row>
    <row r="62" spans="2:8">
      <c r="B62" s="19" t="s">
        <v>145</v>
      </c>
      <c r="C62" s="108">
        <v>2958.8122330000001</v>
      </c>
      <c r="D62" s="108">
        <v>788.22231435999981</v>
      </c>
      <c r="G62" s="7"/>
      <c r="H62" s="7"/>
    </row>
    <row r="63" spans="2:8">
      <c r="B63" s="45" t="s">
        <v>146</v>
      </c>
      <c r="C63" s="109">
        <f>C64</f>
        <v>2896.4838639999998</v>
      </c>
      <c r="D63" s="109">
        <f>D64</f>
        <v>633.65768141999979</v>
      </c>
      <c r="G63" s="7"/>
      <c r="H63" s="7"/>
    </row>
    <row r="64" spans="2:8">
      <c r="B64" s="19" t="s">
        <v>147</v>
      </c>
      <c r="C64" s="108">
        <v>2896.4838639999998</v>
      </c>
      <c r="D64" s="108">
        <v>633.65768141999979</v>
      </c>
      <c r="G64" s="7"/>
      <c r="H64" s="7"/>
    </row>
    <row r="65" spans="2:8">
      <c r="B65" s="45" t="s">
        <v>148</v>
      </c>
      <c r="C65" s="109">
        <f>C66</f>
        <v>149.70302000000001</v>
      </c>
      <c r="D65" s="109">
        <f>D66</f>
        <v>49.901006680000009</v>
      </c>
      <c r="G65" s="7"/>
      <c r="H65" s="7"/>
    </row>
    <row r="66" spans="2:8">
      <c r="B66" s="19" t="s">
        <v>149</v>
      </c>
      <c r="C66" s="108">
        <v>149.70302000000001</v>
      </c>
      <c r="D66" s="108">
        <v>49.901006680000009</v>
      </c>
      <c r="G66" s="7"/>
      <c r="H66" s="7"/>
    </row>
    <row r="67" spans="2:8">
      <c r="B67" s="45" t="s">
        <v>150</v>
      </c>
      <c r="C67" s="109">
        <f>SUM(C68:C70)</f>
        <v>10706.248966000001</v>
      </c>
      <c r="D67" s="109">
        <f>SUM(D68:D70)</f>
        <v>1109.5133998900005</v>
      </c>
      <c r="G67" s="7"/>
      <c r="H67" s="7"/>
    </row>
    <row r="68" spans="2:8">
      <c r="B68" s="19" t="s">
        <v>151</v>
      </c>
      <c r="C68" s="109">
        <v>0</v>
      </c>
      <c r="D68" s="108">
        <v>20.717432170000002</v>
      </c>
      <c r="G68" s="7"/>
      <c r="H68" s="7"/>
    </row>
    <row r="69" spans="2:8">
      <c r="B69" s="19" t="s">
        <v>152</v>
      </c>
      <c r="C69" s="108">
        <v>0.23400000000000001</v>
      </c>
      <c r="D69" s="108">
        <v>0</v>
      </c>
      <c r="G69" s="7"/>
      <c r="H69" s="7"/>
    </row>
    <row r="70" spans="2:8">
      <c r="B70" s="19" t="s">
        <v>153</v>
      </c>
      <c r="C70" s="108">
        <v>10706.014966000001</v>
      </c>
      <c r="D70" s="108">
        <v>1088.7959677200006</v>
      </c>
      <c r="G70" s="7"/>
      <c r="H70" s="7"/>
    </row>
    <row r="71" spans="2:8">
      <c r="B71" s="136" t="s">
        <v>154</v>
      </c>
      <c r="C71" s="109">
        <f>C72+C76+C89</f>
        <v>8813.3572870000007</v>
      </c>
      <c r="D71" s="109">
        <f>D72+D76+D89</f>
        <v>2187.3016798100025</v>
      </c>
      <c r="G71" s="7"/>
      <c r="H71" s="7"/>
    </row>
    <row r="72" spans="2:8">
      <c r="B72" s="45" t="s">
        <v>155</v>
      </c>
      <c r="C72" s="109">
        <f>SUM(C73:C75)</f>
        <v>398.496194</v>
      </c>
      <c r="D72" s="109">
        <f>SUM(D73:D75)</f>
        <v>60.324287439999992</v>
      </c>
      <c r="G72" s="7"/>
      <c r="H72" s="7"/>
    </row>
    <row r="73" spans="2:8">
      <c r="B73" s="19" t="s">
        <v>156</v>
      </c>
      <c r="C73" s="108">
        <v>233.21052900000001</v>
      </c>
      <c r="D73" s="108">
        <v>52.204332529999995</v>
      </c>
      <c r="G73" s="7"/>
      <c r="H73" s="7"/>
    </row>
    <row r="74" spans="2:8">
      <c r="B74" s="19" t="s">
        <v>157</v>
      </c>
      <c r="C74" s="108">
        <v>73.982265999999996</v>
      </c>
      <c r="D74" s="108">
        <v>0</v>
      </c>
      <c r="G74" s="7"/>
      <c r="H74" s="7"/>
    </row>
    <row r="75" spans="2:8">
      <c r="B75" s="19" t="s">
        <v>158</v>
      </c>
      <c r="C75" s="108">
        <v>91.303398999999999</v>
      </c>
      <c r="D75" s="108">
        <v>8.1199549099999988</v>
      </c>
      <c r="G75" s="7"/>
      <c r="H75" s="7"/>
    </row>
    <row r="76" spans="2:8">
      <c r="B76" s="45" t="s">
        <v>159</v>
      </c>
      <c r="C76" s="109">
        <f>SUM(C77:C88)</f>
        <v>7783.9568980000004</v>
      </c>
      <c r="D76" s="109">
        <f>SUM(D77:D88)</f>
        <v>1972.6537808900023</v>
      </c>
      <c r="G76" s="7"/>
      <c r="H76" s="7"/>
    </row>
    <row r="77" spans="2:8">
      <c r="B77" s="19" t="s">
        <v>160</v>
      </c>
      <c r="C77" s="109">
        <v>0</v>
      </c>
      <c r="D77" s="108">
        <v>14.6</v>
      </c>
      <c r="G77" s="7"/>
      <c r="H77" s="7"/>
    </row>
    <row r="78" spans="2:8">
      <c r="B78" s="19" t="s">
        <v>161</v>
      </c>
      <c r="C78" s="108">
        <v>1012.470342</v>
      </c>
      <c r="D78" s="108">
        <v>9.812408449999996</v>
      </c>
      <c r="G78" s="7"/>
      <c r="H78" s="7"/>
    </row>
    <row r="79" spans="2:8">
      <c r="B79" s="19" t="s">
        <v>162</v>
      </c>
      <c r="C79" s="108">
        <v>149.322587</v>
      </c>
      <c r="D79" s="108">
        <v>37.466425290000011</v>
      </c>
      <c r="G79" s="7"/>
      <c r="H79" s="7"/>
    </row>
    <row r="80" spans="2:8">
      <c r="B80" s="19" t="s">
        <v>163</v>
      </c>
      <c r="C80" s="108">
        <v>29.669868000000001</v>
      </c>
      <c r="D80" s="108">
        <v>5.597577440000002</v>
      </c>
      <c r="G80" s="7"/>
      <c r="H80" s="7"/>
    </row>
    <row r="81" spans="2:8">
      <c r="B81" s="19" t="s">
        <v>164</v>
      </c>
      <c r="C81" s="108">
        <v>18.650001</v>
      </c>
      <c r="D81" s="108">
        <v>0.49293999999999999</v>
      </c>
      <c r="G81" s="7"/>
      <c r="H81" s="7"/>
    </row>
    <row r="82" spans="2:8">
      <c r="B82" s="19" t="s">
        <v>165</v>
      </c>
      <c r="C82" s="108">
        <v>245.42018200000001</v>
      </c>
      <c r="D82" s="108">
        <v>59.152125279999986</v>
      </c>
      <c r="G82" s="7"/>
      <c r="H82" s="7"/>
    </row>
    <row r="83" spans="2:8">
      <c r="B83" s="19" t="s">
        <v>166</v>
      </c>
      <c r="C83" s="108">
        <v>962.91654400000004</v>
      </c>
      <c r="D83" s="108">
        <v>629.08974703999991</v>
      </c>
      <c r="G83" s="7"/>
      <c r="H83" s="7"/>
    </row>
    <row r="84" spans="2:8">
      <c r="B84" s="19" t="s">
        <v>167</v>
      </c>
      <c r="C84" s="108">
        <v>7.2203889999999999</v>
      </c>
      <c r="D84" s="108">
        <v>0</v>
      </c>
      <c r="G84" s="7"/>
      <c r="H84" s="7"/>
    </row>
    <row r="85" spans="2:8">
      <c r="B85" s="19" t="s">
        <v>168</v>
      </c>
      <c r="C85" s="108">
        <v>191.213528</v>
      </c>
      <c r="D85" s="108">
        <v>38.327867900000022</v>
      </c>
      <c r="G85" s="7"/>
      <c r="H85" s="7"/>
    </row>
    <row r="86" spans="2:8">
      <c r="B86" s="19" t="s">
        <v>169</v>
      </c>
      <c r="C86" s="108">
        <v>20.417625999999998</v>
      </c>
      <c r="D86" s="108">
        <v>61.089622909999996</v>
      </c>
      <c r="G86" s="7"/>
      <c r="H86" s="7"/>
    </row>
    <row r="87" spans="2:8">
      <c r="B87" s="19" t="s">
        <v>170</v>
      </c>
      <c r="C87" s="108">
        <v>9.1999999999999993</v>
      </c>
      <c r="D87" s="108">
        <v>2.9308884700000002</v>
      </c>
      <c r="G87" s="7"/>
      <c r="H87" s="7"/>
    </row>
    <row r="88" spans="2:8">
      <c r="B88" s="19" t="s">
        <v>171</v>
      </c>
      <c r="C88" s="108">
        <v>5137.4558310000002</v>
      </c>
      <c r="D88" s="108">
        <v>1114.0941781100023</v>
      </c>
      <c r="G88" s="7"/>
      <c r="H88" s="7"/>
    </row>
    <row r="89" spans="2:8">
      <c r="B89" s="45" t="s">
        <v>172</v>
      </c>
      <c r="C89" s="109">
        <f>SUM(C90:C95)</f>
        <v>630.90419500000007</v>
      </c>
      <c r="D89" s="109">
        <f>SUM(D90:D95)</f>
        <v>154.32361148000001</v>
      </c>
      <c r="G89" s="7"/>
      <c r="H89" s="7"/>
    </row>
    <row r="90" spans="2:8">
      <c r="B90" s="19" t="s">
        <v>173</v>
      </c>
      <c r="C90" s="108">
        <v>353.09912200000002</v>
      </c>
      <c r="D90" s="108">
        <v>81.242012960000011</v>
      </c>
      <c r="G90" s="7"/>
      <c r="H90" s="7"/>
    </row>
    <row r="91" spans="2:8">
      <c r="B91" s="19" t="s">
        <v>174</v>
      </c>
      <c r="C91" s="108">
        <v>4.5355160000000003</v>
      </c>
      <c r="D91" s="108">
        <v>0.95816945999999992</v>
      </c>
      <c r="G91" s="7"/>
      <c r="H91" s="7"/>
    </row>
    <row r="92" spans="2:8">
      <c r="B92" s="19" t="s">
        <v>175</v>
      </c>
      <c r="C92" s="108">
        <v>147.059247</v>
      </c>
      <c r="D92" s="108">
        <v>42.038974000000024</v>
      </c>
      <c r="G92" s="7"/>
      <c r="H92" s="7"/>
    </row>
    <row r="93" spans="2:8">
      <c r="B93" s="19" t="s">
        <v>176</v>
      </c>
      <c r="C93" s="108">
        <v>16</v>
      </c>
      <c r="D93" s="108">
        <v>0.90557776000000012</v>
      </c>
      <c r="G93" s="7"/>
      <c r="H93" s="7"/>
    </row>
    <row r="94" spans="2:8">
      <c r="B94" s="19" t="s">
        <v>177</v>
      </c>
      <c r="C94" s="108">
        <v>6.5484390000000001</v>
      </c>
      <c r="D94" s="108">
        <v>1.7587127299999998</v>
      </c>
      <c r="G94" s="7"/>
      <c r="H94" s="7"/>
    </row>
    <row r="95" spans="2:8">
      <c r="B95" s="19" t="s">
        <v>178</v>
      </c>
      <c r="C95" s="108">
        <v>103.661871</v>
      </c>
      <c r="D95" s="108">
        <v>27.420164569999997</v>
      </c>
      <c r="G95" s="7"/>
      <c r="H95" s="7"/>
    </row>
    <row r="96" spans="2:8">
      <c r="B96" s="136" t="s">
        <v>179</v>
      </c>
      <c r="C96" s="109">
        <f>C97+C101+C107+C114+C126+C133</f>
        <v>578381.25184299995</v>
      </c>
      <c r="D96" s="109">
        <f>D97+D101+D107+D114+D126+D133</f>
        <v>159369.84472480995</v>
      </c>
      <c r="G96" s="7"/>
      <c r="H96" s="7"/>
    </row>
    <row r="97" spans="2:8">
      <c r="B97" s="45" t="s">
        <v>180</v>
      </c>
      <c r="C97" s="109">
        <f>SUM(C98:C100)</f>
        <v>31108.895165000002</v>
      </c>
      <c r="D97" s="109">
        <f>SUM(D98:D100)</f>
        <v>9905.1557887099989</v>
      </c>
      <c r="G97" s="7"/>
      <c r="H97" s="7"/>
    </row>
    <row r="98" spans="2:8">
      <c r="B98" s="19" t="s">
        <v>181</v>
      </c>
      <c r="C98" s="108">
        <v>8174.842103</v>
      </c>
      <c r="D98" s="108">
        <v>3172.1866394200001</v>
      </c>
      <c r="G98" s="7"/>
      <c r="H98" s="7"/>
    </row>
    <row r="99" spans="2:8">
      <c r="B99" s="19" t="s">
        <v>182</v>
      </c>
      <c r="C99" s="108">
        <v>513.27221599999996</v>
      </c>
      <c r="D99" s="108">
        <v>116.4015447</v>
      </c>
      <c r="G99" s="7"/>
      <c r="H99" s="7"/>
    </row>
    <row r="100" spans="2:8">
      <c r="B100" s="19" t="s">
        <v>183</v>
      </c>
      <c r="C100" s="108">
        <v>22420.780846000001</v>
      </c>
      <c r="D100" s="108">
        <v>6616.5676045899991</v>
      </c>
      <c r="G100" s="7"/>
      <c r="H100" s="7"/>
    </row>
    <row r="101" spans="2:8">
      <c r="B101" s="45" t="s">
        <v>184</v>
      </c>
      <c r="C101" s="109">
        <f>SUM(C102:C106)</f>
        <v>122301.21576600001</v>
      </c>
      <c r="D101" s="109">
        <f t="shared" ref="D101" si="0">SUM(D102:D106)</f>
        <v>38441.299767559984</v>
      </c>
      <c r="G101" s="7"/>
      <c r="H101" s="7"/>
    </row>
    <row r="102" spans="2:8">
      <c r="B102" s="19" t="s">
        <v>185</v>
      </c>
      <c r="C102" s="108">
        <v>11612.10059</v>
      </c>
      <c r="D102" s="108">
        <v>3750.5228361699992</v>
      </c>
      <c r="G102" s="7"/>
      <c r="H102" s="7"/>
    </row>
    <row r="103" spans="2:8">
      <c r="B103" s="19" t="s">
        <v>186</v>
      </c>
      <c r="C103" s="108">
        <v>8381.2366910000001</v>
      </c>
      <c r="D103" s="108">
        <v>2288.4807913900004</v>
      </c>
      <c r="G103" s="7"/>
      <c r="H103" s="7"/>
    </row>
    <row r="104" spans="2:8">
      <c r="B104" s="19" t="s">
        <v>187</v>
      </c>
      <c r="C104" s="108">
        <v>30.27</v>
      </c>
      <c r="D104" s="108">
        <v>4.8895564799999995</v>
      </c>
      <c r="G104" s="7"/>
      <c r="H104" s="7"/>
    </row>
    <row r="105" spans="2:8">
      <c r="B105" s="19" t="s">
        <v>188</v>
      </c>
      <c r="C105" s="108">
        <v>9.5212970000000006</v>
      </c>
      <c r="D105" s="108">
        <v>2.69560201</v>
      </c>
      <c r="G105" s="7"/>
      <c r="H105" s="7"/>
    </row>
    <row r="106" spans="2:8">
      <c r="B106" s="19" t="s">
        <v>189</v>
      </c>
      <c r="C106" s="108">
        <v>102268.087188</v>
      </c>
      <c r="D106" s="108">
        <v>32394.710981509983</v>
      </c>
      <c r="G106" s="7"/>
      <c r="H106" s="7"/>
    </row>
    <row r="107" spans="2:8">
      <c r="B107" s="45" t="s">
        <v>190</v>
      </c>
      <c r="C107" s="137">
        <f>SUM(C108:C113)</f>
        <v>7710.6201000000001</v>
      </c>
      <c r="D107" s="109">
        <f>SUM(D108:D113)</f>
        <v>2600.3202468600002</v>
      </c>
      <c r="G107" s="7"/>
      <c r="H107" s="7"/>
    </row>
    <row r="108" spans="2:8">
      <c r="B108" s="19" t="s">
        <v>191</v>
      </c>
      <c r="C108" s="108">
        <v>1104.844386</v>
      </c>
      <c r="D108" s="108">
        <v>329.55225221000001</v>
      </c>
      <c r="G108" s="7"/>
      <c r="H108" s="7"/>
    </row>
    <row r="109" spans="2:8">
      <c r="B109" s="19" t="s">
        <v>192</v>
      </c>
      <c r="C109" s="108">
        <v>848.06509200000005</v>
      </c>
      <c r="D109" s="108">
        <v>230.09216651999998</v>
      </c>
      <c r="G109" s="7"/>
      <c r="H109" s="7"/>
    </row>
    <row r="110" spans="2:8">
      <c r="B110" s="19" t="s">
        <v>193</v>
      </c>
      <c r="C110" s="108">
        <v>3658.717028</v>
      </c>
      <c r="D110" s="108">
        <v>1057.3879996400005</v>
      </c>
      <c r="G110" s="7"/>
      <c r="H110" s="7"/>
    </row>
    <row r="111" spans="2:8">
      <c r="B111" s="19" t="s">
        <v>194</v>
      </c>
      <c r="C111" s="108">
        <v>0</v>
      </c>
      <c r="D111" s="108">
        <v>0.81929439999999998</v>
      </c>
      <c r="G111" s="7"/>
      <c r="H111" s="7"/>
    </row>
    <row r="112" spans="2:8">
      <c r="B112" s="19" t="s">
        <v>195</v>
      </c>
      <c r="C112" s="108">
        <v>172.32664199999999</v>
      </c>
      <c r="D112" s="108">
        <v>415.92571452999994</v>
      </c>
      <c r="G112" s="7"/>
      <c r="H112" s="7"/>
    </row>
    <row r="113" spans="2:8">
      <c r="B113" s="19" t="s">
        <v>196</v>
      </c>
      <c r="C113" s="108">
        <v>1926.666952</v>
      </c>
      <c r="D113" s="108">
        <v>566.54281956</v>
      </c>
      <c r="G113" s="7"/>
      <c r="H113" s="7"/>
    </row>
    <row r="114" spans="2:8">
      <c r="B114" s="45" t="s">
        <v>197</v>
      </c>
      <c r="C114" s="109">
        <f>SUM(C115:C125)</f>
        <v>276271.24826000002</v>
      </c>
      <c r="D114" s="109">
        <f>SUM(D115:D125)</f>
        <v>68091.467288970016</v>
      </c>
      <c r="G114" s="7"/>
      <c r="H114" s="7"/>
    </row>
    <row r="115" spans="2:8">
      <c r="B115" s="19" t="s">
        <v>198</v>
      </c>
      <c r="C115" s="108">
        <v>13283.115024000001</v>
      </c>
      <c r="D115" s="108">
        <v>3640.2509292700006</v>
      </c>
      <c r="G115" s="7"/>
      <c r="H115" s="7"/>
    </row>
    <row r="116" spans="2:8">
      <c r="B116" s="19" t="s">
        <v>199</v>
      </c>
      <c r="C116" s="108">
        <v>97001.537563000005</v>
      </c>
      <c r="D116" s="108">
        <v>29935.943444950011</v>
      </c>
      <c r="G116" s="7"/>
    </row>
    <row r="117" spans="2:8">
      <c r="B117" s="19" t="s">
        <v>200</v>
      </c>
      <c r="C117" s="108">
        <v>30475.69771</v>
      </c>
      <c r="D117" s="108">
        <v>8936.9287868599949</v>
      </c>
      <c r="G117" s="7"/>
    </row>
    <row r="118" spans="2:8">
      <c r="B118" s="19" t="s">
        <v>201</v>
      </c>
      <c r="C118" s="108">
        <v>19911.947542000002</v>
      </c>
      <c r="D118" s="108">
        <v>5282.3436623799971</v>
      </c>
      <c r="G118" s="7"/>
      <c r="H118" s="7"/>
    </row>
    <row r="119" spans="2:8">
      <c r="B119" s="19" t="s">
        <v>202</v>
      </c>
      <c r="C119" s="108">
        <v>6493.6226500000002</v>
      </c>
      <c r="D119" s="108">
        <v>1049.8416399100006</v>
      </c>
      <c r="G119" s="7"/>
      <c r="H119" s="7"/>
    </row>
    <row r="120" spans="2:8">
      <c r="B120" s="19" t="s">
        <v>203</v>
      </c>
      <c r="C120" s="108">
        <v>10911.714693</v>
      </c>
      <c r="D120" s="108">
        <v>2918.6951668199995</v>
      </c>
      <c r="G120" s="7"/>
      <c r="H120" s="7"/>
    </row>
    <row r="121" spans="2:8">
      <c r="B121" s="19" t="s">
        <v>204</v>
      </c>
      <c r="C121" s="108">
        <v>1508.055705</v>
      </c>
      <c r="D121" s="108">
        <v>345.43169095000007</v>
      </c>
      <c r="G121" s="7"/>
      <c r="H121" s="7"/>
    </row>
    <row r="122" spans="2:8">
      <c r="B122" s="19" t="s">
        <v>205</v>
      </c>
      <c r="C122" s="108">
        <v>458.28771</v>
      </c>
      <c r="D122" s="108">
        <v>153.50337551999996</v>
      </c>
      <c r="G122" s="7"/>
      <c r="H122" s="7"/>
    </row>
    <row r="123" spans="2:8">
      <c r="B123" s="19" t="s">
        <v>206</v>
      </c>
      <c r="C123" s="108">
        <v>194.60509500000001</v>
      </c>
      <c r="D123" s="108">
        <v>53.489052819999991</v>
      </c>
      <c r="G123" s="7"/>
      <c r="H123" s="7"/>
    </row>
    <row r="124" spans="2:8">
      <c r="B124" s="19" t="s">
        <v>207</v>
      </c>
      <c r="C124" s="108">
        <v>797.59498499999995</v>
      </c>
      <c r="D124" s="108">
        <v>176.49503409000005</v>
      </c>
      <c r="G124" s="7"/>
      <c r="H124" s="7"/>
    </row>
    <row r="125" spans="2:8">
      <c r="B125" s="19" t="s">
        <v>208</v>
      </c>
      <c r="C125" s="108">
        <v>95235.069583000004</v>
      </c>
      <c r="D125" s="108">
        <v>15598.544505400016</v>
      </c>
      <c r="G125" s="7"/>
      <c r="H125" s="7"/>
    </row>
    <row r="126" spans="2:8">
      <c r="B126" s="45" t="s">
        <v>209</v>
      </c>
      <c r="C126" s="109">
        <f>SUM(C127:C132)</f>
        <v>140266.235422</v>
      </c>
      <c r="D126" s="109">
        <f>SUM(D127:D132)</f>
        <v>40149.47583697996</v>
      </c>
      <c r="G126" s="7"/>
      <c r="H126" s="7"/>
    </row>
    <row r="127" spans="2:8" ht="15.75" customHeight="1">
      <c r="B127" s="19" t="s">
        <v>210</v>
      </c>
      <c r="C127" s="108">
        <v>66501.454912000001</v>
      </c>
      <c r="D127" s="108">
        <v>19455.461637419998</v>
      </c>
      <c r="G127" s="7"/>
      <c r="H127" s="7"/>
    </row>
    <row r="128" spans="2:8">
      <c r="B128" s="19" t="s">
        <v>211</v>
      </c>
      <c r="C128" s="108">
        <v>1594</v>
      </c>
      <c r="D128" s="108">
        <v>83.323762759999994</v>
      </c>
      <c r="G128" s="7"/>
      <c r="H128" s="7"/>
    </row>
    <row r="129" spans="2:8">
      <c r="B129" s="19" t="s">
        <v>212</v>
      </c>
      <c r="C129" s="108">
        <v>2570.3693330000001</v>
      </c>
      <c r="D129" s="108">
        <v>743.04619183000023</v>
      </c>
      <c r="G129" s="7"/>
      <c r="H129" s="7"/>
    </row>
    <row r="130" spans="2:8">
      <c r="B130" s="19" t="s">
        <v>213</v>
      </c>
      <c r="C130" s="108">
        <v>1883.9212010000001</v>
      </c>
      <c r="D130" s="108">
        <v>238.21633898000002</v>
      </c>
      <c r="G130" s="7"/>
      <c r="H130" s="7"/>
    </row>
    <row r="131" spans="2:8">
      <c r="B131" s="19" t="s">
        <v>214</v>
      </c>
      <c r="C131" s="108">
        <v>66977.647068000006</v>
      </c>
      <c r="D131" s="108">
        <v>19090.817523309961</v>
      </c>
      <c r="G131" s="7"/>
      <c r="H131" s="7"/>
    </row>
    <row r="132" spans="2:8">
      <c r="B132" s="19" t="s">
        <v>215</v>
      </c>
      <c r="C132" s="108">
        <v>738.84290799999997</v>
      </c>
      <c r="D132" s="108">
        <v>538.61038268000004</v>
      </c>
      <c r="G132" s="7"/>
      <c r="H132" s="7"/>
    </row>
    <row r="133" spans="2:8">
      <c r="B133" s="45" t="s">
        <v>216</v>
      </c>
      <c r="C133" s="109">
        <f>SUM(C134:C136)</f>
        <v>723.03712999999993</v>
      </c>
      <c r="D133" s="109">
        <f>SUM(D134:D136)</f>
        <v>182.12579572999999</v>
      </c>
      <c r="G133" s="7"/>
      <c r="H133" s="7"/>
    </row>
    <row r="134" spans="2:8">
      <c r="B134" s="19" t="s">
        <v>217</v>
      </c>
      <c r="C134" s="108">
        <v>143.67743100000001</v>
      </c>
      <c r="D134" s="108">
        <v>37.916097649999998</v>
      </c>
      <c r="G134" s="7"/>
      <c r="H134" s="7"/>
    </row>
    <row r="135" spans="2:8">
      <c r="B135" s="19" t="s">
        <v>218</v>
      </c>
      <c r="C135" s="108">
        <v>182.69666599999999</v>
      </c>
      <c r="D135" s="108">
        <v>10.886161800000005</v>
      </c>
      <c r="G135" s="7"/>
      <c r="H135" s="7"/>
    </row>
    <row r="136" spans="2:8">
      <c r="B136" s="19" t="s">
        <v>219</v>
      </c>
      <c r="C136" s="108">
        <v>396.66303299999998</v>
      </c>
      <c r="D136" s="108">
        <v>133.32353627999998</v>
      </c>
      <c r="G136" s="7"/>
      <c r="H136" s="7"/>
    </row>
    <row r="137" spans="2:8" ht="15" customHeight="1">
      <c r="B137" s="136" t="s">
        <v>220</v>
      </c>
      <c r="C137" s="109">
        <f>C138</f>
        <v>253545.53659900001</v>
      </c>
      <c r="D137" s="109">
        <f>D138</f>
        <v>92953.343761510012</v>
      </c>
      <c r="G137" s="7"/>
      <c r="H137" s="7"/>
    </row>
    <row r="138" spans="2:8">
      <c r="B138" s="45" t="s">
        <v>221</v>
      </c>
      <c r="C138" s="109">
        <f>C139</f>
        <v>253545.53659900001</v>
      </c>
      <c r="D138" s="109">
        <f>(D139)</f>
        <v>92953.343761510012</v>
      </c>
      <c r="G138" s="7"/>
      <c r="H138" s="7"/>
    </row>
    <row r="139" spans="2:8">
      <c r="B139" s="19" t="s">
        <v>222</v>
      </c>
      <c r="C139" s="30">
        <v>253545.53659900001</v>
      </c>
      <c r="D139" s="108">
        <v>92953.343761510012</v>
      </c>
      <c r="G139" s="7"/>
    </row>
    <row r="140" spans="2:8">
      <c r="B140" s="23" t="s">
        <v>46</v>
      </c>
      <c r="C140" s="20">
        <f t="shared" ref="C140:D142" si="1">C141</f>
        <v>155685.24233000001</v>
      </c>
      <c r="D140" s="29">
        <f t="shared" si="1"/>
        <v>45487.390588770002</v>
      </c>
      <c r="G140" s="7"/>
    </row>
    <row r="141" spans="2:8">
      <c r="B141" s="46" t="s">
        <v>223</v>
      </c>
      <c r="C141" s="36">
        <f t="shared" si="1"/>
        <v>155685.24233000001</v>
      </c>
      <c r="D141" s="38">
        <f t="shared" si="1"/>
        <v>45487.390588770002</v>
      </c>
    </row>
    <row r="142" spans="2:8">
      <c r="B142" s="45" t="s">
        <v>224</v>
      </c>
      <c r="C142" s="36">
        <f>C143</f>
        <v>155685.24233000001</v>
      </c>
      <c r="D142" s="38">
        <f t="shared" si="1"/>
        <v>45487.390588770002</v>
      </c>
    </row>
    <row r="143" spans="2:8">
      <c r="B143" s="19" t="s">
        <v>225</v>
      </c>
      <c r="C143" s="37">
        <v>155685.24233000001</v>
      </c>
      <c r="D143" s="30">
        <v>45487.390588770002</v>
      </c>
    </row>
    <row r="144" spans="2:8">
      <c r="B144" s="35" t="s">
        <v>49</v>
      </c>
      <c r="C144" s="31">
        <f>C13+C140</f>
        <v>1403263.338155</v>
      </c>
      <c r="D144" s="31">
        <f>D13+D140</f>
        <v>419277.60838299996</v>
      </c>
    </row>
    <row r="145" spans="2:4">
      <c r="B145" s="15" t="s">
        <v>28</v>
      </c>
      <c r="C145" s="16"/>
      <c r="D145" s="16"/>
    </row>
    <row r="146" spans="2:4" ht="37.15" customHeight="1">
      <c r="B146" s="147" t="s">
        <v>29</v>
      </c>
      <c r="C146" s="147"/>
      <c r="D146" s="147"/>
    </row>
    <row r="147" spans="2:4" ht="12.75" customHeight="1">
      <c r="B147" s="15" t="s">
        <v>50</v>
      </c>
      <c r="C147" s="16"/>
      <c r="D147" s="16"/>
    </row>
    <row r="148" spans="2:4">
      <c r="C148" s="41"/>
      <c r="D148" s="41"/>
    </row>
    <row r="149" spans="2:4">
      <c r="B149" s="42"/>
      <c r="C149" s="41"/>
      <c r="D149" s="41"/>
    </row>
    <row r="150" spans="2:4">
      <c r="B150" s="9"/>
      <c r="C150" s="10"/>
      <c r="D150" s="10"/>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sheetData>
  <mergeCells count="10">
    <mergeCell ref="A2:D2"/>
    <mergeCell ref="A1:D1"/>
    <mergeCell ref="B146:D146"/>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5"/>
  <sheetViews>
    <sheetView showGridLines="0" zoomScaleNormal="100" workbookViewId="0">
      <selection activeCell="E31" sqref="E31"/>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1.85546875" bestFit="1" customWidth="1"/>
    <col min="7" max="7" width="13.140625" bestFit="1" customWidth="1"/>
    <col min="8" max="8" width="12" bestFit="1" customWidth="1"/>
  </cols>
  <sheetData>
    <row r="1" spans="1:8" ht="28.5" customHeight="1">
      <c r="A1" s="139" t="s">
        <v>0</v>
      </c>
      <c r="B1" s="139"/>
      <c r="C1" s="139"/>
      <c r="D1" s="139"/>
      <c r="E1" s="139"/>
    </row>
    <row r="2" spans="1:8" ht="21" customHeight="1">
      <c r="A2" s="140" t="s">
        <v>1</v>
      </c>
      <c r="B2" s="140"/>
      <c r="C2" s="140"/>
      <c r="D2" s="140"/>
      <c r="E2" s="140"/>
    </row>
    <row r="3" spans="1:8" ht="15" customHeight="1">
      <c r="A3" s="150" t="s">
        <v>2</v>
      </c>
      <c r="B3" s="150"/>
      <c r="C3" s="150"/>
      <c r="D3" s="150"/>
      <c r="E3" s="150"/>
    </row>
    <row r="5" spans="1:8" ht="18.75" customHeight="1">
      <c r="A5" s="152" t="s">
        <v>32</v>
      </c>
      <c r="B5" s="152"/>
      <c r="C5" s="152"/>
      <c r="D5" s="152"/>
      <c r="E5" s="152"/>
      <c r="F5" s="152"/>
    </row>
    <row r="6" spans="1:8" ht="18.75">
      <c r="A6" s="151" t="s">
        <v>226</v>
      </c>
      <c r="B6" s="151"/>
      <c r="C6" s="151"/>
      <c r="D6" s="151"/>
      <c r="E6" s="151"/>
    </row>
    <row r="7" spans="1:8" ht="18.75">
      <c r="A7" s="143" t="s">
        <v>34</v>
      </c>
      <c r="B7" s="143"/>
      <c r="C7" s="143"/>
      <c r="D7" s="143"/>
      <c r="E7" s="143"/>
      <c r="G7" s="12"/>
    </row>
    <row r="8" spans="1:8" ht="15.75">
      <c r="A8" s="149" t="s">
        <v>6</v>
      </c>
      <c r="B8" s="149"/>
      <c r="C8" s="149"/>
      <c r="D8" s="149"/>
      <c r="E8" s="149"/>
    </row>
    <row r="11" spans="1:8" ht="15" customHeight="1">
      <c r="B11" s="148" t="s">
        <v>7</v>
      </c>
      <c r="C11" s="53" t="s">
        <v>8</v>
      </c>
      <c r="D11" s="153" t="s">
        <v>9</v>
      </c>
      <c r="H11" s="12"/>
    </row>
    <row r="12" spans="1:8" ht="15.75" customHeight="1">
      <c r="B12" s="148"/>
      <c r="C12" s="57" t="s">
        <v>10</v>
      </c>
      <c r="D12" s="153"/>
    </row>
    <row r="13" spans="1:8">
      <c r="B13" s="23" t="s">
        <v>16</v>
      </c>
      <c r="C13" s="20">
        <f>C14+C20+C30+C40+C49+C56+C66+C71</f>
        <v>1247578.0958249997</v>
      </c>
      <c r="D13" s="20">
        <f>D14+D20+D30+D40+D49+D56+D66+D71</f>
        <v>373790.21779422992</v>
      </c>
      <c r="F13" s="47"/>
    </row>
    <row r="14" spans="1:8">
      <c r="B14" s="39" t="s">
        <v>227</v>
      </c>
      <c r="C14" s="110">
        <f>SUM(C15:C19)</f>
        <v>299086.12287900003</v>
      </c>
      <c r="D14" s="110">
        <f>SUM(D15:D19)</f>
        <v>88862.481426029932</v>
      </c>
      <c r="E14" s="115"/>
      <c r="F14" s="47"/>
    </row>
    <row r="15" spans="1:8">
      <c r="B15" s="40" t="s">
        <v>228</v>
      </c>
      <c r="C15" s="127">
        <v>247957.98325600001</v>
      </c>
      <c r="D15" s="127">
        <v>73414.032238439933</v>
      </c>
      <c r="E15" s="115"/>
      <c r="F15" s="47"/>
    </row>
    <row r="16" spans="1:8">
      <c r="B16" s="40" t="s">
        <v>229</v>
      </c>
      <c r="C16" s="127">
        <v>18105.741236999998</v>
      </c>
      <c r="D16" s="127">
        <v>4742.1414301300038</v>
      </c>
      <c r="E16" s="115"/>
      <c r="F16" s="47"/>
    </row>
    <row r="17" spans="2:6">
      <c r="B17" s="40" t="s">
        <v>230</v>
      </c>
      <c r="C17" s="127">
        <v>1005.352533</v>
      </c>
      <c r="D17" s="108">
        <v>300.38888424999999</v>
      </c>
      <c r="E17" s="115"/>
      <c r="F17" s="47"/>
    </row>
    <row r="18" spans="2:6">
      <c r="B18" s="40" t="s">
        <v>231</v>
      </c>
      <c r="C18" s="127">
        <v>1109.5386140000001</v>
      </c>
      <c r="D18" s="108">
        <v>221.34617498</v>
      </c>
      <c r="E18" s="115"/>
      <c r="F18" s="47"/>
    </row>
    <row r="19" spans="2:6">
      <c r="B19" s="40" t="s">
        <v>232</v>
      </c>
      <c r="C19" s="127">
        <v>30907.507238999999</v>
      </c>
      <c r="D19" s="127">
        <v>10184.572698229982</v>
      </c>
      <c r="E19" s="115"/>
      <c r="F19" s="47"/>
    </row>
    <row r="20" spans="2:6">
      <c r="B20" s="39" t="s">
        <v>233</v>
      </c>
      <c r="C20" s="110">
        <f>SUM(C21:C29)</f>
        <v>89609.358424000005</v>
      </c>
      <c r="D20" s="110">
        <f t="shared" ref="D20" si="0">SUM(D21:D29)</f>
        <v>18959.256587870004</v>
      </c>
      <c r="E20" s="115"/>
      <c r="F20" s="47"/>
    </row>
    <row r="21" spans="2:6">
      <c r="B21" s="40" t="s">
        <v>234</v>
      </c>
      <c r="C21" s="127">
        <v>7211.8613160000004</v>
      </c>
      <c r="D21" s="127">
        <v>2507.9622066300026</v>
      </c>
      <c r="E21" s="115"/>
      <c r="F21" s="47"/>
    </row>
    <row r="22" spans="2:6">
      <c r="B22" s="40" t="s">
        <v>235</v>
      </c>
      <c r="C22" s="127">
        <v>7903.0087000000003</v>
      </c>
      <c r="D22" s="108">
        <v>492.40460763000021</v>
      </c>
      <c r="E22" s="115"/>
      <c r="F22" s="47"/>
    </row>
    <row r="23" spans="2:6">
      <c r="B23" s="40" t="s">
        <v>236</v>
      </c>
      <c r="C23" s="127">
        <v>3800.925639</v>
      </c>
      <c r="D23" s="108">
        <v>867.07301814000039</v>
      </c>
      <c r="E23" s="115"/>
      <c r="F23" s="47"/>
    </row>
    <row r="24" spans="2:6">
      <c r="B24" s="40" t="s">
        <v>237</v>
      </c>
      <c r="C24" s="127">
        <v>1216.134726</v>
      </c>
      <c r="D24" s="108">
        <v>147.44427637000007</v>
      </c>
      <c r="E24" s="115"/>
      <c r="F24" s="47"/>
    </row>
    <row r="25" spans="2:6">
      <c r="B25" s="40" t="s">
        <v>238</v>
      </c>
      <c r="C25" s="127">
        <v>9004.3398159999997</v>
      </c>
      <c r="D25" s="108">
        <v>1716.48035226</v>
      </c>
      <c r="E25" s="115"/>
      <c r="F25" s="47"/>
    </row>
    <row r="26" spans="2:6">
      <c r="B26" s="40" t="s">
        <v>239</v>
      </c>
      <c r="C26" s="127">
        <v>5701.364399</v>
      </c>
      <c r="D26" s="108">
        <v>2066.4051091800015</v>
      </c>
      <c r="E26" s="115"/>
      <c r="F26" s="47"/>
    </row>
    <row r="27" spans="2:6">
      <c r="B27" s="40" t="s">
        <v>240</v>
      </c>
      <c r="C27" s="127">
        <v>3827.8078099999998</v>
      </c>
      <c r="D27" s="108">
        <v>748.56477108000047</v>
      </c>
      <c r="E27" s="115"/>
      <c r="F27" s="47"/>
    </row>
    <row r="28" spans="2:6">
      <c r="B28" s="40" t="s">
        <v>241</v>
      </c>
      <c r="C28" s="127">
        <v>16955.750468999999</v>
      </c>
      <c r="D28" s="108">
        <v>2652.6392984900012</v>
      </c>
      <c r="E28" s="115"/>
      <c r="F28" s="47"/>
    </row>
    <row r="29" spans="2:6">
      <c r="B29" s="40" t="s">
        <v>242</v>
      </c>
      <c r="C29" s="127">
        <v>33988.165548999998</v>
      </c>
      <c r="D29" s="127">
        <v>7760.2829480899991</v>
      </c>
      <c r="E29" s="115"/>
      <c r="F29" s="47"/>
    </row>
    <row r="30" spans="2:6">
      <c r="B30" s="39" t="s">
        <v>243</v>
      </c>
      <c r="C30" s="110">
        <f>SUM(C31:C39)</f>
        <v>64348.477636999996</v>
      </c>
      <c r="D30" s="110">
        <f t="shared" ref="D30" si="1">SUM(D31:D39)</f>
        <v>10686.873371000001</v>
      </c>
      <c r="E30" s="115"/>
      <c r="F30" s="47"/>
    </row>
    <row r="31" spans="2:6">
      <c r="B31" s="40" t="s">
        <v>244</v>
      </c>
      <c r="C31" s="127">
        <v>8654.4981759999991</v>
      </c>
      <c r="D31" s="127">
        <v>1895.1227235300023</v>
      </c>
      <c r="E31" s="115"/>
      <c r="F31" s="47"/>
    </row>
    <row r="32" spans="2:6">
      <c r="B32" s="40" t="s">
        <v>245</v>
      </c>
      <c r="C32" s="127">
        <v>2798.5362650000002</v>
      </c>
      <c r="D32" s="108">
        <v>641.50483003999989</v>
      </c>
      <c r="E32" s="115"/>
      <c r="F32" s="47"/>
    </row>
    <row r="33" spans="2:6">
      <c r="B33" s="40" t="s">
        <v>246</v>
      </c>
      <c r="C33" s="127">
        <v>5761.7389059999996</v>
      </c>
      <c r="D33" s="108">
        <v>530.78607094000029</v>
      </c>
      <c r="E33" s="115"/>
      <c r="F33" s="47"/>
    </row>
    <row r="34" spans="2:6">
      <c r="B34" s="40" t="s">
        <v>247</v>
      </c>
      <c r="C34" s="127">
        <v>12528.438002000001</v>
      </c>
      <c r="D34" s="108">
        <v>3739.6127520999999</v>
      </c>
      <c r="E34" s="115"/>
      <c r="F34" s="47"/>
    </row>
    <row r="35" spans="2:6">
      <c r="B35" s="40" t="s">
        <v>248</v>
      </c>
      <c r="C35" s="127">
        <v>732.09596299999998</v>
      </c>
      <c r="D35" s="108">
        <v>152.08000329999999</v>
      </c>
      <c r="E35" s="115"/>
      <c r="F35" s="47"/>
    </row>
    <row r="36" spans="2:6">
      <c r="B36" s="40" t="s">
        <v>249</v>
      </c>
      <c r="C36" s="127">
        <v>1074.5094939999999</v>
      </c>
      <c r="D36" s="108">
        <v>424.42701184000003</v>
      </c>
      <c r="E36" s="115"/>
      <c r="F36" s="47"/>
    </row>
    <row r="37" spans="2:6">
      <c r="B37" s="40" t="s">
        <v>250</v>
      </c>
      <c r="C37" s="127">
        <v>7848.9206299999996</v>
      </c>
      <c r="D37" s="127">
        <v>1927.62291265</v>
      </c>
      <c r="E37" s="115"/>
      <c r="F37" s="47"/>
    </row>
    <row r="38" spans="2:6">
      <c r="B38" s="40" t="s">
        <v>251</v>
      </c>
      <c r="C38" s="127">
        <v>3796.497018</v>
      </c>
      <c r="D38" s="109">
        <v>0</v>
      </c>
      <c r="E38" s="115"/>
      <c r="F38" s="47"/>
    </row>
    <row r="39" spans="2:6">
      <c r="B39" s="40" t="s">
        <v>252</v>
      </c>
      <c r="C39" s="127">
        <v>21153.243182999999</v>
      </c>
      <c r="D39" s="108">
        <v>1375.7170665999993</v>
      </c>
      <c r="E39" s="115"/>
      <c r="F39" s="47"/>
    </row>
    <row r="40" spans="2:6">
      <c r="B40" s="39" t="s">
        <v>253</v>
      </c>
      <c r="C40" s="110">
        <f>SUM(C41:C48)</f>
        <v>421454.54419399996</v>
      </c>
      <c r="D40" s="110">
        <f>SUM(D41:D48)</f>
        <v>153747.48342696993</v>
      </c>
      <c r="E40" s="115"/>
      <c r="F40" s="47"/>
    </row>
    <row r="41" spans="2:6">
      <c r="B41" s="40" t="s">
        <v>254</v>
      </c>
      <c r="C41" s="127">
        <v>129385.26615700001</v>
      </c>
      <c r="D41" s="108">
        <v>37228.384269299997</v>
      </c>
      <c r="E41" s="115"/>
      <c r="F41" s="47"/>
    </row>
    <row r="42" spans="2:6">
      <c r="B42" s="40" t="s">
        <v>255</v>
      </c>
      <c r="C42" s="127">
        <v>134410.63218399999</v>
      </c>
      <c r="D42" s="108">
        <v>42854.274266729932</v>
      </c>
      <c r="E42" s="115"/>
      <c r="F42" s="47"/>
    </row>
    <row r="43" spans="2:6">
      <c r="B43" s="40" t="s">
        <v>256</v>
      </c>
      <c r="C43" s="127">
        <v>13214.850527000001</v>
      </c>
      <c r="D43" s="108">
        <v>4620.5750821599995</v>
      </c>
      <c r="E43" s="115"/>
      <c r="F43" s="47"/>
    </row>
    <row r="44" spans="2:6">
      <c r="B44" s="40" t="s">
        <v>257</v>
      </c>
      <c r="C44" s="127">
        <v>79691.515497999993</v>
      </c>
      <c r="D44" s="108">
        <v>30499.006775260001</v>
      </c>
      <c r="E44" s="115"/>
      <c r="F44" s="47"/>
    </row>
    <row r="45" spans="2:6">
      <c r="B45" s="40" t="s">
        <v>258</v>
      </c>
      <c r="C45" s="127">
        <v>28740.249376</v>
      </c>
      <c r="D45" s="108">
        <v>27981.743979050003</v>
      </c>
      <c r="E45" s="115"/>
      <c r="F45" s="47"/>
    </row>
    <row r="46" spans="2:6">
      <c r="B46" s="40" t="s">
        <v>259</v>
      </c>
      <c r="C46" s="108">
        <v>20010.099999999999</v>
      </c>
      <c r="D46" s="108">
        <v>5118.22007536</v>
      </c>
      <c r="E46" s="115"/>
      <c r="F46" s="47"/>
    </row>
    <row r="47" spans="2:6">
      <c r="B47" s="40" t="s">
        <v>260</v>
      </c>
      <c r="C47" s="108">
        <v>751.52865299999996</v>
      </c>
      <c r="D47" s="108">
        <v>268.49598288000004</v>
      </c>
      <c r="E47" s="115"/>
      <c r="F47" s="47"/>
    </row>
    <row r="48" spans="2:6">
      <c r="B48" s="40" t="s">
        <v>261</v>
      </c>
      <c r="C48" s="127">
        <v>15250.401798999999</v>
      </c>
      <c r="D48" s="108">
        <v>5176.7829962299993</v>
      </c>
      <c r="E48" s="115"/>
      <c r="F48" s="47"/>
    </row>
    <row r="49" spans="2:6">
      <c r="B49" s="39" t="s">
        <v>262</v>
      </c>
      <c r="C49" s="110">
        <f>SUM(C50:C55)</f>
        <v>56567.336180999999</v>
      </c>
      <c r="D49" s="109">
        <f>SUM(D50:D55)</f>
        <v>15644.594328929998</v>
      </c>
      <c r="E49" s="115"/>
      <c r="F49" s="47"/>
    </row>
    <row r="50" spans="2:6">
      <c r="B50" s="40" t="s">
        <v>263</v>
      </c>
      <c r="C50" s="127">
        <v>921.831819</v>
      </c>
      <c r="D50" s="108">
        <v>499.13794099</v>
      </c>
      <c r="E50" s="115"/>
      <c r="F50" s="47"/>
    </row>
    <row r="51" spans="2:6">
      <c r="B51" s="40" t="s">
        <v>264</v>
      </c>
      <c r="C51" s="127">
        <v>8720.2259680000006</v>
      </c>
      <c r="D51" s="108">
        <v>2441.7364381599987</v>
      </c>
      <c r="E51" s="115"/>
      <c r="F51" s="47"/>
    </row>
    <row r="52" spans="2:6">
      <c r="B52" s="40" t="s">
        <v>265</v>
      </c>
      <c r="C52" s="127">
        <v>8766.1003440000004</v>
      </c>
      <c r="D52" s="108">
        <v>3061.5205525499996</v>
      </c>
      <c r="E52" s="115"/>
      <c r="F52" s="47"/>
    </row>
    <row r="53" spans="2:6">
      <c r="B53" s="40" t="s">
        <v>266</v>
      </c>
      <c r="C53" s="127">
        <v>37635.728049999998</v>
      </c>
      <c r="D53" s="108">
        <v>9062.9868336599993</v>
      </c>
      <c r="E53" s="115"/>
      <c r="F53" s="47"/>
    </row>
    <row r="54" spans="2:6">
      <c r="B54" s="40" t="s">
        <v>267</v>
      </c>
      <c r="C54" s="127">
        <v>500</v>
      </c>
      <c r="D54" s="108">
        <v>418.49957999999998</v>
      </c>
      <c r="E54" s="115"/>
      <c r="F54" s="47"/>
    </row>
    <row r="55" spans="2:6">
      <c r="B55" s="40" t="s">
        <v>268</v>
      </c>
      <c r="C55" s="127">
        <v>23.45</v>
      </c>
      <c r="D55" s="108">
        <v>160.71298357000001</v>
      </c>
      <c r="E55" s="115"/>
      <c r="F55" s="47"/>
    </row>
    <row r="56" spans="2:6">
      <c r="B56" s="39" t="s">
        <v>269</v>
      </c>
      <c r="C56" s="110">
        <f>SUM(C57:C65)</f>
        <v>26903.259270000002</v>
      </c>
      <c r="D56" s="110">
        <f>SUM(D57:D65)</f>
        <v>4669.2484799600006</v>
      </c>
      <c r="E56" s="115"/>
      <c r="F56" s="47"/>
    </row>
    <row r="57" spans="2:6">
      <c r="B57" s="40" t="s">
        <v>270</v>
      </c>
      <c r="C57" s="127">
        <v>5925.0766880000001</v>
      </c>
      <c r="D57" s="108">
        <v>1099.5565948900005</v>
      </c>
      <c r="E57" s="115"/>
      <c r="F57" s="47"/>
    </row>
    <row r="58" spans="2:6">
      <c r="B58" s="40" t="s">
        <v>271</v>
      </c>
      <c r="C58" s="127">
        <v>748.19675299999994</v>
      </c>
      <c r="D58" s="108">
        <v>89.360979839999999</v>
      </c>
      <c r="E58" s="115"/>
      <c r="F58" s="47"/>
    </row>
    <row r="59" spans="2:6">
      <c r="B59" s="40" t="s">
        <v>272</v>
      </c>
      <c r="C59" s="127">
        <v>1201.148297</v>
      </c>
      <c r="D59" s="108">
        <v>369.18757185999999</v>
      </c>
      <c r="E59" s="115"/>
      <c r="F59" s="47"/>
    </row>
    <row r="60" spans="2:6">
      <c r="B60" s="40" t="s">
        <v>273</v>
      </c>
      <c r="C60" s="127">
        <v>5692.0746920000001</v>
      </c>
      <c r="D60" s="108">
        <v>1095.3750371199999</v>
      </c>
      <c r="E60" s="115"/>
      <c r="F60" s="47"/>
    </row>
    <row r="61" spans="2:6">
      <c r="B61" s="40" t="s">
        <v>274</v>
      </c>
      <c r="C61" s="127">
        <v>7512.7650709999998</v>
      </c>
      <c r="D61" s="108">
        <v>265.97674536000005</v>
      </c>
      <c r="E61" s="115"/>
      <c r="F61" s="47"/>
    </row>
    <row r="62" spans="2:6">
      <c r="B62" s="40" t="s">
        <v>275</v>
      </c>
      <c r="C62" s="127">
        <v>922.87228800000003</v>
      </c>
      <c r="D62" s="108">
        <v>37.677353959999991</v>
      </c>
      <c r="E62" s="115"/>
      <c r="F62" s="47"/>
    </row>
    <row r="63" spans="2:6">
      <c r="B63" s="40" t="s">
        <v>276</v>
      </c>
      <c r="C63" s="127">
        <v>616.45320200000003</v>
      </c>
      <c r="D63" s="108">
        <v>97.029300000000006</v>
      </c>
      <c r="E63" s="115"/>
      <c r="F63" s="47"/>
    </row>
    <row r="64" spans="2:6">
      <c r="B64" s="40" t="s">
        <v>277</v>
      </c>
      <c r="C64" s="127">
        <v>695.375811</v>
      </c>
      <c r="D64" s="108">
        <v>81.798075490000016</v>
      </c>
      <c r="E64" s="115"/>
      <c r="F64" s="47"/>
    </row>
    <row r="65" spans="2:6">
      <c r="B65" s="40" t="s">
        <v>278</v>
      </c>
      <c r="C65" s="127">
        <v>3589.296468</v>
      </c>
      <c r="D65" s="108">
        <v>1533.28682144</v>
      </c>
      <c r="E65" s="115"/>
      <c r="F65" s="47"/>
    </row>
    <row r="66" spans="2:6">
      <c r="B66" s="39" t="s">
        <v>279</v>
      </c>
      <c r="C66" s="110">
        <f>SUM(C67:C70)</f>
        <v>63988.05030699999</v>
      </c>
      <c r="D66" s="109">
        <f>SUM(D67:D70)</f>
        <v>16014.250528019995</v>
      </c>
      <c r="E66" s="115"/>
      <c r="F66" s="47"/>
    </row>
    <row r="67" spans="2:6">
      <c r="B67" s="40" t="s">
        <v>280</v>
      </c>
      <c r="C67" s="127">
        <v>32237.772959999998</v>
      </c>
      <c r="D67" s="108">
        <v>6822.7556100599995</v>
      </c>
      <c r="E67" s="115"/>
      <c r="F67" s="47"/>
    </row>
    <row r="68" spans="2:6">
      <c r="B68" s="40" t="s">
        <v>281</v>
      </c>
      <c r="C68" s="127">
        <v>30303.939823000001</v>
      </c>
      <c r="D68" s="108">
        <v>9191.4949179599953</v>
      </c>
      <c r="E68" s="115"/>
      <c r="F68" s="47"/>
    </row>
    <row r="69" spans="2:6">
      <c r="B69" s="40" t="s">
        <v>282</v>
      </c>
      <c r="C69" s="127">
        <v>5.3248999999999998E-2</v>
      </c>
      <c r="D69" s="108">
        <v>0</v>
      </c>
      <c r="E69" s="115"/>
      <c r="F69" s="47"/>
    </row>
    <row r="70" spans="2:6">
      <c r="B70" s="40" t="s">
        <v>283</v>
      </c>
      <c r="C70" s="127">
        <v>1446.284275</v>
      </c>
      <c r="D70" s="108">
        <v>0</v>
      </c>
      <c r="E70" s="115"/>
      <c r="F70" s="47"/>
    </row>
    <row r="71" spans="2:6">
      <c r="B71" s="39" t="s">
        <v>284</v>
      </c>
      <c r="C71" s="110">
        <f>SUM(C72:C75)</f>
        <v>225620.946933</v>
      </c>
      <c r="D71" s="110">
        <f>SUM(D72:D75)</f>
        <v>65206.029645450006</v>
      </c>
      <c r="E71" s="115"/>
      <c r="F71" s="47"/>
    </row>
    <row r="72" spans="2:6">
      <c r="B72" s="40" t="s">
        <v>285</v>
      </c>
      <c r="C72" s="127">
        <v>91749.802987000003</v>
      </c>
      <c r="D72" s="108">
        <v>20291.220059470001</v>
      </c>
      <c r="E72" s="115"/>
      <c r="F72" s="47"/>
    </row>
    <row r="73" spans="2:6">
      <c r="B73" s="40" t="s">
        <v>286</v>
      </c>
      <c r="C73" s="127">
        <v>132147.452964</v>
      </c>
      <c r="D73" s="108">
        <v>44416.854716010013</v>
      </c>
      <c r="E73" s="115"/>
      <c r="F73" s="47"/>
    </row>
    <row r="74" spans="2:6">
      <c r="B74" s="40" t="s">
        <v>287</v>
      </c>
      <c r="C74" s="127">
        <v>1723.6909820000001</v>
      </c>
      <c r="D74" s="108">
        <v>497.92932237999997</v>
      </c>
      <c r="E74" s="115"/>
      <c r="F74" s="47"/>
    </row>
    <row r="75" spans="2:6">
      <c r="B75" s="40" t="s">
        <v>288</v>
      </c>
      <c r="C75" s="108">
        <v>0</v>
      </c>
      <c r="D75" s="108">
        <v>2.5547589999999998E-2</v>
      </c>
      <c r="E75" s="115"/>
      <c r="F75" s="47"/>
    </row>
    <row r="76" spans="2:6">
      <c r="B76" s="23" t="s">
        <v>46</v>
      </c>
      <c r="C76" s="20">
        <f>C77+C79</f>
        <v>155685.24233000001</v>
      </c>
      <c r="D76" s="20">
        <f>D77+D79</f>
        <v>45487.390588770009</v>
      </c>
      <c r="E76" s="115"/>
      <c r="F76" s="47"/>
    </row>
    <row r="77" spans="2:6">
      <c r="B77" s="39" t="s">
        <v>289</v>
      </c>
      <c r="C77" s="36">
        <f>C78</f>
        <v>7242.0262359999997</v>
      </c>
      <c r="D77" s="38">
        <f>D78</f>
        <v>2000</v>
      </c>
      <c r="E77" s="115"/>
      <c r="F77" s="47"/>
    </row>
    <row r="78" spans="2:6">
      <c r="B78" s="40" t="s">
        <v>290</v>
      </c>
      <c r="C78" s="37">
        <v>7242.0262359999997</v>
      </c>
      <c r="D78" s="108">
        <v>2000</v>
      </c>
      <c r="E78" s="115"/>
      <c r="F78" s="47"/>
    </row>
    <row r="79" spans="2:6">
      <c r="B79" s="39" t="s">
        <v>291</v>
      </c>
      <c r="C79" s="36">
        <f>C80</f>
        <v>148443.216094</v>
      </c>
      <c r="D79" s="109">
        <f>D80</f>
        <v>43487.390588770009</v>
      </c>
      <c r="E79" s="115"/>
      <c r="F79" s="47"/>
    </row>
    <row r="80" spans="2:6">
      <c r="B80" s="40" t="s">
        <v>292</v>
      </c>
      <c r="C80" s="37">
        <v>148443.216094</v>
      </c>
      <c r="D80" s="30">
        <v>43487.390588770009</v>
      </c>
      <c r="E80" s="115"/>
      <c r="F80" s="47"/>
    </row>
    <row r="81" spans="2:5">
      <c r="B81" s="35" t="s">
        <v>49</v>
      </c>
      <c r="C81" s="31">
        <f>C13+C76</f>
        <v>1403263.3381549998</v>
      </c>
      <c r="D81" s="31">
        <f>D13+D76</f>
        <v>419277.6083829999</v>
      </c>
      <c r="E81" s="115"/>
    </row>
    <row r="82" spans="2:5">
      <c r="B82" s="15" t="s">
        <v>28</v>
      </c>
      <c r="C82" s="15"/>
      <c r="D82" s="15"/>
      <c r="E82" s="115"/>
    </row>
    <row r="83" spans="2:5" ht="21.75" customHeight="1">
      <c r="B83" s="147" t="s">
        <v>29</v>
      </c>
      <c r="C83" s="147"/>
      <c r="D83" s="147"/>
    </row>
    <row r="84" spans="2:5" ht="15" customHeight="1">
      <c r="B84" s="15" t="s">
        <v>50</v>
      </c>
      <c r="C84" s="15"/>
      <c r="D84" s="15"/>
    </row>
    <row r="85" spans="2:5" ht="12.75" customHeight="1">
      <c r="C85" s="10"/>
      <c r="D85" s="10"/>
    </row>
    <row r="86" spans="2:5" ht="23.25" customHeight="1">
      <c r="B86" s="9"/>
      <c r="C86" s="10"/>
      <c r="D86" s="10"/>
    </row>
    <row r="87" spans="2:5">
      <c r="B87" s="9"/>
      <c r="C87" s="10"/>
      <c r="D87" s="10"/>
    </row>
    <row r="88" spans="2:5">
      <c r="B88" s="9"/>
      <c r="C88" s="10"/>
      <c r="D88" s="10"/>
    </row>
    <row r="89" spans="2:5">
      <c r="B89" s="50"/>
      <c r="C89" s="50"/>
      <c r="D89" s="10"/>
    </row>
    <row r="90" spans="2:5">
      <c r="B90" s="50"/>
      <c r="C90" s="50"/>
      <c r="D90" s="10"/>
    </row>
    <row r="91" spans="2:5">
      <c r="B91" s="50"/>
      <c r="C91" s="50"/>
      <c r="D91" s="10"/>
    </row>
    <row r="92" spans="2:5">
      <c r="B92" s="50"/>
      <c r="C92" s="50"/>
      <c r="D92" s="10"/>
    </row>
    <row r="93" spans="2:5">
      <c r="B93" s="9"/>
      <c r="C93" s="10"/>
      <c r="D93" s="10"/>
    </row>
    <row r="94" spans="2:5">
      <c r="B94" s="9"/>
      <c r="C94" s="10"/>
      <c r="D94" s="10"/>
    </row>
    <row r="95" spans="2:5">
      <c r="C95" s="10"/>
      <c r="D95" s="10"/>
    </row>
    <row r="96" spans="2:5">
      <c r="B96" s="13"/>
      <c r="C96" s="10"/>
      <c r="D96" s="10"/>
    </row>
    <row r="97" spans="2:4">
      <c r="B97" s="14"/>
      <c r="C97" s="10"/>
      <c r="D97" s="10"/>
    </row>
    <row r="98" spans="2:4">
      <c r="C98" s="10"/>
      <c r="D98" s="10"/>
    </row>
    <row r="99" spans="2:4">
      <c r="B99" s="9"/>
      <c r="C99" s="10"/>
      <c r="D99" s="10"/>
    </row>
    <row r="100" spans="2:4">
      <c r="B100" s="9"/>
      <c r="C100" s="10"/>
      <c r="D100" s="10"/>
    </row>
    <row r="101" spans="2:4">
      <c r="B101" s="9"/>
      <c r="C101" s="10"/>
      <c r="D101" s="10"/>
    </row>
    <row r="102" spans="2:4">
      <c r="B102" s="9"/>
      <c r="C102" s="10"/>
      <c r="D102" s="10"/>
    </row>
    <row r="103" spans="2:4">
      <c r="B103" s="9"/>
      <c r="C103" s="44"/>
      <c r="D103" s="44"/>
    </row>
    <row r="104" spans="2:4">
      <c r="B104" s="44"/>
      <c r="C104" s="44"/>
      <c r="D104" s="44"/>
    </row>
    <row r="105" spans="2:4">
      <c r="B105" s="44"/>
    </row>
  </sheetData>
  <mergeCells count="10">
    <mergeCell ref="A1:E1"/>
    <mergeCell ref="A2:E2"/>
    <mergeCell ref="A3:E3"/>
    <mergeCell ref="B11:B12"/>
    <mergeCell ref="B83:D83"/>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1823"/>
  <sheetViews>
    <sheetView showGridLines="0" zoomScale="90" zoomScaleNormal="90" workbookViewId="0">
      <selection activeCell="B1824" sqref="B1824"/>
    </sheetView>
  </sheetViews>
  <sheetFormatPr baseColWidth="10" defaultColWidth="11.42578125" defaultRowHeight="15"/>
  <cols>
    <col min="1" max="1" width="17.140625" customWidth="1"/>
    <col min="2" max="2" width="177.42578125" customWidth="1"/>
    <col min="3" max="3" width="17.140625" customWidth="1"/>
    <col min="4" max="4" width="19.28515625" customWidth="1"/>
    <col min="5" max="6" width="11.85546875" bestFit="1" customWidth="1"/>
  </cols>
  <sheetData>
    <row r="1" spans="1:6" ht="28.5" customHeight="1">
      <c r="A1" s="139" t="s">
        <v>0</v>
      </c>
      <c r="B1" s="139"/>
      <c r="C1" s="139"/>
      <c r="D1" s="139"/>
      <c r="E1" s="139"/>
    </row>
    <row r="2" spans="1:6" ht="21" customHeight="1">
      <c r="A2" s="140" t="s">
        <v>1</v>
      </c>
      <c r="B2" s="140"/>
      <c r="C2" s="140"/>
      <c r="D2" s="140"/>
      <c r="E2" s="140"/>
    </row>
    <row r="3" spans="1:6" ht="15" customHeight="1">
      <c r="A3" s="150" t="s">
        <v>2</v>
      </c>
      <c r="B3" s="150"/>
      <c r="C3" s="150"/>
      <c r="D3" s="150"/>
      <c r="E3" s="150"/>
    </row>
    <row r="5" spans="1:6" ht="18.75" customHeight="1">
      <c r="A5" s="152" t="s">
        <v>32</v>
      </c>
      <c r="B5" s="152"/>
      <c r="C5" s="152"/>
      <c r="D5" s="152"/>
      <c r="E5" s="152"/>
      <c r="F5" s="152"/>
    </row>
    <row r="6" spans="1:6" ht="18.75">
      <c r="A6" s="151" t="s">
        <v>293</v>
      </c>
      <c r="B6" s="151"/>
      <c r="C6" s="151"/>
      <c r="D6" s="151"/>
      <c r="E6" s="151"/>
    </row>
    <row r="7" spans="1:6" ht="18.75">
      <c r="A7" s="143" t="s">
        <v>34</v>
      </c>
      <c r="B7" s="143"/>
      <c r="C7" s="143"/>
      <c r="D7" s="143"/>
      <c r="E7" s="143"/>
      <c r="F7" s="111"/>
    </row>
    <row r="8" spans="1:6" ht="15.75">
      <c r="A8" s="149" t="s">
        <v>6</v>
      </c>
      <c r="B8" s="149"/>
      <c r="C8" s="149"/>
      <c r="D8" s="149"/>
      <c r="E8" s="149"/>
    </row>
    <row r="11" spans="1:6">
      <c r="B11" s="148" t="s">
        <v>7</v>
      </c>
      <c r="C11" s="53" t="s">
        <v>8</v>
      </c>
      <c r="D11" s="153" t="s">
        <v>9</v>
      </c>
    </row>
    <row r="12" spans="1:6" ht="14.45" customHeight="1">
      <c r="B12" s="148"/>
      <c r="C12" s="57" t="s">
        <v>10</v>
      </c>
      <c r="D12" s="153"/>
    </row>
    <row r="13" spans="1:6">
      <c r="B13" s="131" t="s">
        <v>294</v>
      </c>
      <c r="C13" s="132">
        <v>1247578095825</v>
      </c>
      <c r="D13" s="132">
        <v>373790217794.23102</v>
      </c>
    </row>
    <row r="14" spans="1:6">
      <c r="B14" s="69" t="s">
        <v>295</v>
      </c>
      <c r="C14" s="119">
        <v>1184317494550</v>
      </c>
      <c r="D14" s="119">
        <v>353446465607.84094</v>
      </c>
    </row>
    <row r="15" spans="1:6">
      <c r="B15" s="64" t="s">
        <v>296</v>
      </c>
      <c r="C15" s="116">
        <v>22027446794</v>
      </c>
      <c r="D15" s="116">
        <v>5455506735.9100056</v>
      </c>
    </row>
    <row r="16" spans="1:6">
      <c r="B16" s="66" t="s">
        <v>297</v>
      </c>
      <c r="C16" s="117">
        <v>17724017009</v>
      </c>
      <c r="D16" s="117">
        <v>5407718698.720006</v>
      </c>
    </row>
    <row r="17" spans="2:4">
      <c r="B17" s="67" t="s">
        <v>298</v>
      </c>
      <c r="C17" s="116">
        <v>17724017009</v>
      </c>
      <c r="D17" s="116">
        <v>5407718698.720006</v>
      </c>
    </row>
    <row r="18" spans="2:4">
      <c r="B18" s="66" t="s">
        <v>299</v>
      </c>
      <c r="C18" s="117">
        <v>755207030</v>
      </c>
      <c r="D18" s="117">
        <v>34778820.990000002</v>
      </c>
    </row>
    <row r="19" spans="2:4">
      <c r="B19" s="67" t="s">
        <v>298</v>
      </c>
      <c r="C19" s="116">
        <v>755207030</v>
      </c>
      <c r="D19" s="116">
        <v>34778820.990000002</v>
      </c>
    </row>
    <row r="20" spans="2:4">
      <c r="B20" s="66" t="s">
        <v>300</v>
      </c>
      <c r="C20" s="117">
        <v>3423222755</v>
      </c>
      <c r="D20" s="117">
        <v>0</v>
      </c>
    </row>
    <row r="21" spans="2:4">
      <c r="B21" s="67" t="s">
        <v>298</v>
      </c>
      <c r="C21" s="116">
        <v>3423222755</v>
      </c>
      <c r="D21" s="116">
        <v>0</v>
      </c>
    </row>
    <row r="22" spans="2:4">
      <c r="B22" s="66" t="s">
        <v>301</v>
      </c>
      <c r="C22" s="117">
        <v>125000000</v>
      </c>
      <c r="D22" s="117">
        <v>13009216.200000003</v>
      </c>
    </row>
    <row r="23" spans="2:4">
      <c r="B23" s="67" t="s">
        <v>298</v>
      </c>
      <c r="C23" s="116">
        <v>125000000</v>
      </c>
      <c r="D23" s="116">
        <v>13009216.200000003</v>
      </c>
    </row>
    <row r="24" spans="2:4">
      <c r="B24" s="64" t="s">
        <v>302</v>
      </c>
      <c r="C24" s="116">
        <v>11975000</v>
      </c>
      <c r="D24" s="116">
        <v>3226271.21</v>
      </c>
    </row>
    <row r="25" spans="2:4">
      <c r="B25" s="66" t="s">
        <v>297</v>
      </c>
      <c r="C25" s="117">
        <v>11975000</v>
      </c>
      <c r="D25" s="117">
        <v>3226271.21</v>
      </c>
    </row>
    <row r="26" spans="2:4">
      <c r="B26" s="67" t="s">
        <v>298</v>
      </c>
      <c r="C26" s="116">
        <v>11975000</v>
      </c>
      <c r="D26" s="116">
        <v>3226271.21</v>
      </c>
    </row>
    <row r="27" spans="2:4">
      <c r="B27" s="64" t="s">
        <v>303</v>
      </c>
      <c r="C27" s="116">
        <v>11925000</v>
      </c>
      <c r="D27" s="116">
        <v>3330676.0200000005</v>
      </c>
    </row>
    <row r="28" spans="2:4">
      <c r="B28" s="66" t="s">
        <v>297</v>
      </c>
      <c r="C28" s="117">
        <v>11925000</v>
      </c>
      <c r="D28" s="117">
        <v>3330676.0200000005</v>
      </c>
    </row>
    <row r="29" spans="2:4">
      <c r="B29" s="67" t="s">
        <v>298</v>
      </c>
      <c r="C29" s="116">
        <v>11925000</v>
      </c>
      <c r="D29" s="116">
        <v>3330676.0200000005</v>
      </c>
    </row>
    <row r="30" spans="2:4">
      <c r="B30" s="64" t="s">
        <v>304</v>
      </c>
      <c r="C30" s="116">
        <v>10450000</v>
      </c>
      <c r="D30" s="116">
        <v>3946061.7799999993</v>
      </c>
    </row>
    <row r="31" spans="2:4">
      <c r="B31" s="66" t="s">
        <v>297</v>
      </c>
      <c r="C31" s="117">
        <v>10450000</v>
      </c>
      <c r="D31" s="117">
        <v>3946061.7799999993</v>
      </c>
    </row>
    <row r="32" spans="2:4">
      <c r="B32" s="67" t="s">
        <v>298</v>
      </c>
      <c r="C32" s="116">
        <v>10450000</v>
      </c>
      <c r="D32" s="116">
        <v>3946061.7799999993</v>
      </c>
    </row>
    <row r="33" spans="2:4">
      <c r="B33" s="64" t="s">
        <v>305</v>
      </c>
      <c r="C33" s="116">
        <v>39474929</v>
      </c>
      <c r="D33" s="116">
        <v>6139615.8399999999</v>
      </c>
    </row>
    <row r="34" spans="2:4">
      <c r="B34" s="66" t="s">
        <v>297</v>
      </c>
      <c r="C34" s="117">
        <v>39474929</v>
      </c>
      <c r="D34" s="117">
        <v>6139615.8399999999</v>
      </c>
    </row>
    <row r="35" spans="2:4">
      <c r="B35" s="67" t="s">
        <v>298</v>
      </c>
      <c r="C35" s="116">
        <v>39474929</v>
      </c>
      <c r="D35" s="116">
        <v>6139615.8399999999</v>
      </c>
    </row>
    <row r="36" spans="2:4">
      <c r="B36" s="64" t="s">
        <v>306</v>
      </c>
      <c r="C36" s="116">
        <v>42199425</v>
      </c>
      <c r="D36" s="116">
        <v>7081905.339999998</v>
      </c>
    </row>
    <row r="37" spans="2:4">
      <c r="B37" s="66" t="s">
        <v>297</v>
      </c>
      <c r="C37" s="117">
        <v>42199425</v>
      </c>
      <c r="D37" s="117">
        <v>7081905.339999998</v>
      </c>
    </row>
    <row r="38" spans="2:4">
      <c r="B38" s="67" t="s">
        <v>298</v>
      </c>
      <c r="C38" s="116">
        <v>42199425</v>
      </c>
      <c r="D38" s="116">
        <v>7081905.339999998</v>
      </c>
    </row>
    <row r="39" spans="2:4">
      <c r="B39" s="64" t="s">
        <v>307</v>
      </c>
      <c r="C39" s="116">
        <v>70924371</v>
      </c>
      <c r="D39" s="116">
        <v>16232624.17</v>
      </c>
    </row>
    <row r="40" spans="2:4">
      <c r="B40" s="66" t="s">
        <v>297</v>
      </c>
      <c r="C40" s="117">
        <v>70924371</v>
      </c>
      <c r="D40" s="117">
        <v>16232624.17</v>
      </c>
    </row>
    <row r="41" spans="2:4">
      <c r="B41" s="67" t="s">
        <v>298</v>
      </c>
      <c r="C41" s="116">
        <v>70924371</v>
      </c>
      <c r="D41" s="116">
        <v>16232624.17</v>
      </c>
    </row>
    <row r="42" spans="2:4">
      <c r="B42" s="64" t="s">
        <v>308</v>
      </c>
      <c r="C42" s="116">
        <v>12305000</v>
      </c>
      <c r="D42" s="116">
        <v>3354580.12</v>
      </c>
    </row>
    <row r="43" spans="2:4">
      <c r="B43" s="66" t="s">
        <v>297</v>
      </c>
      <c r="C43" s="117">
        <v>12305000</v>
      </c>
      <c r="D43" s="117">
        <v>3354580.12</v>
      </c>
    </row>
    <row r="44" spans="2:4">
      <c r="B44" s="67" t="s">
        <v>298</v>
      </c>
      <c r="C44" s="116">
        <v>12305000</v>
      </c>
      <c r="D44" s="116">
        <v>3354580.12</v>
      </c>
    </row>
    <row r="45" spans="2:4">
      <c r="B45" s="64" t="s">
        <v>309</v>
      </c>
      <c r="C45" s="116">
        <v>41965961</v>
      </c>
      <c r="D45" s="116">
        <v>7124930.8200000012</v>
      </c>
    </row>
    <row r="46" spans="2:4">
      <c r="B46" s="66" t="s">
        <v>297</v>
      </c>
      <c r="C46" s="117">
        <v>41965961</v>
      </c>
      <c r="D46" s="117">
        <v>7124930.8200000012</v>
      </c>
    </row>
    <row r="47" spans="2:4">
      <c r="B47" s="67" t="s">
        <v>298</v>
      </c>
      <c r="C47" s="116">
        <v>41965961</v>
      </c>
      <c r="D47" s="116">
        <v>7124930.8200000012</v>
      </c>
    </row>
    <row r="48" spans="2:4">
      <c r="B48" s="64" t="s">
        <v>310</v>
      </c>
      <c r="C48" s="116">
        <v>11925000</v>
      </c>
      <c r="D48" s="116">
        <v>3892868.6799999997</v>
      </c>
    </row>
    <row r="49" spans="2:4">
      <c r="B49" s="66" t="s">
        <v>297</v>
      </c>
      <c r="C49" s="117">
        <v>11925000</v>
      </c>
      <c r="D49" s="117">
        <v>3892868.6799999997</v>
      </c>
    </row>
    <row r="50" spans="2:4">
      <c r="B50" s="67" t="s">
        <v>298</v>
      </c>
      <c r="C50" s="116">
        <v>11925000</v>
      </c>
      <c r="D50" s="116">
        <v>3892868.6799999997</v>
      </c>
    </row>
    <row r="51" spans="2:4">
      <c r="B51" s="64" t="s">
        <v>311</v>
      </c>
      <c r="C51" s="116">
        <v>45679281</v>
      </c>
      <c r="D51" s="116">
        <v>10557978.18</v>
      </c>
    </row>
    <row r="52" spans="2:4">
      <c r="B52" s="66" t="s">
        <v>297</v>
      </c>
      <c r="C52" s="117">
        <v>45679281</v>
      </c>
      <c r="D52" s="117">
        <v>10557978.18</v>
      </c>
    </row>
    <row r="53" spans="2:4">
      <c r="B53" s="67" t="s">
        <v>298</v>
      </c>
      <c r="C53" s="116">
        <v>45679281</v>
      </c>
      <c r="D53" s="116">
        <v>10557978.18</v>
      </c>
    </row>
    <row r="54" spans="2:4">
      <c r="B54" s="64" t="s">
        <v>312</v>
      </c>
      <c r="C54" s="116">
        <v>187883760</v>
      </c>
      <c r="D54" s="116">
        <v>45817209.309999987</v>
      </c>
    </row>
    <row r="55" spans="2:4">
      <c r="B55" s="66" t="s">
        <v>297</v>
      </c>
      <c r="C55" s="117">
        <v>187883760</v>
      </c>
      <c r="D55" s="117">
        <v>45817209.309999987</v>
      </c>
    </row>
    <row r="56" spans="2:4">
      <c r="B56" s="67" t="s">
        <v>298</v>
      </c>
      <c r="C56" s="116">
        <v>187883760</v>
      </c>
      <c r="D56" s="116">
        <v>45817209.309999987</v>
      </c>
    </row>
    <row r="57" spans="2:4">
      <c r="B57" s="64" t="s">
        <v>313</v>
      </c>
      <c r="C57" s="116">
        <v>1161803340029</v>
      </c>
      <c r="D57" s="116">
        <v>347880254150.46094</v>
      </c>
    </row>
    <row r="58" spans="2:4">
      <c r="B58" s="66" t="s">
        <v>297</v>
      </c>
      <c r="C58" s="117">
        <v>860695729738</v>
      </c>
      <c r="D58" s="117">
        <v>288436925330.78094</v>
      </c>
    </row>
    <row r="59" spans="2:4">
      <c r="B59" s="67" t="s">
        <v>314</v>
      </c>
      <c r="C59" s="116">
        <v>368290269</v>
      </c>
      <c r="D59" s="116">
        <v>112137859.45999992</v>
      </c>
    </row>
    <row r="60" spans="2:4">
      <c r="B60" s="67" t="s">
        <v>298</v>
      </c>
      <c r="C60" s="116">
        <v>860327439469</v>
      </c>
      <c r="D60" s="116">
        <v>288324787471.32092</v>
      </c>
    </row>
    <row r="61" spans="2:4">
      <c r="B61" s="66" t="s">
        <v>299</v>
      </c>
      <c r="C61" s="117">
        <v>96993394932</v>
      </c>
      <c r="D61" s="117">
        <v>30422418747.36998</v>
      </c>
    </row>
    <row r="62" spans="2:4">
      <c r="B62" s="67" t="s">
        <v>298</v>
      </c>
      <c r="C62" s="116">
        <v>96993394932</v>
      </c>
      <c r="D62" s="116">
        <v>30422418747.36998</v>
      </c>
    </row>
    <row r="63" spans="2:4">
      <c r="B63" s="66" t="s">
        <v>315</v>
      </c>
      <c r="C63" s="117">
        <v>69530000000</v>
      </c>
      <c r="D63" s="117">
        <v>1282507719.0799999</v>
      </c>
    </row>
    <row r="64" spans="2:4">
      <c r="B64" s="67" t="s">
        <v>298</v>
      </c>
      <c r="C64" s="116">
        <v>69530000000</v>
      </c>
      <c r="D64" s="116">
        <v>1282507719.0799999</v>
      </c>
    </row>
    <row r="65" spans="2:4">
      <c r="B65" s="66" t="s">
        <v>300</v>
      </c>
      <c r="C65" s="117">
        <v>133639623866</v>
      </c>
      <c r="D65" s="117">
        <v>27708155624.169998</v>
      </c>
    </row>
    <row r="66" spans="2:4">
      <c r="B66" s="67" t="s">
        <v>298</v>
      </c>
      <c r="C66" s="116">
        <v>133639623866</v>
      </c>
      <c r="D66" s="116">
        <v>27708155624.169998</v>
      </c>
    </row>
    <row r="67" spans="2:4">
      <c r="B67" s="66" t="s">
        <v>301</v>
      </c>
      <c r="C67" s="117">
        <v>944591493</v>
      </c>
      <c r="D67" s="117">
        <v>30246729.060000002</v>
      </c>
    </row>
    <row r="68" spans="2:4">
      <c r="B68" s="67" t="s">
        <v>298</v>
      </c>
      <c r="C68" s="116">
        <v>944591493</v>
      </c>
      <c r="D68" s="116">
        <v>30246729.060000002</v>
      </c>
    </row>
    <row r="69" spans="2:4">
      <c r="B69" s="69" t="s">
        <v>316</v>
      </c>
      <c r="C69" s="119">
        <v>63260601275</v>
      </c>
      <c r="D69" s="119">
        <v>20343752186.389999</v>
      </c>
    </row>
    <row r="70" spans="2:4">
      <c r="B70" s="64" t="s">
        <v>296</v>
      </c>
      <c r="C70" s="116">
        <v>7268807952</v>
      </c>
      <c r="D70" s="116">
        <v>935368364.99000001</v>
      </c>
    </row>
    <row r="71" spans="2:4">
      <c r="B71" s="66" t="s">
        <v>297</v>
      </c>
      <c r="C71" s="117">
        <v>4794195577</v>
      </c>
      <c r="D71" s="117">
        <v>935107493.37</v>
      </c>
    </row>
    <row r="72" spans="2:4">
      <c r="B72" s="67" t="s">
        <v>298</v>
      </c>
      <c r="C72" s="116">
        <v>150000000</v>
      </c>
      <c r="D72" s="116">
        <v>0</v>
      </c>
    </row>
    <row r="73" spans="2:4">
      <c r="B73" s="68" t="s">
        <v>317</v>
      </c>
      <c r="C73" s="116">
        <v>150000000</v>
      </c>
      <c r="D73" s="116">
        <v>0</v>
      </c>
    </row>
    <row r="74" spans="2:4">
      <c r="B74" s="67" t="s">
        <v>318</v>
      </c>
      <c r="C74" s="116">
        <v>1455300000</v>
      </c>
      <c r="D74" s="116">
        <v>83323762.75999999</v>
      </c>
    </row>
    <row r="75" spans="2:4">
      <c r="B75" s="68" t="s">
        <v>319</v>
      </c>
      <c r="C75" s="116">
        <v>1455300000</v>
      </c>
      <c r="D75" s="116">
        <v>83323762.75999999</v>
      </c>
    </row>
    <row r="76" spans="2:4">
      <c r="B76" s="67" t="s">
        <v>320</v>
      </c>
      <c r="C76" s="116">
        <v>0</v>
      </c>
      <c r="D76" s="116">
        <v>0</v>
      </c>
    </row>
    <row r="77" spans="2:4">
      <c r="B77" s="68" t="s">
        <v>321</v>
      </c>
      <c r="C77" s="116">
        <v>0</v>
      </c>
      <c r="D77" s="116">
        <v>0</v>
      </c>
    </row>
    <row r="78" spans="2:4">
      <c r="B78" s="67" t="s">
        <v>322</v>
      </c>
      <c r="C78" s="116">
        <v>23271812</v>
      </c>
      <c r="D78" s="116">
        <v>13276886.24</v>
      </c>
    </row>
    <row r="79" spans="2:4">
      <c r="B79" s="68" t="s">
        <v>323</v>
      </c>
      <c r="C79" s="116">
        <v>23271812</v>
      </c>
      <c r="D79" s="116">
        <v>13276886.24</v>
      </c>
    </row>
    <row r="80" spans="2:4">
      <c r="B80" s="67" t="s">
        <v>324</v>
      </c>
      <c r="C80" s="116">
        <v>700000000</v>
      </c>
      <c r="D80" s="116">
        <v>0</v>
      </c>
    </row>
    <row r="81" spans="2:4">
      <c r="B81" s="68" t="s">
        <v>325</v>
      </c>
      <c r="C81" s="116">
        <v>700000000</v>
      </c>
      <c r="D81" s="116">
        <v>0</v>
      </c>
    </row>
    <row r="82" spans="2:4">
      <c r="B82" s="67" t="s">
        <v>326</v>
      </c>
      <c r="C82" s="116">
        <v>15619096</v>
      </c>
      <c r="D82" s="116">
        <v>2967183.31</v>
      </c>
    </row>
    <row r="83" spans="2:4">
      <c r="B83" s="68" t="s">
        <v>327</v>
      </c>
      <c r="C83" s="116">
        <v>15619096</v>
      </c>
      <c r="D83" s="116">
        <v>2967183.31</v>
      </c>
    </row>
    <row r="84" spans="2:4">
      <c r="B84" s="67" t="s">
        <v>328</v>
      </c>
      <c r="C84" s="116">
        <v>325000000</v>
      </c>
      <c r="D84" s="116">
        <v>12016146.73</v>
      </c>
    </row>
    <row r="85" spans="2:4">
      <c r="B85" s="68" t="s">
        <v>329</v>
      </c>
      <c r="C85" s="116">
        <v>325000000</v>
      </c>
      <c r="D85" s="116">
        <v>12016146.73</v>
      </c>
    </row>
    <row r="86" spans="2:4">
      <c r="B86" s="67" t="s">
        <v>330</v>
      </c>
      <c r="C86" s="116">
        <v>0</v>
      </c>
      <c r="D86" s="116">
        <v>0</v>
      </c>
    </row>
    <row r="87" spans="2:4">
      <c r="B87" s="68" t="s">
        <v>331</v>
      </c>
      <c r="C87" s="116">
        <v>0</v>
      </c>
      <c r="D87" s="116">
        <v>0</v>
      </c>
    </row>
    <row r="88" spans="2:4">
      <c r="B88" s="67" t="s">
        <v>332</v>
      </c>
      <c r="C88" s="116">
        <v>0</v>
      </c>
      <c r="D88" s="116">
        <v>0</v>
      </c>
    </row>
    <row r="89" spans="2:4">
      <c r="B89" s="68" t="s">
        <v>333</v>
      </c>
      <c r="C89" s="116">
        <v>0</v>
      </c>
      <c r="D89" s="116">
        <v>0</v>
      </c>
    </row>
    <row r="90" spans="2:4">
      <c r="B90" s="67" t="s">
        <v>334</v>
      </c>
      <c r="C90" s="116">
        <v>85207981</v>
      </c>
      <c r="D90" s="116">
        <v>34195796.329999998</v>
      </c>
    </row>
    <row r="91" spans="2:4">
      <c r="B91" s="68" t="s">
        <v>335</v>
      </c>
      <c r="C91" s="116">
        <v>85207981</v>
      </c>
      <c r="D91" s="116">
        <v>34195796.329999998</v>
      </c>
    </row>
    <row r="92" spans="2:4">
      <c r="B92" s="67" t="s">
        <v>336</v>
      </c>
      <c r="C92" s="116">
        <v>67968024</v>
      </c>
      <c r="D92" s="116">
        <v>15828887.060000001</v>
      </c>
    </row>
    <row r="93" spans="2:4">
      <c r="B93" s="68" t="s">
        <v>337</v>
      </c>
      <c r="C93" s="116">
        <v>67968024</v>
      </c>
      <c r="D93" s="116">
        <v>15828887.060000001</v>
      </c>
    </row>
    <row r="94" spans="2:4">
      <c r="B94" s="67" t="s">
        <v>338</v>
      </c>
      <c r="C94" s="116">
        <v>0</v>
      </c>
      <c r="D94" s="116">
        <v>0</v>
      </c>
    </row>
    <row r="95" spans="2:4">
      <c r="B95" s="68" t="s">
        <v>339</v>
      </c>
      <c r="C95" s="116">
        <v>0</v>
      </c>
      <c r="D95" s="116">
        <v>0</v>
      </c>
    </row>
    <row r="96" spans="2:4">
      <c r="B96" s="67" t="s">
        <v>340</v>
      </c>
      <c r="C96" s="116">
        <v>0</v>
      </c>
      <c r="D96" s="116">
        <v>1640412</v>
      </c>
    </row>
    <row r="97" spans="2:4">
      <c r="B97" s="68" t="s">
        <v>341</v>
      </c>
      <c r="C97" s="116">
        <v>0</v>
      </c>
      <c r="D97" s="116">
        <v>1640412</v>
      </c>
    </row>
    <row r="98" spans="2:4">
      <c r="B98" s="67" t="s">
        <v>342</v>
      </c>
      <c r="C98" s="116">
        <v>17176033</v>
      </c>
      <c r="D98" s="116">
        <v>15578922.189999999</v>
      </c>
    </row>
    <row r="99" spans="2:4">
      <c r="B99" s="68" t="s">
        <v>343</v>
      </c>
      <c r="C99" s="116">
        <v>17176033</v>
      </c>
      <c r="D99" s="116">
        <v>15578922.189999999</v>
      </c>
    </row>
    <row r="100" spans="2:4">
      <c r="B100" s="67" t="s">
        <v>344</v>
      </c>
      <c r="C100" s="116">
        <v>691787</v>
      </c>
      <c r="D100" s="116">
        <v>0</v>
      </c>
    </row>
    <row r="101" spans="2:4">
      <c r="B101" s="68" t="s">
        <v>345</v>
      </c>
      <c r="C101" s="116">
        <v>691787</v>
      </c>
      <c r="D101" s="116">
        <v>0</v>
      </c>
    </row>
    <row r="102" spans="2:4">
      <c r="B102" s="67" t="s">
        <v>346</v>
      </c>
      <c r="C102" s="116">
        <v>39301732</v>
      </c>
      <c r="D102" s="116">
        <v>0</v>
      </c>
    </row>
    <row r="103" spans="2:4">
      <c r="B103" s="68" t="s">
        <v>347</v>
      </c>
      <c r="C103" s="116">
        <v>39301732</v>
      </c>
      <c r="D103" s="116">
        <v>0</v>
      </c>
    </row>
    <row r="104" spans="2:4">
      <c r="B104" s="67" t="s">
        <v>348</v>
      </c>
      <c r="C104" s="116">
        <v>0</v>
      </c>
      <c r="D104" s="116">
        <v>1787773.76</v>
      </c>
    </row>
    <row r="105" spans="2:4">
      <c r="B105" s="68" t="s">
        <v>349</v>
      </c>
      <c r="C105" s="116">
        <v>0</v>
      </c>
      <c r="D105" s="116">
        <v>1787773.76</v>
      </c>
    </row>
    <row r="106" spans="2:4">
      <c r="B106" s="67" t="s">
        <v>350</v>
      </c>
      <c r="C106" s="116">
        <v>16155542</v>
      </c>
      <c r="D106" s="116">
        <v>5925004.2599999998</v>
      </c>
    </row>
    <row r="107" spans="2:4">
      <c r="B107" s="68" t="s">
        <v>351</v>
      </c>
      <c r="C107" s="116">
        <v>16155542</v>
      </c>
      <c r="D107" s="116">
        <v>5925004.2599999998</v>
      </c>
    </row>
    <row r="108" spans="2:4">
      <c r="B108" s="67" t="s">
        <v>352</v>
      </c>
      <c r="C108" s="116">
        <v>21866735</v>
      </c>
      <c r="D108" s="116">
        <v>16531881.82</v>
      </c>
    </row>
    <row r="109" spans="2:4">
      <c r="B109" s="68" t="s">
        <v>353</v>
      </c>
      <c r="C109" s="116">
        <v>21866735</v>
      </c>
      <c r="D109" s="116">
        <v>16531881.82</v>
      </c>
    </row>
    <row r="110" spans="2:4">
      <c r="B110" s="67" t="s">
        <v>354</v>
      </c>
      <c r="C110" s="116">
        <v>706851252</v>
      </c>
      <c r="D110" s="116">
        <v>307077446.19000018</v>
      </c>
    </row>
    <row r="111" spans="2:4">
      <c r="B111" s="68" t="s">
        <v>355</v>
      </c>
      <c r="C111" s="116">
        <v>706851252</v>
      </c>
      <c r="D111" s="116">
        <v>307077446.19000018</v>
      </c>
    </row>
    <row r="112" spans="2:4">
      <c r="B112" s="67" t="s">
        <v>356</v>
      </c>
      <c r="C112" s="116">
        <v>26753420</v>
      </c>
      <c r="D112" s="116">
        <v>0</v>
      </c>
    </row>
    <row r="113" spans="2:4">
      <c r="B113" s="68" t="s">
        <v>357</v>
      </c>
      <c r="C113" s="116">
        <v>26753420</v>
      </c>
      <c r="D113" s="116">
        <v>0</v>
      </c>
    </row>
    <row r="114" spans="2:4">
      <c r="B114" s="67" t="s">
        <v>358</v>
      </c>
      <c r="C114" s="116">
        <v>11113631</v>
      </c>
      <c r="D114" s="116">
        <v>0</v>
      </c>
    </row>
    <row r="115" spans="2:4">
      <c r="B115" s="68" t="s">
        <v>359</v>
      </c>
      <c r="C115" s="116">
        <v>11113631</v>
      </c>
      <c r="D115" s="116">
        <v>0</v>
      </c>
    </row>
    <row r="116" spans="2:4">
      <c r="B116" s="67" t="s">
        <v>360</v>
      </c>
      <c r="C116" s="116">
        <v>8851628</v>
      </c>
      <c r="D116" s="116">
        <v>3961849.77</v>
      </c>
    </row>
    <row r="117" spans="2:4">
      <c r="B117" s="68" t="s">
        <v>361</v>
      </c>
      <c r="C117" s="116">
        <v>8851628</v>
      </c>
      <c r="D117" s="116">
        <v>3961849.77</v>
      </c>
    </row>
    <row r="118" spans="2:4">
      <c r="B118" s="67" t="s">
        <v>362</v>
      </c>
      <c r="C118" s="116">
        <v>496713226</v>
      </c>
      <c r="D118" s="116">
        <v>70787677.219999999</v>
      </c>
    </row>
    <row r="119" spans="2:4">
      <c r="B119" s="68" t="s">
        <v>363</v>
      </c>
      <c r="C119" s="116">
        <v>496713226</v>
      </c>
      <c r="D119" s="116">
        <v>70787677.219999999</v>
      </c>
    </row>
    <row r="120" spans="2:4">
      <c r="B120" s="67" t="s">
        <v>364</v>
      </c>
      <c r="C120" s="116">
        <v>12333354</v>
      </c>
      <c r="D120" s="116">
        <v>14271213.4</v>
      </c>
    </row>
    <row r="121" spans="2:4">
      <c r="B121" s="68" t="s">
        <v>365</v>
      </c>
      <c r="C121" s="116">
        <v>12333354</v>
      </c>
      <c r="D121" s="116">
        <v>14271213.4</v>
      </c>
    </row>
    <row r="122" spans="2:4">
      <c r="B122" s="67" t="s">
        <v>366</v>
      </c>
      <c r="C122" s="116">
        <v>0</v>
      </c>
      <c r="D122" s="116">
        <v>5093852</v>
      </c>
    </row>
    <row r="123" spans="2:4">
      <c r="B123" s="68" t="s">
        <v>367</v>
      </c>
      <c r="C123" s="116">
        <v>0</v>
      </c>
      <c r="D123" s="116">
        <v>5093852</v>
      </c>
    </row>
    <row r="124" spans="2:4">
      <c r="B124" s="67" t="s">
        <v>368</v>
      </c>
      <c r="C124" s="116">
        <v>27590835</v>
      </c>
      <c r="D124" s="116">
        <v>41206195.619999997</v>
      </c>
    </row>
    <row r="125" spans="2:4">
      <c r="B125" s="68" t="s">
        <v>369</v>
      </c>
      <c r="C125" s="116">
        <v>27590835</v>
      </c>
      <c r="D125" s="116">
        <v>41206195.619999997</v>
      </c>
    </row>
    <row r="126" spans="2:4">
      <c r="B126" s="67" t="s">
        <v>370</v>
      </c>
      <c r="C126" s="116">
        <v>150000000</v>
      </c>
      <c r="D126" s="116">
        <v>58195048.590000004</v>
      </c>
    </row>
    <row r="127" spans="2:4">
      <c r="B127" s="68" t="s">
        <v>371</v>
      </c>
      <c r="C127" s="116">
        <v>150000000</v>
      </c>
      <c r="D127" s="116">
        <v>58195048.590000004</v>
      </c>
    </row>
    <row r="128" spans="2:4">
      <c r="B128" s="67" t="s">
        <v>372</v>
      </c>
      <c r="C128" s="116">
        <v>1241916</v>
      </c>
      <c r="D128" s="116">
        <v>0</v>
      </c>
    </row>
    <row r="129" spans="2:4">
      <c r="B129" s="68" t="s">
        <v>373</v>
      </c>
      <c r="C129" s="116">
        <v>1241916</v>
      </c>
      <c r="D129" s="116">
        <v>0</v>
      </c>
    </row>
    <row r="130" spans="2:4">
      <c r="B130" s="67" t="s">
        <v>374</v>
      </c>
      <c r="C130" s="116">
        <v>12419163</v>
      </c>
      <c r="D130" s="116">
        <v>55970986.790000007</v>
      </c>
    </row>
    <row r="131" spans="2:4">
      <c r="B131" s="68" t="s">
        <v>375</v>
      </c>
      <c r="C131" s="116">
        <v>12419163</v>
      </c>
      <c r="D131" s="116">
        <v>55970986.790000007</v>
      </c>
    </row>
    <row r="132" spans="2:4">
      <c r="B132" s="67" t="s">
        <v>376</v>
      </c>
      <c r="C132" s="116">
        <v>9399011</v>
      </c>
      <c r="D132" s="116">
        <v>20932183.329999994</v>
      </c>
    </row>
    <row r="133" spans="2:4">
      <c r="B133" s="68" t="s">
        <v>377</v>
      </c>
      <c r="C133" s="116">
        <v>9399011</v>
      </c>
      <c r="D133" s="116">
        <v>20932183.329999994</v>
      </c>
    </row>
    <row r="134" spans="2:4">
      <c r="B134" s="67" t="s">
        <v>378</v>
      </c>
      <c r="C134" s="116">
        <v>8776603</v>
      </c>
      <c r="D134" s="116">
        <v>0</v>
      </c>
    </row>
    <row r="135" spans="2:4">
      <c r="B135" s="68" t="s">
        <v>379</v>
      </c>
      <c r="C135" s="116">
        <v>8776603</v>
      </c>
      <c r="D135" s="116">
        <v>0</v>
      </c>
    </row>
    <row r="136" spans="2:4">
      <c r="B136" s="67" t="s">
        <v>380</v>
      </c>
      <c r="C136" s="116">
        <v>27490398</v>
      </c>
      <c r="D136" s="116">
        <v>2808259.59</v>
      </c>
    </row>
    <row r="137" spans="2:4">
      <c r="B137" s="68" t="s">
        <v>381</v>
      </c>
      <c r="C137" s="116">
        <v>27490398</v>
      </c>
      <c r="D137" s="116">
        <v>2808259.59</v>
      </c>
    </row>
    <row r="138" spans="2:4">
      <c r="B138" s="67" t="s">
        <v>382</v>
      </c>
      <c r="C138" s="116">
        <v>319084021</v>
      </c>
      <c r="D138" s="116">
        <v>148128211.72999993</v>
      </c>
    </row>
    <row r="139" spans="2:4">
      <c r="B139" s="68" t="s">
        <v>383</v>
      </c>
      <c r="C139" s="116">
        <v>319084021</v>
      </c>
      <c r="D139" s="116">
        <v>148128211.72999993</v>
      </c>
    </row>
    <row r="140" spans="2:4">
      <c r="B140" s="67" t="s">
        <v>384</v>
      </c>
      <c r="C140" s="116">
        <v>28114372</v>
      </c>
      <c r="D140" s="116">
        <v>3601912.68</v>
      </c>
    </row>
    <row r="141" spans="2:4">
      <c r="B141" s="68" t="s">
        <v>385</v>
      </c>
      <c r="C141" s="116">
        <v>28114372</v>
      </c>
      <c r="D141" s="116">
        <v>3601912.68</v>
      </c>
    </row>
    <row r="142" spans="2:4">
      <c r="B142" s="67" t="s">
        <v>386</v>
      </c>
      <c r="C142" s="116">
        <v>0</v>
      </c>
      <c r="D142" s="116">
        <v>0</v>
      </c>
    </row>
    <row r="143" spans="2:4">
      <c r="B143" s="68" t="s">
        <v>387</v>
      </c>
      <c r="C143" s="116">
        <v>0</v>
      </c>
      <c r="D143" s="116">
        <v>0</v>
      </c>
    </row>
    <row r="144" spans="2:4">
      <c r="B144" s="67" t="s">
        <v>388</v>
      </c>
      <c r="C144" s="116">
        <v>29904005</v>
      </c>
      <c r="D144" s="116">
        <v>0</v>
      </c>
    </row>
    <row r="145" spans="2:4">
      <c r="B145" s="68" t="s">
        <v>389</v>
      </c>
      <c r="C145" s="116">
        <v>29904005</v>
      </c>
      <c r="D145" s="116">
        <v>0</v>
      </c>
    </row>
    <row r="146" spans="2:4">
      <c r="B146" s="66" t="s">
        <v>299</v>
      </c>
      <c r="C146" s="117">
        <v>0</v>
      </c>
      <c r="D146" s="117">
        <v>0</v>
      </c>
    </row>
    <row r="147" spans="2:4">
      <c r="B147" s="67" t="s">
        <v>390</v>
      </c>
      <c r="C147" s="116">
        <v>0</v>
      </c>
      <c r="D147" s="116">
        <v>0</v>
      </c>
    </row>
    <row r="148" spans="2:4">
      <c r="B148" s="68" t="s">
        <v>391</v>
      </c>
      <c r="C148" s="116">
        <v>0</v>
      </c>
      <c r="D148" s="116">
        <v>0</v>
      </c>
    </row>
    <row r="149" spans="2:4">
      <c r="B149" s="66" t="s">
        <v>300</v>
      </c>
      <c r="C149" s="117">
        <v>2474612375</v>
      </c>
      <c r="D149" s="117">
        <v>260871.62</v>
      </c>
    </row>
    <row r="150" spans="2:4">
      <c r="B150" s="67" t="s">
        <v>298</v>
      </c>
      <c r="C150" s="116">
        <v>197340880</v>
      </c>
      <c r="D150" s="116">
        <v>260871.62</v>
      </c>
    </row>
    <row r="151" spans="2:4">
      <c r="B151" s="68" t="s">
        <v>317</v>
      </c>
      <c r="C151" s="116">
        <v>197340880</v>
      </c>
      <c r="D151" s="116">
        <v>260871.62</v>
      </c>
    </row>
    <row r="152" spans="2:4">
      <c r="B152" s="67" t="s">
        <v>392</v>
      </c>
      <c r="C152" s="116">
        <v>2277271495</v>
      </c>
      <c r="D152" s="116">
        <v>0</v>
      </c>
    </row>
    <row r="153" spans="2:4">
      <c r="B153" s="68" t="s">
        <v>393</v>
      </c>
      <c r="C153" s="116">
        <v>2277271495</v>
      </c>
      <c r="D153" s="116">
        <v>0</v>
      </c>
    </row>
    <row r="154" spans="2:4">
      <c r="B154" s="64" t="s">
        <v>394</v>
      </c>
      <c r="C154" s="116">
        <v>2005247299</v>
      </c>
      <c r="D154" s="116">
        <v>601414705.1500001</v>
      </c>
    </row>
    <row r="155" spans="2:4">
      <c r="B155" s="66" t="s">
        <v>297</v>
      </c>
      <c r="C155" s="117">
        <v>774959982</v>
      </c>
      <c r="D155" s="117">
        <v>466458986.37000006</v>
      </c>
    </row>
    <row r="156" spans="2:4">
      <c r="B156" s="67" t="s">
        <v>395</v>
      </c>
      <c r="C156" s="116">
        <v>72459838</v>
      </c>
      <c r="D156" s="116">
        <v>0</v>
      </c>
    </row>
    <row r="157" spans="2:4">
      <c r="B157" s="68" t="s">
        <v>396</v>
      </c>
      <c r="C157" s="116">
        <v>72459838</v>
      </c>
      <c r="D157" s="116">
        <v>0</v>
      </c>
    </row>
    <row r="158" spans="2:4">
      <c r="B158" s="67" t="s">
        <v>397</v>
      </c>
      <c r="C158" s="116">
        <v>24990554</v>
      </c>
      <c r="D158" s="116">
        <v>13149608.77</v>
      </c>
    </row>
    <row r="159" spans="2:4">
      <c r="B159" s="68" t="s">
        <v>398</v>
      </c>
      <c r="C159" s="116">
        <v>24990554</v>
      </c>
      <c r="D159" s="116">
        <v>13149608.77</v>
      </c>
    </row>
    <row r="160" spans="2:4">
      <c r="B160" s="67" t="s">
        <v>399</v>
      </c>
      <c r="C160" s="116">
        <v>29700000</v>
      </c>
      <c r="D160" s="116">
        <v>0</v>
      </c>
    </row>
    <row r="161" spans="2:4">
      <c r="B161" s="68" t="s">
        <v>400</v>
      </c>
      <c r="C161" s="116">
        <v>29700000</v>
      </c>
      <c r="D161" s="116">
        <v>0</v>
      </c>
    </row>
    <row r="162" spans="2:4">
      <c r="B162" s="67" t="s">
        <v>401</v>
      </c>
      <c r="C162" s="116">
        <v>0</v>
      </c>
      <c r="D162" s="116">
        <v>0</v>
      </c>
    </row>
    <row r="163" spans="2:4">
      <c r="B163" s="68" t="s">
        <v>402</v>
      </c>
      <c r="C163" s="116">
        <v>0</v>
      </c>
      <c r="D163" s="116">
        <v>0</v>
      </c>
    </row>
    <row r="164" spans="2:4">
      <c r="B164" s="67" t="s">
        <v>403</v>
      </c>
      <c r="C164" s="116">
        <v>0</v>
      </c>
      <c r="D164" s="116">
        <v>0</v>
      </c>
    </row>
    <row r="165" spans="2:4">
      <c r="B165" s="68" t="s">
        <v>404</v>
      </c>
      <c r="C165" s="116">
        <v>0</v>
      </c>
      <c r="D165" s="116">
        <v>0</v>
      </c>
    </row>
    <row r="166" spans="2:4">
      <c r="B166" s="67" t="s">
        <v>405</v>
      </c>
      <c r="C166" s="116">
        <v>0</v>
      </c>
      <c r="D166" s="116">
        <v>0</v>
      </c>
    </row>
    <row r="167" spans="2:4">
      <c r="B167" s="68" t="s">
        <v>406</v>
      </c>
      <c r="C167" s="116">
        <v>0</v>
      </c>
      <c r="D167" s="116">
        <v>0</v>
      </c>
    </row>
    <row r="168" spans="2:4">
      <c r="B168" s="67" t="s">
        <v>407</v>
      </c>
      <c r="C168" s="116">
        <v>12419163</v>
      </c>
      <c r="D168" s="116">
        <v>0</v>
      </c>
    </row>
    <row r="169" spans="2:4">
      <c r="B169" s="68" t="s">
        <v>408</v>
      </c>
      <c r="C169" s="116">
        <v>12419163</v>
      </c>
      <c r="D169" s="116">
        <v>0</v>
      </c>
    </row>
    <row r="170" spans="2:4">
      <c r="B170" s="67" t="s">
        <v>409</v>
      </c>
      <c r="C170" s="116">
        <v>0</v>
      </c>
      <c r="D170" s="116">
        <v>0</v>
      </c>
    </row>
    <row r="171" spans="2:4">
      <c r="B171" s="68" t="s">
        <v>410</v>
      </c>
      <c r="C171" s="116">
        <v>0</v>
      </c>
      <c r="D171" s="116">
        <v>0</v>
      </c>
    </row>
    <row r="172" spans="2:4">
      <c r="B172" s="67" t="s">
        <v>411</v>
      </c>
      <c r="C172" s="116">
        <v>0</v>
      </c>
      <c r="D172" s="116">
        <v>0</v>
      </c>
    </row>
    <row r="173" spans="2:4">
      <c r="B173" s="68" t="s">
        <v>412</v>
      </c>
      <c r="C173" s="116">
        <v>0</v>
      </c>
      <c r="D173" s="116">
        <v>0</v>
      </c>
    </row>
    <row r="174" spans="2:4">
      <c r="B174" s="67" t="s">
        <v>413</v>
      </c>
      <c r="C174" s="116">
        <v>1167998</v>
      </c>
      <c r="D174" s="116">
        <v>0</v>
      </c>
    </row>
    <row r="175" spans="2:4">
      <c r="B175" s="68" t="s">
        <v>414</v>
      </c>
      <c r="C175" s="116">
        <v>1167998</v>
      </c>
      <c r="D175" s="116">
        <v>0</v>
      </c>
    </row>
    <row r="176" spans="2:4">
      <c r="B176" s="67" t="s">
        <v>415</v>
      </c>
      <c r="C176" s="116">
        <v>0</v>
      </c>
      <c r="D176" s="116">
        <v>3602749.39</v>
      </c>
    </row>
    <row r="177" spans="2:4">
      <c r="B177" s="68" t="s">
        <v>416</v>
      </c>
      <c r="C177" s="116">
        <v>0</v>
      </c>
      <c r="D177" s="116">
        <v>3602749.39</v>
      </c>
    </row>
    <row r="178" spans="2:4">
      <c r="B178" s="67" t="s">
        <v>417</v>
      </c>
      <c r="C178" s="116">
        <v>2466671</v>
      </c>
      <c r="D178" s="116">
        <v>0</v>
      </c>
    </row>
    <row r="179" spans="2:4">
      <c r="B179" s="68" t="s">
        <v>418</v>
      </c>
      <c r="C179" s="116">
        <v>2466671</v>
      </c>
      <c r="D179" s="116">
        <v>0</v>
      </c>
    </row>
    <row r="180" spans="2:4">
      <c r="B180" s="67" t="s">
        <v>419</v>
      </c>
      <c r="C180" s="116">
        <v>4231239</v>
      </c>
      <c r="D180" s="116">
        <v>0</v>
      </c>
    </row>
    <row r="181" spans="2:4">
      <c r="B181" s="68" t="s">
        <v>420</v>
      </c>
      <c r="C181" s="116">
        <v>4231239</v>
      </c>
      <c r="D181" s="116">
        <v>0</v>
      </c>
    </row>
    <row r="182" spans="2:4">
      <c r="B182" s="67" t="s">
        <v>421</v>
      </c>
      <c r="C182" s="116">
        <v>0</v>
      </c>
      <c r="D182" s="116">
        <v>0</v>
      </c>
    </row>
    <row r="183" spans="2:4">
      <c r="B183" s="68" t="s">
        <v>422</v>
      </c>
      <c r="C183" s="116">
        <v>0</v>
      </c>
      <c r="D183" s="116">
        <v>0</v>
      </c>
    </row>
    <row r="184" spans="2:4">
      <c r="B184" s="67" t="s">
        <v>423</v>
      </c>
      <c r="C184" s="116">
        <v>14800024</v>
      </c>
      <c r="D184" s="116">
        <v>0</v>
      </c>
    </row>
    <row r="185" spans="2:4">
      <c r="B185" s="68" t="s">
        <v>424</v>
      </c>
      <c r="C185" s="116">
        <v>14800024</v>
      </c>
      <c r="D185" s="116">
        <v>0</v>
      </c>
    </row>
    <row r="186" spans="2:4">
      <c r="B186" s="67" t="s">
        <v>425</v>
      </c>
      <c r="C186" s="116">
        <v>2502534</v>
      </c>
      <c r="D186" s="116">
        <v>1681011.95</v>
      </c>
    </row>
    <row r="187" spans="2:4">
      <c r="B187" s="68" t="s">
        <v>426</v>
      </c>
      <c r="C187" s="116">
        <v>2502534</v>
      </c>
      <c r="D187" s="116">
        <v>1681011.95</v>
      </c>
    </row>
    <row r="188" spans="2:4">
      <c r="B188" s="67" t="s">
        <v>427</v>
      </c>
      <c r="C188" s="116">
        <v>0</v>
      </c>
      <c r="D188" s="116">
        <v>125000000</v>
      </c>
    </row>
    <row r="189" spans="2:4">
      <c r="B189" s="68" t="s">
        <v>428</v>
      </c>
      <c r="C189" s="116">
        <v>0</v>
      </c>
      <c r="D189" s="116">
        <v>125000000</v>
      </c>
    </row>
    <row r="190" spans="2:4">
      <c r="B190" s="67" t="s">
        <v>429</v>
      </c>
      <c r="C190" s="116">
        <v>7451498</v>
      </c>
      <c r="D190" s="116">
        <v>9144963.3300000001</v>
      </c>
    </row>
    <row r="191" spans="2:4">
      <c r="B191" s="68" t="s">
        <v>430</v>
      </c>
      <c r="C191" s="116">
        <v>7451498</v>
      </c>
      <c r="D191" s="116">
        <v>9144963.3300000001</v>
      </c>
    </row>
    <row r="192" spans="2:4">
      <c r="B192" s="67" t="s">
        <v>431</v>
      </c>
      <c r="C192" s="116">
        <v>252598277</v>
      </c>
      <c r="D192" s="116">
        <v>152700598.47</v>
      </c>
    </row>
    <row r="193" spans="2:4">
      <c r="B193" s="68" t="s">
        <v>432</v>
      </c>
      <c r="C193" s="116">
        <v>252598277</v>
      </c>
      <c r="D193" s="116">
        <v>152700598.47</v>
      </c>
    </row>
    <row r="194" spans="2:4">
      <c r="B194" s="67" t="s">
        <v>433</v>
      </c>
      <c r="C194" s="116">
        <v>2115619</v>
      </c>
      <c r="D194" s="116">
        <v>0</v>
      </c>
    </row>
    <row r="195" spans="2:4">
      <c r="B195" s="68" t="s">
        <v>434</v>
      </c>
      <c r="C195" s="116">
        <v>2115619</v>
      </c>
      <c r="D195" s="116">
        <v>0</v>
      </c>
    </row>
    <row r="196" spans="2:4">
      <c r="B196" s="67" t="s">
        <v>435</v>
      </c>
      <c r="C196" s="116">
        <v>10000000</v>
      </c>
      <c r="D196" s="116">
        <v>0</v>
      </c>
    </row>
    <row r="197" spans="2:4">
      <c r="B197" s="68" t="s">
        <v>436</v>
      </c>
      <c r="C197" s="116">
        <v>10000000</v>
      </c>
      <c r="D197" s="116">
        <v>0</v>
      </c>
    </row>
    <row r="198" spans="2:4">
      <c r="B198" s="67" t="s">
        <v>437</v>
      </c>
      <c r="C198" s="116">
        <v>143298681</v>
      </c>
      <c r="D198" s="116">
        <v>53446562.129999995</v>
      </c>
    </row>
    <row r="199" spans="2:4">
      <c r="B199" s="68" t="s">
        <v>438</v>
      </c>
      <c r="C199" s="116">
        <v>143298681</v>
      </c>
      <c r="D199" s="116">
        <v>53446562.129999995</v>
      </c>
    </row>
    <row r="200" spans="2:4">
      <c r="B200" s="67" t="s">
        <v>439</v>
      </c>
      <c r="C200" s="116">
        <v>192869700</v>
      </c>
      <c r="D200" s="116">
        <v>106632643.49000004</v>
      </c>
    </row>
    <row r="201" spans="2:4">
      <c r="B201" s="68" t="s">
        <v>440</v>
      </c>
      <c r="C201" s="116">
        <v>192869700</v>
      </c>
      <c r="D201" s="116">
        <v>106632643.49000004</v>
      </c>
    </row>
    <row r="202" spans="2:4">
      <c r="B202" s="67" t="s">
        <v>441</v>
      </c>
      <c r="C202" s="116">
        <v>1888186</v>
      </c>
      <c r="D202" s="116">
        <v>1100848.8400000001</v>
      </c>
    </row>
    <row r="203" spans="2:4">
      <c r="B203" s="68" t="s">
        <v>442</v>
      </c>
      <c r="C203" s="116">
        <v>1888186</v>
      </c>
      <c r="D203" s="116">
        <v>1100848.8400000001</v>
      </c>
    </row>
    <row r="204" spans="2:4">
      <c r="B204" s="66" t="s">
        <v>315</v>
      </c>
      <c r="C204" s="117">
        <v>0</v>
      </c>
      <c r="D204" s="117">
        <v>4539909</v>
      </c>
    </row>
    <row r="205" spans="2:4">
      <c r="B205" s="67" t="s">
        <v>401</v>
      </c>
      <c r="C205" s="116">
        <v>0</v>
      </c>
      <c r="D205" s="116">
        <v>4539909</v>
      </c>
    </row>
    <row r="206" spans="2:4">
      <c r="B206" s="68" t="s">
        <v>402</v>
      </c>
      <c r="C206" s="116">
        <v>0</v>
      </c>
      <c r="D206" s="116">
        <v>4539909</v>
      </c>
    </row>
    <row r="207" spans="2:4">
      <c r="B207" s="67" t="s">
        <v>443</v>
      </c>
      <c r="C207" s="116">
        <v>0</v>
      </c>
      <c r="D207" s="116">
        <v>0</v>
      </c>
    </row>
    <row r="208" spans="2:4">
      <c r="B208" s="68" t="s">
        <v>444</v>
      </c>
      <c r="C208" s="116">
        <v>0</v>
      </c>
      <c r="D208" s="116">
        <v>0</v>
      </c>
    </row>
    <row r="209" spans="2:4">
      <c r="B209" s="66" t="s">
        <v>300</v>
      </c>
      <c r="C209" s="117">
        <v>1230287317</v>
      </c>
      <c r="D209" s="117">
        <v>130415809.78</v>
      </c>
    </row>
    <row r="210" spans="2:4">
      <c r="B210" s="67" t="s">
        <v>399</v>
      </c>
      <c r="C210" s="116">
        <v>853818779</v>
      </c>
      <c r="D210" s="116">
        <v>58788068.43</v>
      </c>
    </row>
    <row r="211" spans="2:4">
      <c r="B211" s="68" t="s">
        <v>400</v>
      </c>
      <c r="C211" s="116">
        <v>853818779</v>
      </c>
      <c r="D211" s="116">
        <v>58788068.43</v>
      </c>
    </row>
    <row r="212" spans="2:4">
      <c r="B212" s="67" t="s">
        <v>445</v>
      </c>
      <c r="C212" s="116">
        <v>376468538</v>
      </c>
      <c r="D212" s="116">
        <v>71627741.349999994</v>
      </c>
    </row>
    <row r="213" spans="2:4">
      <c r="B213" s="68" t="s">
        <v>400</v>
      </c>
      <c r="C213" s="116">
        <v>376468538</v>
      </c>
      <c r="D213" s="116">
        <v>71627741.349999994</v>
      </c>
    </row>
    <row r="214" spans="2:4">
      <c r="B214" s="64" t="s">
        <v>446</v>
      </c>
      <c r="C214" s="116">
        <v>512665249</v>
      </c>
      <c r="D214" s="116">
        <v>143566111.37</v>
      </c>
    </row>
    <row r="215" spans="2:4">
      <c r="B215" s="66" t="s">
        <v>297</v>
      </c>
      <c r="C215" s="117">
        <v>255522400</v>
      </c>
      <c r="D215" s="117">
        <v>56998398.149999999</v>
      </c>
    </row>
    <row r="216" spans="2:4">
      <c r="B216" s="67" t="s">
        <v>447</v>
      </c>
      <c r="C216" s="116">
        <v>0</v>
      </c>
      <c r="D216" s="116">
        <v>0</v>
      </c>
    </row>
    <row r="217" spans="2:4">
      <c r="B217" s="68" t="s">
        <v>448</v>
      </c>
      <c r="C217" s="116">
        <v>0</v>
      </c>
      <c r="D217" s="116">
        <v>0</v>
      </c>
    </row>
    <row r="218" spans="2:4">
      <c r="B218" s="67" t="s">
        <v>449</v>
      </c>
      <c r="C218" s="116">
        <v>2466670</v>
      </c>
      <c r="D218" s="116">
        <v>0</v>
      </c>
    </row>
    <row r="219" spans="2:4">
      <c r="B219" s="68" t="s">
        <v>450</v>
      </c>
      <c r="C219" s="116">
        <v>2466670</v>
      </c>
      <c r="D219" s="116">
        <v>0</v>
      </c>
    </row>
    <row r="220" spans="2:4">
      <c r="B220" s="67" t="s">
        <v>451</v>
      </c>
      <c r="C220" s="116">
        <v>0</v>
      </c>
      <c r="D220" s="116">
        <v>0</v>
      </c>
    </row>
    <row r="221" spans="2:4">
      <c r="B221" s="68" t="s">
        <v>452</v>
      </c>
      <c r="C221" s="116">
        <v>0</v>
      </c>
      <c r="D221" s="116">
        <v>0</v>
      </c>
    </row>
    <row r="222" spans="2:4">
      <c r="B222" s="67" t="s">
        <v>453</v>
      </c>
      <c r="C222" s="116">
        <v>12495276</v>
      </c>
      <c r="D222" s="116">
        <v>22801420.969999999</v>
      </c>
    </row>
    <row r="223" spans="2:4">
      <c r="B223" s="68" t="s">
        <v>454</v>
      </c>
      <c r="C223" s="116">
        <v>12495276</v>
      </c>
      <c r="D223" s="116">
        <v>22801420.969999999</v>
      </c>
    </row>
    <row r="224" spans="2:4">
      <c r="B224" s="67" t="s">
        <v>455</v>
      </c>
      <c r="C224" s="116">
        <v>16001865</v>
      </c>
      <c r="D224" s="116">
        <v>3846610.39</v>
      </c>
    </row>
    <row r="225" spans="2:4">
      <c r="B225" s="68" t="s">
        <v>456</v>
      </c>
      <c r="C225" s="116">
        <v>16001865</v>
      </c>
      <c r="D225" s="116">
        <v>3846610.39</v>
      </c>
    </row>
    <row r="226" spans="2:4">
      <c r="B226" s="67" t="s">
        <v>457</v>
      </c>
      <c r="C226" s="116">
        <v>0</v>
      </c>
      <c r="D226" s="116">
        <v>0</v>
      </c>
    </row>
    <row r="227" spans="2:4">
      <c r="B227" s="68" t="s">
        <v>458</v>
      </c>
      <c r="C227" s="116">
        <v>0</v>
      </c>
      <c r="D227" s="116">
        <v>0</v>
      </c>
    </row>
    <row r="228" spans="2:4">
      <c r="B228" s="67" t="s">
        <v>459</v>
      </c>
      <c r="C228" s="116">
        <v>0</v>
      </c>
      <c r="D228" s="116">
        <v>0</v>
      </c>
    </row>
    <row r="229" spans="2:4">
      <c r="B229" s="68" t="s">
        <v>460</v>
      </c>
      <c r="C229" s="116">
        <v>0</v>
      </c>
      <c r="D229" s="116">
        <v>0</v>
      </c>
    </row>
    <row r="230" spans="2:4">
      <c r="B230" s="67" t="s">
        <v>461</v>
      </c>
      <c r="C230" s="116">
        <v>0</v>
      </c>
      <c r="D230" s="116">
        <v>29383220.280000001</v>
      </c>
    </row>
    <row r="231" spans="2:4">
      <c r="B231" s="68" t="s">
        <v>462</v>
      </c>
      <c r="C231" s="116">
        <v>0</v>
      </c>
      <c r="D231" s="116">
        <v>29383220.280000001</v>
      </c>
    </row>
    <row r="232" spans="2:4">
      <c r="B232" s="67" t="s">
        <v>463</v>
      </c>
      <c r="C232" s="116">
        <v>0</v>
      </c>
      <c r="D232" s="116">
        <v>0</v>
      </c>
    </row>
    <row r="233" spans="2:4">
      <c r="B233" s="68" t="s">
        <v>464</v>
      </c>
      <c r="C233" s="116">
        <v>0</v>
      </c>
      <c r="D233" s="116">
        <v>0</v>
      </c>
    </row>
    <row r="234" spans="2:4">
      <c r="B234" s="67" t="s">
        <v>465</v>
      </c>
      <c r="C234" s="116">
        <v>0</v>
      </c>
      <c r="D234" s="116">
        <v>0</v>
      </c>
    </row>
    <row r="235" spans="2:4">
      <c r="B235" s="68" t="s">
        <v>466</v>
      </c>
      <c r="C235" s="116">
        <v>0</v>
      </c>
      <c r="D235" s="116">
        <v>0</v>
      </c>
    </row>
    <row r="236" spans="2:4">
      <c r="B236" s="67" t="s">
        <v>467</v>
      </c>
      <c r="C236" s="116">
        <v>1241916</v>
      </c>
      <c r="D236" s="116">
        <v>0</v>
      </c>
    </row>
    <row r="237" spans="2:4">
      <c r="B237" s="68" t="s">
        <v>468</v>
      </c>
      <c r="C237" s="116">
        <v>1241916</v>
      </c>
      <c r="D237" s="116">
        <v>0</v>
      </c>
    </row>
    <row r="238" spans="2:4">
      <c r="B238" s="67" t="s">
        <v>469</v>
      </c>
      <c r="C238" s="116">
        <v>1057624</v>
      </c>
      <c r="D238" s="116">
        <v>0</v>
      </c>
    </row>
    <row r="239" spans="2:4">
      <c r="B239" s="68" t="s">
        <v>470</v>
      </c>
      <c r="C239" s="116">
        <v>1057624</v>
      </c>
      <c r="D239" s="116">
        <v>0</v>
      </c>
    </row>
    <row r="240" spans="2:4">
      <c r="B240" s="67" t="s">
        <v>471</v>
      </c>
      <c r="C240" s="116">
        <v>9866683</v>
      </c>
      <c r="D240" s="116">
        <v>0</v>
      </c>
    </row>
    <row r="241" spans="2:4">
      <c r="B241" s="68" t="s">
        <v>472</v>
      </c>
      <c r="C241" s="116">
        <v>9866683</v>
      </c>
      <c r="D241" s="116">
        <v>0</v>
      </c>
    </row>
    <row r="242" spans="2:4">
      <c r="B242" s="67" t="s">
        <v>473</v>
      </c>
      <c r="C242" s="116">
        <v>198764637</v>
      </c>
      <c r="D242" s="116">
        <v>0</v>
      </c>
    </row>
    <row r="243" spans="2:4">
      <c r="B243" s="68" t="s">
        <v>474</v>
      </c>
      <c r="C243" s="116">
        <v>198764637</v>
      </c>
      <c r="D243" s="116">
        <v>0</v>
      </c>
    </row>
    <row r="244" spans="2:4">
      <c r="B244" s="67" t="s">
        <v>475</v>
      </c>
      <c r="C244" s="116">
        <v>3725749</v>
      </c>
      <c r="D244" s="116">
        <v>0</v>
      </c>
    </row>
    <row r="245" spans="2:4">
      <c r="B245" s="68" t="s">
        <v>476</v>
      </c>
      <c r="C245" s="116">
        <v>3725749</v>
      </c>
      <c r="D245" s="116">
        <v>0</v>
      </c>
    </row>
    <row r="246" spans="2:4">
      <c r="B246" s="67" t="s">
        <v>477</v>
      </c>
      <c r="C246" s="116">
        <v>2999337</v>
      </c>
      <c r="D246" s="116">
        <v>0</v>
      </c>
    </row>
    <row r="247" spans="2:4">
      <c r="B247" s="68" t="s">
        <v>478</v>
      </c>
      <c r="C247" s="116">
        <v>2999337</v>
      </c>
      <c r="D247" s="116">
        <v>0</v>
      </c>
    </row>
    <row r="248" spans="2:4">
      <c r="B248" s="67" t="s">
        <v>479</v>
      </c>
      <c r="C248" s="116">
        <v>3123819</v>
      </c>
      <c r="D248" s="116">
        <v>967146.51</v>
      </c>
    </row>
    <row r="249" spans="2:4">
      <c r="B249" s="68" t="s">
        <v>480</v>
      </c>
      <c r="C249" s="116">
        <v>3123819</v>
      </c>
      <c r="D249" s="116">
        <v>967146.51</v>
      </c>
    </row>
    <row r="250" spans="2:4">
      <c r="B250" s="67" t="s">
        <v>481</v>
      </c>
      <c r="C250" s="116">
        <v>3157638</v>
      </c>
      <c r="D250" s="116">
        <v>0</v>
      </c>
    </row>
    <row r="251" spans="2:4">
      <c r="B251" s="68" t="s">
        <v>482</v>
      </c>
      <c r="C251" s="116">
        <v>3157638</v>
      </c>
      <c r="D251" s="116">
        <v>0</v>
      </c>
    </row>
    <row r="252" spans="2:4">
      <c r="B252" s="67" t="s">
        <v>483</v>
      </c>
      <c r="C252" s="116">
        <v>621186</v>
      </c>
      <c r="D252" s="116">
        <v>0</v>
      </c>
    </row>
    <row r="253" spans="2:4">
      <c r="B253" s="68" t="s">
        <v>484</v>
      </c>
      <c r="C253" s="116">
        <v>621186</v>
      </c>
      <c r="D253" s="116">
        <v>0</v>
      </c>
    </row>
    <row r="254" spans="2:4">
      <c r="B254" s="66" t="s">
        <v>315</v>
      </c>
      <c r="C254" s="117">
        <v>0</v>
      </c>
      <c r="D254" s="117">
        <v>13997087.67</v>
      </c>
    </row>
    <row r="255" spans="2:4">
      <c r="B255" s="67" t="s">
        <v>485</v>
      </c>
      <c r="C255" s="116">
        <v>0</v>
      </c>
      <c r="D255" s="116">
        <v>13997087.67</v>
      </c>
    </row>
    <row r="256" spans="2:4">
      <c r="B256" s="68" t="s">
        <v>486</v>
      </c>
      <c r="C256" s="116">
        <v>0</v>
      </c>
      <c r="D256" s="116">
        <v>13997087.67</v>
      </c>
    </row>
    <row r="257" spans="2:4">
      <c r="B257" s="66" t="s">
        <v>300</v>
      </c>
      <c r="C257" s="117">
        <v>257142849</v>
      </c>
      <c r="D257" s="117">
        <v>72570625.550000012</v>
      </c>
    </row>
    <row r="258" spans="2:4">
      <c r="B258" s="67" t="s">
        <v>445</v>
      </c>
      <c r="C258" s="116">
        <v>257142849</v>
      </c>
      <c r="D258" s="116">
        <v>72570625.550000012</v>
      </c>
    </row>
    <row r="259" spans="2:4">
      <c r="B259" s="68" t="s">
        <v>400</v>
      </c>
      <c r="C259" s="116">
        <v>257142849</v>
      </c>
      <c r="D259" s="116">
        <v>72570625.550000012</v>
      </c>
    </row>
    <row r="260" spans="2:4">
      <c r="B260" s="64" t="s">
        <v>302</v>
      </c>
      <c r="C260" s="116">
        <v>1208114791</v>
      </c>
      <c r="D260" s="116">
        <v>305874312.31</v>
      </c>
    </row>
    <row r="261" spans="2:4">
      <c r="B261" s="66" t="s">
        <v>297</v>
      </c>
      <c r="C261" s="117">
        <v>921661155</v>
      </c>
      <c r="D261" s="117">
        <v>256668150.03999999</v>
      </c>
    </row>
    <row r="262" spans="2:4">
      <c r="B262" s="67" t="s">
        <v>487</v>
      </c>
      <c r="C262" s="116">
        <v>0</v>
      </c>
      <c r="D262" s="116">
        <v>0</v>
      </c>
    </row>
    <row r="263" spans="2:4">
      <c r="B263" s="68" t="s">
        <v>488</v>
      </c>
      <c r="C263" s="116">
        <v>0</v>
      </c>
      <c r="D263" s="116">
        <v>0</v>
      </c>
    </row>
    <row r="264" spans="2:4">
      <c r="B264" s="67" t="s">
        <v>489</v>
      </c>
      <c r="C264" s="116">
        <v>18742915</v>
      </c>
      <c r="D264" s="116">
        <v>13650191.559999999</v>
      </c>
    </row>
    <row r="265" spans="2:4">
      <c r="B265" s="68" t="s">
        <v>490</v>
      </c>
      <c r="C265" s="116">
        <v>18742915</v>
      </c>
      <c r="D265" s="116">
        <v>13650191.559999999</v>
      </c>
    </row>
    <row r="266" spans="2:4">
      <c r="B266" s="67" t="s">
        <v>491</v>
      </c>
      <c r="C266" s="116">
        <v>0</v>
      </c>
      <c r="D266" s="116">
        <v>0</v>
      </c>
    </row>
    <row r="267" spans="2:4">
      <c r="B267" s="68" t="s">
        <v>492</v>
      </c>
      <c r="C267" s="116">
        <v>0</v>
      </c>
      <c r="D267" s="116">
        <v>0</v>
      </c>
    </row>
    <row r="268" spans="2:4">
      <c r="B268" s="67" t="s">
        <v>493</v>
      </c>
      <c r="C268" s="116">
        <v>4703981</v>
      </c>
      <c r="D268" s="116">
        <v>2904153.9</v>
      </c>
    </row>
    <row r="269" spans="2:4">
      <c r="B269" s="68" t="s">
        <v>494</v>
      </c>
      <c r="C269" s="116">
        <v>4703981</v>
      </c>
      <c r="D269" s="116">
        <v>2904153.9</v>
      </c>
    </row>
    <row r="270" spans="2:4">
      <c r="B270" s="67" t="s">
        <v>495</v>
      </c>
      <c r="C270" s="116">
        <v>0</v>
      </c>
      <c r="D270" s="116">
        <v>0</v>
      </c>
    </row>
    <row r="271" spans="2:4">
      <c r="B271" s="68" t="s">
        <v>496</v>
      </c>
      <c r="C271" s="116">
        <v>0</v>
      </c>
      <c r="D271" s="116">
        <v>0</v>
      </c>
    </row>
    <row r="272" spans="2:4">
      <c r="B272" s="67" t="s">
        <v>497</v>
      </c>
      <c r="C272" s="116">
        <v>10667846</v>
      </c>
      <c r="D272" s="116">
        <v>0</v>
      </c>
    </row>
    <row r="273" spans="2:4">
      <c r="B273" s="68" t="s">
        <v>498</v>
      </c>
      <c r="C273" s="116">
        <v>10667846</v>
      </c>
      <c r="D273" s="116">
        <v>0</v>
      </c>
    </row>
    <row r="274" spans="2:4">
      <c r="B274" s="67" t="s">
        <v>499</v>
      </c>
      <c r="C274" s="116">
        <v>24800000</v>
      </c>
      <c r="D274" s="116">
        <v>0</v>
      </c>
    </row>
    <row r="275" spans="2:4">
      <c r="B275" s="68" t="s">
        <v>500</v>
      </c>
      <c r="C275" s="116">
        <v>24800000</v>
      </c>
      <c r="D275" s="116">
        <v>0</v>
      </c>
    </row>
    <row r="276" spans="2:4">
      <c r="B276" s="67" t="s">
        <v>501</v>
      </c>
      <c r="C276" s="116">
        <v>0</v>
      </c>
      <c r="D276" s="116">
        <v>16784488.120000001</v>
      </c>
    </row>
    <row r="277" spans="2:4">
      <c r="B277" s="68" t="s">
        <v>502</v>
      </c>
      <c r="C277" s="116">
        <v>0</v>
      </c>
      <c r="D277" s="116">
        <v>16784488.120000001</v>
      </c>
    </row>
    <row r="278" spans="2:4">
      <c r="B278" s="67" t="s">
        <v>503</v>
      </c>
      <c r="C278" s="116">
        <v>0</v>
      </c>
      <c r="D278" s="116">
        <v>0</v>
      </c>
    </row>
    <row r="279" spans="2:4">
      <c r="B279" s="68" t="s">
        <v>504</v>
      </c>
      <c r="C279" s="116">
        <v>0</v>
      </c>
      <c r="D279" s="116">
        <v>0</v>
      </c>
    </row>
    <row r="280" spans="2:4">
      <c r="B280" s="67" t="s">
        <v>505</v>
      </c>
      <c r="C280" s="116">
        <v>0</v>
      </c>
      <c r="D280" s="116">
        <v>0</v>
      </c>
    </row>
    <row r="281" spans="2:4">
      <c r="B281" s="68" t="s">
        <v>506</v>
      </c>
      <c r="C281" s="116">
        <v>0</v>
      </c>
      <c r="D281" s="116">
        <v>0</v>
      </c>
    </row>
    <row r="282" spans="2:4">
      <c r="B282" s="67" t="s">
        <v>507</v>
      </c>
      <c r="C282" s="116">
        <v>0</v>
      </c>
      <c r="D282" s="116">
        <v>0</v>
      </c>
    </row>
    <row r="283" spans="2:4">
      <c r="B283" s="68" t="s">
        <v>508</v>
      </c>
      <c r="C283" s="116">
        <v>0</v>
      </c>
      <c r="D283" s="116">
        <v>0</v>
      </c>
    </row>
    <row r="284" spans="2:4">
      <c r="B284" s="67" t="s">
        <v>509</v>
      </c>
      <c r="C284" s="116">
        <v>0</v>
      </c>
      <c r="D284" s="116">
        <v>0</v>
      </c>
    </row>
    <row r="285" spans="2:4">
      <c r="B285" s="68" t="s">
        <v>510</v>
      </c>
      <c r="C285" s="116">
        <v>0</v>
      </c>
      <c r="D285" s="116">
        <v>0</v>
      </c>
    </row>
    <row r="286" spans="2:4">
      <c r="B286" s="67" t="s">
        <v>511</v>
      </c>
      <c r="C286" s="116">
        <v>0</v>
      </c>
      <c r="D286" s="116">
        <v>0</v>
      </c>
    </row>
    <row r="287" spans="2:4">
      <c r="B287" s="68" t="s">
        <v>512</v>
      </c>
      <c r="C287" s="116">
        <v>0</v>
      </c>
      <c r="D287" s="116">
        <v>0</v>
      </c>
    </row>
    <row r="288" spans="2:4">
      <c r="B288" s="67" t="s">
        <v>513</v>
      </c>
      <c r="C288" s="116">
        <v>0</v>
      </c>
      <c r="D288" s="116">
        <v>0</v>
      </c>
    </row>
    <row r="289" spans="2:4">
      <c r="B289" s="68" t="s">
        <v>514</v>
      </c>
      <c r="C289" s="116">
        <v>0</v>
      </c>
      <c r="D289" s="116">
        <v>0</v>
      </c>
    </row>
    <row r="290" spans="2:4">
      <c r="B290" s="67" t="s">
        <v>515</v>
      </c>
      <c r="C290" s="116">
        <v>0</v>
      </c>
      <c r="D290" s="116">
        <v>0</v>
      </c>
    </row>
    <row r="291" spans="2:4">
      <c r="B291" s="68" t="s">
        <v>516</v>
      </c>
      <c r="C291" s="116">
        <v>0</v>
      </c>
      <c r="D291" s="116">
        <v>0</v>
      </c>
    </row>
    <row r="292" spans="2:4">
      <c r="B292" s="67" t="s">
        <v>517</v>
      </c>
      <c r="C292" s="116">
        <v>0</v>
      </c>
      <c r="D292" s="116">
        <v>0</v>
      </c>
    </row>
    <row r="293" spans="2:4">
      <c r="B293" s="68" t="s">
        <v>518</v>
      </c>
      <c r="C293" s="116">
        <v>0</v>
      </c>
      <c r="D293" s="116">
        <v>0</v>
      </c>
    </row>
    <row r="294" spans="2:4">
      <c r="B294" s="67" t="s">
        <v>519</v>
      </c>
      <c r="C294" s="116">
        <v>0</v>
      </c>
      <c r="D294" s="116">
        <v>0</v>
      </c>
    </row>
    <row r="295" spans="2:4">
      <c r="B295" s="68" t="s">
        <v>520</v>
      </c>
      <c r="C295" s="116">
        <v>0</v>
      </c>
      <c r="D295" s="116">
        <v>0</v>
      </c>
    </row>
    <row r="296" spans="2:4">
      <c r="B296" s="67" t="s">
        <v>521</v>
      </c>
      <c r="C296" s="116">
        <v>19248559</v>
      </c>
      <c r="D296" s="116">
        <v>1365143.04</v>
      </c>
    </row>
    <row r="297" spans="2:4">
      <c r="B297" s="68" t="s">
        <v>522</v>
      </c>
      <c r="C297" s="116">
        <v>19248559</v>
      </c>
      <c r="D297" s="116">
        <v>1365143.04</v>
      </c>
    </row>
    <row r="298" spans="2:4">
      <c r="B298" s="67" t="s">
        <v>523</v>
      </c>
      <c r="C298" s="116">
        <v>0</v>
      </c>
      <c r="D298" s="116">
        <v>20717432.170000002</v>
      </c>
    </row>
    <row r="299" spans="2:4">
      <c r="B299" s="68" t="s">
        <v>524</v>
      </c>
      <c r="C299" s="116">
        <v>0</v>
      </c>
      <c r="D299" s="116">
        <v>20717432.170000002</v>
      </c>
    </row>
    <row r="300" spans="2:4">
      <c r="B300" s="67" t="s">
        <v>525</v>
      </c>
      <c r="C300" s="116">
        <v>29729478</v>
      </c>
      <c r="D300" s="116">
        <v>1904766.33</v>
      </c>
    </row>
    <row r="301" spans="2:4">
      <c r="B301" s="68" t="s">
        <v>526</v>
      </c>
      <c r="C301" s="116">
        <v>29729478</v>
      </c>
      <c r="D301" s="116">
        <v>1904766.33</v>
      </c>
    </row>
    <row r="302" spans="2:4">
      <c r="B302" s="67" t="s">
        <v>527</v>
      </c>
      <c r="C302" s="116">
        <v>14472207</v>
      </c>
      <c r="D302" s="116">
        <v>6960350.8400000008</v>
      </c>
    </row>
    <row r="303" spans="2:4">
      <c r="B303" s="68" t="s">
        <v>528</v>
      </c>
      <c r="C303" s="116">
        <v>14472207</v>
      </c>
      <c r="D303" s="116">
        <v>6960350.8400000008</v>
      </c>
    </row>
    <row r="304" spans="2:4">
      <c r="B304" s="67" t="s">
        <v>529</v>
      </c>
      <c r="C304" s="116">
        <v>4933341</v>
      </c>
      <c r="D304" s="116">
        <v>0</v>
      </c>
    </row>
    <row r="305" spans="2:4">
      <c r="B305" s="68" t="s">
        <v>530</v>
      </c>
      <c r="C305" s="116">
        <v>4933341</v>
      </c>
      <c r="D305" s="116">
        <v>0</v>
      </c>
    </row>
    <row r="306" spans="2:4">
      <c r="B306" s="67" t="s">
        <v>531</v>
      </c>
      <c r="C306" s="116">
        <v>204130100</v>
      </c>
      <c r="D306" s="116">
        <v>105527301.86</v>
      </c>
    </row>
    <row r="307" spans="2:4">
      <c r="B307" s="68" t="s">
        <v>532</v>
      </c>
      <c r="C307" s="116">
        <v>204130100</v>
      </c>
      <c r="D307" s="116">
        <v>105527301.86</v>
      </c>
    </row>
    <row r="308" spans="2:4">
      <c r="B308" s="67" t="s">
        <v>533</v>
      </c>
      <c r="C308" s="116">
        <v>450000000</v>
      </c>
      <c r="D308" s="116">
        <v>0</v>
      </c>
    </row>
    <row r="309" spans="2:4">
      <c r="B309" s="68" t="s">
        <v>534</v>
      </c>
      <c r="C309" s="116">
        <v>450000000</v>
      </c>
      <c r="D309" s="116">
        <v>0</v>
      </c>
    </row>
    <row r="310" spans="2:4">
      <c r="B310" s="67" t="s">
        <v>535</v>
      </c>
      <c r="C310" s="116">
        <v>21848100</v>
      </c>
      <c r="D310" s="116">
        <v>20834804.690000001</v>
      </c>
    </row>
    <row r="311" spans="2:4">
      <c r="B311" s="68" t="s">
        <v>536</v>
      </c>
      <c r="C311" s="116">
        <v>21848100</v>
      </c>
      <c r="D311" s="116">
        <v>20834804.690000001</v>
      </c>
    </row>
    <row r="312" spans="2:4">
      <c r="B312" s="67" t="s">
        <v>537</v>
      </c>
      <c r="C312" s="116">
        <v>3615288</v>
      </c>
      <c r="D312" s="116">
        <v>0</v>
      </c>
    </row>
    <row r="313" spans="2:4">
      <c r="B313" s="68" t="s">
        <v>538</v>
      </c>
      <c r="C313" s="116">
        <v>3615288</v>
      </c>
      <c r="D313" s="116">
        <v>0</v>
      </c>
    </row>
    <row r="314" spans="2:4">
      <c r="B314" s="67" t="s">
        <v>539</v>
      </c>
      <c r="C314" s="116">
        <v>13026561</v>
      </c>
      <c r="D314" s="116">
        <v>0</v>
      </c>
    </row>
    <row r="315" spans="2:4">
      <c r="B315" s="68" t="s">
        <v>540</v>
      </c>
      <c r="C315" s="116">
        <v>13026561</v>
      </c>
      <c r="D315" s="116">
        <v>0</v>
      </c>
    </row>
    <row r="316" spans="2:4">
      <c r="B316" s="67" t="s">
        <v>541</v>
      </c>
      <c r="C316" s="116">
        <v>25625926</v>
      </c>
      <c r="D316" s="116">
        <v>23069003.649999999</v>
      </c>
    </row>
    <row r="317" spans="2:4">
      <c r="B317" s="68" t="s">
        <v>542</v>
      </c>
      <c r="C317" s="116">
        <v>25625926</v>
      </c>
      <c r="D317" s="116">
        <v>23069003.649999999</v>
      </c>
    </row>
    <row r="318" spans="2:4">
      <c r="B318" s="67" t="s">
        <v>543</v>
      </c>
      <c r="C318" s="116">
        <v>44664191</v>
      </c>
      <c r="D318" s="116">
        <v>39204101.68</v>
      </c>
    </row>
    <row r="319" spans="2:4">
      <c r="B319" s="68" t="s">
        <v>544</v>
      </c>
      <c r="C319" s="116">
        <v>44664191</v>
      </c>
      <c r="D319" s="116">
        <v>39204101.68</v>
      </c>
    </row>
    <row r="320" spans="2:4">
      <c r="B320" s="67" t="s">
        <v>545</v>
      </c>
      <c r="C320" s="116">
        <v>26484997</v>
      </c>
      <c r="D320" s="116">
        <v>1608151.4400000002</v>
      </c>
    </row>
    <row r="321" spans="2:4">
      <c r="B321" s="68" t="s">
        <v>546</v>
      </c>
      <c r="C321" s="116">
        <v>26484997</v>
      </c>
      <c r="D321" s="116">
        <v>1608151.4400000002</v>
      </c>
    </row>
    <row r="322" spans="2:4">
      <c r="B322" s="67" t="s">
        <v>547</v>
      </c>
      <c r="C322" s="116">
        <v>4967665</v>
      </c>
      <c r="D322" s="116">
        <v>2138260.7599999998</v>
      </c>
    </row>
    <row r="323" spans="2:4">
      <c r="B323" s="68" t="s">
        <v>548</v>
      </c>
      <c r="C323" s="116">
        <v>4967665</v>
      </c>
      <c r="D323" s="116">
        <v>2138260.7599999998</v>
      </c>
    </row>
    <row r="324" spans="2:4">
      <c r="B324" s="66" t="s">
        <v>315</v>
      </c>
      <c r="C324" s="117">
        <v>0</v>
      </c>
      <c r="D324" s="117">
        <v>0</v>
      </c>
    </row>
    <row r="325" spans="2:4">
      <c r="B325" s="67" t="s">
        <v>549</v>
      </c>
      <c r="C325" s="116">
        <v>0</v>
      </c>
      <c r="D325" s="116">
        <v>0</v>
      </c>
    </row>
    <row r="326" spans="2:4">
      <c r="B326" s="68" t="s">
        <v>550</v>
      </c>
      <c r="C326" s="116">
        <v>0</v>
      </c>
      <c r="D326" s="116">
        <v>0</v>
      </c>
    </row>
    <row r="327" spans="2:4">
      <c r="B327" s="66" t="s">
        <v>300</v>
      </c>
      <c r="C327" s="117">
        <v>286453636</v>
      </c>
      <c r="D327" s="117">
        <v>49206162.270000011</v>
      </c>
    </row>
    <row r="328" spans="2:4">
      <c r="B328" s="67" t="s">
        <v>445</v>
      </c>
      <c r="C328" s="116">
        <v>286453636</v>
      </c>
      <c r="D328" s="116">
        <v>49206162.270000011</v>
      </c>
    </row>
    <row r="329" spans="2:4">
      <c r="B329" s="68" t="s">
        <v>400</v>
      </c>
      <c r="C329" s="116">
        <v>286453636</v>
      </c>
      <c r="D329" s="116">
        <v>49206162.270000011</v>
      </c>
    </row>
    <row r="330" spans="2:4">
      <c r="B330" s="64" t="s">
        <v>551</v>
      </c>
      <c r="C330" s="116">
        <v>2687131713</v>
      </c>
      <c r="D330" s="116">
        <v>279345153.66000003</v>
      </c>
    </row>
    <row r="331" spans="2:4">
      <c r="B331" s="66" t="s">
        <v>297</v>
      </c>
      <c r="C331" s="117">
        <v>2687131713</v>
      </c>
      <c r="D331" s="117">
        <v>279345153.66000003</v>
      </c>
    </row>
    <row r="332" spans="2:4">
      <c r="B332" s="67" t="s">
        <v>552</v>
      </c>
      <c r="C332" s="116">
        <v>2115619</v>
      </c>
      <c r="D332" s="116">
        <v>0</v>
      </c>
    </row>
    <row r="333" spans="2:4">
      <c r="B333" s="68" t="s">
        <v>553</v>
      </c>
      <c r="C333" s="116">
        <v>2115619</v>
      </c>
      <c r="D333" s="116">
        <v>0</v>
      </c>
    </row>
    <row r="334" spans="2:4">
      <c r="B334" s="67" t="s">
        <v>554</v>
      </c>
      <c r="C334" s="116">
        <v>2550000000</v>
      </c>
      <c r="D334" s="116">
        <v>217581306.62</v>
      </c>
    </row>
    <row r="335" spans="2:4">
      <c r="B335" s="68" t="s">
        <v>555</v>
      </c>
      <c r="C335" s="116">
        <v>2550000000</v>
      </c>
      <c r="D335" s="116">
        <v>217581306.62</v>
      </c>
    </row>
    <row r="336" spans="2:4">
      <c r="B336" s="67" t="s">
        <v>556</v>
      </c>
      <c r="C336" s="116">
        <v>6247638</v>
      </c>
      <c r="D336" s="116">
        <v>0</v>
      </c>
    </row>
    <row r="337" spans="2:4">
      <c r="B337" s="68" t="s">
        <v>557</v>
      </c>
      <c r="C337" s="116">
        <v>6247638</v>
      </c>
      <c r="D337" s="116">
        <v>0</v>
      </c>
    </row>
    <row r="338" spans="2:4">
      <c r="B338" s="67" t="s">
        <v>558</v>
      </c>
      <c r="C338" s="116">
        <v>0</v>
      </c>
      <c r="D338" s="116">
        <v>0</v>
      </c>
    </row>
    <row r="339" spans="2:4">
      <c r="B339" s="68" t="s">
        <v>559</v>
      </c>
      <c r="C339" s="116">
        <v>0</v>
      </c>
      <c r="D339" s="116">
        <v>0</v>
      </c>
    </row>
    <row r="340" spans="2:4">
      <c r="B340" s="67" t="s">
        <v>560</v>
      </c>
      <c r="C340" s="116">
        <v>0</v>
      </c>
      <c r="D340" s="116">
        <v>0</v>
      </c>
    </row>
    <row r="341" spans="2:4">
      <c r="B341" s="68" t="s">
        <v>561</v>
      </c>
      <c r="C341" s="116">
        <v>0</v>
      </c>
      <c r="D341" s="116">
        <v>0</v>
      </c>
    </row>
    <row r="342" spans="2:4">
      <c r="B342" s="67" t="s">
        <v>562</v>
      </c>
      <c r="C342" s="116">
        <v>0</v>
      </c>
      <c r="D342" s="116">
        <v>0</v>
      </c>
    </row>
    <row r="343" spans="2:4">
      <c r="B343" s="68" t="s">
        <v>563</v>
      </c>
      <c r="C343" s="116">
        <v>0</v>
      </c>
      <c r="D343" s="116">
        <v>0</v>
      </c>
    </row>
    <row r="344" spans="2:4">
      <c r="B344" s="67" t="s">
        <v>564</v>
      </c>
      <c r="C344" s="116">
        <v>0</v>
      </c>
      <c r="D344" s="116">
        <v>0</v>
      </c>
    </row>
    <row r="345" spans="2:4">
      <c r="B345" s="68" t="s">
        <v>565</v>
      </c>
      <c r="C345" s="116">
        <v>0</v>
      </c>
      <c r="D345" s="116">
        <v>0</v>
      </c>
    </row>
    <row r="346" spans="2:4">
      <c r="B346" s="67" t="s">
        <v>566</v>
      </c>
      <c r="C346" s="116">
        <v>4967665</v>
      </c>
      <c r="D346" s="116">
        <v>2446659.9700000002</v>
      </c>
    </row>
    <row r="347" spans="2:4">
      <c r="B347" s="68" t="s">
        <v>567</v>
      </c>
      <c r="C347" s="116">
        <v>4967665</v>
      </c>
      <c r="D347" s="116">
        <v>2446659.9700000002</v>
      </c>
    </row>
    <row r="348" spans="2:4">
      <c r="B348" s="67" t="s">
        <v>568</v>
      </c>
      <c r="C348" s="116">
        <v>7400012</v>
      </c>
      <c r="D348" s="116">
        <v>3107750.92</v>
      </c>
    </row>
    <row r="349" spans="2:4">
      <c r="B349" s="68" t="s">
        <v>569</v>
      </c>
      <c r="C349" s="116">
        <v>7400012</v>
      </c>
      <c r="D349" s="116">
        <v>3107750.92</v>
      </c>
    </row>
    <row r="350" spans="2:4">
      <c r="B350" s="67" t="s">
        <v>570</v>
      </c>
      <c r="C350" s="116">
        <v>2483832</v>
      </c>
      <c r="D350" s="116">
        <v>0</v>
      </c>
    </row>
    <row r="351" spans="2:4">
      <c r="B351" s="68" t="s">
        <v>571</v>
      </c>
      <c r="C351" s="116">
        <v>2483832</v>
      </c>
      <c r="D351" s="116">
        <v>0</v>
      </c>
    </row>
    <row r="352" spans="2:4">
      <c r="B352" s="67" t="s">
        <v>572</v>
      </c>
      <c r="C352" s="116">
        <v>1499668</v>
      </c>
      <c r="D352" s="116">
        <v>8448060.4700000007</v>
      </c>
    </row>
    <row r="353" spans="2:4">
      <c r="B353" s="68" t="s">
        <v>573</v>
      </c>
      <c r="C353" s="116">
        <v>1499668</v>
      </c>
      <c r="D353" s="116">
        <v>8448060.4700000007</v>
      </c>
    </row>
    <row r="354" spans="2:4">
      <c r="B354" s="67" t="s">
        <v>574</v>
      </c>
      <c r="C354" s="116">
        <v>2221823</v>
      </c>
      <c r="D354" s="116">
        <v>1431588.3</v>
      </c>
    </row>
    <row r="355" spans="2:4">
      <c r="B355" s="68" t="s">
        <v>575</v>
      </c>
      <c r="C355" s="116">
        <v>2221823</v>
      </c>
      <c r="D355" s="116">
        <v>1431588.3</v>
      </c>
    </row>
    <row r="356" spans="2:4">
      <c r="B356" s="67" t="s">
        <v>576</v>
      </c>
      <c r="C356" s="116">
        <v>0</v>
      </c>
      <c r="D356" s="116">
        <v>0</v>
      </c>
    </row>
    <row r="357" spans="2:4">
      <c r="B357" s="68" t="s">
        <v>577</v>
      </c>
      <c r="C357" s="116">
        <v>0</v>
      </c>
      <c r="D357" s="116">
        <v>0</v>
      </c>
    </row>
    <row r="358" spans="2:4">
      <c r="B358" s="67" t="s">
        <v>578</v>
      </c>
      <c r="C358" s="116">
        <v>110195456</v>
      </c>
      <c r="D358" s="116">
        <v>46329787.380000003</v>
      </c>
    </row>
    <row r="359" spans="2:4">
      <c r="B359" s="68" t="s">
        <v>579</v>
      </c>
      <c r="C359" s="116">
        <v>110195456</v>
      </c>
      <c r="D359" s="116">
        <v>46329787.380000003</v>
      </c>
    </row>
    <row r="360" spans="2:4">
      <c r="B360" s="66" t="s">
        <v>315</v>
      </c>
      <c r="C360" s="117">
        <v>0</v>
      </c>
      <c r="D360" s="117">
        <v>0</v>
      </c>
    </row>
    <row r="361" spans="2:4">
      <c r="B361" s="67" t="s">
        <v>580</v>
      </c>
      <c r="C361" s="116">
        <v>0</v>
      </c>
      <c r="D361" s="116">
        <v>0</v>
      </c>
    </row>
    <row r="362" spans="2:4">
      <c r="B362" s="68" t="s">
        <v>581</v>
      </c>
      <c r="C362" s="116">
        <v>0</v>
      </c>
      <c r="D362" s="116">
        <v>0</v>
      </c>
    </row>
    <row r="363" spans="2:4">
      <c r="B363" s="64" t="s">
        <v>303</v>
      </c>
      <c r="C363" s="116">
        <v>1414803954</v>
      </c>
      <c r="D363" s="116">
        <v>973532685.79000008</v>
      </c>
    </row>
    <row r="364" spans="2:4">
      <c r="B364" s="66" t="s">
        <v>297</v>
      </c>
      <c r="C364" s="117">
        <v>1226179939</v>
      </c>
      <c r="D364" s="117">
        <v>958845364.83000004</v>
      </c>
    </row>
    <row r="365" spans="2:4">
      <c r="B365" s="67" t="s">
        <v>582</v>
      </c>
      <c r="C365" s="116">
        <v>4847189</v>
      </c>
      <c r="D365" s="116">
        <v>0</v>
      </c>
    </row>
    <row r="366" spans="2:4">
      <c r="B366" s="68" t="s">
        <v>583</v>
      </c>
      <c r="C366" s="116">
        <v>4847189</v>
      </c>
      <c r="D366" s="116">
        <v>0</v>
      </c>
    </row>
    <row r="367" spans="2:4">
      <c r="B367" s="67" t="s">
        <v>584</v>
      </c>
      <c r="C367" s="116">
        <v>0</v>
      </c>
      <c r="D367" s="116">
        <v>0</v>
      </c>
    </row>
    <row r="368" spans="2:4">
      <c r="B368" s="68" t="s">
        <v>585</v>
      </c>
      <c r="C368" s="116">
        <v>0</v>
      </c>
      <c r="D368" s="116">
        <v>0</v>
      </c>
    </row>
    <row r="369" spans="2:4">
      <c r="B369" s="67" t="s">
        <v>586</v>
      </c>
      <c r="C369" s="116">
        <v>15619096</v>
      </c>
      <c r="D369" s="116">
        <v>0</v>
      </c>
    </row>
    <row r="370" spans="2:4">
      <c r="B370" s="68" t="s">
        <v>587</v>
      </c>
      <c r="C370" s="116">
        <v>15619096</v>
      </c>
      <c r="D370" s="116">
        <v>0</v>
      </c>
    </row>
    <row r="371" spans="2:4">
      <c r="B371" s="67" t="s">
        <v>588</v>
      </c>
      <c r="C371" s="116">
        <v>0</v>
      </c>
      <c r="D371" s="116">
        <v>0</v>
      </c>
    </row>
    <row r="372" spans="2:4">
      <c r="B372" s="68" t="s">
        <v>589</v>
      </c>
      <c r="C372" s="116">
        <v>0</v>
      </c>
      <c r="D372" s="116">
        <v>0</v>
      </c>
    </row>
    <row r="373" spans="2:4">
      <c r="B373" s="67" t="s">
        <v>590</v>
      </c>
      <c r="C373" s="116">
        <v>0</v>
      </c>
      <c r="D373" s="116">
        <v>0</v>
      </c>
    </row>
    <row r="374" spans="2:4">
      <c r="B374" s="68" t="s">
        <v>591</v>
      </c>
      <c r="C374" s="116">
        <v>0</v>
      </c>
      <c r="D374" s="116">
        <v>0</v>
      </c>
    </row>
    <row r="375" spans="2:4">
      <c r="B375" s="67" t="s">
        <v>592</v>
      </c>
      <c r="C375" s="116">
        <v>10266898</v>
      </c>
      <c r="D375" s="116">
        <v>0</v>
      </c>
    </row>
    <row r="376" spans="2:4">
      <c r="B376" s="68" t="s">
        <v>593</v>
      </c>
      <c r="C376" s="116">
        <v>10266898</v>
      </c>
      <c r="D376" s="116">
        <v>0</v>
      </c>
    </row>
    <row r="377" spans="2:4">
      <c r="B377" s="67" t="s">
        <v>594</v>
      </c>
      <c r="C377" s="116">
        <v>5771250</v>
      </c>
      <c r="D377" s="116">
        <v>0</v>
      </c>
    </row>
    <row r="378" spans="2:4">
      <c r="B378" s="68" t="s">
        <v>595</v>
      </c>
      <c r="C378" s="116">
        <v>5771250</v>
      </c>
      <c r="D378" s="116">
        <v>0</v>
      </c>
    </row>
    <row r="379" spans="2:4">
      <c r="B379" s="67" t="s">
        <v>596</v>
      </c>
      <c r="C379" s="116">
        <v>0</v>
      </c>
      <c r="D379" s="116">
        <v>0</v>
      </c>
    </row>
    <row r="380" spans="2:4">
      <c r="B380" s="68" t="s">
        <v>597</v>
      </c>
      <c r="C380" s="116">
        <v>0</v>
      </c>
      <c r="D380" s="116">
        <v>0</v>
      </c>
    </row>
    <row r="381" spans="2:4">
      <c r="B381" s="67" t="s">
        <v>598</v>
      </c>
      <c r="C381" s="116">
        <v>13350406</v>
      </c>
      <c r="D381" s="116">
        <v>0</v>
      </c>
    </row>
    <row r="382" spans="2:4">
      <c r="B382" s="68" t="s">
        <v>599</v>
      </c>
      <c r="C382" s="116">
        <v>13350406</v>
      </c>
      <c r="D382" s="116">
        <v>0</v>
      </c>
    </row>
    <row r="383" spans="2:4">
      <c r="B383" s="67" t="s">
        <v>600</v>
      </c>
      <c r="C383" s="116">
        <v>29645701</v>
      </c>
      <c r="D383" s="116">
        <v>7378071.29</v>
      </c>
    </row>
    <row r="384" spans="2:4">
      <c r="B384" s="68" t="s">
        <v>601</v>
      </c>
      <c r="C384" s="116">
        <v>29645701</v>
      </c>
      <c r="D384" s="116">
        <v>7378071.29</v>
      </c>
    </row>
    <row r="385" spans="2:4">
      <c r="B385" s="67" t="s">
        <v>602</v>
      </c>
      <c r="C385" s="116">
        <v>0</v>
      </c>
      <c r="D385" s="116">
        <v>78546914.150000006</v>
      </c>
    </row>
    <row r="386" spans="2:4">
      <c r="B386" s="68" t="s">
        <v>603</v>
      </c>
      <c r="C386" s="116">
        <v>0</v>
      </c>
      <c r="D386" s="116">
        <v>78546914.150000006</v>
      </c>
    </row>
    <row r="387" spans="2:4">
      <c r="B387" s="67" t="s">
        <v>604</v>
      </c>
      <c r="C387" s="116">
        <v>26491464</v>
      </c>
      <c r="D387" s="116">
        <v>44559090.810000002</v>
      </c>
    </row>
    <row r="388" spans="2:4">
      <c r="B388" s="68" t="s">
        <v>605</v>
      </c>
      <c r="C388" s="116">
        <v>26491464</v>
      </c>
      <c r="D388" s="116">
        <v>44559090.810000002</v>
      </c>
    </row>
    <row r="389" spans="2:4">
      <c r="B389" s="67" t="s">
        <v>606</v>
      </c>
      <c r="C389" s="116">
        <v>9738250</v>
      </c>
      <c r="D389" s="116">
        <v>0</v>
      </c>
    </row>
    <row r="390" spans="2:4">
      <c r="B390" s="68" t="s">
        <v>607</v>
      </c>
      <c r="C390" s="116">
        <v>9738250</v>
      </c>
      <c r="D390" s="116">
        <v>0</v>
      </c>
    </row>
    <row r="391" spans="2:4">
      <c r="B391" s="67" t="s">
        <v>608</v>
      </c>
      <c r="C391" s="116">
        <v>3123819</v>
      </c>
      <c r="D391" s="116">
        <v>0</v>
      </c>
    </row>
    <row r="392" spans="2:4">
      <c r="B392" s="68" t="s">
        <v>609</v>
      </c>
      <c r="C392" s="116">
        <v>3123819</v>
      </c>
      <c r="D392" s="116">
        <v>0</v>
      </c>
    </row>
    <row r="393" spans="2:4">
      <c r="B393" s="67" t="s">
        <v>610</v>
      </c>
      <c r="C393" s="116">
        <v>22200036</v>
      </c>
      <c r="D393" s="116">
        <v>4703065.2300000004</v>
      </c>
    </row>
    <row r="394" spans="2:4">
      <c r="B394" s="68" t="s">
        <v>611</v>
      </c>
      <c r="C394" s="116">
        <v>22200036</v>
      </c>
      <c r="D394" s="116">
        <v>4703065.2300000004</v>
      </c>
    </row>
    <row r="395" spans="2:4">
      <c r="B395" s="67" t="s">
        <v>612</v>
      </c>
      <c r="C395" s="116">
        <v>0</v>
      </c>
      <c r="D395" s="116">
        <v>21548926.329999998</v>
      </c>
    </row>
    <row r="396" spans="2:4">
      <c r="B396" s="68" t="s">
        <v>613</v>
      </c>
      <c r="C396" s="116">
        <v>0</v>
      </c>
      <c r="D396" s="116">
        <v>21548926.329999998</v>
      </c>
    </row>
    <row r="397" spans="2:4">
      <c r="B397" s="67" t="s">
        <v>614</v>
      </c>
      <c r="C397" s="116">
        <v>2115619</v>
      </c>
      <c r="D397" s="116">
        <v>0</v>
      </c>
    </row>
    <row r="398" spans="2:4">
      <c r="B398" s="68" t="s">
        <v>615</v>
      </c>
      <c r="C398" s="116">
        <v>2115619</v>
      </c>
      <c r="D398" s="116">
        <v>0</v>
      </c>
    </row>
    <row r="399" spans="2:4">
      <c r="B399" s="67" t="s">
        <v>616</v>
      </c>
      <c r="C399" s="116">
        <v>0</v>
      </c>
      <c r="D399" s="116">
        <v>63143173.020000003</v>
      </c>
    </row>
    <row r="400" spans="2:4">
      <c r="B400" s="68" t="s">
        <v>617</v>
      </c>
      <c r="C400" s="116">
        <v>0</v>
      </c>
      <c r="D400" s="116">
        <v>63143173.020000003</v>
      </c>
    </row>
    <row r="401" spans="2:4">
      <c r="B401" s="67" t="s">
        <v>618</v>
      </c>
      <c r="C401" s="116">
        <v>0</v>
      </c>
      <c r="D401" s="116">
        <v>9000000</v>
      </c>
    </row>
    <row r="402" spans="2:4">
      <c r="B402" s="68" t="s">
        <v>619</v>
      </c>
      <c r="C402" s="116">
        <v>0</v>
      </c>
      <c r="D402" s="116">
        <v>9000000</v>
      </c>
    </row>
    <row r="403" spans="2:4">
      <c r="B403" s="67" t="s">
        <v>620</v>
      </c>
      <c r="C403" s="116">
        <v>13661079</v>
      </c>
      <c r="D403" s="116">
        <v>910008.11</v>
      </c>
    </row>
    <row r="404" spans="2:4">
      <c r="B404" s="68" t="s">
        <v>621</v>
      </c>
      <c r="C404" s="116">
        <v>13661079</v>
      </c>
      <c r="D404" s="116">
        <v>910008.11</v>
      </c>
    </row>
    <row r="405" spans="2:4">
      <c r="B405" s="67" t="s">
        <v>622</v>
      </c>
      <c r="C405" s="116">
        <v>6906676</v>
      </c>
      <c r="D405" s="116">
        <v>2340773.16</v>
      </c>
    </row>
    <row r="406" spans="2:4">
      <c r="B406" s="68" t="s">
        <v>623</v>
      </c>
      <c r="C406" s="116">
        <v>6906676</v>
      </c>
      <c r="D406" s="116">
        <v>2340773.16</v>
      </c>
    </row>
    <row r="407" spans="2:4">
      <c r="B407" s="67" t="s">
        <v>624</v>
      </c>
      <c r="C407" s="116">
        <v>181008283</v>
      </c>
      <c r="D407" s="116">
        <v>71472331.540000007</v>
      </c>
    </row>
    <row r="408" spans="2:4">
      <c r="B408" s="68" t="s">
        <v>625</v>
      </c>
      <c r="C408" s="116">
        <v>181008283</v>
      </c>
      <c r="D408" s="116">
        <v>71472331.540000007</v>
      </c>
    </row>
    <row r="409" spans="2:4">
      <c r="B409" s="67" t="s">
        <v>626</v>
      </c>
      <c r="C409" s="116">
        <v>817826522</v>
      </c>
      <c r="D409" s="116">
        <v>603202964.79999995</v>
      </c>
    </row>
    <row r="410" spans="2:4">
      <c r="B410" s="68" t="s">
        <v>627</v>
      </c>
      <c r="C410" s="116">
        <v>817826522</v>
      </c>
      <c r="D410" s="116">
        <v>603202964.79999995</v>
      </c>
    </row>
    <row r="411" spans="2:4">
      <c r="B411" s="67" t="s">
        <v>628</v>
      </c>
      <c r="C411" s="116">
        <v>2483832</v>
      </c>
      <c r="D411" s="116">
        <v>0</v>
      </c>
    </row>
    <row r="412" spans="2:4">
      <c r="B412" s="68" t="s">
        <v>629</v>
      </c>
      <c r="C412" s="116">
        <v>2483832</v>
      </c>
      <c r="D412" s="116">
        <v>0</v>
      </c>
    </row>
    <row r="413" spans="2:4">
      <c r="B413" s="67" t="s">
        <v>630</v>
      </c>
      <c r="C413" s="116">
        <v>1123819</v>
      </c>
      <c r="D413" s="116">
        <v>2040046.39</v>
      </c>
    </row>
    <row r="414" spans="2:4">
      <c r="B414" s="68" t="s">
        <v>631</v>
      </c>
      <c r="C414" s="116">
        <v>1123819</v>
      </c>
      <c r="D414" s="116">
        <v>2040046.39</v>
      </c>
    </row>
    <row r="415" spans="2:4">
      <c r="B415" s="67" t="s">
        <v>632</v>
      </c>
      <c r="C415" s="116">
        <v>60000000</v>
      </c>
      <c r="D415" s="116">
        <v>50000000</v>
      </c>
    </row>
    <row r="416" spans="2:4">
      <c r="B416" s="68" t="s">
        <v>633</v>
      </c>
      <c r="C416" s="116">
        <v>60000000</v>
      </c>
      <c r="D416" s="116">
        <v>50000000</v>
      </c>
    </row>
    <row r="417" spans="2:4">
      <c r="B417" s="66" t="s">
        <v>315</v>
      </c>
      <c r="C417" s="117">
        <v>0</v>
      </c>
      <c r="D417" s="117">
        <v>14687320.960000001</v>
      </c>
    </row>
    <row r="418" spans="2:4">
      <c r="B418" s="67" t="s">
        <v>618</v>
      </c>
      <c r="C418" s="116">
        <v>0</v>
      </c>
      <c r="D418" s="116">
        <v>14687320.960000001</v>
      </c>
    </row>
    <row r="419" spans="2:4">
      <c r="B419" s="68" t="s">
        <v>619</v>
      </c>
      <c r="C419" s="116">
        <v>0</v>
      </c>
      <c r="D419" s="116">
        <v>14687320.960000001</v>
      </c>
    </row>
    <row r="420" spans="2:4">
      <c r="B420" s="67" t="s">
        <v>634</v>
      </c>
      <c r="C420" s="116">
        <v>0</v>
      </c>
      <c r="D420" s="116">
        <v>0</v>
      </c>
    </row>
    <row r="421" spans="2:4">
      <c r="B421" s="68" t="s">
        <v>635</v>
      </c>
      <c r="C421" s="116">
        <v>0</v>
      </c>
      <c r="D421" s="116">
        <v>0</v>
      </c>
    </row>
    <row r="422" spans="2:4">
      <c r="B422" s="66" t="s">
        <v>300</v>
      </c>
      <c r="C422" s="117">
        <v>79094839</v>
      </c>
      <c r="D422" s="117">
        <v>0</v>
      </c>
    </row>
    <row r="423" spans="2:4">
      <c r="B423" s="67" t="s">
        <v>594</v>
      </c>
      <c r="C423" s="116">
        <v>79094839</v>
      </c>
      <c r="D423" s="116">
        <v>0</v>
      </c>
    </row>
    <row r="424" spans="2:4">
      <c r="B424" s="68" t="s">
        <v>595</v>
      </c>
      <c r="C424" s="116">
        <v>79094839</v>
      </c>
      <c r="D424" s="116">
        <v>0</v>
      </c>
    </row>
    <row r="425" spans="2:4">
      <c r="B425" s="66" t="s">
        <v>301</v>
      </c>
      <c r="C425" s="117">
        <v>109529176</v>
      </c>
      <c r="D425" s="117">
        <v>0</v>
      </c>
    </row>
    <row r="426" spans="2:4">
      <c r="B426" s="67" t="s">
        <v>592</v>
      </c>
      <c r="C426" s="116">
        <v>43093200</v>
      </c>
      <c r="D426" s="116">
        <v>0</v>
      </c>
    </row>
    <row r="427" spans="2:4">
      <c r="B427" s="68" t="s">
        <v>593</v>
      </c>
      <c r="C427" s="116">
        <v>43093200</v>
      </c>
      <c r="D427" s="116">
        <v>0</v>
      </c>
    </row>
    <row r="428" spans="2:4">
      <c r="B428" s="67" t="s">
        <v>594</v>
      </c>
      <c r="C428" s="116">
        <v>66435976</v>
      </c>
      <c r="D428" s="116">
        <v>0</v>
      </c>
    </row>
    <row r="429" spans="2:4">
      <c r="B429" s="68" t="s">
        <v>595</v>
      </c>
      <c r="C429" s="116">
        <v>66435976</v>
      </c>
      <c r="D429" s="116">
        <v>0</v>
      </c>
    </row>
    <row r="430" spans="2:4">
      <c r="B430" s="64" t="s">
        <v>636</v>
      </c>
      <c r="C430" s="116">
        <v>894463111</v>
      </c>
      <c r="D430" s="116">
        <v>127187639.81</v>
      </c>
    </row>
    <row r="431" spans="2:4">
      <c r="B431" s="66" t="s">
        <v>297</v>
      </c>
      <c r="C431" s="117">
        <v>303932913</v>
      </c>
      <c r="D431" s="117">
        <v>79728062.840000004</v>
      </c>
    </row>
    <row r="432" spans="2:4">
      <c r="B432" s="67" t="s">
        <v>637</v>
      </c>
      <c r="C432" s="116">
        <v>0</v>
      </c>
      <c r="D432" s="116">
        <v>0</v>
      </c>
    </row>
    <row r="433" spans="2:4">
      <c r="B433" s="68" t="s">
        <v>638</v>
      </c>
      <c r="C433" s="116">
        <v>0</v>
      </c>
      <c r="D433" s="116">
        <v>0</v>
      </c>
    </row>
    <row r="434" spans="2:4">
      <c r="B434" s="67" t="s">
        <v>639</v>
      </c>
      <c r="C434" s="116">
        <v>0</v>
      </c>
      <c r="D434" s="116">
        <v>0</v>
      </c>
    </row>
    <row r="435" spans="2:4">
      <c r="B435" s="68" t="s">
        <v>640</v>
      </c>
      <c r="C435" s="116">
        <v>0</v>
      </c>
      <c r="D435" s="116">
        <v>0</v>
      </c>
    </row>
    <row r="436" spans="2:4">
      <c r="B436" s="67" t="s">
        <v>641</v>
      </c>
      <c r="C436" s="116">
        <v>2115619</v>
      </c>
      <c r="D436" s="116">
        <v>0</v>
      </c>
    </row>
    <row r="437" spans="2:4">
      <c r="B437" s="68" t="s">
        <v>642</v>
      </c>
      <c r="C437" s="116">
        <v>2115619</v>
      </c>
      <c r="D437" s="116">
        <v>0</v>
      </c>
    </row>
    <row r="438" spans="2:4">
      <c r="B438" s="67" t="s">
        <v>643</v>
      </c>
      <c r="C438" s="116">
        <v>9371457</v>
      </c>
      <c r="D438" s="116">
        <v>2215090.0099999998</v>
      </c>
    </row>
    <row r="439" spans="2:4">
      <c r="B439" s="68" t="s">
        <v>644</v>
      </c>
      <c r="C439" s="116">
        <v>9371457</v>
      </c>
      <c r="D439" s="116">
        <v>2215090.0099999998</v>
      </c>
    </row>
    <row r="440" spans="2:4">
      <c r="B440" s="67" t="s">
        <v>645</v>
      </c>
      <c r="C440" s="116">
        <v>0</v>
      </c>
      <c r="D440" s="116">
        <v>0</v>
      </c>
    </row>
    <row r="441" spans="2:4">
      <c r="B441" s="68" t="s">
        <v>646</v>
      </c>
      <c r="C441" s="116">
        <v>0</v>
      </c>
      <c r="D441" s="116">
        <v>0</v>
      </c>
    </row>
    <row r="442" spans="2:4">
      <c r="B442" s="67" t="s">
        <v>647</v>
      </c>
      <c r="C442" s="116">
        <v>0</v>
      </c>
      <c r="D442" s="116">
        <v>0</v>
      </c>
    </row>
    <row r="443" spans="2:4">
      <c r="B443" s="68" t="s">
        <v>648</v>
      </c>
      <c r="C443" s="116">
        <v>0</v>
      </c>
      <c r="D443" s="116">
        <v>0</v>
      </c>
    </row>
    <row r="444" spans="2:4">
      <c r="B444" s="67" t="s">
        <v>649</v>
      </c>
      <c r="C444" s="116">
        <v>7451497</v>
      </c>
      <c r="D444" s="116">
        <v>7744697.0099999998</v>
      </c>
    </row>
    <row r="445" spans="2:4">
      <c r="B445" s="68" t="s">
        <v>650</v>
      </c>
      <c r="C445" s="116">
        <v>7451497</v>
      </c>
      <c r="D445" s="116">
        <v>7744697.0099999998</v>
      </c>
    </row>
    <row r="446" spans="2:4">
      <c r="B446" s="67" t="s">
        <v>651</v>
      </c>
      <c r="C446" s="116">
        <v>4933341</v>
      </c>
      <c r="D446" s="116">
        <v>0</v>
      </c>
    </row>
    <row r="447" spans="2:4">
      <c r="B447" s="68" t="s">
        <v>652</v>
      </c>
      <c r="C447" s="116">
        <v>4933341</v>
      </c>
      <c r="D447" s="116">
        <v>0</v>
      </c>
    </row>
    <row r="448" spans="2:4">
      <c r="B448" s="67" t="s">
        <v>653</v>
      </c>
      <c r="C448" s="116">
        <v>216427931</v>
      </c>
      <c r="D448" s="116">
        <v>57758852.490000002</v>
      </c>
    </row>
    <row r="449" spans="2:4">
      <c r="B449" s="68" t="s">
        <v>654</v>
      </c>
      <c r="C449" s="116">
        <v>216427931</v>
      </c>
      <c r="D449" s="116">
        <v>57758852.490000002</v>
      </c>
    </row>
    <row r="450" spans="2:4">
      <c r="B450" s="67" t="s">
        <v>655</v>
      </c>
      <c r="C450" s="116">
        <v>52800000</v>
      </c>
      <c r="D450" s="116">
        <v>0</v>
      </c>
    </row>
    <row r="451" spans="2:4">
      <c r="B451" s="68" t="s">
        <v>656</v>
      </c>
      <c r="C451" s="116">
        <v>52800000</v>
      </c>
      <c r="D451" s="116">
        <v>0</v>
      </c>
    </row>
    <row r="452" spans="2:4">
      <c r="B452" s="67" t="s">
        <v>657</v>
      </c>
      <c r="C452" s="116">
        <v>1499668</v>
      </c>
      <c r="D452" s="116">
        <v>0</v>
      </c>
    </row>
    <row r="453" spans="2:4">
      <c r="B453" s="68" t="s">
        <v>658</v>
      </c>
      <c r="C453" s="116">
        <v>1499668</v>
      </c>
      <c r="D453" s="116">
        <v>0</v>
      </c>
    </row>
    <row r="454" spans="2:4">
      <c r="B454" s="67" t="s">
        <v>659</v>
      </c>
      <c r="C454" s="116">
        <v>6209581</v>
      </c>
      <c r="D454" s="116">
        <v>12009423.33</v>
      </c>
    </row>
    <row r="455" spans="2:4">
      <c r="B455" s="68" t="s">
        <v>660</v>
      </c>
      <c r="C455" s="116">
        <v>6209581</v>
      </c>
      <c r="D455" s="116">
        <v>12009423.33</v>
      </c>
    </row>
    <row r="456" spans="2:4">
      <c r="B456" s="67" t="s">
        <v>661</v>
      </c>
      <c r="C456" s="116">
        <v>3123819</v>
      </c>
      <c r="D456" s="116">
        <v>0</v>
      </c>
    </row>
    <row r="457" spans="2:4">
      <c r="B457" s="68" t="s">
        <v>662</v>
      </c>
      <c r="C457" s="116">
        <v>3123819</v>
      </c>
      <c r="D457" s="116">
        <v>0</v>
      </c>
    </row>
    <row r="458" spans="2:4">
      <c r="B458" s="66" t="s">
        <v>315</v>
      </c>
      <c r="C458" s="117">
        <v>379491115</v>
      </c>
      <c r="D458" s="117">
        <v>5292679.37</v>
      </c>
    </row>
    <row r="459" spans="2:4">
      <c r="B459" s="67" t="s">
        <v>663</v>
      </c>
      <c r="C459" s="116">
        <v>0</v>
      </c>
      <c r="D459" s="116">
        <v>5292679.37</v>
      </c>
    </row>
    <row r="460" spans="2:4">
      <c r="B460" s="68" t="s">
        <v>664</v>
      </c>
      <c r="C460" s="116">
        <v>0</v>
      </c>
      <c r="D460" s="116">
        <v>5292679.37</v>
      </c>
    </row>
    <row r="461" spans="2:4">
      <c r="B461" s="67" t="s">
        <v>665</v>
      </c>
      <c r="C461" s="116">
        <v>379491115</v>
      </c>
      <c r="D461" s="116">
        <v>0</v>
      </c>
    </row>
    <row r="462" spans="2:4">
      <c r="B462" s="68" t="s">
        <v>666</v>
      </c>
      <c r="C462" s="116">
        <v>379491115</v>
      </c>
      <c r="D462" s="116">
        <v>0</v>
      </c>
    </row>
    <row r="463" spans="2:4">
      <c r="B463" s="66" t="s">
        <v>300</v>
      </c>
      <c r="C463" s="117">
        <v>211039083</v>
      </c>
      <c r="D463" s="117">
        <v>42166897.600000001</v>
      </c>
    </row>
    <row r="464" spans="2:4">
      <c r="B464" s="67" t="s">
        <v>445</v>
      </c>
      <c r="C464" s="116">
        <v>211039083</v>
      </c>
      <c r="D464" s="116">
        <v>42166897.600000001</v>
      </c>
    </row>
    <row r="465" spans="2:4">
      <c r="B465" s="68" t="s">
        <v>400</v>
      </c>
      <c r="C465" s="116">
        <v>211039083</v>
      </c>
      <c r="D465" s="116">
        <v>42166897.600000001</v>
      </c>
    </row>
    <row r="466" spans="2:4">
      <c r="B466" s="64" t="s">
        <v>304</v>
      </c>
      <c r="C466" s="116">
        <v>81734530</v>
      </c>
      <c r="D466" s="116">
        <v>107879010.42</v>
      </c>
    </row>
    <row r="467" spans="2:4">
      <c r="B467" s="66" t="s">
        <v>297</v>
      </c>
      <c r="C467" s="117">
        <v>81734530</v>
      </c>
      <c r="D467" s="117">
        <v>107879010.42</v>
      </c>
    </row>
    <row r="468" spans="2:4">
      <c r="B468" s="67" t="s">
        <v>667</v>
      </c>
      <c r="C468" s="116">
        <v>2466670</v>
      </c>
      <c r="D468" s="116">
        <v>4085578.48</v>
      </c>
    </row>
    <row r="469" spans="2:4">
      <c r="B469" s="68" t="s">
        <v>668</v>
      </c>
      <c r="C469" s="116">
        <v>2466670</v>
      </c>
      <c r="D469" s="116">
        <v>4085578.48</v>
      </c>
    </row>
    <row r="470" spans="2:4">
      <c r="B470" s="67" t="s">
        <v>669</v>
      </c>
      <c r="C470" s="116">
        <v>6247638</v>
      </c>
      <c r="D470" s="116">
        <v>0</v>
      </c>
    </row>
    <row r="471" spans="2:4">
      <c r="B471" s="68" t="s">
        <v>670</v>
      </c>
      <c r="C471" s="116">
        <v>6247638</v>
      </c>
      <c r="D471" s="116">
        <v>0</v>
      </c>
    </row>
    <row r="472" spans="2:4">
      <c r="B472" s="67" t="s">
        <v>671</v>
      </c>
      <c r="C472" s="116">
        <v>0</v>
      </c>
      <c r="D472" s="116">
        <v>0</v>
      </c>
    </row>
    <row r="473" spans="2:4">
      <c r="B473" s="68" t="s">
        <v>672</v>
      </c>
      <c r="C473" s="116">
        <v>0</v>
      </c>
      <c r="D473" s="116">
        <v>0</v>
      </c>
    </row>
    <row r="474" spans="2:4">
      <c r="B474" s="67" t="s">
        <v>673</v>
      </c>
      <c r="C474" s="116">
        <v>0</v>
      </c>
      <c r="D474" s="116">
        <v>0</v>
      </c>
    </row>
    <row r="475" spans="2:4">
      <c r="B475" s="68" t="s">
        <v>674</v>
      </c>
      <c r="C475" s="116">
        <v>0</v>
      </c>
      <c r="D475" s="116">
        <v>0</v>
      </c>
    </row>
    <row r="476" spans="2:4">
      <c r="B476" s="67" t="s">
        <v>675</v>
      </c>
      <c r="C476" s="116">
        <v>0</v>
      </c>
      <c r="D476" s="116">
        <v>0</v>
      </c>
    </row>
    <row r="477" spans="2:4">
      <c r="B477" s="68" t="s">
        <v>676</v>
      </c>
      <c r="C477" s="116">
        <v>0</v>
      </c>
      <c r="D477" s="116">
        <v>0</v>
      </c>
    </row>
    <row r="478" spans="2:4">
      <c r="B478" s="67" t="s">
        <v>677</v>
      </c>
      <c r="C478" s="116">
        <v>0</v>
      </c>
      <c r="D478" s="116">
        <v>0</v>
      </c>
    </row>
    <row r="479" spans="2:4">
      <c r="B479" s="68" t="s">
        <v>678</v>
      </c>
      <c r="C479" s="116">
        <v>0</v>
      </c>
      <c r="D479" s="116">
        <v>0</v>
      </c>
    </row>
    <row r="480" spans="2:4">
      <c r="B480" s="67" t="s">
        <v>679</v>
      </c>
      <c r="C480" s="116">
        <v>0</v>
      </c>
      <c r="D480" s="116">
        <v>0</v>
      </c>
    </row>
    <row r="481" spans="2:4">
      <c r="B481" s="68" t="s">
        <v>680</v>
      </c>
      <c r="C481" s="116">
        <v>0</v>
      </c>
      <c r="D481" s="116">
        <v>0</v>
      </c>
    </row>
    <row r="482" spans="2:4">
      <c r="B482" s="67" t="s">
        <v>681</v>
      </c>
      <c r="C482" s="116">
        <v>0</v>
      </c>
      <c r="D482" s="116">
        <v>0</v>
      </c>
    </row>
    <row r="483" spans="2:4">
      <c r="B483" s="68" t="s">
        <v>682</v>
      </c>
      <c r="C483" s="116">
        <v>0</v>
      </c>
      <c r="D483" s="116">
        <v>0</v>
      </c>
    </row>
    <row r="484" spans="2:4">
      <c r="B484" s="67" t="s">
        <v>683</v>
      </c>
      <c r="C484" s="116">
        <v>0</v>
      </c>
      <c r="D484" s="116">
        <v>0</v>
      </c>
    </row>
    <row r="485" spans="2:4">
      <c r="B485" s="68" t="s">
        <v>684</v>
      </c>
      <c r="C485" s="116">
        <v>0</v>
      </c>
      <c r="D485" s="116">
        <v>0</v>
      </c>
    </row>
    <row r="486" spans="2:4">
      <c r="B486" s="67" t="s">
        <v>685</v>
      </c>
      <c r="C486" s="116">
        <v>0</v>
      </c>
      <c r="D486" s="116">
        <v>0</v>
      </c>
    </row>
    <row r="487" spans="2:4">
      <c r="B487" s="68" t="s">
        <v>686</v>
      </c>
      <c r="C487" s="116">
        <v>0</v>
      </c>
      <c r="D487" s="116">
        <v>0</v>
      </c>
    </row>
    <row r="488" spans="2:4">
      <c r="B488" s="67" t="s">
        <v>687</v>
      </c>
      <c r="C488" s="116">
        <v>1241916</v>
      </c>
      <c r="D488" s="116">
        <v>0</v>
      </c>
    </row>
    <row r="489" spans="2:4">
      <c r="B489" s="68" t="s">
        <v>688</v>
      </c>
      <c r="C489" s="116">
        <v>1241916</v>
      </c>
      <c r="D489" s="116">
        <v>0</v>
      </c>
    </row>
    <row r="490" spans="2:4">
      <c r="B490" s="67" t="s">
        <v>689</v>
      </c>
      <c r="C490" s="116">
        <v>1499668</v>
      </c>
      <c r="D490" s="116">
        <v>0</v>
      </c>
    </row>
    <row r="491" spans="2:4">
      <c r="B491" s="68" t="s">
        <v>690</v>
      </c>
      <c r="C491" s="116">
        <v>1499668</v>
      </c>
      <c r="D491" s="116">
        <v>0</v>
      </c>
    </row>
    <row r="492" spans="2:4">
      <c r="B492" s="67" t="s">
        <v>691</v>
      </c>
      <c r="C492" s="116">
        <v>14800024</v>
      </c>
      <c r="D492" s="116">
        <v>0</v>
      </c>
    </row>
    <row r="493" spans="2:4">
      <c r="B493" s="68" t="s">
        <v>692</v>
      </c>
      <c r="C493" s="116">
        <v>14800024</v>
      </c>
      <c r="D493" s="116">
        <v>0</v>
      </c>
    </row>
    <row r="494" spans="2:4">
      <c r="B494" s="67" t="s">
        <v>693</v>
      </c>
      <c r="C494" s="116">
        <v>0</v>
      </c>
      <c r="D494" s="116">
        <v>0</v>
      </c>
    </row>
    <row r="495" spans="2:4">
      <c r="B495" s="68" t="s">
        <v>694</v>
      </c>
      <c r="C495" s="116">
        <v>0</v>
      </c>
      <c r="D495" s="116">
        <v>0</v>
      </c>
    </row>
    <row r="496" spans="2:4">
      <c r="B496" s="67" t="s">
        <v>695</v>
      </c>
      <c r="C496" s="116">
        <v>55478614</v>
      </c>
      <c r="D496" s="116">
        <v>103793431.94</v>
      </c>
    </row>
    <row r="497" spans="2:4">
      <c r="B497" s="68" t="s">
        <v>696</v>
      </c>
      <c r="C497" s="116">
        <v>55478614</v>
      </c>
      <c r="D497" s="116">
        <v>103793431.94</v>
      </c>
    </row>
    <row r="498" spans="2:4">
      <c r="B498" s="64" t="s">
        <v>697</v>
      </c>
      <c r="C498" s="116">
        <v>600392164</v>
      </c>
      <c r="D498" s="116">
        <v>343146182.47000003</v>
      </c>
    </row>
    <row r="499" spans="2:4">
      <c r="B499" s="66" t="s">
        <v>297</v>
      </c>
      <c r="C499" s="117">
        <v>465331120</v>
      </c>
      <c r="D499" s="117">
        <v>343146182.47000003</v>
      </c>
    </row>
    <row r="500" spans="2:4">
      <c r="B500" s="67" t="s">
        <v>698</v>
      </c>
      <c r="C500" s="116">
        <v>0</v>
      </c>
      <c r="D500" s="116">
        <v>0</v>
      </c>
    </row>
    <row r="501" spans="2:4">
      <c r="B501" s="68" t="s">
        <v>699</v>
      </c>
      <c r="C501" s="116">
        <v>0</v>
      </c>
      <c r="D501" s="116">
        <v>0</v>
      </c>
    </row>
    <row r="502" spans="2:4">
      <c r="B502" s="67" t="s">
        <v>700</v>
      </c>
      <c r="C502" s="116">
        <v>0</v>
      </c>
      <c r="D502" s="116">
        <v>0</v>
      </c>
    </row>
    <row r="503" spans="2:4">
      <c r="B503" s="68" t="s">
        <v>701</v>
      </c>
      <c r="C503" s="116">
        <v>0</v>
      </c>
      <c r="D503" s="116">
        <v>0</v>
      </c>
    </row>
    <row r="504" spans="2:4">
      <c r="B504" s="67" t="s">
        <v>702</v>
      </c>
      <c r="C504" s="116">
        <v>0</v>
      </c>
      <c r="D504" s="116">
        <v>0</v>
      </c>
    </row>
    <row r="505" spans="2:4">
      <c r="B505" s="68" t="s">
        <v>703</v>
      </c>
      <c r="C505" s="116">
        <v>0</v>
      </c>
      <c r="D505" s="116">
        <v>0</v>
      </c>
    </row>
    <row r="506" spans="2:4">
      <c r="B506" s="67" t="s">
        <v>704</v>
      </c>
      <c r="C506" s="116">
        <v>0</v>
      </c>
      <c r="D506" s="116">
        <v>0</v>
      </c>
    </row>
    <row r="507" spans="2:4">
      <c r="B507" s="68" t="s">
        <v>705</v>
      </c>
      <c r="C507" s="116">
        <v>0</v>
      </c>
      <c r="D507" s="116">
        <v>0</v>
      </c>
    </row>
    <row r="508" spans="2:4">
      <c r="B508" s="67" t="s">
        <v>706</v>
      </c>
      <c r="C508" s="116">
        <v>53000000</v>
      </c>
      <c r="D508" s="116">
        <v>7923423.1899999985</v>
      </c>
    </row>
    <row r="509" spans="2:4">
      <c r="B509" s="68" t="s">
        <v>707</v>
      </c>
      <c r="C509" s="116">
        <v>53000000</v>
      </c>
      <c r="D509" s="116">
        <v>7923423.1899999985</v>
      </c>
    </row>
    <row r="510" spans="2:4">
      <c r="B510" s="67" t="s">
        <v>708</v>
      </c>
      <c r="C510" s="116">
        <v>0</v>
      </c>
      <c r="D510" s="116">
        <v>0</v>
      </c>
    </row>
    <row r="511" spans="2:4">
      <c r="B511" s="68" t="s">
        <v>709</v>
      </c>
      <c r="C511" s="116">
        <v>0</v>
      </c>
      <c r="D511" s="116">
        <v>0</v>
      </c>
    </row>
    <row r="512" spans="2:4">
      <c r="B512" s="67" t="s">
        <v>710</v>
      </c>
      <c r="C512" s="116">
        <v>0</v>
      </c>
      <c r="D512" s="116">
        <v>0</v>
      </c>
    </row>
    <row r="513" spans="2:4">
      <c r="B513" s="68" t="s">
        <v>711</v>
      </c>
      <c r="C513" s="116">
        <v>0</v>
      </c>
      <c r="D513" s="116">
        <v>0</v>
      </c>
    </row>
    <row r="514" spans="2:4">
      <c r="B514" s="67" t="s">
        <v>712</v>
      </c>
      <c r="C514" s="116">
        <v>7400012</v>
      </c>
      <c r="D514" s="116">
        <v>0</v>
      </c>
    </row>
    <row r="515" spans="2:4">
      <c r="B515" s="68" t="s">
        <v>713</v>
      </c>
      <c r="C515" s="116">
        <v>7400012</v>
      </c>
      <c r="D515" s="116">
        <v>0</v>
      </c>
    </row>
    <row r="516" spans="2:4">
      <c r="B516" s="67" t="s">
        <v>714</v>
      </c>
      <c r="C516" s="116">
        <v>0</v>
      </c>
      <c r="D516" s="116">
        <v>0</v>
      </c>
    </row>
    <row r="517" spans="2:4">
      <c r="B517" s="68" t="s">
        <v>715</v>
      </c>
      <c r="C517" s="116">
        <v>0</v>
      </c>
      <c r="D517" s="116">
        <v>0</v>
      </c>
    </row>
    <row r="518" spans="2:4">
      <c r="B518" s="67" t="s">
        <v>716</v>
      </c>
      <c r="C518" s="116">
        <v>0</v>
      </c>
      <c r="D518" s="116">
        <v>0</v>
      </c>
    </row>
    <row r="519" spans="2:4">
      <c r="B519" s="68" t="s">
        <v>717</v>
      </c>
      <c r="C519" s="116">
        <v>0</v>
      </c>
      <c r="D519" s="116">
        <v>0</v>
      </c>
    </row>
    <row r="520" spans="2:4">
      <c r="B520" s="67" t="s">
        <v>718</v>
      </c>
      <c r="C520" s="116">
        <v>31238192</v>
      </c>
      <c r="D520" s="116">
        <v>11812593.279999999</v>
      </c>
    </row>
    <row r="521" spans="2:4">
      <c r="B521" s="68" t="s">
        <v>719</v>
      </c>
      <c r="C521" s="116">
        <v>31238192</v>
      </c>
      <c r="D521" s="116">
        <v>11812593.279999999</v>
      </c>
    </row>
    <row r="522" spans="2:4">
      <c r="B522" s="67" t="s">
        <v>720</v>
      </c>
      <c r="C522" s="116">
        <v>208572288</v>
      </c>
      <c r="D522" s="116">
        <v>0</v>
      </c>
    </row>
    <row r="523" spans="2:4">
      <c r="B523" s="68" t="s">
        <v>721</v>
      </c>
      <c r="C523" s="116">
        <v>208572288</v>
      </c>
      <c r="D523" s="116">
        <v>0</v>
      </c>
    </row>
    <row r="524" spans="2:4">
      <c r="B524" s="67" t="s">
        <v>722</v>
      </c>
      <c r="C524" s="116">
        <v>0</v>
      </c>
      <c r="D524" s="116">
        <v>0</v>
      </c>
    </row>
    <row r="525" spans="2:4">
      <c r="B525" s="68" t="s">
        <v>723</v>
      </c>
      <c r="C525" s="116">
        <v>0</v>
      </c>
      <c r="D525" s="116">
        <v>0</v>
      </c>
    </row>
    <row r="526" spans="2:4">
      <c r="B526" s="67" t="s">
        <v>724</v>
      </c>
      <c r="C526" s="116">
        <v>2483832</v>
      </c>
      <c r="D526" s="116">
        <v>0</v>
      </c>
    </row>
    <row r="527" spans="2:4">
      <c r="B527" s="68" t="s">
        <v>725</v>
      </c>
      <c r="C527" s="116">
        <v>2483832</v>
      </c>
      <c r="D527" s="116">
        <v>0</v>
      </c>
    </row>
    <row r="528" spans="2:4">
      <c r="B528" s="67" t="s">
        <v>726</v>
      </c>
      <c r="C528" s="116">
        <v>2196497</v>
      </c>
      <c r="D528" s="116">
        <v>2193048.62</v>
      </c>
    </row>
    <row r="529" spans="2:4">
      <c r="B529" s="68" t="s">
        <v>727</v>
      </c>
      <c r="C529" s="116">
        <v>2196497</v>
      </c>
      <c r="D529" s="116">
        <v>2193048.62</v>
      </c>
    </row>
    <row r="530" spans="2:4">
      <c r="B530" s="67" t="s">
        <v>728</v>
      </c>
      <c r="C530" s="116">
        <v>0</v>
      </c>
      <c r="D530" s="116">
        <v>3199957.98</v>
      </c>
    </row>
    <row r="531" spans="2:4">
      <c r="B531" s="68" t="s">
        <v>729</v>
      </c>
      <c r="C531" s="116">
        <v>0</v>
      </c>
      <c r="D531" s="116">
        <v>3199957.98</v>
      </c>
    </row>
    <row r="532" spans="2:4">
      <c r="B532" s="67" t="s">
        <v>730</v>
      </c>
      <c r="C532" s="116">
        <v>3123819</v>
      </c>
      <c r="D532" s="116">
        <v>0</v>
      </c>
    </row>
    <row r="533" spans="2:4">
      <c r="B533" s="68" t="s">
        <v>731</v>
      </c>
      <c r="C533" s="116">
        <v>3123819</v>
      </c>
      <c r="D533" s="116">
        <v>0</v>
      </c>
    </row>
    <row r="534" spans="2:4">
      <c r="B534" s="67" t="s">
        <v>732</v>
      </c>
      <c r="C534" s="116">
        <v>14800024</v>
      </c>
      <c r="D534" s="116">
        <v>11371758.75</v>
      </c>
    </row>
    <row r="535" spans="2:4">
      <c r="B535" s="68" t="s">
        <v>733</v>
      </c>
      <c r="C535" s="116">
        <v>14800024</v>
      </c>
      <c r="D535" s="116">
        <v>11371758.75</v>
      </c>
    </row>
    <row r="536" spans="2:4">
      <c r="B536" s="67" t="s">
        <v>734</v>
      </c>
      <c r="C536" s="116">
        <v>2115619</v>
      </c>
      <c r="D536" s="116">
        <v>0</v>
      </c>
    </row>
    <row r="537" spans="2:4">
      <c r="B537" s="68" t="s">
        <v>735</v>
      </c>
      <c r="C537" s="116">
        <v>2115619</v>
      </c>
      <c r="D537" s="116">
        <v>0</v>
      </c>
    </row>
    <row r="538" spans="2:4">
      <c r="B538" s="67" t="s">
        <v>736</v>
      </c>
      <c r="C538" s="116">
        <v>2483832</v>
      </c>
      <c r="D538" s="116">
        <v>0</v>
      </c>
    </row>
    <row r="539" spans="2:4">
      <c r="B539" s="68" t="s">
        <v>737</v>
      </c>
      <c r="C539" s="116">
        <v>2483832</v>
      </c>
      <c r="D539" s="116">
        <v>0</v>
      </c>
    </row>
    <row r="540" spans="2:4">
      <c r="B540" s="67" t="s">
        <v>738</v>
      </c>
      <c r="C540" s="116">
        <v>129185535</v>
      </c>
      <c r="D540" s="116">
        <v>125997516.27999999</v>
      </c>
    </row>
    <row r="541" spans="2:4">
      <c r="B541" s="68" t="s">
        <v>739</v>
      </c>
      <c r="C541" s="116">
        <v>129185535</v>
      </c>
      <c r="D541" s="116">
        <v>125997516.27999999</v>
      </c>
    </row>
    <row r="542" spans="2:4">
      <c r="B542" s="67" t="s">
        <v>740</v>
      </c>
      <c r="C542" s="116">
        <v>0</v>
      </c>
      <c r="D542" s="116">
        <v>177413321</v>
      </c>
    </row>
    <row r="543" spans="2:4">
      <c r="B543" s="68" t="s">
        <v>741</v>
      </c>
      <c r="C543" s="116">
        <v>0</v>
      </c>
      <c r="D543" s="116">
        <v>177413321</v>
      </c>
    </row>
    <row r="544" spans="2:4">
      <c r="B544" s="67" t="s">
        <v>742</v>
      </c>
      <c r="C544" s="116">
        <v>6247638</v>
      </c>
      <c r="D544" s="116">
        <v>0</v>
      </c>
    </row>
    <row r="545" spans="2:4">
      <c r="B545" s="68" t="s">
        <v>743</v>
      </c>
      <c r="C545" s="116">
        <v>6247638</v>
      </c>
      <c r="D545" s="116">
        <v>0</v>
      </c>
    </row>
    <row r="546" spans="2:4">
      <c r="B546" s="67" t="s">
        <v>744</v>
      </c>
      <c r="C546" s="116">
        <v>1241916</v>
      </c>
      <c r="D546" s="116">
        <v>3234563.37</v>
      </c>
    </row>
    <row r="547" spans="2:4">
      <c r="B547" s="68" t="s">
        <v>745</v>
      </c>
      <c r="C547" s="116">
        <v>1241916</v>
      </c>
      <c r="D547" s="116">
        <v>3234563.37</v>
      </c>
    </row>
    <row r="548" spans="2:4">
      <c r="B548" s="67" t="s">
        <v>746</v>
      </c>
      <c r="C548" s="116">
        <v>1241916</v>
      </c>
      <c r="D548" s="116">
        <v>0</v>
      </c>
    </row>
    <row r="549" spans="2:4">
      <c r="B549" s="68" t="s">
        <v>747</v>
      </c>
      <c r="C549" s="116">
        <v>1241916</v>
      </c>
      <c r="D549" s="116">
        <v>0</v>
      </c>
    </row>
    <row r="550" spans="2:4">
      <c r="B550" s="66" t="s">
        <v>299</v>
      </c>
      <c r="C550" s="117">
        <v>0</v>
      </c>
      <c r="D550" s="117">
        <v>0</v>
      </c>
    </row>
    <row r="551" spans="2:4">
      <c r="B551" s="67" t="s">
        <v>748</v>
      </c>
      <c r="C551" s="116">
        <v>0</v>
      </c>
      <c r="D551" s="116">
        <v>0</v>
      </c>
    </row>
    <row r="552" spans="2:4">
      <c r="B552" s="68" t="s">
        <v>749</v>
      </c>
      <c r="C552" s="116">
        <v>0</v>
      </c>
      <c r="D552" s="116">
        <v>0</v>
      </c>
    </row>
    <row r="553" spans="2:4">
      <c r="B553" s="66" t="s">
        <v>300</v>
      </c>
      <c r="C553" s="117">
        <v>135061044</v>
      </c>
      <c r="D553" s="117">
        <v>0</v>
      </c>
    </row>
    <row r="554" spans="2:4">
      <c r="B554" s="67" t="s">
        <v>750</v>
      </c>
      <c r="C554" s="116">
        <v>135061044</v>
      </c>
      <c r="D554" s="116">
        <v>0</v>
      </c>
    </row>
    <row r="555" spans="2:4">
      <c r="B555" s="68" t="s">
        <v>751</v>
      </c>
      <c r="C555" s="116">
        <v>135061044</v>
      </c>
      <c r="D555" s="116">
        <v>0</v>
      </c>
    </row>
    <row r="556" spans="2:4">
      <c r="B556" s="64" t="s">
        <v>305</v>
      </c>
      <c r="C556" s="116">
        <v>294404374</v>
      </c>
      <c r="D556" s="116">
        <v>104037178.95000002</v>
      </c>
    </row>
    <row r="557" spans="2:4">
      <c r="B557" s="66" t="s">
        <v>297</v>
      </c>
      <c r="C557" s="117">
        <v>101705079</v>
      </c>
      <c r="D557" s="117">
        <v>63481106.410000011</v>
      </c>
    </row>
    <row r="558" spans="2:4">
      <c r="B558" s="67" t="s">
        <v>752</v>
      </c>
      <c r="C558" s="116">
        <v>0</v>
      </c>
      <c r="D558" s="116">
        <v>0</v>
      </c>
    </row>
    <row r="559" spans="2:4">
      <c r="B559" s="68" t="s">
        <v>753</v>
      </c>
      <c r="C559" s="116">
        <v>0</v>
      </c>
      <c r="D559" s="116">
        <v>0</v>
      </c>
    </row>
    <row r="560" spans="2:4">
      <c r="B560" s="67" t="s">
        <v>754</v>
      </c>
      <c r="C560" s="116">
        <v>0</v>
      </c>
      <c r="D560" s="116">
        <v>0</v>
      </c>
    </row>
    <row r="561" spans="2:4">
      <c r="B561" s="68" t="s">
        <v>755</v>
      </c>
      <c r="C561" s="116">
        <v>0</v>
      </c>
      <c r="D561" s="116">
        <v>0</v>
      </c>
    </row>
    <row r="562" spans="2:4">
      <c r="B562" s="67" t="s">
        <v>756</v>
      </c>
      <c r="C562" s="116">
        <v>0</v>
      </c>
      <c r="D562" s="116">
        <v>0</v>
      </c>
    </row>
    <row r="563" spans="2:4">
      <c r="B563" s="68" t="s">
        <v>757</v>
      </c>
      <c r="C563" s="116">
        <v>0</v>
      </c>
      <c r="D563" s="116">
        <v>0</v>
      </c>
    </row>
    <row r="564" spans="2:4">
      <c r="B564" s="67" t="s">
        <v>758</v>
      </c>
      <c r="C564" s="116">
        <v>4915999</v>
      </c>
      <c r="D564" s="116">
        <v>0</v>
      </c>
    </row>
    <row r="565" spans="2:4">
      <c r="B565" s="68" t="s">
        <v>759</v>
      </c>
      <c r="C565" s="116">
        <v>4915999</v>
      </c>
      <c r="D565" s="116">
        <v>0</v>
      </c>
    </row>
    <row r="566" spans="2:4">
      <c r="B566" s="67" t="s">
        <v>760</v>
      </c>
      <c r="C566" s="116">
        <v>0</v>
      </c>
      <c r="D566" s="116">
        <v>0</v>
      </c>
    </row>
    <row r="567" spans="2:4">
      <c r="B567" s="68" t="s">
        <v>761</v>
      </c>
      <c r="C567" s="116">
        <v>0</v>
      </c>
      <c r="D567" s="116">
        <v>0</v>
      </c>
    </row>
    <row r="568" spans="2:4">
      <c r="B568" s="67" t="s">
        <v>762</v>
      </c>
      <c r="C568" s="116">
        <v>1241916</v>
      </c>
      <c r="D568" s="116">
        <v>0</v>
      </c>
    </row>
    <row r="569" spans="2:4">
      <c r="B569" s="68" t="s">
        <v>763</v>
      </c>
      <c r="C569" s="116">
        <v>1241916</v>
      </c>
      <c r="D569" s="116">
        <v>0</v>
      </c>
    </row>
    <row r="570" spans="2:4">
      <c r="B570" s="67" t="s">
        <v>764</v>
      </c>
      <c r="C570" s="116">
        <v>2466671</v>
      </c>
      <c r="D570" s="116">
        <v>2335160.02</v>
      </c>
    </row>
    <row r="571" spans="2:4">
      <c r="B571" s="68" t="s">
        <v>765</v>
      </c>
      <c r="C571" s="116">
        <v>2466671</v>
      </c>
      <c r="D571" s="116">
        <v>2335160.02</v>
      </c>
    </row>
    <row r="572" spans="2:4">
      <c r="B572" s="67" t="s">
        <v>766</v>
      </c>
      <c r="C572" s="116">
        <v>86973174</v>
      </c>
      <c r="D572" s="116">
        <v>61145946.390000008</v>
      </c>
    </row>
    <row r="573" spans="2:4">
      <c r="B573" s="68" t="s">
        <v>767</v>
      </c>
      <c r="C573" s="116">
        <v>86973174</v>
      </c>
      <c r="D573" s="116">
        <v>61145946.390000008</v>
      </c>
    </row>
    <row r="574" spans="2:4">
      <c r="B574" s="67" t="s">
        <v>768</v>
      </c>
      <c r="C574" s="116">
        <v>2483832</v>
      </c>
      <c r="D574" s="116">
        <v>0</v>
      </c>
    </row>
    <row r="575" spans="2:4">
      <c r="B575" s="68" t="s">
        <v>769</v>
      </c>
      <c r="C575" s="116">
        <v>2483832</v>
      </c>
      <c r="D575" s="116">
        <v>0</v>
      </c>
    </row>
    <row r="576" spans="2:4">
      <c r="B576" s="67" t="s">
        <v>770</v>
      </c>
      <c r="C576" s="116">
        <v>1499668</v>
      </c>
      <c r="D576" s="116">
        <v>0</v>
      </c>
    </row>
    <row r="577" spans="2:4">
      <c r="B577" s="68" t="s">
        <v>771</v>
      </c>
      <c r="C577" s="116">
        <v>1499668</v>
      </c>
      <c r="D577" s="116">
        <v>0</v>
      </c>
    </row>
    <row r="578" spans="2:4">
      <c r="B578" s="67" t="s">
        <v>772</v>
      </c>
      <c r="C578" s="116">
        <v>2123819</v>
      </c>
      <c r="D578" s="116">
        <v>0</v>
      </c>
    </row>
    <row r="579" spans="2:4">
      <c r="B579" s="68" t="s">
        <v>773</v>
      </c>
      <c r="C579" s="116">
        <v>2123819</v>
      </c>
      <c r="D579" s="116">
        <v>0</v>
      </c>
    </row>
    <row r="580" spans="2:4">
      <c r="B580" s="66" t="s">
        <v>315</v>
      </c>
      <c r="C580" s="117">
        <v>0</v>
      </c>
      <c r="D580" s="117">
        <v>0</v>
      </c>
    </row>
    <row r="581" spans="2:4">
      <c r="B581" s="67" t="s">
        <v>774</v>
      </c>
      <c r="C581" s="116">
        <v>0</v>
      </c>
      <c r="D581" s="116">
        <v>0</v>
      </c>
    </row>
    <row r="582" spans="2:4">
      <c r="B582" s="68" t="s">
        <v>775</v>
      </c>
      <c r="C582" s="116">
        <v>0</v>
      </c>
      <c r="D582" s="116">
        <v>0</v>
      </c>
    </row>
    <row r="583" spans="2:4">
      <c r="B583" s="66" t="s">
        <v>300</v>
      </c>
      <c r="C583" s="117">
        <v>192699295</v>
      </c>
      <c r="D583" s="117">
        <v>40556072.539999999</v>
      </c>
    </row>
    <row r="584" spans="2:4">
      <c r="B584" s="67" t="s">
        <v>445</v>
      </c>
      <c r="C584" s="116">
        <v>192699295</v>
      </c>
      <c r="D584" s="116">
        <v>40556072.539999999</v>
      </c>
    </row>
    <row r="585" spans="2:4">
      <c r="B585" s="68" t="s">
        <v>400</v>
      </c>
      <c r="C585" s="116">
        <v>192699295</v>
      </c>
      <c r="D585" s="116">
        <v>40556072.539999999</v>
      </c>
    </row>
    <row r="586" spans="2:4">
      <c r="B586" s="64" t="s">
        <v>306</v>
      </c>
      <c r="C586" s="116">
        <v>770279969</v>
      </c>
      <c r="D586" s="116">
        <v>342961670.80000001</v>
      </c>
    </row>
    <row r="587" spans="2:4">
      <c r="B587" s="66" t="s">
        <v>297</v>
      </c>
      <c r="C587" s="117">
        <v>770279969</v>
      </c>
      <c r="D587" s="117">
        <v>342961670.80000001</v>
      </c>
    </row>
    <row r="588" spans="2:4">
      <c r="B588" s="67" t="s">
        <v>776</v>
      </c>
      <c r="C588" s="116">
        <v>0</v>
      </c>
      <c r="D588" s="116">
        <v>0</v>
      </c>
    </row>
    <row r="589" spans="2:4">
      <c r="B589" s="68" t="s">
        <v>777</v>
      </c>
      <c r="C589" s="116">
        <v>0</v>
      </c>
      <c r="D589" s="116">
        <v>0</v>
      </c>
    </row>
    <row r="590" spans="2:4">
      <c r="B590" s="67" t="s">
        <v>778</v>
      </c>
      <c r="C590" s="116">
        <v>0</v>
      </c>
      <c r="D590" s="116">
        <v>0</v>
      </c>
    </row>
    <row r="591" spans="2:4">
      <c r="B591" s="68" t="s">
        <v>779</v>
      </c>
      <c r="C591" s="116">
        <v>0</v>
      </c>
      <c r="D591" s="116">
        <v>0</v>
      </c>
    </row>
    <row r="592" spans="2:4">
      <c r="B592" s="67" t="s">
        <v>780</v>
      </c>
      <c r="C592" s="116">
        <v>188088968</v>
      </c>
      <c r="D592" s="116">
        <v>0</v>
      </c>
    </row>
    <row r="593" spans="2:4">
      <c r="B593" s="68" t="s">
        <v>781</v>
      </c>
      <c r="C593" s="116">
        <v>188088968</v>
      </c>
      <c r="D593" s="116">
        <v>0</v>
      </c>
    </row>
    <row r="594" spans="2:4">
      <c r="B594" s="67" t="s">
        <v>782</v>
      </c>
      <c r="C594" s="116">
        <v>0</v>
      </c>
      <c r="D594" s="116">
        <v>0</v>
      </c>
    </row>
    <row r="595" spans="2:4">
      <c r="B595" s="68" t="s">
        <v>783</v>
      </c>
      <c r="C595" s="116">
        <v>0</v>
      </c>
      <c r="D595" s="116">
        <v>0</v>
      </c>
    </row>
    <row r="596" spans="2:4">
      <c r="B596" s="67" t="s">
        <v>784</v>
      </c>
      <c r="C596" s="116">
        <v>89329584</v>
      </c>
      <c r="D596" s="116">
        <v>0</v>
      </c>
    </row>
    <row r="597" spans="2:4">
      <c r="B597" s="68" t="s">
        <v>785</v>
      </c>
      <c r="C597" s="116">
        <v>89329584</v>
      </c>
      <c r="D597" s="116">
        <v>0</v>
      </c>
    </row>
    <row r="598" spans="2:4">
      <c r="B598" s="67" t="s">
        <v>786</v>
      </c>
      <c r="C598" s="116">
        <v>0</v>
      </c>
      <c r="D598" s="116">
        <v>0</v>
      </c>
    </row>
    <row r="599" spans="2:4">
      <c r="B599" s="68" t="s">
        <v>787</v>
      </c>
      <c r="C599" s="116">
        <v>0</v>
      </c>
      <c r="D599" s="116">
        <v>0</v>
      </c>
    </row>
    <row r="600" spans="2:4">
      <c r="B600" s="67" t="s">
        <v>788</v>
      </c>
      <c r="C600" s="116">
        <v>0</v>
      </c>
      <c r="D600" s="116">
        <v>0</v>
      </c>
    </row>
    <row r="601" spans="2:4">
      <c r="B601" s="68" t="s">
        <v>789</v>
      </c>
      <c r="C601" s="116">
        <v>0</v>
      </c>
      <c r="D601" s="116">
        <v>0</v>
      </c>
    </row>
    <row r="602" spans="2:4">
      <c r="B602" s="67" t="s">
        <v>790</v>
      </c>
      <c r="C602" s="116">
        <v>0</v>
      </c>
      <c r="D602" s="116">
        <v>0</v>
      </c>
    </row>
    <row r="603" spans="2:4">
      <c r="B603" s="68" t="s">
        <v>791</v>
      </c>
      <c r="C603" s="116">
        <v>0</v>
      </c>
      <c r="D603" s="116">
        <v>0</v>
      </c>
    </row>
    <row r="604" spans="2:4">
      <c r="B604" s="67" t="s">
        <v>792</v>
      </c>
      <c r="C604" s="116">
        <v>0</v>
      </c>
      <c r="D604" s="116">
        <v>0</v>
      </c>
    </row>
    <row r="605" spans="2:4">
      <c r="B605" s="68" t="s">
        <v>793</v>
      </c>
      <c r="C605" s="116">
        <v>0</v>
      </c>
      <c r="D605" s="116">
        <v>0</v>
      </c>
    </row>
    <row r="606" spans="2:4">
      <c r="B606" s="67" t="s">
        <v>794</v>
      </c>
      <c r="C606" s="116">
        <v>0</v>
      </c>
      <c r="D606" s="116">
        <v>0</v>
      </c>
    </row>
    <row r="607" spans="2:4">
      <c r="B607" s="68" t="s">
        <v>795</v>
      </c>
      <c r="C607" s="116">
        <v>0</v>
      </c>
      <c r="D607" s="116">
        <v>0</v>
      </c>
    </row>
    <row r="608" spans="2:4">
      <c r="B608" s="67" t="s">
        <v>796</v>
      </c>
      <c r="C608" s="116">
        <v>0</v>
      </c>
      <c r="D608" s="116">
        <v>0</v>
      </c>
    </row>
    <row r="609" spans="2:4">
      <c r="B609" s="68" t="s">
        <v>797</v>
      </c>
      <c r="C609" s="116">
        <v>0</v>
      </c>
      <c r="D609" s="116">
        <v>0</v>
      </c>
    </row>
    <row r="610" spans="2:4">
      <c r="B610" s="67" t="s">
        <v>798</v>
      </c>
      <c r="C610" s="116">
        <v>0</v>
      </c>
      <c r="D610" s="116">
        <v>0</v>
      </c>
    </row>
    <row r="611" spans="2:4">
      <c r="B611" s="68" t="s">
        <v>799</v>
      </c>
      <c r="C611" s="116">
        <v>0</v>
      </c>
      <c r="D611" s="116">
        <v>0</v>
      </c>
    </row>
    <row r="612" spans="2:4">
      <c r="B612" s="67" t="s">
        <v>800</v>
      </c>
      <c r="C612" s="116">
        <v>0</v>
      </c>
      <c r="D612" s="116">
        <v>0</v>
      </c>
    </row>
    <row r="613" spans="2:4">
      <c r="B613" s="68" t="s">
        <v>801</v>
      </c>
      <c r="C613" s="116">
        <v>0</v>
      </c>
      <c r="D613" s="116">
        <v>0</v>
      </c>
    </row>
    <row r="614" spans="2:4">
      <c r="B614" s="67" t="s">
        <v>802</v>
      </c>
      <c r="C614" s="116">
        <v>4231238</v>
      </c>
      <c r="D614" s="116">
        <v>850231.89</v>
      </c>
    </row>
    <row r="615" spans="2:4">
      <c r="B615" s="68" t="s">
        <v>803</v>
      </c>
      <c r="C615" s="116">
        <v>4231238</v>
      </c>
      <c r="D615" s="116">
        <v>850231.89</v>
      </c>
    </row>
    <row r="616" spans="2:4">
      <c r="B616" s="67" t="s">
        <v>804</v>
      </c>
      <c r="C616" s="116">
        <v>0</v>
      </c>
      <c r="D616" s="116">
        <v>0</v>
      </c>
    </row>
    <row r="617" spans="2:4">
      <c r="B617" s="68" t="s">
        <v>805</v>
      </c>
      <c r="C617" s="116">
        <v>0</v>
      </c>
      <c r="D617" s="116">
        <v>0</v>
      </c>
    </row>
    <row r="618" spans="2:4">
      <c r="B618" s="67" t="s">
        <v>806</v>
      </c>
      <c r="C618" s="116">
        <v>28114372</v>
      </c>
      <c r="D618" s="116">
        <v>18942537.379999999</v>
      </c>
    </row>
    <row r="619" spans="2:4">
      <c r="B619" s="68" t="s">
        <v>807</v>
      </c>
      <c r="C619" s="116">
        <v>28114372</v>
      </c>
      <c r="D619" s="116">
        <v>18942537.379999999</v>
      </c>
    </row>
    <row r="620" spans="2:4">
      <c r="B620" s="67" t="s">
        <v>808</v>
      </c>
      <c r="C620" s="116">
        <v>0</v>
      </c>
      <c r="D620" s="116">
        <v>0</v>
      </c>
    </row>
    <row r="621" spans="2:4">
      <c r="B621" s="68" t="s">
        <v>809</v>
      </c>
      <c r="C621" s="116">
        <v>0</v>
      </c>
      <c r="D621" s="116">
        <v>0</v>
      </c>
    </row>
    <row r="622" spans="2:4">
      <c r="B622" s="67" t="s">
        <v>810</v>
      </c>
      <c r="C622" s="116">
        <v>0</v>
      </c>
      <c r="D622" s="116">
        <v>0</v>
      </c>
    </row>
    <row r="623" spans="2:4">
      <c r="B623" s="68" t="s">
        <v>811</v>
      </c>
      <c r="C623" s="116">
        <v>0</v>
      </c>
      <c r="D623" s="116">
        <v>0</v>
      </c>
    </row>
    <row r="624" spans="2:4">
      <c r="B624" s="67" t="s">
        <v>812</v>
      </c>
      <c r="C624" s="116">
        <v>0</v>
      </c>
      <c r="D624" s="116">
        <v>0</v>
      </c>
    </row>
    <row r="625" spans="2:4">
      <c r="B625" s="68" t="s">
        <v>813</v>
      </c>
      <c r="C625" s="116">
        <v>0</v>
      </c>
      <c r="D625" s="116">
        <v>0</v>
      </c>
    </row>
    <row r="626" spans="2:4">
      <c r="B626" s="67" t="s">
        <v>814</v>
      </c>
      <c r="C626" s="116">
        <v>8693414</v>
      </c>
      <c r="D626" s="116">
        <v>0</v>
      </c>
    </row>
    <row r="627" spans="2:4">
      <c r="B627" s="68" t="s">
        <v>815</v>
      </c>
      <c r="C627" s="116">
        <v>8693414</v>
      </c>
      <c r="D627" s="116">
        <v>0</v>
      </c>
    </row>
    <row r="628" spans="2:4">
      <c r="B628" s="67" t="s">
        <v>816</v>
      </c>
      <c r="C628" s="116">
        <v>7451497</v>
      </c>
      <c r="D628" s="116">
        <v>0</v>
      </c>
    </row>
    <row r="629" spans="2:4">
      <c r="B629" s="68" t="s">
        <v>817</v>
      </c>
      <c r="C629" s="116">
        <v>7451497</v>
      </c>
      <c r="D629" s="116">
        <v>0</v>
      </c>
    </row>
    <row r="630" spans="2:4">
      <c r="B630" s="67" t="s">
        <v>818</v>
      </c>
      <c r="C630" s="116">
        <v>12813281</v>
      </c>
      <c r="D630" s="116">
        <v>0</v>
      </c>
    </row>
    <row r="631" spans="2:4">
      <c r="B631" s="68" t="s">
        <v>819</v>
      </c>
      <c r="C631" s="116">
        <v>12813281</v>
      </c>
      <c r="D631" s="116">
        <v>0</v>
      </c>
    </row>
    <row r="632" spans="2:4">
      <c r="B632" s="67" t="s">
        <v>820</v>
      </c>
      <c r="C632" s="116">
        <v>61830410</v>
      </c>
      <c r="D632" s="116">
        <v>158338101.53</v>
      </c>
    </row>
    <row r="633" spans="2:4">
      <c r="B633" s="68" t="s">
        <v>821</v>
      </c>
      <c r="C633" s="116">
        <v>61830410</v>
      </c>
      <c r="D633" s="116">
        <v>158338101.53</v>
      </c>
    </row>
    <row r="634" spans="2:4">
      <c r="B634" s="67" t="s">
        <v>822</v>
      </c>
      <c r="C634" s="116">
        <v>0</v>
      </c>
      <c r="D634" s="116">
        <v>1668629.06</v>
      </c>
    </row>
    <row r="635" spans="2:4">
      <c r="B635" s="68" t="s">
        <v>823</v>
      </c>
      <c r="C635" s="116">
        <v>0</v>
      </c>
      <c r="D635" s="116">
        <v>1668629.06</v>
      </c>
    </row>
    <row r="636" spans="2:4">
      <c r="B636" s="67" t="s">
        <v>824</v>
      </c>
      <c r="C636" s="116">
        <v>0</v>
      </c>
      <c r="D636" s="116">
        <v>0</v>
      </c>
    </row>
    <row r="637" spans="2:4">
      <c r="B637" s="68" t="s">
        <v>825</v>
      </c>
      <c r="C637" s="116">
        <v>0</v>
      </c>
      <c r="D637" s="116">
        <v>0</v>
      </c>
    </row>
    <row r="638" spans="2:4">
      <c r="B638" s="67" t="s">
        <v>826</v>
      </c>
      <c r="C638" s="116">
        <v>3123819</v>
      </c>
      <c r="D638" s="116">
        <v>0</v>
      </c>
    </row>
    <row r="639" spans="2:4">
      <c r="B639" s="68" t="s">
        <v>827</v>
      </c>
      <c r="C639" s="116">
        <v>3123819</v>
      </c>
      <c r="D639" s="116">
        <v>0</v>
      </c>
    </row>
    <row r="640" spans="2:4">
      <c r="B640" s="67" t="s">
        <v>828</v>
      </c>
      <c r="C640" s="116">
        <v>5114956</v>
      </c>
      <c r="D640" s="116">
        <v>0</v>
      </c>
    </row>
    <row r="641" spans="2:4">
      <c r="B641" s="68" t="s">
        <v>829</v>
      </c>
      <c r="C641" s="116">
        <v>5114956</v>
      </c>
      <c r="D641" s="116">
        <v>0</v>
      </c>
    </row>
    <row r="642" spans="2:4">
      <c r="B642" s="67" t="s">
        <v>830</v>
      </c>
      <c r="C642" s="116">
        <v>17266695</v>
      </c>
      <c r="D642" s="116">
        <v>0</v>
      </c>
    </row>
    <row r="643" spans="2:4">
      <c r="B643" s="68" t="s">
        <v>831</v>
      </c>
      <c r="C643" s="116">
        <v>17266695</v>
      </c>
      <c r="D643" s="116">
        <v>0</v>
      </c>
    </row>
    <row r="644" spans="2:4">
      <c r="B644" s="67" t="s">
        <v>832</v>
      </c>
      <c r="C644" s="116">
        <v>61127295</v>
      </c>
      <c r="D644" s="116">
        <v>0</v>
      </c>
    </row>
    <row r="645" spans="2:4">
      <c r="B645" s="68" t="s">
        <v>833</v>
      </c>
      <c r="C645" s="116">
        <v>61127295</v>
      </c>
      <c r="D645" s="116">
        <v>0</v>
      </c>
    </row>
    <row r="646" spans="2:4">
      <c r="B646" s="67" t="s">
        <v>834</v>
      </c>
      <c r="C646" s="116">
        <v>207478011</v>
      </c>
      <c r="D646" s="116">
        <v>112092068.19000001</v>
      </c>
    </row>
    <row r="647" spans="2:4">
      <c r="B647" s="68" t="s">
        <v>835</v>
      </c>
      <c r="C647" s="116">
        <v>207478011</v>
      </c>
      <c r="D647" s="116">
        <v>112092068.19000001</v>
      </c>
    </row>
    <row r="648" spans="2:4">
      <c r="B648" s="67" t="s">
        <v>836</v>
      </c>
      <c r="C648" s="116">
        <v>0</v>
      </c>
      <c r="D648" s="116">
        <v>5814561</v>
      </c>
    </row>
    <row r="649" spans="2:4">
      <c r="B649" s="68" t="s">
        <v>837</v>
      </c>
      <c r="C649" s="116">
        <v>0</v>
      </c>
      <c r="D649" s="116">
        <v>5814561</v>
      </c>
    </row>
    <row r="650" spans="2:4">
      <c r="B650" s="67" t="s">
        <v>838</v>
      </c>
      <c r="C650" s="116">
        <v>75616429</v>
      </c>
      <c r="D650" s="116">
        <v>45255541.75</v>
      </c>
    </row>
    <row r="651" spans="2:4">
      <c r="B651" s="68" t="s">
        <v>839</v>
      </c>
      <c r="C651" s="116">
        <v>75616429</v>
      </c>
      <c r="D651" s="116">
        <v>45255541.75</v>
      </c>
    </row>
    <row r="652" spans="2:4">
      <c r="B652" s="66" t="s">
        <v>315</v>
      </c>
      <c r="C652" s="117">
        <v>0</v>
      </c>
      <c r="D652" s="117">
        <v>0</v>
      </c>
    </row>
    <row r="653" spans="2:4">
      <c r="B653" s="67" t="s">
        <v>832</v>
      </c>
      <c r="C653" s="116">
        <v>0</v>
      </c>
      <c r="D653" s="116">
        <v>0</v>
      </c>
    </row>
    <row r="654" spans="2:4">
      <c r="B654" s="68" t="s">
        <v>833</v>
      </c>
      <c r="C654" s="116">
        <v>0</v>
      </c>
      <c r="D654" s="116">
        <v>0</v>
      </c>
    </row>
    <row r="655" spans="2:4">
      <c r="B655" s="64" t="s">
        <v>840</v>
      </c>
      <c r="C655" s="116">
        <v>337350589</v>
      </c>
      <c r="D655" s="116">
        <v>444562791.67000002</v>
      </c>
    </row>
    <row r="656" spans="2:4">
      <c r="B656" s="66" t="s">
        <v>297</v>
      </c>
      <c r="C656" s="117">
        <v>337350589</v>
      </c>
      <c r="D656" s="117">
        <v>444562791.67000002</v>
      </c>
    </row>
    <row r="657" spans="2:4">
      <c r="B657" s="67" t="s">
        <v>841</v>
      </c>
      <c r="C657" s="116">
        <v>3843340</v>
      </c>
      <c r="D657" s="116">
        <v>0</v>
      </c>
    </row>
    <row r="658" spans="2:4">
      <c r="B658" s="68" t="s">
        <v>842</v>
      </c>
      <c r="C658" s="116">
        <v>3843340</v>
      </c>
      <c r="D658" s="116">
        <v>0</v>
      </c>
    </row>
    <row r="659" spans="2:4">
      <c r="B659" s="67" t="s">
        <v>843</v>
      </c>
      <c r="C659" s="116">
        <v>8462477</v>
      </c>
      <c r="D659" s="116">
        <v>0</v>
      </c>
    </row>
    <row r="660" spans="2:4">
      <c r="B660" s="68" t="s">
        <v>844</v>
      </c>
      <c r="C660" s="116">
        <v>8462477</v>
      </c>
      <c r="D660" s="116">
        <v>0</v>
      </c>
    </row>
    <row r="661" spans="2:4">
      <c r="B661" s="67" t="s">
        <v>845</v>
      </c>
      <c r="C661" s="116">
        <v>15619096</v>
      </c>
      <c r="D661" s="116">
        <v>4135464.39</v>
      </c>
    </row>
    <row r="662" spans="2:4">
      <c r="B662" s="68" t="s">
        <v>846</v>
      </c>
      <c r="C662" s="116">
        <v>15619096</v>
      </c>
      <c r="D662" s="116">
        <v>4135464.39</v>
      </c>
    </row>
    <row r="663" spans="2:4">
      <c r="B663" s="67" t="s">
        <v>847</v>
      </c>
      <c r="C663" s="116">
        <v>0</v>
      </c>
      <c r="D663" s="116">
        <v>0</v>
      </c>
    </row>
    <row r="664" spans="2:4">
      <c r="B664" s="68" t="s">
        <v>848</v>
      </c>
      <c r="C664" s="116">
        <v>0</v>
      </c>
      <c r="D664" s="116">
        <v>0</v>
      </c>
    </row>
    <row r="665" spans="2:4">
      <c r="B665" s="67" t="s">
        <v>849</v>
      </c>
      <c r="C665" s="116">
        <v>0</v>
      </c>
      <c r="D665" s="116">
        <v>0</v>
      </c>
    </row>
    <row r="666" spans="2:4">
      <c r="B666" s="68" t="s">
        <v>850</v>
      </c>
      <c r="C666" s="116">
        <v>0</v>
      </c>
      <c r="D666" s="116">
        <v>0</v>
      </c>
    </row>
    <row r="667" spans="2:4">
      <c r="B667" s="67" t="s">
        <v>851</v>
      </c>
      <c r="C667" s="116">
        <v>0</v>
      </c>
      <c r="D667" s="116">
        <v>0</v>
      </c>
    </row>
    <row r="668" spans="2:4">
      <c r="B668" s="68" t="s">
        <v>852</v>
      </c>
      <c r="C668" s="116">
        <v>0</v>
      </c>
      <c r="D668" s="116">
        <v>0</v>
      </c>
    </row>
    <row r="669" spans="2:4">
      <c r="B669" s="67" t="s">
        <v>853</v>
      </c>
      <c r="C669" s="116">
        <v>2466670</v>
      </c>
      <c r="D669" s="116">
        <v>0</v>
      </c>
    </row>
    <row r="670" spans="2:4">
      <c r="B670" s="68" t="s">
        <v>854</v>
      </c>
      <c r="C670" s="116">
        <v>2466670</v>
      </c>
      <c r="D670" s="116">
        <v>0</v>
      </c>
    </row>
    <row r="671" spans="2:4">
      <c r="B671" s="67" t="s">
        <v>855</v>
      </c>
      <c r="C671" s="116">
        <v>0</v>
      </c>
      <c r="D671" s="116">
        <v>0</v>
      </c>
    </row>
    <row r="672" spans="2:4">
      <c r="B672" s="68" t="s">
        <v>856</v>
      </c>
      <c r="C672" s="116">
        <v>0</v>
      </c>
      <c r="D672" s="116">
        <v>0</v>
      </c>
    </row>
    <row r="673" spans="2:4">
      <c r="B673" s="67" t="s">
        <v>857</v>
      </c>
      <c r="C673" s="116">
        <v>0</v>
      </c>
      <c r="D673" s="116">
        <v>0</v>
      </c>
    </row>
    <row r="674" spans="2:4">
      <c r="B674" s="68" t="s">
        <v>858</v>
      </c>
      <c r="C674" s="116">
        <v>0</v>
      </c>
      <c r="D674" s="116">
        <v>0</v>
      </c>
    </row>
    <row r="675" spans="2:4">
      <c r="B675" s="67" t="s">
        <v>859</v>
      </c>
      <c r="C675" s="116">
        <v>264468046</v>
      </c>
      <c r="D675" s="116">
        <v>325744913.10000002</v>
      </c>
    </row>
    <row r="676" spans="2:4">
      <c r="B676" s="68" t="s">
        <v>860</v>
      </c>
      <c r="C676" s="116">
        <v>264468046</v>
      </c>
      <c r="D676" s="116">
        <v>325744913.10000002</v>
      </c>
    </row>
    <row r="677" spans="2:4">
      <c r="B677" s="67" t="s">
        <v>861</v>
      </c>
      <c r="C677" s="116">
        <v>2115619</v>
      </c>
      <c r="D677" s="116">
        <v>0</v>
      </c>
    </row>
    <row r="678" spans="2:4">
      <c r="B678" s="68" t="s">
        <v>862</v>
      </c>
      <c r="C678" s="116">
        <v>2115619</v>
      </c>
      <c r="D678" s="116">
        <v>0</v>
      </c>
    </row>
    <row r="679" spans="2:4">
      <c r="B679" s="67" t="s">
        <v>863</v>
      </c>
      <c r="C679" s="116">
        <v>15000000</v>
      </c>
      <c r="D679" s="116">
        <v>0</v>
      </c>
    </row>
    <row r="680" spans="2:4">
      <c r="B680" s="68" t="s">
        <v>864</v>
      </c>
      <c r="C680" s="116">
        <v>15000000</v>
      </c>
      <c r="D680" s="116">
        <v>0</v>
      </c>
    </row>
    <row r="681" spans="2:4">
      <c r="B681" s="67" t="s">
        <v>865</v>
      </c>
      <c r="C681" s="116">
        <v>14800024</v>
      </c>
      <c r="D681" s="116">
        <v>21569102.66</v>
      </c>
    </row>
    <row r="682" spans="2:4">
      <c r="B682" s="68" t="s">
        <v>866</v>
      </c>
      <c r="C682" s="116">
        <v>14800024</v>
      </c>
      <c r="D682" s="116">
        <v>21569102.66</v>
      </c>
    </row>
    <row r="683" spans="2:4">
      <c r="B683" s="67" t="s">
        <v>867</v>
      </c>
      <c r="C683" s="116">
        <v>7451498</v>
      </c>
      <c r="D683" s="116">
        <v>0</v>
      </c>
    </row>
    <row r="684" spans="2:4">
      <c r="B684" s="68" t="s">
        <v>868</v>
      </c>
      <c r="C684" s="116">
        <v>7451498</v>
      </c>
      <c r="D684" s="116">
        <v>0</v>
      </c>
    </row>
    <row r="685" spans="2:4">
      <c r="B685" s="67" t="s">
        <v>869</v>
      </c>
      <c r="C685" s="116">
        <v>0</v>
      </c>
      <c r="D685" s="116">
        <v>45000000</v>
      </c>
    </row>
    <row r="686" spans="2:4">
      <c r="B686" s="68" t="s">
        <v>870</v>
      </c>
      <c r="C686" s="116">
        <v>0</v>
      </c>
      <c r="D686" s="116">
        <v>45000000</v>
      </c>
    </row>
    <row r="687" spans="2:4">
      <c r="B687" s="67" t="s">
        <v>871</v>
      </c>
      <c r="C687" s="116">
        <v>3123819</v>
      </c>
      <c r="D687" s="116">
        <v>0</v>
      </c>
    </row>
    <row r="688" spans="2:4">
      <c r="B688" s="68" t="s">
        <v>872</v>
      </c>
      <c r="C688" s="116">
        <v>3123819</v>
      </c>
      <c r="D688" s="116">
        <v>0</v>
      </c>
    </row>
    <row r="689" spans="2:4">
      <c r="B689" s="67" t="s">
        <v>873</v>
      </c>
      <c r="C689" s="116">
        <v>0</v>
      </c>
      <c r="D689" s="116">
        <v>48113311.520000003</v>
      </c>
    </row>
    <row r="690" spans="2:4">
      <c r="B690" s="68" t="s">
        <v>874</v>
      </c>
      <c r="C690" s="116">
        <v>0</v>
      </c>
      <c r="D690" s="116">
        <v>48113311.520000003</v>
      </c>
    </row>
    <row r="691" spans="2:4">
      <c r="B691" s="66" t="s">
        <v>299</v>
      </c>
      <c r="C691" s="117">
        <v>0</v>
      </c>
      <c r="D691" s="117">
        <v>0</v>
      </c>
    </row>
    <row r="692" spans="2:4">
      <c r="B692" s="67" t="s">
        <v>875</v>
      </c>
      <c r="C692" s="116">
        <v>0</v>
      </c>
      <c r="D692" s="116">
        <v>0</v>
      </c>
    </row>
    <row r="693" spans="2:4">
      <c r="B693" s="68" t="s">
        <v>876</v>
      </c>
      <c r="C693" s="116">
        <v>0</v>
      </c>
      <c r="D693" s="116">
        <v>0</v>
      </c>
    </row>
    <row r="694" spans="2:4">
      <c r="B694" s="64" t="s">
        <v>307</v>
      </c>
      <c r="C694" s="116">
        <v>976293202</v>
      </c>
      <c r="D694" s="116">
        <v>332078341.43000001</v>
      </c>
    </row>
    <row r="695" spans="2:4">
      <c r="B695" s="66" t="s">
        <v>297</v>
      </c>
      <c r="C695" s="117">
        <v>976293202</v>
      </c>
      <c r="D695" s="117">
        <v>332078341.43000001</v>
      </c>
    </row>
    <row r="696" spans="2:4">
      <c r="B696" s="67" t="s">
        <v>877</v>
      </c>
      <c r="C696" s="116">
        <v>0</v>
      </c>
      <c r="D696" s="116">
        <v>0</v>
      </c>
    </row>
    <row r="697" spans="2:4">
      <c r="B697" s="68" t="s">
        <v>878</v>
      </c>
      <c r="C697" s="116">
        <v>0</v>
      </c>
      <c r="D697" s="116">
        <v>0</v>
      </c>
    </row>
    <row r="698" spans="2:4">
      <c r="B698" s="67" t="s">
        <v>879</v>
      </c>
      <c r="C698" s="116">
        <v>0</v>
      </c>
      <c r="D698" s="116">
        <v>0</v>
      </c>
    </row>
    <row r="699" spans="2:4">
      <c r="B699" s="68" t="s">
        <v>880</v>
      </c>
      <c r="C699" s="116">
        <v>0</v>
      </c>
      <c r="D699" s="116">
        <v>0</v>
      </c>
    </row>
    <row r="700" spans="2:4">
      <c r="B700" s="67" t="s">
        <v>881</v>
      </c>
      <c r="C700" s="116">
        <v>43183012</v>
      </c>
      <c r="D700" s="116">
        <v>0</v>
      </c>
    </row>
    <row r="701" spans="2:4">
      <c r="B701" s="68" t="s">
        <v>882</v>
      </c>
      <c r="C701" s="116">
        <v>43183012</v>
      </c>
      <c r="D701" s="116">
        <v>0</v>
      </c>
    </row>
    <row r="702" spans="2:4">
      <c r="B702" s="67" t="s">
        <v>883</v>
      </c>
      <c r="C702" s="116">
        <v>40000000</v>
      </c>
      <c r="D702" s="116">
        <v>0</v>
      </c>
    </row>
    <row r="703" spans="2:4">
      <c r="B703" s="68" t="s">
        <v>884</v>
      </c>
      <c r="C703" s="116">
        <v>40000000</v>
      </c>
      <c r="D703" s="116">
        <v>0</v>
      </c>
    </row>
    <row r="704" spans="2:4">
      <c r="B704" s="67" t="s">
        <v>885</v>
      </c>
      <c r="C704" s="116">
        <v>4231239</v>
      </c>
      <c r="D704" s="116">
        <v>0</v>
      </c>
    </row>
    <row r="705" spans="2:4">
      <c r="B705" s="68" t="s">
        <v>886</v>
      </c>
      <c r="C705" s="116">
        <v>4231239</v>
      </c>
      <c r="D705" s="116">
        <v>0</v>
      </c>
    </row>
    <row r="706" spans="2:4">
      <c r="B706" s="67" t="s">
        <v>887</v>
      </c>
      <c r="C706" s="116">
        <v>43733469</v>
      </c>
      <c r="D706" s="116">
        <v>18331615.309999999</v>
      </c>
    </row>
    <row r="707" spans="2:4">
      <c r="B707" s="68" t="s">
        <v>888</v>
      </c>
      <c r="C707" s="116">
        <v>43733469</v>
      </c>
      <c r="D707" s="116">
        <v>18331615.309999999</v>
      </c>
    </row>
    <row r="708" spans="2:4">
      <c r="B708" s="67" t="s">
        <v>889</v>
      </c>
      <c r="C708" s="116">
        <v>29805991</v>
      </c>
      <c r="D708" s="116">
        <v>36113505.509999998</v>
      </c>
    </row>
    <row r="709" spans="2:4">
      <c r="B709" s="68" t="s">
        <v>890</v>
      </c>
      <c r="C709" s="116">
        <v>29805991</v>
      </c>
      <c r="D709" s="116">
        <v>36113505.509999998</v>
      </c>
    </row>
    <row r="710" spans="2:4">
      <c r="B710" s="67" t="s">
        <v>891</v>
      </c>
      <c r="C710" s="116">
        <v>6453123</v>
      </c>
      <c r="D710" s="116">
        <v>2857492.23</v>
      </c>
    </row>
    <row r="711" spans="2:4">
      <c r="B711" s="68" t="s">
        <v>892</v>
      </c>
      <c r="C711" s="116">
        <v>6453123</v>
      </c>
      <c r="D711" s="116">
        <v>2857492.23</v>
      </c>
    </row>
    <row r="712" spans="2:4">
      <c r="B712" s="67" t="s">
        <v>893</v>
      </c>
      <c r="C712" s="116">
        <v>6247638</v>
      </c>
      <c r="D712" s="116">
        <v>40709040.789999999</v>
      </c>
    </row>
    <row r="713" spans="2:4">
      <c r="B713" s="68" t="s">
        <v>894</v>
      </c>
      <c r="C713" s="116">
        <v>6247638</v>
      </c>
      <c r="D713" s="116">
        <v>40709040.789999999</v>
      </c>
    </row>
    <row r="714" spans="2:4">
      <c r="B714" s="67" t="s">
        <v>895</v>
      </c>
      <c r="C714" s="116">
        <v>5114956</v>
      </c>
      <c r="D714" s="116">
        <v>2665820</v>
      </c>
    </row>
    <row r="715" spans="2:4">
      <c r="B715" s="68" t="s">
        <v>896</v>
      </c>
      <c r="C715" s="116">
        <v>5114956</v>
      </c>
      <c r="D715" s="116">
        <v>2665820</v>
      </c>
    </row>
    <row r="716" spans="2:4">
      <c r="B716" s="67" t="s">
        <v>897</v>
      </c>
      <c r="C716" s="116">
        <v>37000061</v>
      </c>
      <c r="D716" s="116">
        <v>0</v>
      </c>
    </row>
    <row r="717" spans="2:4">
      <c r="B717" s="68" t="s">
        <v>898</v>
      </c>
      <c r="C717" s="116">
        <v>37000061</v>
      </c>
      <c r="D717" s="116">
        <v>0</v>
      </c>
    </row>
    <row r="718" spans="2:4">
      <c r="B718" s="67" t="s">
        <v>899</v>
      </c>
      <c r="C718" s="116">
        <v>405227030</v>
      </c>
      <c r="D718" s="116">
        <v>0</v>
      </c>
    </row>
    <row r="719" spans="2:4">
      <c r="B719" s="68" t="s">
        <v>900</v>
      </c>
      <c r="C719" s="116">
        <v>405227030</v>
      </c>
      <c r="D719" s="116">
        <v>0</v>
      </c>
    </row>
    <row r="720" spans="2:4">
      <c r="B720" s="67" t="s">
        <v>901</v>
      </c>
      <c r="C720" s="116">
        <v>19870660</v>
      </c>
      <c r="D720" s="116">
        <v>13669555.34</v>
      </c>
    </row>
    <row r="721" spans="2:4">
      <c r="B721" s="68" t="s">
        <v>902</v>
      </c>
      <c r="C721" s="116">
        <v>19870660</v>
      </c>
      <c r="D721" s="116">
        <v>13669555.34</v>
      </c>
    </row>
    <row r="722" spans="2:4">
      <c r="B722" s="67" t="s">
        <v>903</v>
      </c>
      <c r="C722" s="116">
        <v>255937916</v>
      </c>
      <c r="D722" s="116">
        <v>162731312.25</v>
      </c>
    </row>
    <row r="723" spans="2:4">
      <c r="B723" s="68" t="s">
        <v>904</v>
      </c>
      <c r="C723" s="116">
        <v>255937916</v>
      </c>
      <c r="D723" s="116">
        <v>162731312.25</v>
      </c>
    </row>
    <row r="724" spans="2:4">
      <c r="B724" s="67" t="s">
        <v>905</v>
      </c>
      <c r="C724" s="116">
        <v>749089</v>
      </c>
      <c r="D724" s="116">
        <v>0</v>
      </c>
    </row>
    <row r="725" spans="2:4">
      <c r="B725" s="68" t="s">
        <v>906</v>
      </c>
      <c r="C725" s="116">
        <v>749089</v>
      </c>
      <c r="D725" s="116">
        <v>0</v>
      </c>
    </row>
    <row r="726" spans="2:4">
      <c r="B726" s="67" t="s">
        <v>907</v>
      </c>
      <c r="C726" s="116">
        <v>1739769</v>
      </c>
      <c r="D726" s="116">
        <v>0</v>
      </c>
    </row>
    <row r="727" spans="2:4">
      <c r="B727" s="68" t="s">
        <v>908</v>
      </c>
      <c r="C727" s="116">
        <v>1739769</v>
      </c>
      <c r="D727" s="116">
        <v>0</v>
      </c>
    </row>
    <row r="728" spans="2:4">
      <c r="B728" s="67" t="s">
        <v>909</v>
      </c>
      <c r="C728" s="116">
        <v>76999249</v>
      </c>
      <c r="D728" s="116">
        <v>55000000</v>
      </c>
    </row>
    <row r="729" spans="2:4">
      <c r="B729" s="68" t="s">
        <v>910</v>
      </c>
      <c r="C729" s="116">
        <v>76999249</v>
      </c>
      <c r="D729" s="116">
        <v>55000000</v>
      </c>
    </row>
    <row r="730" spans="2:4">
      <c r="B730" s="66" t="s">
        <v>315</v>
      </c>
      <c r="C730" s="117">
        <v>0</v>
      </c>
      <c r="D730" s="117">
        <v>0</v>
      </c>
    </row>
    <row r="731" spans="2:4">
      <c r="B731" s="67" t="s">
        <v>911</v>
      </c>
      <c r="C731" s="116">
        <v>0</v>
      </c>
      <c r="D731" s="116">
        <v>0</v>
      </c>
    </row>
    <row r="732" spans="2:4">
      <c r="B732" s="68" t="s">
        <v>912</v>
      </c>
      <c r="C732" s="116">
        <v>0</v>
      </c>
      <c r="D732" s="116">
        <v>0</v>
      </c>
    </row>
    <row r="733" spans="2:4">
      <c r="B733" s="64" t="s">
        <v>913</v>
      </c>
      <c r="C733" s="116">
        <v>989650540</v>
      </c>
      <c r="D733" s="116">
        <v>262755355.26999998</v>
      </c>
    </row>
    <row r="734" spans="2:4">
      <c r="B734" s="66" t="s">
        <v>297</v>
      </c>
      <c r="C734" s="117">
        <v>989650540</v>
      </c>
      <c r="D734" s="117">
        <v>252755355.26999998</v>
      </c>
    </row>
    <row r="735" spans="2:4">
      <c r="B735" s="67" t="s">
        <v>914</v>
      </c>
      <c r="C735" s="116">
        <v>221707859</v>
      </c>
      <c r="D735" s="116">
        <v>0</v>
      </c>
    </row>
    <row r="736" spans="2:4">
      <c r="B736" s="68" t="s">
        <v>915</v>
      </c>
      <c r="C736" s="116">
        <v>221707859</v>
      </c>
      <c r="D736" s="116">
        <v>0</v>
      </c>
    </row>
    <row r="737" spans="2:4">
      <c r="B737" s="67" t="s">
        <v>916</v>
      </c>
      <c r="C737" s="116">
        <v>6867669</v>
      </c>
      <c r="D737" s="116">
        <v>0</v>
      </c>
    </row>
    <row r="738" spans="2:4">
      <c r="B738" s="68" t="s">
        <v>917</v>
      </c>
      <c r="C738" s="116">
        <v>6867669</v>
      </c>
      <c r="D738" s="116">
        <v>0</v>
      </c>
    </row>
    <row r="739" spans="2:4">
      <c r="B739" s="67" t="s">
        <v>918</v>
      </c>
      <c r="C739" s="116">
        <v>715000000</v>
      </c>
      <c r="D739" s="116">
        <v>18200000</v>
      </c>
    </row>
    <row r="740" spans="2:4">
      <c r="B740" s="68" t="s">
        <v>919</v>
      </c>
      <c r="C740" s="116">
        <v>715000000</v>
      </c>
      <c r="D740" s="116">
        <v>18200000</v>
      </c>
    </row>
    <row r="741" spans="2:4">
      <c r="B741" s="67" t="s">
        <v>920</v>
      </c>
      <c r="C741" s="116">
        <v>0</v>
      </c>
      <c r="D741" s="116">
        <v>0</v>
      </c>
    </row>
    <row r="742" spans="2:4">
      <c r="B742" s="68" t="s">
        <v>921</v>
      </c>
      <c r="C742" s="116">
        <v>0</v>
      </c>
      <c r="D742" s="116">
        <v>0</v>
      </c>
    </row>
    <row r="743" spans="2:4">
      <c r="B743" s="67" t="s">
        <v>922</v>
      </c>
      <c r="C743" s="116">
        <v>0</v>
      </c>
      <c r="D743" s="116">
        <v>0</v>
      </c>
    </row>
    <row r="744" spans="2:4">
      <c r="B744" s="68" t="s">
        <v>923</v>
      </c>
      <c r="C744" s="116">
        <v>0</v>
      </c>
      <c r="D744" s="116">
        <v>0</v>
      </c>
    </row>
    <row r="745" spans="2:4">
      <c r="B745" s="67" t="s">
        <v>924</v>
      </c>
      <c r="C745" s="116">
        <v>0</v>
      </c>
      <c r="D745" s="116">
        <v>0</v>
      </c>
    </row>
    <row r="746" spans="2:4">
      <c r="B746" s="68" t="s">
        <v>925</v>
      </c>
      <c r="C746" s="116">
        <v>0</v>
      </c>
      <c r="D746" s="116">
        <v>0</v>
      </c>
    </row>
    <row r="747" spans="2:4">
      <c r="B747" s="67" t="s">
        <v>926</v>
      </c>
      <c r="C747" s="116">
        <v>0</v>
      </c>
      <c r="D747" s="116">
        <v>0</v>
      </c>
    </row>
    <row r="748" spans="2:4">
      <c r="B748" s="68" t="s">
        <v>927</v>
      </c>
      <c r="C748" s="116">
        <v>0</v>
      </c>
      <c r="D748" s="116">
        <v>0</v>
      </c>
    </row>
    <row r="749" spans="2:4">
      <c r="B749" s="67" t="s">
        <v>928</v>
      </c>
      <c r="C749" s="116">
        <v>0</v>
      </c>
      <c r="D749" s="116">
        <v>0</v>
      </c>
    </row>
    <row r="750" spans="2:4">
      <c r="B750" s="68" t="s">
        <v>929</v>
      </c>
      <c r="C750" s="116">
        <v>0</v>
      </c>
      <c r="D750" s="116">
        <v>0</v>
      </c>
    </row>
    <row r="751" spans="2:4">
      <c r="B751" s="67" t="s">
        <v>930</v>
      </c>
      <c r="C751" s="116">
        <v>0</v>
      </c>
      <c r="D751" s="116">
        <v>0</v>
      </c>
    </row>
    <row r="752" spans="2:4">
      <c r="B752" s="68" t="s">
        <v>931</v>
      </c>
      <c r="C752" s="116">
        <v>0</v>
      </c>
      <c r="D752" s="116">
        <v>0</v>
      </c>
    </row>
    <row r="753" spans="2:4">
      <c r="B753" s="67" t="s">
        <v>932</v>
      </c>
      <c r="C753" s="116">
        <v>0</v>
      </c>
      <c r="D753" s="116">
        <v>0</v>
      </c>
    </row>
    <row r="754" spans="2:4">
      <c r="B754" s="68" t="s">
        <v>933</v>
      </c>
      <c r="C754" s="116">
        <v>0</v>
      </c>
      <c r="D754" s="116">
        <v>0</v>
      </c>
    </row>
    <row r="755" spans="2:4">
      <c r="B755" s="67" t="s">
        <v>934</v>
      </c>
      <c r="C755" s="116">
        <v>2115619</v>
      </c>
      <c r="D755" s="116">
        <v>0</v>
      </c>
    </row>
    <row r="756" spans="2:4">
      <c r="B756" s="68" t="s">
        <v>935</v>
      </c>
      <c r="C756" s="116">
        <v>2115619</v>
      </c>
      <c r="D756" s="116">
        <v>0</v>
      </c>
    </row>
    <row r="757" spans="2:4">
      <c r="B757" s="68" t="s">
        <v>933</v>
      </c>
      <c r="C757" s="116">
        <v>0</v>
      </c>
      <c r="D757" s="116">
        <v>0</v>
      </c>
    </row>
    <row r="758" spans="2:4">
      <c r="B758" s="67" t="s">
        <v>936</v>
      </c>
      <c r="C758" s="116">
        <v>9371457</v>
      </c>
      <c r="D758" s="116">
        <v>0</v>
      </c>
    </row>
    <row r="759" spans="2:4">
      <c r="B759" s="68" t="s">
        <v>937</v>
      </c>
      <c r="C759" s="116">
        <v>9371457</v>
      </c>
      <c r="D759" s="116">
        <v>0</v>
      </c>
    </row>
    <row r="760" spans="2:4">
      <c r="B760" s="67" t="s">
        <v>938</v>
      </c>
      <c r="C760" s="116">
        <v>0</v>
      </c>
      <c r="D760" s="116">
        <v>0</v>
      </c>
    </row>
    <row r="761" spans="2:4">
      <c r="B761" s="68" t="s">
        <v>939</v>
      </c>
      <c r="C761" s="116">
        <v>0</v>
      </c>
      <c r="D761" s="116">
        <v>0</v>
      </c>
    </row>
    <row r="762" spans="2:4">
      <c r="B762" s="67" t="s">
        <v>940</v>
      </c>
      <c r="C762" s="116">
        <v>2466670</v>
      </c>
      <c r="D762" s="116">
        <v>0</v>
      </c>
    </row>
    <row r="763" spans="2:4">
      <c r="B763" s="68" t="s">
        <v>941</v>
      </c>
      <c r="C763" s="116">
        <v>2466670</v>
      </c>
      <c r="D763" s="116">
        <v>0</v>
      </c>
    </row>
    <row r="764" spans="2:4">
      <c r="B764" s="67" t="s">
        <v>942</v>
      </c>
      <c r="C764" s="116">
        <v>4967665</v>
      </c>
      <c r="D764" s="116">
        <v>0</v>
      </c>
    </row>
    <row r="765" spans="2:4">
      <c r="B765" s="68" t="s">
        <v>943</v>
      </c>
      <c r="C765" s="116">
        <v>4967665</v>
      </c>
      <c r="D765" s="116">
        <v>0</v>
      </c>
    </row>
    <row r="766" spans="2:4">
      <c r="B766" s="67" t="s">
        <v>944</v>
      </c>
      <c r="C766" s="116">
        <v>0</v>
      </c>
      <c r="D766" s="116">
        <v>0</v>
      </c>
    </row>
    <row r="767" spans="2:4">
      <c r="B767" s="68" t="s">
        <v>945</v>
      </c>
      <c r="C767" s="116">
        <v>0</v>
      </c>
      <c r="D767" s="116">
        <v>0</v>
      </c>
    </row>
    <row r="768" spans="2:4">
      <c r="B768" s="67" t="s">
        <v>946</v>
      </c>
      <c r="C768" s="116">
        <v>0</v>
      </c>
      <c r="D768" s="116">
        <v>22135276</v>
      </c>
    </row>
    <row r="769" spans="2:4">
      <c r="B769" s="68" t="s">
        <v>947</v>
      </c>
      <c r="C769" s="116">
        <v>0</v>
      </c>
      <c r="D769" s="116">
        <v>22135276</v>
      </c>
    </row>
    <row r="770" spans="2:4">
      <c r="B770" s="67" t="s">
        <v>948</v>
      </c>
      <c r="C770" s="116">
        <v>0</v>
      </c>
      <c r="D770" s="116">
        <v>0</v>
      </c>
    </row>
    <row r="771" spans="2:4">
      <c r="B771" s="68" t="s">
        <v>949</v>
      </c>
      <c r="C771" s="116">
        <v>0</v>
      </c>
      <c r="D771" s="116">
        <v>0</v>
      </c>
    </row>
    <row r="772" spans="2:4">
      <c r="B772" s="67" t="s">
        <v>950</v>
      </c>
      <c r="C772" s="116">
        <v>0</v>
      </c>
      <c r="D772" s="116">
        <v>0</v>
      </c>
    </row>
    <row r="773" spans="2:4">
      <c r="B773" s="68" t="s">
        <v>951</v>
      </c>
      <c r="C773" s="116">
        <v>0</v>
      </c>
      <c r="D773" s="116">
        <v>0</v>
      </c>
    </row>
    <row r="774" spans="2:4">
      <c r="B774" s="67" t="s">
        <v>952</v>
      </c>
      <c r="C774" s="116">
        <v>0</v>
      </c>
      <c r="D774" s="116">
        <v>4645286</v>
      </c>
    </row>
    <row r="775" spans="2:4">
      <c r="B775" s="68" t="s">
        <v>953</v>
      </c>
      <c r="C775" s="116">
        <v>0</v>
      </c>
      <c r="D775" s="116">
        <v>4645286</v>
      </c>
    </row>
    <row r="776" spans="2:4">
      <c r="B776" s="67" t="s">
        <v>954</v>
      </c>
      <c r="C776" s="116">
        <v>0</v>
      </c>
      <c r="D776" s="116">
        <v>0</v>
      </c>
    </row>
    <row r="777" spans="2:4">
      <c r="B777" s="68" t="s">
        <v>955</v>
      </c>
      <c r="C777" s="116">
        <v>0</v>
      </c>
      <c r="D777" s="116">
        <v>0</v>
      </c>
    </row>
    <row r="778" spans="2:4">
      <c r="B778" s="67" t="s">
        <v>956</v>
      </c>
      <c r="C778" s="116">
        <v>0</v>
      </c>
      <c r="D778" s="116">
        <v>0</v>
      </c>
    </row>
    <row r="779" spans="2:4">
      <c r="B779" s="68" t="s">
        <v>957</v>
      </c>
      <c r="C779" s="116">
        <v>0</v>
      </c>
      <c r="D779" s="116">
        <v>0</v>
      </c>
    </row>
    <row r="780" spans="2:4">
      <c r="B780" s="67" t="s">
        <v>958</v>
      </c>
      <c r="C780" s="116">
        <v>12597926</v>
      </c>
      <c r="D780" s="116">
        <v>0</v>
      </c>
    </row>
    <row r="781" spans="2:4">
      <c r="B781" s="68" t="s">
        <v>959</v>
      </c>
      <c r="C781" s="116">
        <v>12597926</v>
      </c>
      <c r="D781" s="116">
        <v>0</v>
      </c>
    </row>
    <row r="782" spans="2:4">
      <c r="B782" s="67" t="s">
        <v>960</v>
      </c>
      <c r="C782" s="116">
        <v>0</v>
      </c>
      <c r="D782" s="116">
        <v>0</v>
      </c>
    </row>
    <row r="783" spans="2:4">
      <c r="B783" s="68" t="s">
        <v>961</v>
      </c>
      <c r="C783" s="116">
        <v>0</v>
      </c>
      <c r="D783" s="116">
        <v>0</v>
      </c>
    </row>
    <row r="784" spans="2:4">
      <c r="B784" s="67" t="s">
        <v>962</v>
      </c>
      <c r="C784" s="116">
        <v>0</v>
      </c>
      <c r="D784" s="116">
        <v>0</v>
      </c>
    </row>
    <row r="785" spans="2:4">
      <c r="B785" s="68" t="s">
        <v>963</v>
      </c>
      <c r="C785" s="116">
        <v>0</v>
      </c>
      <c r="D785" s="116">
        <v>0</v>
      </c>
    </row>
    <row r="786" spans="2:4">
      <c r="B786" s="67" t="s">
        <v>964</v>
      </c>
      <c r="C786" s="116">
        <v>3123819</v>
      </c>
      <c r="D786" s="116">
        <v>0</v>
      </c>
    </row>
    <row r="787" spans="2:4">
      <c r="B787" s="68" t="s">
        <v>965</v>
      </c>
      <c r="C787" s="116">
        <v>3123819</v>
      </c>
      <c r="D787" s="116">
        <v>0</v>
      </c>
    </row>
    <row r="788" spans="2:4">
      <c r="B788" s="67" t="s">
        <v>966</v>
      </c>
      <c r="C788" s="116">
        <v>3725749</v>
      </c>
      <c r="D788" s="116">
        <v>0</v>
      </c>
    </row>
    <row r="789" spans="2:4">
      <c r="B789" s="68" t="s">
        <v>967</v>
      </c>
      <c r="C789" s="116">
        <v>3725749</v>
      </c>
      <c r="D789" s="116">
        <v>0</v>
      </c>
    </row>
    <row r="790" spans="2:4">
      <c r="B790" s="67" t="s">
        <v>968</v>
      </c>
      <c r="C790" s="116">
        <v>2466670</v>
      </c>
      <c r="D790" s="116">
        <v>0</v>
      </c>
    </row>
    <row r="791" spans="2:4">
      <c r="B791" s="68" t="s">
        <v>969</v>
      </c>
      <c r="C791" s="116">
        <v>2466670</v>
      </c>
      <c r="D791" s="116">
        <v>0</v>
      </c>
    </row>
    <row r="792" spans="2:4">
      <c r="B792" s="67" t="s">
        <v>970</v>
      </c>
      <c r="C792" s="116">
        <v>1499668</v>
      </c>
      <c r="D792" s="116">
        <v>0</v>
      </c>
    </row>
    <row r="793" spans="2:4">
      <c r="B793" s="68" t="s">
        <v>971</v>
      </c>
      <c r="C793" s="116">
        <v>1499668</v>
      </c>
      <c r="D793" s="116">
        <v>0</v>
      </c>
    </row>
    <row r="794" spans="2:4">
      <c r="B794" s="67" t="s">
        <v>972</v>
      </c>
      <c r="C794" s="116">
        <v>0</v>
      </c>
      <c r="D794" s="116">
        <v>0</v>
      </c>
    </row>
    <row r="795" spans="2:4">
      <c r="B795" s="68" t="s">
        <v>973</v>
      </c>
      <c r="C795" s="116">
        <v>0</v>
      </c>
      <c r="D795" s="116">
        <v>0</v>
      </c>
    </row>
    <row r="796" spans="2:4">
      <c r="B796" s="67" t="s">
        <v>974</v>
      </c>
      <c r="C796" s="116">
        <v>0</v>
      </c>
      <c r="D796" s="116">
        <v>0</v>
      </c>
    </row>
    <row r="797" spans="2:4">
      <c r="B797" s="68" t="s">
        <v>975</v>
      </c>
      <c r="C797" s="116">
        <v>0</v>
      </c>
      <c r="D797" s="116">
        <v>0</v>
      </c>
    </row>
    <row r="798" spans="2:4">
      <c r="B798" s="67" t="s">
        <v>976</v>
      </c>
      <c r="C798" s="116">
        <v>0</v>
      </c>
      <c r="D798" s="116">
        <v>42721107</v>
      </c>
    </row>
    <row r="799" spans="2:4">
      <c r="B799" s="68" t="s">
        <v>977</v>
      </c>
      <c r="C799" s="116">
        <v>0</v>
      </c>
      <c r="D799" s="116">
        <v>42721107</v>
      </c>
    </row>
    <row r="800" spans="2:4">
      <c r="B800" s="67" t="s">
        <v>978</v>
      </c>
      <c r="C800" s="116">
        <v>3739769</v>
      </c>
      <c r="D800" s="116">
        <v>3450560.82</v>
      </c>
    </row>
    <row r="801" spans="2:4">
      <c r="B801" s="68" t="s">
        <v>979</v>
      </c>
      <c r="C801" s="116">
        <v>3739769</v>
      </c>
      <c r="D801" s="116">
        <v>3450560.82</v>
      </c>
    </row>
    <row r="802" spans="2:4">
      <c r="B802" s="67" t="s">
        <v>980</v>
      </c>
      <c r="C802" s="116">
        <v>0</v>
      </c>
      <c r="D802" s="116">
        <v>161603125.44999999</v>
      </c>
    </row>
    <row r="803" spans="2:4">
      <c r="B803" s="68" t="s">
        <v>981</v>
      </c>
      <c r="C803" s="116">
        <v>0</v>
      </c>
      <c r="D803" s="116">
        <v>161603125.44999999</v>
      </c>
    </row>
    <row r="804" spans="2:4">
      <c r="B804" s="66" t="s">
        <v>315</v>
      </c>
      <c r="C804" s="117">
        <v>0</v>
      </c>
      <c r="D804" s="117">
        <v>10000000</v>
      </c>
    </row>
    <row r="805" spans="2:4">
      <c r="B805" s="67" t="s">
        <v>982</v>
      </c>
      <c r="C805" s="116">
        <v>0</v>
      </c>
      <c r="D805" s="116">
        <v>10000000</v>
      </c>
    </row>
    <row r="806" spans="2:4">
      <c r="B806" s="68" t="s">
        <v>983</v>
      </c>
      <c r="C806" s="116">
        <v>0</v>
      </c>
      <c r="D806" s="116">
        <v>10000000</v>
      </c>
    </row>
    <row r="807" spans="2:4">
      <c r="B807" s="64" t="s">
        <v>984</v>
      </c>
      <c r="C807" s="116">
        <v>3902570017</v>
      </c>
      <c r="D807" s="116">
        <v>351255436.34000003</v>
      </c>
    </row>
    <row r="808" spans="2:4">
      <c r="B808" s="66" t="s">
        <v>297</v>
      </c>
      <c r="C808" s="117">
        <v>1282870018</v>
      </c>
      <c r="D808" s="117">
        <v>347252203.05000001</v>
      </c>
    </row>
    <row r="809" spans="2:4">
      <c r="B809" s="67" t="s">
        <v>985</v>
      </c>
      <c r="C809" s="116">
        <v>0</v>
      </c>
      <c r="D809" s="116">
        <v>0</v>
      </c>
    </row>
    <row r="810" spans="2:4">
      <c r="B810" s="68" t="s">
        <v>986</v>
      </c>
      <c r="C810" s="116">
        <v>0</v>
      </c>
      <c r="D810" s="116">
        <v>0</v>
      </c>
    </row>
    <row r="811" spans="2:4">
      <c r="B811" s="67" t="s">
        <v>987</v>
      </c>
      <c r="C811" s="116">
        <v>184339491</v>
      </c>
      <c r="D811" s="116">
        <v>0</v>
      </c>
    </row>
    <row r="812" spans="2:4">
      <c r="B812" s="68" t="s">
        <v>988</v>
      </c>
      <c r="C812" s="116">
        <v>184339491</v>
      </c>
      <c r="D812" s="116">
        <v>0</v>
      </c>
    </row>
    <row r="813" spans="2:4">
      <c r="B813" s="67" t="s">
        <v>989</v>
      </c>
      <c r="C813" s="116">
        <v>0</v>
      </c>
      <c r="D813" s="116">
        <v>0</v>
      </c>
    </row>
    <row r="814" spans="2:4">
      <c r="B814" s="68" t="s">
        <v>990</v>
      </c>
      <c r="C814" s="116">
        <v>0</v>
      </c>
      <c r="D814" s="116">
        <v>0</v>
      </c>
    </row>
    <row r="815" spans="2:4">
      <c r="B815" s="67" t="s">
        <v>991</v>
      </c>
      <c r="C815" s="116">
        <v>0</v>
      </c>
      <c r="D815" s="116">
        <v>0</v>
      </c>
    </row>
    <row r="816" spans="2:4">
      <c r="B816" s="68" t="s">
        <v>992</v>
      </c>
      <c r="C816" s="116">
        <v>0</v>
      </c>
      <c r="D816" s="116">
        <v>0</v>
      </c>
    </row>
    <row r="817" spans="2:4">
      <c r="B817" s="67" t="s">
        <v>993</v>
      </c>
      <c r="C817" s="116">
        <v>900000000</v>
      </c>
      <c r="D817" s="116">
        <v>162921224</v>
      </c>
    </row>
    <row r="818" spans="2:4">
      <c r="B818" s="68" t="s">
        <v>994</v>
      </c>
      <c r="C818" s="116">
        <v>900000000</v>
      </c>
      <c r="D818" s="116">
        <v>162921224</v>
      </c>
    </row>
    <row r="819" spans="2:4">
      <c r="B819" s="67" t="s">
        <v>995</v>
      </c>
      <c r="C819" s="116">
        <v>0</v>
      </c>
      <c r="D819" s="116">
        <v>0</v>
      </c>
    </row>
    <row r="820" spans="2:4">
      <c r="B820" s="68" t="s">
        <v>996</v>
      </c>
      <c r="C820" s="116">
        <v>0</v>
      </c>
      <c r="D820" s="116">
        <v>0</v>
      </c>
    </row>
    <row r="821" spans="2:4">
      <c r="B821" s="67" t="s">
        <v>997</v>
      </c>
      <c r="C821" s="116">
        <v>0</v>
      </c>
      <c r="D821" s="116">
        <v>0</v>
      </c>
    </row>
    <row r="822" spans="2:4">
      <c r="B822" s="68" t="s">
        <v>998</v>
      </c>
      <c r="C822" s="116">
        <v>0</v>
      </c>
      <c r="D822" s="116">
        <v>0</v>
      </c>
    </row>
    <row r="823" spans="2:4">
      <c r="B823" s="67" t="s">
        <v>999</v>
      </c>
      <c r="C823" s="116">
        <v>21255924</v>
      </c>
      <c r="D823" s="116">
        <v>0</v>
      </c>
    </row>
    <row r="824" spans="2:4">
      <c r="B824" s="68" t="s">
        <v>1000</v>
      </c>
      <c r="C824" s="116">
        <v>21255924</v>
      </c>
      <c r="D824" s="116">
        <v>0</v>
      </c>
    </row>
    <row r="825" spans="2:4">
      <c r="B825" s="67" t="s">
        <v>1001</v>
      </c>
      <c r="C825" s="116">
        <v>0</v>
      </c>
      <c r="D825" s="116">
        <v>0</v>
      </c>
    </row>
    <row r="826" spans="2:4">
      <c r="B826" s="68" t="s">
        <v>1002</v>
      </c>
      <c r="C826" s="116">
        <v>0</v>
      </c>
      <c r="D826" s="116">
        <v>0</v>
      </c>
    </row>
    <row r="827" spans="2:4">
      <c r="B827" s="67" t="s">
        <v>1003</v>
      </c>
      <c r="C827" s="116">
        <v>0</v>
      </c>
      <c r="D827" s="116">
        <v>0</v>
      </c>
    </row>
    <row r="828" spans="2:4">
      <c r="B828" s="68" t="s">
        <v>1004</v>
      </c>
      <c r="C828" s="116">
        <v>0</v>
      </c>
      <c r="D828" s="116">
        <v>0</v>
      </c>
    </row>
    <row r="829" spans="2:4">
      <c r="B829" s="67" t="s">
        <v>1005</v>
      </c>
      <c r="C829" s="116">
        <v>0</v>
      </c>
      <c r="D829" s="116">
        <v>0</v>
      </c>
    </row>
    <row r="830" spans="2:4">
      <c r="B830" s="68" t="s">
        <v>1006</v>
      </c>
      <c r="C830" s="116">
        <v>0</v>
      </c>
      <c r="D830" s="116">
        <v>0</v>
      </c>
    </row>
    <row r="831" spans="2:4">
      <c r="B831" s="67" t="s">
        <v>1007</v>
      </c>
      <c r="C831" s="116">
        <v>0</v>
      </c>
      <c r="D831" s="116">
        <v>0</v>
      </c>
    </row>
    <row r="832" spans="2:4">
      <c r="B832" s="68" t="s">
        <v>1008</v>
      </c>
      <c r="C832" s="116">
        <v>0</v>
      </c>
      <c r="D832" s="116">
        <v>0</v>
      </c>
    </row>
    <row r="833" spans="2:4">
      <c r="B833" s="67" t="s">
        <v>1009</v>
      </c>
      <c r="C833" s="116">
        <v>0</v>
      </c>
      <c r="D833" s="116">
        <v>0</v>
      </c>
    </row>
    <row r="834" spans="2:4">
      <c r="B834" s="68" t="s">
        <v>1010</v>
      </c>
      <c r="C834" s="116">
        <v>0</v>
      </c>
      <c r="D834" s="116">
        <v>0</v>
      </c>
    </row>
    <row r="835" spans="2:4">
      <c r="B835" s="67" t="s">
        <v>1011</v>
      </c>
      <c r="C835" s="116">
        <v>9371457</v>
      </c>
      <c r="D835" s="116">
        <v>15346777.859999999</v>
      </c>
    </row>
    <row r="836" spans="2:4">
      <c r="B836" s="68" t="s">
        <v>1012</v>
      </c>
      <c r="C836" s="116">
        <v>9371457</v>
      </c>
      <c r="D836" s="116">
        <v>15346777.859999999</v>
      </c>
    </row>
    <row r="837" spans="2:4">
      <c r="B837" s="67" t="s">
        <v>1013</v>
      </c>
      <c r="C837" s="116">
        <v>2115619</v>
      </c>
      <c r="D837" s="116">
        <v>0</v>
      </c>
    </row>
    <row r="838" spans="2:4">
      <c r="B838" s="68" t="s">
        <v>1014</v>
      </c>
      <c r="C838" s="116">
        <v>2115619</v>
      </c>
      <c r="D838" s="116">
        <v>0</v>
      </c>
    </row>
    <row r="839" spans="2:4">
      <c r="B839" s="67" t="s">
        <v>1015</v>
      </c>
      <c r="C839" s="116">
        <v>2466670</v>
      </c>
      <c r="D839" s="116">
        <v>0</v>
      </c>
    </row>
    <row r="840" spans="2:4">
      <c r="B840" s="68" t="s">
        <v>1016</v>
      </c>
      <c r="C840" s="116">
        <v>2466670</v>
      </c>
      <c r="D840" s="116">
        <v>0</v>
      </c>
    </row>
    <row r="841" spans="2:4">
      <c r="B841" s="67" t="s">
        <v>1017</v>
      </c>
      <c r="C841" s="116">
        <v>1241916</v>
      </c>
      <c r="D841" s="116">
        <v>0</v>
      </c>
    </row>
    <row r="842" spans="2:4">
      <c r="B842" s="68" t="s">
        <v>1018</v>
      </c>
      <c r="C842" s="116">
        <v>1241916</v>
      </c>
      <c r="D842" s="116">
        <v>0</v>
      </c>
    </row>
    <row r="843" spans="2:4">
      <c r="B843" s="67" t="s">
        <v>1019</v>
      </c>
      <c r="C843" s="116">
        <v>13967116</v>
      </c>
      <c r="D843" s="116">
        <v>0</v>
      </c>
    </row>
    <row r="844" spans="2:4">
      <c r="B844" s="68" t="s">
        <v>1020</v>
      </c>
      <c r="C844" s="116">
        <v>13967116</v>
      </c>
      <c r="D844" s="116">
        <v>0</v>
      </c>
    </row>
    <row r="845" spans="2:4">
      <c r="B845" s="67" t="s">
        <v>1021</v>
      </c>
      <c r="C845" s="116">
        <v>124911080</v>
      </c>
      <c r="D845" s="116">
        <v>168984201.19</v>
      </c>
    </row>
    <row r="846" spans="2:4">
      <c r="B846" s="68" t="s">
        <v>1022</v>
      </c>
      <c r="C846" s="116">
        <v>124911080</v>
      </c>
      <c r="D846" s="116">
        <v>168984201.19</v>
      </c>
    </row>
    <row r="847" spans="2:4">
      <c r="B847" s="67" t="s">
        <v>1023</v>
      </c>
      <c r="C847" s="116">
        <v>7400012</v>
      </c>
      <c r="D847" s="116">
        <v>0</v>
      </c>
    </row>
    <row r="848" spans="2:4">
      <c r="B848" s="68" t="s">
        <v>1024</v>
      </c>
      <c r="C848" s="116">
        <v>7400012</v>
      </c>
      <c r="D848" s="116">
        <v>0</v>
      </c>
    </row>
    <row r="849" spans="2:4">
      <c r="B849" s="67" t="s">
        <v>1025</v>
      </c>
      <c r="C849" s="116">
        <v>1499668</v>
      </c>
      <c r="D849" s="116">
        <v>0</v>
      </c>
    </row>
    <row r="850" spans="2:4">
      <c r="B850" s="68" t="s">
        <v>1026</v>
      </c>
      <c r="C850" s="116">
        <v>1499668</v>
      </c>
      <c r="D850" s="116">
        <v>0</v>
      </c>
    </row>
    <row r="851" spans="2:4">
      <c r="B851" s="67" t="s">
        <v>1027</v>
      </c>
      <c r="C851" s="116">
        <v>11177246</v>
      </c>
      <c r="D851" s="116">
        <v>0</v>
      </c>
    </row>
    <row r="852" spans="2:4">
      <c r="B852" s="68" t="s">
        <v>1028</v>
      </c>
      <c r="C852" s="116">
        <v>11177246</v>
      </c>
      <c r="D852" s="116">
        <v>0</v>
      </c>
    </row>
    <row r="853" spans="2:4">
      <c r="B853" s="67" t="s">
        <v>1029</v>
      </c>
      <c r="C853" s="116">
        <v>3123819</v>
      </c>
      <c r="D853" s="116">
        <v>0</v>
      </c>
    </row>
    <row r="854" spans="2:4">
      <c r="B854" s="68" t="s">
        <v>1030</v>
      </c>
      <c r="C854" s="116">
        <v>3123819</v>
      </c>
      <c r="D854" s="116">
        <v>0</v>
      </c>
    </row>
    <row r="855" spans="2:4">
      <c r="B855" s="66" t="s">
        <v>299</v>
      </c>
      <c r="C855" s="117">
        <v>0</v>
      </c>
      <c r="D855" s="117">
        <v>0</v>
      </c>
    </row>
    <row r="856" spans="2:4">
      <c r="B856" s="67" t="s">
        <v>1031</v>
      </c>
      <c r="C856" s="116">
        <v>0</v>
      </c>
      <c r="D856" s="116">
        <v>0</v>
      </c>
    </row>
    <row r="857" spans="2:4">
      <c r="B857" s="68" t="s">
        <v>1032</v>
      </c>
      <c r="C857" s="116">
        <v>0</v>
      </c>
      <c r="D857" s="116">
        <v>0</v>
      </c>
    </row>
    <row r="858" spans="2:4">
      <c r="B858" s="67" t="s">
        <v>1033</v>
      </c>
      <c r="C858" s="116">
        <v>0</v>
      </c>
      <c r="D858" s="116">
        <v>0</v>
      </c>
    </row>
    <row r="859" spans="2:4">
      <c r="B859" s="68" t="s">
        <v>1034</v>
      </c>
      <c r="C859" s="116">
        <v>0</v>
      </c>
      <c r="D859" s="116">
        <v>0</v>
      </c>
    </row>
    <row r="860" spans="2:4">
      <c r="B860" s="66" t="s">
        <v>300</v>
      </c>
      <c r="C860" s="117">
        <v>2619699999</v>
      </c>
      <c r="D860" s="117">
        <v>4003233.29</v>
      </c>
    </row>
    <row r="861" spans="2:4">
      <c r="B861" s="67" t="s">
        <v>987</v>
      </c>
      <c r="C861" s="116">
        <v>2619699999</v>
      </c>
      <c r="D861" s="116">
        <v>4003233.29</v>
      </c>
    </row>
    <row r="862" spans="2:4">
      <c r="B862" s="68" t="s">
        <v>988</v>
      </c>
      <c r="C862" s="116">
        <v>2619699999</v>
      </c>
      <c r="D862" s="116">
        <v>4003233.29</v>
      </c>
    </row>
    <row r="863" spans="2:4">
      <c r="B863" s="64" t="s">
        <v>1035</v>
      </c>
      <c r="C863" s="116">
        <v>383266082</v>
      </c>
      <c r="D863" s="116">
        <v>17976783.43</v>
      </c>
    </row>
    <row r="864" spans="2:4">
      <c r="B864" s="66" t="s">
        <v>297</v>
      </c>
      <c r="C864" s="117">
        <v>367884646</v>
      </c>
      <c r="D864" s="117">
        <v>17976783.43</v>
      </c>
    </row>
    <row r="865" spans="2:4">
      <c r="B865" s="67" t="s">
        <v>1036</v>
      </c>
      <c r="C865" s="116">
        <v>2855017</v>
      </c>
      <c r="D865" s="116">
        <v>0</v>
      </c>
    </row>
    <row r="866" spans="2:4">
      <c r="B866" s="68" t="s">
        <v>1037</v>
      </c>
      <c r="C866" s="116">
        <v>2855017</v>
      </c>
      <c r="D866" s="116">
        <v>0</v>
      </c>
    </row>
    <row r="867" spans="2:4">
      <c r="B867" s="67" t="s">
        <v>1038</v>
      </c>
      <c r="C867" s="116">
        <v>3931943</v>
      </c>
      <c r="D867" s="116">
        <v>0</v>
      </c>
    </row>
    <row r="868" spans="2:4">
      <c r="B868" s="68" t="s">
        <v>1039</v>
      </c>
      <c r="C868" s="116">
        <v>3931943</v>
      </c>
      <c r="D868" s="116">
        <v>0</v>
      </c>
    </row>
    <row r="869" spans="2:4">
      <c r="B869" s="67" t="s">
        <v>1040</v>
      </c>
      <c r="C869" s="116">
        <v>0</v>
      </c>
      <c r="D869" s="116">
        <v>0</v>
      </c>
    </row>
    <row r="870" spans="2:4">
      <c r="B870" s="68" t="s">
        <v>1041</v>
      </c>
      <c r="C870" s="116">
        <v>0</v>
      </c>
      <c r="D870" s="116">
        <v>0</v>
      </c>
    </row>
    <row r="871" spans="2:4">
      <c r="B871" s="67" t="s">
        <v>1042</v>
      </c>
      <c r="C871" s="116">
        <v>0</v>
      </c>
      <c r="D871" s="116">
        <v>0</v>
      </c>
    </row>
    <row r="872" spans="2:4">
      <c r="B872" s="68" t="s">
        <v>1043</v>
      </c>
      <c r="C872" s="116">
        <v>0</v>
      </c>
      <c r="D872" s="116">
        <v>0</v>
      </c>
    </row>
    <row r="873" spans="2:4">
      <c r="B873" s="67" t="s">
        <v>1044</v>
      </c>
      <c r="C873" s="116">
        <v>0</v>
      </c>
      <c r="D873" s="116">
        <v>0</v>
      </c>
    </row>
    <row r="874" spans="2:4">
      <c r="B874" s="68" t="s">
        <v>1045</v>
      </c>
      <c r="C874" s="116">
        <v>0</v>
      </c>
      <c r="D874" s="116">
        <v>0</v>
      </c>
    </row>
    <row r="875" spans="2:4">
      <c r="B875" s="67" t="s">
        <v>1046</v>
      </c>
      <c r="C875" s="116">
        <v>4624657</v>
      </c>
      <c r="D875" s="116">
        <v>0</v>
      </c>
    </row>
    <row r="876" spans="2:4">
      <c r="B876" s="68" t="s">
        <v>1047</v>
      </c>
      <c r="C876" s="116">
        <v>4624657</v>
      </c>
      <c r="D876" s="116">
        <v>0</v>
      </c>
    </row>
    <row r="877" spans="2:4">
      <c r="B877" s="67" t="s">
        <v>1048</v>
      </c>
      <c r="C877" s="116">
        <v>2489528</v>
      </c>
      <c r="D877" s="116">
        <v>2473290.25</v>
      </c>
    </row>
    <row r="878" spans="2:4">
      <c r="B878" s="68" t="s">
        <v>1049</v>
      </c>
      <c r="C878" s="116">
        <v>2489528</v>
      </c>
      <c r="D878" s="116">
        <v>2473290.25</v>
      </c>
    </row>
    <row r="879" spans="2:4">
      <c r="B879" s="67" t="s">
        <v>1050</v>
      </c>
      <c r="C879" s="116">
        <v>350000000</v>
      </c>
      <c r="D879" s="116">
        <v>0</v>
      </c>
    </row>
    <row r="880" spans="2:4">
      <c r="B880" s="68" t="s">
        <v>1051</v>
      </c>
      <c r="C880" s="116">
        <v>350000000</v>
      </c>
      <c r="D880" s="116">
        <v>0</v>
      </c>
    </row>
    <row r="881" spans="2:4">
      <c r="B881" s="67" t="s">
        <v>1052</v>
      </c>
      <c r="C881" s="116">
        <v>2483832</v>
      </c>
      <c r="D881" s="116">
        <v>0</v>
      </c>
    </row>
    <row r="882" spans="2:4">
      <c r="B882" s="68" t="s">
        <v>1053</v>
      </c>
      <c r="C882" s="116">
        <v>2483832</v>
      </c>
      <c r="D882" s="116">
        <v>0</v>
      </c>
    </row>
    <row r="883" spans="2:4">
      <c r="B883" s="67" t="s">
        <v>1054</v>
      </c>
      <c r="C883" s="116">
        <v>0</v>
      </c>
      <c r="D883" s="116">
        <v>15503493.18</v>
      </c>
    </row>
    <row r="884" spans="2:4">
      <c r="B884" s="68" t="s">
        <v>1055</v>
      </c>
      <c r="C884" s="116">
        <v>0</v>
      </c>
      <c r="D884" s="116">
        <v>15503493.18</v>
      </c>
    </row>
    <row r="885" spans="2:4">
      <c r="B885" s="67" t="s">
        <v>1056</v>
      </c>
      <c r="C885" s="116">
        <v>1499669</v>
      </c>
      <c r="D885" s="116">
        <v>0</v>
      </c>
    </row>
    <row r="886" spans="2:4">
      <c r="B886" s="68" t="s">
        <v>1057</v>
      </c>
      <c r="C886" s="116">
        <v>1499669</v>
      </c>
      <c r="D886" s="116">
        <v>0</v>
      </c>
    </row>
    <row r="887" spans="2:4">
      <c r="B887" s="66" t="s">
        <v>315</v>
      </c>
      <c r="C887" s="117">
        <v>0</v>
      </c>
      <c r="D887" s="117">
        <v>0</v>
      </c>
    </row>
    <row r="888" spans="2:4">
      <c r="B888" s="67" t="s">
        <v>1058</v>
      </c>
      <c r="C888" s="116">
        <v>0</v>
      </c>
      <c r="D888" s="116">
        <v>0</v>
      </c>
    </row>
    <row r="889" spans="2:4">
      <c r="B889" s="68" t="s">
        <v>1059</v>
      </c>
      <c r="C889" s="116">
        <v>0</v>
      </c>
      <c r="D889" s="116">
        <v>0</v>
      </c>
    </row>
    <row r="890" spans="2:4">
      <c r="B890" s="66" t="s">
        <v>301</v>
      </c>
      <c r="C890" s="117">
        <v>15381436</v>
      </c>
      <c r="D890" s="117">
        <v>0</v>
      </c>
    </row>
    <row r="891" spans="2:4">
      <c r="B891" s="67" t="s">
        <v>298</v>
      </c>
      <c r="C891" s="116">
        <v>11755940</v>
      </c>
      <c r="D891" s="116">
        <v>0</v>
      </c>
    </row>
    <row r="892" spans="2:4">
      <c r="B892" s="68" t="s">
        <v>1060</v>
      </c>
      <c r="C892" s="116">
        <v>234000</v>
      </c>
      <c r="D892" s="116">
        <v>0</v>
      </c>
    </row>
    <row r="893" spans="2:4">
      <c r="B893" s="68" t="s">
        <v>1061</v>
      </c>
      <c r="C893" s="116">
        <v>11521940</v>
      </c>
      <c r="D893" s="116">
        <v>0</v>
      </c>
    </row>
    <row r="894" spans="2:4">
      <c r="B894" s="67" t="s">
        <v>1062</v>
      </c>
      <c r="C894" s="116">
        <v>3625496</v>
      </c>
      <c r="D894" s="116">
        <v>0</v>
      </c>
    </row>
    <row r="895" spans="2:4">
      <c r="B895" s="68" t="s">
        <v>1063</v>
      </c>
      <c r="C895" s="116">
        <v>3625496</v>
      </c>
      <c r="D895" s="116">
        <v>0</v>
      </c>
    </row>
    <row r="896" spans="2:4">
      <c r="B896" s="64" t="s">
        <v>1064</v>
      </c>
      <c r="C896" s="116">
        <v>1787798715</v>
      </c>
      <c r="D896" s="116">
        <v>441695843.91000003</v>
      </c>
    </row>
    <row r="897" spans="2:4">
      <c r="B897" s="66" t="s">
        <v>297</v>
      </c>
      <c r="C897" s="117">
        <v>1774470715</v>
      </c>
      <c r="D897" s="117">
        <v>441695843.91000003</v>
      </c>
    </row>
    <row r="898" spans="2:4">
      <c r="B898" s="67" t="s">
        <v>298</v>
      </c>
      <c r="C898" s="116">
        <v>2050000</v>
      </c>
      <c r="D898" s="116">
        <v>0</v>
      </c>
    </row>
    <row r="899" spans="2:4">
      <c r="B899" s="68" t="s">
        <v>1065</v>
      </c>
      <c r="C899" s="116">
        <v>2050000</v>
      </c>
      <c r="D899" s="116">
        <v>0</v>
      </c>
    </row>
    <row r="900" spans="2:4">
      <c r="B900" s="67" t="s">
        <v>1066</v>
      </c>
      <c r="C900" s="116">
        <v>0</v>
      </c>
      <c r="D900" s="116">
        <v>0</v>
      </c>
    </row>
    <row r="901" spans="2:4">
      <c r="B901" s="68" t="s">
        <v>1067</v>
      </c>
      <c r="C901" s="116">
        <v>0</v>
      </c>
      <c r="D901" s="116">
        <v>0</v>
      </c>
    </row>
    <row r="902" spans="2:4">
      <c r="B902" s="67" t="s">
        <v>1068</v>
      </c>
      <c r="C902" s="116">
        <v>791959</v>
      </c>
      <c r="D902" s="116">
        <v>712762.92</v>
      </c>
    </row>
    <row r="903" spans="2:4">
      <c r="B903" s="68" t="s">
        <v>1069</v>
      </c>
      <c r="C903" s="116">
        <v>791959</v>
      </c>
      <c r="D903" s="116">
        <v>712762.92</v>
      </c>
    </row>
    <row r="904" spans="2:4">
      <c r="B904" s="67" t="s">
        <v>1070</v>
      </c>
      <c r="C904" s="116">
        <v>0</v>
      </c>
      <c r="D904" s="116">
        <v>0</v>
      </c>
    </row>
    <row r="905" spans="2:4">
      <c r="B905" s="68" t="s">
        <v>1071</v>
      </c>
      <c r="C905" s="116">
        <v>0</v>
      </c>
      <c r="D905" s="116">
        <v>0</v>
      </c>
    </row>
    <row r="906" spans="2:4">
      <c r="B906" s="67" t="s">
        <v>1072</v>
      </c>
      <c r="C906" s="116">
        <v>0</v>
      </c>
      <c r="D906" s="116">
        <v>0</v>
      </c>
    </row>
    <row r="907" spans="2:4">
      <c r="B907" s="68" t="s">
        <v>1073</v>
      </c>
      <c r="C907" s="116">
        <v>0</v>
      </c>
      <c r="D907" s="116">
        <v>0</v>
      </c>
    </row>
    <row r="908" spans="2:4">
      <c r="B908" s="67" t="s">
        <v>1074</v>
      </c>
      <c r="C908" s="116">
        <v>0</v>
      </c>
      <c r="D908" s="116">
        <v>0</v>
      </c>
    </row>
    <row r="909" spans="2:4">
      <c r="B909" s="68" t="s">
        <v>1075</v>
      </c>
      <c r="C909" s="116">
        <v>0</v>
      </c>
      <c r="D909" s="116">
        <v>0</v>
      </c>
    </row>
    <row r="910" spans="2:4">
      <c r="B910" s="67" t="s">
        <v>1076</v>
      </c>
      <c r="C910" s="116">
        <v>0</v>
      </c>
      <c r="D910" s="116">
        <v>0</v>
      </c>
    </row>
    <row r="911" spans="2:4">
      <c r="B911" s="68" t="s">
        <v>1077</v>
      </c>
      <c r="C911" s="116">
        <v>0</v>
      </c>
      <c r="D911" s="116">
        <v>0</v>
      </c>
    </row>
    <row r="912" spans="2:4">
      <c r="B912" s="67" t="s">
        <v>1078</v>
      </c>
      <c r="C912" s="116">
        <v>0</v>
      </c>
      <c r="D912" s="116">
        <v>0</v>
      </c>
    </row>
    <row r="913" spans="2:4">
      <c r="B913" s="68" t="s">
        <v>1079</v>
      </c>
      <c r="C913" s="116">
        <v>0</v>
      </c>
      <c r="D913" s="116">
        <v>0</v>
      </c>
    </row>
    <row r="914" spans="2:4">
      <c r="B914" s="67" t="s">
        <v>1080</v>
      </c>
      <c r="C914" s="116">
        <v>0</v>
      </c>
      <c r="D914" s="116">
        <v>0</v>
      </c>
    </row>
    <row r="915" spans="2:4">
      <c r="B915" s="68" t="s">
        <v>1081</v>
      </c>
      <c r="C915" s="116">
        <v>0</v>
      </c>
      <c r="D915" s="116">
        <v>0</v>
      </c>
    </row>
    <row r="916" spans="2:4">
      <c r="B916" s="67" t="s">
        <v>1082</v>
      </c>
      <c r="C916" s="116">
        <v>0</v>
      </c>
      <c r="D916" s="116">
        <v>0</v>
      </c>
    </row>
    <row r="917" spans="2:4">
      <c r="B917" s="68" t="s">
        <v>1083</v>
      </c>
      <c r="C917" s="116">
        <v>0</v>
      </c>
      <c r="D917" s="116">
        <v>0</v>
      </c>
    </row>
    <row r="918" spans="2:4">
      <c r="B918" s="67" t="s">
        <v>1084</v>
      </c>
      <c r="C918" s="116">
        <v>0</v>
      </c>
      <c r="D918" s="116">
        <v>0</v>
      </c>
    </row>
    <row r="919" spans="2:4">
      <c r="B919" s="68" t="s">
        <v>1085</v>
      </c>
      <c r="C919" s="116">
        <v>0</v>
      </c>
      <c r="D919" s="116">
        <v>0</v>
      </c>
    </row>
    <row r="920" spans="2:4">
      <c r="B920" s="67" t="s">
        <v>1086</v>
      </c>
      <c r="C920" s="116">
        <v>0</v>
      </c>
      <c r="D920" s="116">
        <v>0</v>
      </c>
    </row>
    <row r="921" spans="2:4">
      <c r="B921" s="68" t="s">
        <v>1087</v>
      </c>
      <c r="C921" s="116">
        <v>0</v>
      </c>
      <c r="D921" s="116">
        <v>0</v>
      </c>
    </row>
    <row r="922" spans="2:4">
      <c r="B922" s="67" t="s">
        <v>1088</v>
      </c>
      <c r="C922" s="116">
        <v>1071015</v>
      </c>
      <c r="D922" s="116">
        <v>0</v>
      </c>
    </row>
    <row r="923" spans="2:4">
      <c r="B923" s="68" t="s">
        <v>1089</v>
      </c>
      <c r="C923" s="116">
        <v>1071015</v>
      </c>
      <c r="D923" s="116">
        <v>0</v>
      </c>
    </row>
    <row r="924" spans="2:4">
      <c r="B924" s="67" t="s">
        <v>1090</v>
      </c>
      <c r="C924" s="116">
        <v>9371457</v>
      </c>
      <c r="D924" s="116">
        <v>7634484.1200000001</v>
      </c>
    </row>
    <row r="925" spans="2:4">
      <c r="B925" s="68" t="s">
        <v>1091</v>
      </c>
      <c r="C925" s="116">
        <v>9371457</v>
      </c>
      <c r="D925" s="116">
        <v>7634484.1200000001</v>
      </c>
    </row>
    <row r="926" spans="2:4">
      <c r="B926" s="67" t="s">
        <v>1092</v>
      </c>
      <c r="C926" s="116">
        <v>583800000</v>
      </c>
      <c r="D926" s="116">
        <v>76077236.640000001</v>
      </c>
    </row>
    <row r="927" spans="2:4">
      <c r="B927" s="68" t="s">
        <v>1093</v>
      </c>
      <c r="C927" s="116">
        <v>583800000</v>
      </c>
      <c r="D927" s="116">
        <v>76077236.640000001</v>
      </c>
    </row>
    <row r="928" spans="2:4">
      <c r="B928" s="67" t="s">
        <v>1094</v>
      </c>
      <c r="C928" s="116">
        <v>2115619</v>
      </c>
      <c r="D928" s="116">
        <v>0</v>
      </c>
    </row>
    <row r="929" spans="2:4">
      <c r="B929" s="68" t="s">
        <v>1095</v>
      </c>
      <c r="C929" s="116">
        <v>2115619</v>
      </c>
      <c r="D929" s="116">
        <v>0</v>
      </c>
    </row>
    <row r="930" spans="2:4">
      <c r="B930" s="67" t="s">
        <v>1096</v>
      </c>
      <c r="C930" s="116">
        <v>8693414</v>
      </c>
      <c r="D930" s="116">
        <v>0</v>
      </c>
    </row>
    <row r="931" spans="2:4">
      <c r="B931" s="68" t="s">
        <v>1097</v>
      </c>
      <c r="C931" s="116">
        <v>8693414</v>
      </c>
      <c r="D931" s="116">
        <v>0</v>
      </c>
    </row>
    <row r="932" spans="2:4">
      <c r="B932" s="67" t="s">
        <v>1098</v>
      </c>
      <c r="C932" s="116">
        <v>250254236</v>
      </c>
      <c r="D932" s="116">
        <v>193673354.18000001</v>
      </c>
    </row>
    <row r="933" spans="2:4">
      <c r="B933" s="68" t="s">
        <v>1099</v>
      </c>
      <c r="C933" s="116">
        <v>250254236</v>
      </c>
      <c r="D933" s="116">
        <v>193673354.18000001</v>
      </c>
    </row>
    <row r="934" spans="2:4">
      <c r="B934" s="67" t="s">
        <v>1100</v>
      </c>
      <c r="C934" s="116">
        <v>12333353</v>
      </c>
      <c r="D934" s="116">
        <v>0</v>
      </c>
    </row>
    <row r="935" spans="2:4">
      <c r="B935" s="68" t="s">
        <v>1101</v>
      </c>
      <c r="C935" s="116">
        <v>12333353</v>
      </c>
      <c r="D935" s="116">
        <v>0</v>
      </c>
    </row>
    <row r="936" spans="2:4">
      <c r="B936" s="67" t="s">
        <v>1102</v>
      </c>
      <c r="C936" s="116">
        <v>3615287</v>
      </c>
      <c r="D936" s="116">
        <v>0</v>
      </c>
    </row>
    <row r="937" spans="2:4">
      <c r="B937" s="68" t="s">
        <v>1103</v>
      </c>
      <c r="C937" s="116">
        <v>3615287</v>
      </c>
      <c r="D937" s="116">
        <v>0</v>
      </c>
    </row>
    <row r="938" spans="2:4">
      <c r="B938" s="67" t="s">
        <v>1104</v>
      </c>
      <c r="C938" s="116">
        <v>891026954</v>
      </c>
      <c r="D938" s="116">
        <v>163598006.05000001</v>
      </c>
    </row>
    <row r="939" spans="2:4">
      <c r="B939" s="68" t="s">
        <v>1105</v>
      </c>
      <c r="C939" s="116">
        <v>891026954</v>
      </c>
      <c r="D939" s="116">
        <v>163598006.05000001</v>
      </c>
    </row>
    <row r="940" spans="2:4">
      <c r="B940" s="67" t="s">
        <v>1106</v>
      </c>
      <c r="C940" s="116">
        <v>2483832</v>
      </c>
      <c r="D940" s="116">
        <v>0</v>
      </c>
    </row>
    <row r="941" spans="2:4">
      <c r="B941" s="68" t="s">
        <v>1107</v>
      </c>
      <c r="C941" s="116">
        <v>2483832</v>
      </c>
      <c r="D941" s="116">
        <v>0</v>
      </c>
    </row>
    <row r="942" spans="2:4">
      <c r="B942" s="67" t="s">
        <v>1108</v>
      </c>
      <c r="C942" s="116">
        <v>6863589</v>
      </c>
      <c r="D942" s="116">
        <v>0</v>
      </c>
    </row>
    <row r="943" spans="2:4">
      <c r="B943" s="68" t="s">
        <v>1109</v>
      </c>
      <c r="C943" s="116">
        <v>6863589</v>
      </c>
      <c r="D943" s="116">
        <v>0</v>
      </c>
    </row>
    <row r="944" spans="2:4">
      <c r="B944" s="66" t="s">
        <v>301</v>
      </c>
      <c r="C944" s="117">
        <v>13328000</v>
      </c>
      <c r="D944" s="117">
        <v>0</v>
      </c>
    </row>
    <row r="945" spans="2:4">
      <c r="B945" s="67" t="s">
        <v>298</v>
      </c>
      <c r="C945" s="116">
        <v>13328000</v>
      </c>
      <c r="D945" s="116">
        <v>0</v>
      </c>
    </row>
    <row r="946" spans="2:4">
      <c r="B946" s="68" t="s">
        <v>1065</v>
      </c>
      <c r="C946" s="116">
        <v>13328000</v>
      </c>
      <c r="D946" s="116">
        <v>0</v>
      </c>
    </row>
    <row r="947" spans="2:4">
      <c r="B947" s="64" t="s">
        <v>1110</v>
      </c>
      <c r="C947" s="116">
        <v>1155833545</v>
      </c>
      <c r="D947" s="116">
        <v>250211770.98999998</v>
      </c>
    </row>
    <row r="948" spans="2:4">
      <c r="B948" s="66" t="s">
        <v>297</v>
      </c>
      <c r="C948" s="117">
        <v>1155833545</v>
      </c>
      <c r="D948" s="117">
        <v>250211770.98999998</v>
      </c>
    </row>
    <row r="949" spans="2:4">
      <c r="B949" s="67" t="s">
        <v>1111</v>
      </c>
      <c r="C949" s="116">
        <v>30000000</v>
      </c>
      <c r="D949" s="116">
        <v>4387128.97</v>
      </c>
    </row>
    <row r="950" spans="2:4">
      <c r="B950" s="68" t="s">
        <v>1112</v>
      </c>
      <c r="C950" s="116">
        <v>30000000</v>
      </c>
      <c r="D950" s="116">
        <v>4387128.97</v>
      </c>
    </row>
    <row r="951" spans="2:4">
      <c r="B951" s="67" t="s">
        <v>1113</v>
      </c>
      <c r="C951" s="116">
        <v>28001108</v>
      </c>
      <c r="D951" s="116">
        <v>24952401.350000001</v>
      </c>
    </row>
    <row r="952" spans="2:4">
      <c r="B952" s="68" t="s">
        <v>1114</v>
      </c>
      <c r="C952" s="116">
        <v>28001108</v>
      </c>
      <c r="D952" s="116">
        <v>24952401.350000001</v>
      </c>
    </row>
    <row r="953" spans="2:4">
      <c r="B953" s="67" t="s">
        <v>1115</v>
      </c>
      <c r="C953" s="116">
        <v>137862646</v>
      </c>
      <c r="D953" s="116">
        <v>0</v>
      </c>
    </row>
    <row r="954" spans="2:4">
      <c r="B954" s="68" t="s">
        <v>1116</v>
      </c>
      <c r="C954" s="116">
        <v>137862646</v>
      </c>
      <c r="D954" s="116">
        <v>0</v>
      </c>
    </row>
    <row r="955" spans="2:4">
      <c r="B955" s="67" t="s">
        <v>1117</v>
      </c>
      <c r="C955" s="116">
        <v>0</v>
      </c>
      <c r="D955" s="116">
        <v>0</v>
      </c>
    </row>
    <row r="956" spans="2:4">
      <c r="B956" s="68" t="s">
        <v>1118</v>
      </c>
      <c r="C956" s="116">
        <v>0</v>
      </c>
      <c r="D956" s="116">
        <v>0</v>
      </c>
    </row>
    <row r="957" spans="2:4">
      <c r="B957" s="67" t="s">
        <v>1119</v>
      </c>
      <c r="C957" s="116">
        <v>0</v>
      </c>
      <c r="D957" s="116">
        <v>0</v>
      </c>
    </row>
    <row r="958" spans="2:4">
      <c r="B958" s="68" t="s">
        <v>1120</v>
      </c>
      <c r="C958" s="116">
        <v>0</v>
      </c>
      <c r="D958" s="116">
        <v>0</v>
      </c>
    </row>
    <row r="959" spans="2:4">
      <c r="B959" s="67" t="s">
        <v>1121</v>
      </c>
      <c r="C959" s="116">
        <v>35000000</v>
      </c>
      <c r="D959" s="116">
        <v>0</v>
      </c>
    </row>
    <row r="960" spans="2:4">
      <c r="B960" s="68" t="s">
        <v>1122</v>
      </c>
      <c r="C960" s="116">
        <v>35000000</v>
      </c>
      <c r="D960" s="116">
        <v>0</v>
      </c>
    </row>
    <row r="961" spans="2:4">
      <c r="B961" s="67" t="s">
        <v>1123</v>
      </c>
      <c r="C961" s="116">
        <v>0</v>
      </c>
      <c r="D961" s="116">
        <v>0</v>
      </c>
    </row>
    <row r="962" spans="2:4">
      <c r="B962" s="68" t="s">
        <v>1124</v>
      </c>
      <c r="C962" s="116">
        <v>0</v>
      </c>
      <c r="D962" s="116">
        <v>0</v>
      </c>
    </row>
    <row r="963" spans="2:4">
      <c r="B963" s="67" t="s">
        <v>1125</v>
      </c>
      <c r="C963" s="116">
        <v>0</v>
      </c>
      <c r="D963" s="116">
        <v>0</v>
      </c>
    </row>
    <row r="964" spans="2:4">
      <c r="B964" s="68" t="s">
        <v>1126</v>
      </c>
      <c r="C964" s="116">
        <v>0</v>
      </c>
      <c r="D964" s="116">
        <v>0</v>
      </c>
    </row>
    <row r="965" spans="2:4">
      <c r="B965" s="67" t="s">
        <v>1127</v>
      </c>
      <c r="C965" s="116">
        <v>0</v>
      </c>
      <c r="D965" s="116">
        <v>0</v>
      </c>
    </row>
    <row r="966" spans="2:4">
      <c r="B966" s="68" t="s">
        <v>1128</v>
      </c>
      <c r="C966" s="116">
        <v>0</v>
      </c>
      <c r="D966" s="116">
        <v>0</v>
      </c>
    </row>
    <row r="967" spans="2:4">
      <c r="B967" s="67" t="s">
        <v>1129</v>
      </c>
      <c r="C967" s="116">
        <v>0</v>
      </c>
      <c r="D967" s="116">
        <v>0</v>
      </c>
    </row>
    <row r="968" spans="2:4">
      <c r="B968" s="68" t="s">
        <v>1130</v>
      </c>
      <c r="C968" s="116">
        <v>0</v>
      </c>
      <c r="D968" s="116">
        <v>0</v>
      </c>
    </row>
    <row r="969" spans="2:4">
      <c r="B969" s="67" t="s">
        <v>1131</v>
      </c>
      <c r="C969" s="116">
        <v>0</v>
      </c>
      <c r="D969" s="116">
        <v>0</v>
      </c>
    </row>
    <row r="970" spans="2:4">
      <c r="B970" s="68" t="s">
        <v>1132</v>
      </c>
      <c r="C970" s="116">
        <v>0</v>
      </c>
      <c r="D970" s="116">
        <v>0</v>
      </c>
    </row>
    <row r="971" spans="2:4">
      <c r="B971" s="67" t="s">
        <v>1133</v>
      </c>
      <c r="C971" s="116">
        <v>8462477</v>
      </c>
      <c r="D971" s="116">
        <v>0</v>
      </c>
    </row>
    <row r="972" spans="2:4">
      <c r="B972" s="68" t="s">
        <v>1134</v>
      </c>
      <c r="C972" s="116">
        <v>8462477</v>
      </c>
      <c r="D972" s="116">
        <v>0</v>
      </c>
    </row>
    <row r="973" spans="2:4">
      <c r="B973" s="67" t="s">
        <v>1135</v>
      </c>
      <c r="C973" s="116">
        <v>43733469</v>
      </c>
      <c r="D973" s="116">
        <v>9797248.2799999993</v>
      </c>
    </row>
    <row r="974" spans="2:4">
      <c r="B974" s="68" t="s">
        <v>1136</v>
      </c>
      <c r="C974" s="116">
        <v>43733469</v>
      </c>
      <c r="D974" s="116">
        <v>9797248.2799999993</v>
      </c>
    </row>
    <row r="975" spans="2:4">
      <c r="B975" s="67" t="s">
        <v>1137</v>
      </c>
      <c r="C975" s="116">
        <v>0</v>
      </c>
      <c r="D975" s="116">
        <v>819294.4</v>
      </c>
    </row>
    <row r="976" spans="2:4">
      <c r="B976" s="68" t="s">
        <v>1138</v>
      </c>
      <c r="C976" s="116">
        <v>0</v>
      </c>
      <c r="D976" s="116">
        <v>819294.4</v>
      </c>
    </row>
    <row r="977" spans="2:4">
      <c r="B977" s="67" t="s">
        <v>1139</v>
      </c>
      <c r="C977" s="116">
        <v>2466670</v>
      </c>
      <c r="D977" s="116">
        <v>0</v>
      </c>
    </row>
    <row r="978" spans="2:4">
      <c r="B978" s="68" t="s">
        <v>1140</v>
      </c>
      <c r="C978" s="116">
        <v>2466670</v>
      </c>
      <c r="D978" s="116">
        <v>0</v>
      </c>
    </row>
    <row r="979" spans="2:4">
      <c r="B979" s="67" t="s">
        <v>1141</v>
      </c>
      <c r="C979" s="116">
        <v>17386828</v>
      </c>
      <c r="D979" s="116">
        <v>0</v>
      </c>
    </row>
    <row r="980" spans="2:4">
      <c r="B980" s="68" t="s">
        <v>1142</v>
      </c>
      <c r="C980" s="116">
        <v>17386828</v>
      </c>
      <c r="D980" s="116">
        <v>0</v>
      </c>
    </row>
    <row r="981" spans="2:4">
      <c r="B981" s="67" t="s">
        <v>1143</v>
      </c>
      <c r="C981" s="116">
        <v>6247638</v>
      </c>
      <c r="D981" s="116">
        <v>3262465.02</v>
      </c>
    </row>
    <row r="982" spans="2:4">
      <c r="B982" s="68" t="s">
        <v>1144</v>
      </c>
      <c r="C982" s="116">
        <v>6247638</v>
      </c>
      <c r="D982" s="116">
        <v>3262465.02</v>
      </c>
    </row>
    <row r="983" spans="2:4">
      <c r="B983" s="67" t="s">
        <v>1145</v>
      </c>
      <c r="C983" s="116">
        <v>0</v>
      </c>
      <c r="D983" s="116">
        <v>0</v>
      </c>
    </row>
    <row r="984" spans="2:4">
      <c r="B984" s="68" t="s">
        <v>1146</v>
      </c>
      <c r="C984" s="116">
        <v>0</v>
      </c>
      <c r="D984" s="116">
        <v>0</v>
      </c>
    </row>
    <row r="985" spans="2:4">
      <c r="B985" s="67" t="s">
        <v>1147</v>
      </c>
      <c r="C985" s="116">
        <v>5114956</v>
      </c>
      <c r="D985" s="116">
        <v>0</v>
      </c>
    </row>
    <row r="986" spans="2:4">
      <c r="B986" s="68" t="s">
        <v>1148</v>
      </c>
      <c r="C986" s="116">
        <v>5114956</v>
      </c>
      <c r="D986" s="116">
        <v>0</v>
      </c>
    </row>
    <row r="987" spans="2:4">
      <c r="B987" s="67" t="s">
        <v>1149</v>
      </c>
      <c r="C987" s="116">
        <v>34109354</v>
      </c>
      <c r="D987" s="116">
        <v>11284734.699999999</v>
      </c>
    </row>
    <row r="988" spans="2:4">
      <c r="B988" s="68" t="s">
        <v>1150</v>
      </c>
      <c r="C988" s="116">
        <v>34109354</v>
      </c>
      <c r="D988" s="116">
        <v>11284734.699999999</v>
      </c>
    </row>
    <row r="989" spans="2:4">
      <c r="B989" s="67" t="s">
        <v>1151</v>
      </c>
      <c r="C989" s="116">
        <v>54534447</v>
      </c>
      <c r="D989" s="116">
        <v>13393731.59</v>
      </c>
    </row>
    <row r="990" spans="2:4">
      <c r="B990" s="68" t="s">
        <v>1152</v>
      </c>
      <c r="C990" s="116">
        <v>54534447</v>
      </c>
      <c r="D990" s="116">
        <v>13393731.59</v>
      </c>
    </row>
    <row r="991" spans="2:4">
      <c r="B991" s="67" t="s">
        <v>1153</v>
      </c>
      <c r="C991" s="116">
        <v>29147590</v>
      </c>
      <c r="D991" s="116">
        <v>12049977.58</v>
      </c>
    </row>
    <row r="992" spans="2:4">
      <c r="B992" s="68" t="s">
        <v>1154</v>
      </c>
      <c r="C992" s="116">
        <v>29147590</v>
      </c>
      <c r="D992" s="116">
        <v>12049977.58</v>
      </c>
    </row>
    <row r="993" spans="2:4">
      <c r="B993" s="67" t="s">
        <v>1155</v>
      </c>
      <c r="C993" s="116">
        <v>24666707</v>
      </c>
      <c r="D993" s="116">
        <v>0</v>
      </c>
    </row>
    <row r="994" spans="2:4">
      <c r="B994" s="68" t="s">
        <v>1156</v>
      </c>
      <c r="C994" s="116">
        <v>24666707</v>
      </c>
      <c r="D994" s="116">
        <v>0</v>
      </c>
    </row>
    <row r="995" spans="2:4">
      <c r="B995" s="67" t="s">
        <v>1157</v>
      </c>
      <c r="C995" s="116">
        <v>35903534</v>
      </c>
      <c r="D995" s="116">
        <v>1434827.99</v>
      </c>
    </row>
    <row r="996" spans="2:4">
      <c r="B996" s="68" t="s">
        <v>1158</v>
      </c>
      <c r="C996" s="116">
        <v>35903534</v>
      </c>
      <c r="D996" s="116">
        <v>1434827.99</v>
      </c>
    </row>
    <row r="997" spans="2:4">
      <c r="B997" s="67" t="s">
        <v>1159</v>
      </c>
      <c r="C997" s="116">
        <v>11177246</v>
      </c>
      <c r="D997" s="116">
        <v>0</v>
      </c>
    </row>
    <row r="998" spans="2:4">
      <c r="B998" s="68" t="s">
        <v>1160</v>
      </c>
      <c r="C998" s="116">
        <v>11177246</v>
      </c>
      <c r="D998" s="116">
        <v>0</v>
      </c>
    </row>
    <row r="999" spans="2:4">
      <c r="B999" s="67" t="s">
        <v>1161</v>
      </c>
      <c r="C999" s="116">
        <v>274181210</v>
      </c>
      <c r="D999" s="116">
        <v>76630524.309999987</v>
      </c>
    </row>
    <row r="1000" spans="2:4">
      <c r="B1000" s="68" t="s">
        <v>1162</v>
      </c>
      <c r="C1000" s="116">
        <v>274181210</v>
      </c>
      <c r="D1000" s="116">
        <v>76630524.309999987</v>
      </c>
    </row>
    <row r="1001" spans="2:4">
      <c r="B1001" s="67" t="s">
        <v>1163</v>
      </c>
      <c r="C1001" s="116">
        <v>1123819</v>
      </c>
      <c r="D1001" s="116">
        <v>0</v>
      </c>
    </row>
    <row r="1002" spans="2:4">
      <c r="B1002" s="68" t="s">
        <v>1164</v>
      </c>
      <c r="C1002" s="116">
        <v>1123819</v>
      </c>
      <c r="D1002" s="116">
        <v>0</v>
      </c>
    </row>
    <row r="1003" spans="2:4">
      <c r="B1003" s="67" t="s">
        <v>1165</v>
      </c>
      <c r="C1003" s="116">
        <v>0</v>
      </c>
      <c r="D1003" s="116">
        <v>70000000</v>
      </c>
    </row>
    <row r="1004" spans="2:4">
      <c r="B1004" s="68" t="s">
        <v>1166</v>
      </c>
      <c r="C1004" s="116">
        <v>0</v>
      </c>
      <c r="D1004" s="116">
        <v>70000000</v>
      </c>
    </row>
    <row r="1005" spans="2:4">
      <c r="B1005" s="67" t="s">
        <v>1167</v>
      </c>
      <c r="C1005" s="116">
        <v>4661704</v>
      </c>
      <c r="D1005" s="116">
        <v>0</v>
      </c>
    </row>
    <row r="1006" spans="2:4">
      <c r="B1006" s="68" t="s">
        <v>1168</v>
      </c>
      <c r="C1006" s="116">
        <v>4661704</v>
      </c>
      <c r="D1006" s="116">
        <v>0</v>
      </c>
    </row>
    <row r="1007" spans="2:4">
      <c r="B1007" s="67" t="s">
        <v>1169</v>
      </c>
      <c r="C1007" s="116">
        <v>8242449</v>
      </c>
      <c r="D1007" s="116">
        <v>0</v>
      </c>
    </row>
    <row r="1008" spans="2:4">
      <c r="B1008" s="68" t="s">
        <v>1170</v>
      </c>
      <c r="C1008" s="116">
        <v>8242449</v>
      </c>
      <c r="D1008" s="116">
        <v>0</v>
      </c>
    </row>
    <row r="1009" spans="2:4">
      <c r="B1009" s="67" t="s">
        <v>1171</v>
      </c>
      <c r="C1009" s="116">
        <v>11886978</v>
      </c>
      <c r="D1009" s="116">
        <v>10639053.699999999</v>
      </c>
    </row>
    <row r="1010" spans="2:4">
      <c r="B1010" s="68" t="s">
        <v>1172</v>
      </c>
      <c r="C1010" s="116">
        <v>11886978</v>
      </c>
      <c r="D1010" s="116">
        <v>10639053.699999999</v>
      </c>
    </row>
    <row r="1011" spans="2:4">
      <c r="B1011" s="67" t="s">
        <v>1173</v>
      </c>
      <c r="C1011" s="116">
        <v>939251</v>
      </c>
      <c r="D1011" s="116">
        <v>0</v>
      </c>
    </row>
    <row r="1012" spans="2:4">
      <c r="B1012" s="68" t="s">
        <v>1174</v>
      </c>
      <c r="C1012" s="116">
        <v>939251</v>
      </c>
      <c r="D1012" s="116">
        <v>0</v>
      </c>
    </row>
    <row r="1013" spans="2:4">
      <c r="B1013" s="67" t="s">
        <v>1175</v>
      </c>
      <c r="C1013" s="116">
        <v>56622348</v>
      </c>
      <c r="D1013" s="116">
        <v>11560383.1</v>
      </c>
    </row>
    <row r="1014" spans="2:4">
      <c r="B1014" s="68" t="s">
        <v>1176</v>
      </c>
      <c r="C1014" s="116">
        <v>56622348</v>
      </c>
      <c r="D1014" s="116">
        <v>11560383.1</v>
      </c>
    </row>
    <row r="1015" spans="2:4">
      <c r="B1015" s="67" t="s">
        <v>1177</v>
      </c>
      <c r="C1015" s="116">
        <v>4137182</v>
      </c>
      <c r="D1015" s="116">
        <v>0</v>
      </c>
    </row>
    <row r="1016" spans="2:4">
      <c r="B1016" s="68" t="s">
        <v>1178</v>
      </c>
      <c r="C1016" s="116">
        <v>4137182</v>
      </c>
      <c r="D1016" s="116">
        <v>0</v>
      </c>
    </row>
    <row r="1017" spans="2:4">
      <c r="B1017" s="67" t="s">
        <v>1179</v>
      </c>
      <c r="C1017" s="116">
        <v>290223934</v>
      </c>
      <c r="D1017" s="116">
        <v>0</v>
      </c>
    </row>
    <row r="1018" spans="2:4">
      <c r="B1018" s="68" t="s">
        <v>1180</v>
      </c>
      <c r="C1018" s="116">
        <v>290223934</v>
      </c>
      <c r="D1018" s="116">
        <v>0</v>
      </c>
    </row>
    <row r="1019" spans="2:4">
      <c r="B1019" s="66" t="s">
        <v>299</v>
      </c>
      <c r="C1019" s="117">
        <v>0</v>
      </c>
      <c r="D1019" s="117">
        <v>0</v>
      </c>
    </row>
    <row r="1020" spans="2:4">
      <c r="B1020" s="67" t="s">
        <v>1181</v>
      </c>
      <c r="C1020" s="116">
        <v>0</v>
      </c>
      <c r="D1020" s="116">
        <v>0</v>
      </c>
    </row>
    <row r="1021" spans="2:4">
      <c r="B1021" s="68" t="s">
        <v>1182</v>
      </c>
      <c r="C1021" s="116">
        <v>0</v>
      </c>
      <c r="D1021" s="116">
        <v>0</v>
      </c>
    </row>
    <row r="1022" spans="2:4">
      <c r="B1022" s="66" t="s">
        <v>315</v>
      </c>
      <c r="C1022" s="117">
        <v>0</v>
      </c>
      <c r="D1022" s="117">
        <v>0</v>
      </c>
    </row>
    <row r="1023" spans="2:4">
      <c r="B1023" s="67" t="s">
        <v>1183</v>
      </c>
      <c r="C1023" s="116">
        <v>0</v>
      </c>
      <c r="D1023" s="116">
        <v>0</v>
      </c>
    </row>
    <row r="1024" spans="2:4">
      <c r="B1024" s="68" t="s">
        <v>1184</v>
      </c>
      <c r="C1024" s="116">
        <v>0</v>
      </c>
      <c r="D1024" s="116">
        <v>0</v>
      </c>
    </row>
    <row r="1025" spans="2:4">
      <c r="B1025" s="64" t="s">
        <v>1185</v>
      </c>
      <c r="C1025" s="116">
        <v>266283091</v>
      </c>
      <c r="D1025" s="116">
        <v>41976608.710000001</v>
      </c>
    </row>
    <row r="1026" spans="2:4">
      <c r="B1026" s="66" t="s">
        <v>297</v>
      </c>
      <c r="C1026" s="117">
        <v>266283091</v>
      </c>
      <c r="D1026" s="117">
        <v>41976608.710000001</v>
      </c>
    </row>
    <row r="1027" spans="2:4">
      <c r="B1027" s="67" t="s">
        <v>1186</v>
      </c>
      <c r="C1027" s="116">
        <v>0</v>
      </c>
      <c r="D1027" s="116">
        <v>0</v>
      </c>
    </row>
    <row r="1028" spans="2:4">
      <c r="B1028" s="68" t="s">
        <v>1187</v>
      </c>
      <c r="C1028" s="116">
        <v>0</v>
      </c>
      <c r="D1028" s="116">
        <v>0</v>
      </c>
    </row>
    <row r="1029" spans="2:4">
      <c r="B1029" s="67" t="s">
        <v>1188</v>
      </c>
      <c r="C1029" s="116">
        <v>0</v>
      </c>
      <c r="D1029" s="116">
        <v>0</v>
      </c>
    </row>
    <row r="1030" spans="2:4">
      <c r="B1030" s="68" t="s">
        <v>1189</v>
      </c>
      <c r="C1030" s="116">
        <v>0</v>
      </c>
      <c r="D1030" s="116">
        <v>0</v>
      </c>
    </row>
    <row r="1031" spans="2:4">
      <c r="B1031" s="67" t="s">
        <v>1190</v>
      </c>
      <c r="C1031" s="116">
        <v>0</v>
      </c>
      <c r="D1031" s="116">
        <v>0</v>
      </c>
    </row>
    <row r="1032" spans="2:4">
      <c r="B1032" s="68" t="s">
        <v>1191</v>
      </c>
      <c r="C1032" s="116">
        <v>0</v>
      </c>
      <c r="D1032" s="116">
        <v>0</v>
      </c>
    </row>
    <row r="1033" spans="2:4">
      <c r="B1033" s="67" t="s">
        <v>1192</v>
      </c>
      <c r="C1033" s="116">
        <v>0</v>
      </c>
      <c r="D1033" s="116">
        <v>0</v>
      </c>
    </row>
    <row r="1034" spans="2:4">
      <c r="B1034" s="68" t="s">
        <v>1193</v>
      </c>
      <c r="C1034" s="116">
        <v>0</v>
      </c>
      <c r="D1034" s="116">
        <v>0</v>
      </c>
    </row>
    <row r="1035" spans="2:4">
      <c r="B1035" s="67" t="s">
        <v>1194</v>
      </c>
      <c r="C1035" s="116">
        <v>0</v>
      </c>
      <c r="D1035" s="116">
        <v>0</v>
      </c>
    </row>
    <row r="1036" spans="2:4">
      <c r="B1036" s="68" t="s">
        <v>1195</v>
      </c>
      <c r="C1036" s="116">
        <v>0</v>
      </c>
      <c r="D1036" s="116">
        <v>0</v>
      </c>
    </row>
    <row r="1037" spans="2:4">
      <c r="B1037" s="67" t="s">
        <v>1196</v>
      </c>
      <c r="C1037" s="116">
        <v>2115619</v>
      </c>
      <c r="D1037" s="116">
        <v>0</v>
      </c>
    </row>
    <row r="1038" spans="2:4">
      <c r="B1038" s="68" t="s">
        <v>1197</v>
      </c>
      <c r="C1038" s="116">
        <v>2115619</v>
      </c>
      <c r="D1038" s="116">
        <v>0</v>
      </c>
    </row>
    <row r="1039" spans="2:4">
      <c r="B1039" s="67" t="s">
        <v>1198</v>
      </c>
      <c r="C1039" s="116">
        <v>150000000</v>
      </c>
      <c r="D1039" s="116">
        <v>0</v>
      </c>
    </row>
    <row r="1040" spans="2:4">
      <c r="B1040" s="68" t="s">
        <v>1199</v>
      </c>
      <c r="C1040" s="116">
        <v>150000000</v>
      </c>
      <c r="D1040" s="116">
        <v>0</v>
      </c>
    </row>
    <row r="1041" spans="2:4">
      <c r="B1041" s="67" t="s">
        <v>1200</v>
      </c>
      <c r="C1041" s="116">
        <v>6247638</v>
      </c>
      <c r="D1041" s="116">
        <v>0</v>
      </c>
    </row>
    <row r="1042" spans="2:4">
      <c r="B1042" s="68" t="s">
        <v>1201</v>
      </c>
      <c r="C1042" s="116">
        <v>6247638</v>
      </c>
      <c r="D1042" s="116">
        <v>0</v>
      </c>
    </row>
    <row r="1043" spans="2:4">
      <c r="B1043" s="67" t="s">
        <v>1202</v>
      </c>
      <c r="C1043" s="116">
        <v>3725748</v>
      </c>
      <c r="D1043" s="116">
        <v>4737402.83</v>
      </c>
    </row>
    <row r="1044" spans="2:4">
      <c r="B1044" s="68" t="s">
        <v>1203</v>
      </c>
      <c r="C1044" s="116">
        <v>3725748</v>
      </c>
      <c r="D1044" s="116">
        <v>4737402.83</v>
      </c>
    </row>
    <row r="1045" spans="2:4">
      <c r="B1045" s="67" t="s">
        <v>1204</v>
      </c>
      <c r="C1045" s="116">
        <v>621176</v>
      </c>
      <c r="D1045" s="116">
        <v>0</v>
      </c>
    </row>
    <row r="1046" spans="2:4">
      <c r="B1046" s="68" t="s">
        <v>1205</v>
      </c>
      <c r="C1046" s="116">
        <v>621176</v>
      </c>
      <c r="D1046" s="116">
        <v>0</v>
      </c>
    </row>
    <row r="1047" spans="2:4">
      <c r="B1047" s="67" t="s">
        <v>1206</v>
      </c>
      <c r="C1047" s="116">
        <v>6247638</v>
      </c>
      <c r="D1047" s="116">
        <v>0</v>
      </c>
    </row>
    <row r="1048" spans="2:4">
      <c r="B1048" s="68" t="s">
        <v>1207</v>
      </c>
      <c r="C1048" s="116">
        <v>6247638</v>
      </c>
      <c r="D1048" s="116">
        <v>0</v>
      </c>
    </row>
    <row r="1049" spans="2:4">
      <c r="B1049" s="67" t="s">
        <v>1208</v>
      </c>
      <c r="C1049" s="116">
        <v>4933341</v>
      </c>
      <c r="D1049" s="116">
        <v>7743967.8399999999</v>
      </c>
    </row>
    <row r="1050" spans="2:4">
      <c r="B1050" s="68" t="s">
        <v>1209</v>
      </c>
      <c r="C1050" s="116">
        <v>4933341</v>
      </c>
      <c r="D1050" s="116">
        <v>7743967.8399999999</v>
      </c>
    </row>
    <row r="1051" spans="2:4">
      <c r="B1051" s="67" t="s">
        <v>1210</v>
      </c>
      <c r="C1051" s="116">
        <v>84066731</v>
      </c>
      <c r="D1051" s="116">
        <v>29495238.040000003</v>
      </c>
    </row>
    <row r="1052" spans="2:4">
      <c r="B1052" s="68" t="s">
        <v>1211</v>
      </c>
      <c r="C1052" s="116">
        <v>84066731</v>
      </c>
      <c r="D1052" s="116">
        <v>29495238.040000003</v>
      </c>
    </row>
    <row r="1053" spans="2:4">
      <c r="B1053" s="67" t="s">
        <v>1212</v>
      </c>
      <c r="C1053" s="116">
        <v>2115619</v>
      </c>
      <c r="D1053" s="116">
        <v>0</v>
      </c>
    </row>
    <row r="1054" spans="2:4">
      <c r="B1054" s="68" t="s">
        <v>1213</v>
      </c>
      <c r="C1054" s="116">
        <v>2115619</v>
      </c>
      <c r="D1054" s="116">
        <v>0</v>
      </c>
    </row>
    <row r="1055" spans="2:4">
      <c r="B1055" s="67" t="s">
        <v>1214</v>
      </c>
      <c r="C1055" s="116">
        <v>6209581</v>
      </c>
      <c r="D1055" s="116">
        <v>0</v>
      </c>
    </row>
    <row r="1056" spans="2:4">
      <c r="B1056" s="68" t="s">
        <v>1215</v>
      </c>
      <c r="C1056" s="116">
        <v>6209581</v>
      </c>
      <c r="D1056" s="116">
        <v>0</v>
      </c>
    </row>
    <row r="1057" spans="2:4">
      <c r="B1057" s="67" t="s">
        <v>1216</v>
      </c>
      <c r="C1057" s="116">
        <v>0</v>
      </c>
      <c r="D1057" s="116">
        <v>0</v>
      </c>
    </row>
    <row r="1058" spans="2:4">
      <c r="B1058" s="68" t="s">
        <v>1217</v>
      </c>
      <c r="C1058" s="116">
        <v>0</v>
      </c>
      <c r="D1058" s="116">
        <v>0</v>
      </c>
    </row>
    <row r="1059" spans="2:4">
      <c r="B1059" s="64" t="s">
        <v>1218</v>
      </c>
      <c r="C1059" s="116">
        <v>258585387</v>
      </c>
      <c r="D1059" s="116">
        <v>93838950.160000011</v>
      </c>
    </row>
    <row r="1060" spans="2:4">
      <c r="B1060" s="66" t="s">
        <v>297</v>
      </c>
      <c r="C1060" s="117">
        <v>258585387</v>
      </c>
      <c r="D1060" s="117">
        <v>78838950.160000011</v>
      </c>
    </row>
    <row r="1061" spans="2:4">
      <c r="B1061" s="67" t="s">
        <v>1219</v>
      </c>
      <c r="C1061" s="116">
        <v>19253539</v>
      </c>
      <c r="D1061" s="116">
        <v>0</v>
      </c>
    </row>
    <row r="1062" spans="2:4">
      <c r="B1062" s="68" t="s">
        <v>1220</v>
      </c>
      <c r="C1062" s="116">
        <v>19253539</v>
      </c>
      <c r="D1062" s="116">
        <v>0</v>
      </c>
    </row>
    <row r="1063" spans="2:4">
      <c r="B1063" s="67" t="s">
        <v>1221</v>
      </c>
      <c r="C1063" s="116">
        <v>64295885</v>
      </c>
      <c r="D1063" s="116">
        <v>0</v>
      </c>
    </row>
    <row r="1064" spans="2:4">
      <c r="B1064" s="68" t="s">
        <v>1222</v>
      </c>
      <c r="C1064" s="116">
        <v>64295885</v>
      </c>
      <c r="D1064" s="116">
        <v>0</v>
      </c>
    </row>
    <row r="1065" spans="2:4">
      <c r="B1065" s="67" t="s">
        <v>1223</v>
      </c>
      <c r="C1065" s="116">
        <v>2348246</v>
      </c>
      <c r="D1065" s="116">
        <v>0</v>
      </c>
    </row>
    <row r="1066" spans="2:4">
      <c r="B1066" s="68" t="s">
        <v>1224</v>
      </c>
      <c r="C1066" s="116">
        <v>2348246</v>
      </c>
      <c r="D1066" s="116">
        <v>0</v>
      </c>
    </row>
    <row r="1067" spans="2:4">
      <c r="B1067" s="67" t="s">
        <v>1225</v>
      </c>
      <c r="C1067" s="116">
        <v>31270996</v>
      </c>
      <c r="D1067" s="116">
        <v>0</v>
      </c>
    </row>
    <row r="1068" spans="2:4">
      <c r="B1068" s="68" t="s">
        <v>1226</v>
      </c>
      <c r="C1068" s="116">
        <v>31270996</v>
      </c>
      <c r="D1068" s="116">
        <v>0</v>
      </c>
    </row>
    <row r="1069" spans="2:4">
      <c r="B1069" s="67" t="s">
        <v>1227</v>
      </c>
      <c r="C1069" s="116">
        <v>5678125</v>
      </c>
      <c r="D1069" s="116">
        <v>0</v>
      </c>
    </row>
    <row r="1070" spans="2:4">
      <c r="B1070" s="68" t="s">
        <v>1228</v>
      </c>
      <c r="C1070" s="116">
        <v>5678125</v>
      </c>
      <c r="D1070" s="116">
        <v>0</v>
      </c>
    </row>
    <row r="1071" spans="2:4">
      <c r="B1071" s="67" t="s">
        <v>1229</v>
      </c>
      <c r="C1071" s="116">
        <v>20000000</v>
      </c>
      <c r="D1071" s="116">
        <v>0</v>
      </c>
    </row>
    <row r="1072" spans="2:4">
      <c r="B1072" s="68" t="s">
        <v>1230</v>
      </c>
      <c r="C1072" s="116">
        <v>20000000</v>
      </c>
      <c r="D1072" s="116">
        <v>0</v>
      </c>
    </row>
    <row r="1073" spans="2:4">
      <c r="B1073" s="67" t="s">
        <v>1231</v>
      </c>
      <c r="C1073" s="116">
        <v>75000000</v>
      </c>
      <c r="D1073" s="116">
        <v>71348526.5</v>
      </c>
    </row>
    <row r="1074" spans="2:4">
      <c r="B1074" s="68" t="s">
        <v>1232</v>
      </c>
      <c r="C1074" s="116">
        <v>75000000</v>
      </c>
      <c r="D1074" s="116">
        <v>71348526.5</v>
      </c>
    </row>
    <row r="1075" spans="2:4">
      <c r="B1075" s="67" t="s">
        <v>1233</v>
      </c>
      <c r="C1075" s="116">
        <v>0</v>
      </c>
      <c r="D1075" s="116">
        <v>0</v>
      </c>
    </row>
    <row r="1076" spans="2:4">
      <c r="B1076" s="68" t="s">
        <v>1234</v>
      </c>
      <c r="C1076" s="116">
        <v>0</v>
      </c>
      <c r="D1076" s="116">
        <v>0</v>
      </c>
    </row>
    <row r="1077" spans="2:4">
      <c r="B1077" s="67" t="s">
        <v>1235</v>
      </c>
      <c r="C1077" s="116">
        <v>0</v>
      </c>
      <c r="D1077" s="116">
        <v>0</v>
      </c>
    </row>
    <row r="1078" spans="2:4">
      <c r="B1078" s="68" t="s">
        <v>1236</v>
      </c>
      <c r="C1078" s="116">
        <v>0</v>
      </c>
      <c r="D1078" s="116">
        <v>0</v>
      </c>
    </row>
    <row r="1079" spans="2:4">
      <c r="B1079" s="67" t="s">
        <v>1237</v>
      </c>
      <c r="C1079" s="116">
        <v>0</v>
      </c>
      <c r="D1079" s="116">
        <v>0</v>
      </c>
    </row>
    <row r="1080" spans="2:4">
      <c r="B1080" s="68" t="s">
        <v>1238</v>
      </c>
      <c r="C1080" s="116">
        <v>0</v>
      </c>
      <c r="D1080" s="116">
        <v>0</v>
      </c>
    </row>
    <row r="1081" spans="2:4">
      <c r="B1081" s="67" t="s">
        <v>1239</v>
      </c>
      <c r="C1081" s="116">
        <v>0</v>
      </c>
      <c r="D1081" s="116">
        <v>0</v>
      </c>
    </row>
    <row r="1082" spans="2:4">
      <c r="B1082" s="68" t="s">
        <v>1240</v>
      </c>
      <c r="C1082" s="116">
        <v>0</v>
      </c>
      <c r="D1082" s="116">
        <v>0</v>
      </c>
    </row>
    <row r="1083" spans="2:4">
      <c r="B1083" s="67" t="s">
        <v>1241</v>
      </c>
      <c r="C1083" s="116">
        <v>0</v>
      </c>
      <c r="D1083" s="116">
        <v>0</v>
      </c>
    </row>
    <row r="1084" spans="2:4">
      <c r="B1084" s="68" t="s">
        <v>1242</v>
      </c>
      <c r="C1084" s="116">
        <v>0</v>
      </c>
      <c r="D1084" s="116">
        <v>0</v>
      </c>
    </row>
    <row r="1085" spans="2:4">
      <c r="B1085" s="67" t="s">
        <v>1243</v>
      </c>
      <c r="C1085" s="116">
        <v>2115619</v>
      </c>
      <c r="D1085" s="116">
        <v>0</v>
      </c>
    </row>
    <row r="1086" spans="2:4">
      <c r="B1086" s="68" t="s">
        <v>1244</v>
      </c>
      <c r="C1086" s="116">
        <v>2115619</v>
      </c>
      <c r="D1086" s="116">
        <v>0</v>
      </c>
    </row>
    <row r="1087" spans="2:4">
      <c r="B1087" s="68" t="s">
        <v>1242</v>
      </c>
      <c r="C1087" s="116">
        <v>0</v>
      </c>
      <c r="D1087" s="116">
        <v>0</v>
      </c>
    </row>
    <row r="1088" spans="2:4">
      <c r="B1088" s="67" t="s">
        <v>1245</v>
      </c>
      <c r="C1088" s="116">
        <v>9371457</v>
      </c>
      <c r="D1088" s="116">
        <v>2397346.9300000002</v>
      </c>
    </row>
    <row r="1089" spans="2:4">
      <c r="B1089" s="68" t="s">
        <v>1246</v>
      </c>
      <c r="C1089" s="116">
        <v>9371457</v>
      </c>
      <c r="D1089" s="116">
        <v>2397346.9300000002</v>
      </c>
    </row>
    <row r="1090" spans="2:4">
      <c r="B1090" s="67" t="s">
        <v>1247</v>
      </c>
      <c r="C1090" s="116">
        <v>4967665</v>
      </c>
      <c r="D1090" s="116">
        <v>3928280.75</v>
      </c>
    </row>
    <row r="1091" spans="2:4">
      <c r="B1091" s="68" t="s">
        <v>1248</v>
      </c>
      <c r="C1091" s="116">
        <v>4967665</v>
      </c>
      <c r="D1091" s="116">
        <v>3928280.75</v>
      </c>
    </row>
    <row r="1092" spans="2:4">
      <c r="B1092" s="67" t="s">
        <v>1249</v>
      </c>
      <c r="C1092" s="116">
        <v>12333353</v>
      </c>
      <c r="D1092" s="116">
        <v>0</v>
      </c>
    </row>
    <row r="1093" spans="2:4">
      <c r="B1093" s="68" t="s">
        <v>1250</v>
      </c>
      <c r="C1093" s="116">
        <v>12333353</v>
      </c>
      <c r="D1093" s="116">
        <v>0</v>
      </c>
    </row>
    <row r="1094" spans="2:4">
      <c r="B1094" s="67" t="s">
        <v>1251</v>
      </c>
      <c r="C1094" s="116">
        <v>4499005</v>
      </c>
      <c r="D1094" s="116">
        <v>0</v>
      </c>
    </row>
    <row r="1095" spans="2:4">
      <c r="B1095" s="68" t="s">
        <v>1252</v>
      </c>
      <c r="C1095" s="116">
        <v>4499005</v>
      </c>
      <c r="D1095" s="116">
        <v>0</v>
      </c>
    </row>
    <row r="1096" spans="2:4">
      <c r="B1096" s="67" t="s">
        <v>1253</v>
      </c>
      <c r="C1096" s="116">
        <v>7451497</v>
      </c>
      <c r="D1096" s="116">
        <v>1164795.98</v>
      </c>
    </row>
    <row r="1097" spans="2:4">
      <c r="B1097" s="68" t="s">
        <v>1254</v>
      </c>
      <c r="C1097" s="116">
        <v>7451497</v>
      </c>
      <c r="D1097" s="116">
        <v>1164795.98</v>
      </c>
    </row>
    <row r="1098" spans="2:4">
      <c r="B1098" s="66" t="s">
        <v>299</v>
      </c>
      <c r="C1098" s="117">
        <v>0</v>
      </c>
      <c r="D1098" s="117">
        <v>0</v>
      </c>
    </row>
    <row r="1099" spans="2:4">
      <c r="B1099" s="67" t="s">
        <v>1255</v>
      </c>
      <c r="C1099" s="116">
        <v>0</v>
      </c>
      <c r="D1099" s="116">
        <v>0</v>
      </c>
    </row>
    <row r="1100" spans="2:4">
      <c r="B1100" s="68" t="s">
        <v>1256</v>
      </c>
      <c r="C1100" s="116">
        <v>0</v>
      </c>
      <c r="D1100" s="116">
        <v>0</v>
      </c>
    </row>
    <row r="1101" spans="2:4">
      <c r="B1101" s="67" t="s">
        <v>1257</v>
      </c>
      <c r="C1101" s="116">
        <v>0</v>
      </c>
      <c r="D1101" s="116">
        <v>0</v>
      </c>
    </row>
    <row r="1102" spans="2:4">
      <c r="B1102" s="68" t="s">
        <v>1258</v>
      </c>
      <c r="C1102" s="116">
        <v>0</v>
      </c>
      <c r="D1102" s="116">
        <v>0</v>
      </c>
    </row>
    <row r="1103" spans="2:4">
      <c r="B1103" s="67" t="s">
        <v>1259</v>
      </c>
      <c r="C1103" s="116">
        <v>0</v>
      </c>
      <c r="D1103" s="116">
        <v>0</v>
      </c>
    </row>
    <row r="1104" spans="2:4">
      <c r="B1104" s="68" t="s">
        <v>1260</v>
      </c>
      <c r="C1104" s="116">
        <v>0</v>
      </c>
      <c r="D1104" s="116">
        <v>0</v>
      </c>
    </row>
    <row r="1105" spans="2:4">
      <c r="B1105" s="67" t="s">
        <v>1261</v>
      </c>
      <c r="C1105" s="116">
        <v>0</v>
      </c>
      <c r="D1105" s="116">
        <v>0</v>
      </c>
    </row>
    <row r="1106" spans="2:4">
      <c r="B1106" s="68" t="s">
        <v>1262</v>
      </c>
      <c r="C1106" s="116">
        <v>0</v>
      </c>
      <c r="D1106" s="116">
        <v>0</v>
      </c>
    </row>
    <row r="1107" spans="2:4">
      <c r="B1107" s="66" t="s">
        <v>315</v>
      </c>
      <c r="C1107" s="117">
        <v>0</v>
      </c>
      <c r="D1107" s="117">
        <v>15000000</v>
      </c>
    </row>
    <row r="1108" spans="2:4">
      <c r="B1108" s="67" t="s">
        <v>1263</v>
      </c>
      <c r="C1108" s="116">
        <v>0</v>
      </c>
      <c r="D1108" s="116">
        <v>15000000</v>
      </c>
    </row>
    <row r="1109" spans="2:4">
      <c r="B1109" s="68" t="s">
        <v>1264</v>
      </c>
      <c r="C1109" s="116">
        <v>0</v>
      </c>
      <c r="D1109" s="116">
        <v>15000000</v>
      </c>
    </row>
    <row r="1110" spans="2:4">
      <c r="B1110" s="64" t="s">
        <v>308</v>
      </c>
      <c r="C1110" s="116">
        <v>786584488</v>
      </c>
      <c r="D1110" s="116">
        <v>283448137.71999997</v>
      </c>
    </row>
    <row r="1111" spans="2:4">
      <c r="B1111" s="66" t="s">
        <v>297</v>
      </c>
      <c r="C1111" s="117">
        <v>786584488</v>
      </c>
      <c r="D1111" s="117">
        <v>283448137.71999997</v>
      </c>
    </row>
    <row r="1112" spans="2:4">
      <c r="B1112" s="67" t="s">
        <v>1265</v>
      </c>
      <c r="C1112" s="116">
        <v>24388744</v>
      </c>
      <c r="D1112" s="116">
        <v>0</v>
      </c>
    </row>
    <row r="1113" spans="2:4">
      <c r="B1113" s="68" t="s">
        <v>1266</v>
      </c>
      <c r="C1113" s="116">
        <v>24388744</v>
      </c>
      <c r="D1113" s="116">
        <v>0</v>
      </c>
    </row>
    <row r="1114" spans="2:4">
      <c r="B1114" s="67" t="s">
        <v>1267</v>
      </c>
      <c r="C1114" s="116">
        <v>24860157</v>
      </c>
      <c r="D1114" s="116">
        <v>0</v>
      </c>
    </row>
    <row r="1115" spans="2:4">
      <c r="B1115" s="68" t="s">
        <v>1268</v>
      </c>
      <c r="C1115" s="116">
        <v>24860157</v>
      </c>
      <c r="D1115" s="116">
        <v>0</v>
      </c>
    </row>
    <row r="1116" spans="2:4">
      <c r="B1116" s="67" t="s">
        <v>1269</v>
      </c>
      <c r="C1116" s="116">
        <v>9000000</v>
      </c>
      <c r="D1116" s="116">
        <v>3756190.15</v>
      </c>
    </row>
    <row r="1117" spans="2:4">
      <c r="B1117" s="68" t="s">
        <v>1270</v>
      </c>
      <c r="C1117" s="116">
        <v>9000000</v>
      </c>
      <c r="D1117" s="116">
        <v>3756190.15</v>
      </c>
    </row>
    <row r="1118" spans="2:4">
      <c r="B1118" s="67" t="s">
        <v>1271</v>
      </c>
      <c r="C1118" s="116">
        <v>0</v>
      </c>
      <c r="D1118" s="116">
        <v>0</v>
      </c>
    </row>
    <row r="1119" spans="2:4">
      <c r="B1119" s="68" t="s">
        <v>1272</v>
      </c>
      <c r="C1119" s="116">
        <v>0</v>
      </c>
      <c r="D1119" s="116">
        <v>0</v>
      </c>
    </row>
    <row r="1120" spans="2:4">
      <c r="B1120" s="67" t="s">
        <v>1273</v>
      </c>
      <c r="C1120" s="116">
        <v>21288889</v>
      </c>
      <c r="D1120" s="116">
        <v>0</v>
      </c>
    </row>
    <row r="1121" spans="2:4">
      <c r="B1121" s="68" t="s">
        <v>1274</v>
      </c>
      <c r="C1121" s="116">
        <v>21288889</v>
      </c>
      <c r="D1121" s="116">
        <v>0</v>
      </c>
    </row>
    <row r="1122" spans="2:4">
      <c r="B1122" s="67" t="s">
        <v>1275</v>
      </c>
      <c r="C1122" s="116">
        <v>25000000</v>
      </c>
      <c r="D1122" s="116">
        <v>0</v>
      </c>
    </row>
    <row r="1123" spans="2:4">
      <c r="B1123" s="68" t="s">
        <v>1276</v>
      </c>
      <c r="C1123" s="116">
        <v>25000000</v>
      </c>
      <c r="D1123" s="116">
        <v>0</v>
      </c>
    </row>
    <row r="1124" spans="2:4">
      <c r="B1124" s="67" t="s">
        <v>1277</v>
      </c>
      <c r="C1124" s="116">
        <v>313032930</v>
      </c>
      <c r="D1124" s="116">
        <v>43418000</v>
      </c>
    </row>
    <row r="1125" spans="2:4">
      <c r="B1125" s="68" t="s">
        <v>1278</v>
      </c>
      <c r="C1125" s="116">
        <v>313032930</v>
      </c>
      <c r="D1125" s="116">
        <v>43418000</v>
      </c>
    </row>
    <row r="1126" spans="2:4">
      <c r="B1126" s="67" t="s">
        <v>1279</v>
      </c>
      <c r="C1126" s="116">
        <v>0</v>
      </c>
      <c r="D1126" s="116">
        <v>0</v>
      </c>
    </row>
    <row r="1127" spans="2:4">
      <c r="B1127" s="68" t="s">
        <v>1266</v>
      </c>
      <c r="C1127" s="116">
        <v>0</v>
      </c>
      <c r="D1127" s="116">
        <v>0</v>
      </c>
    </row>
    <row r="1128" spans="2:4">
      <c r="B1128" s="67" t="s">
        <v>1280</v>
      </c>
      <c r="C1128" s="116">
        <v>8462477</v>
      </c>
      <c r="D1128" s="116">
        <v>4684544.1099999994</v>
      </c>
    </row>
    <row r="1129" spans="2:4">
      <c r="B1129" s="68" t="s">
        <v>1281</v>
      </c>
      <c r="C1129" s="116">
        <v>8462477</v>
      </c>
      <c r="D1129" s="116">
        <v>4684544.1099999994</v>
      </c>
    </row>
    <row r="1130" spans="2:4">
      <c r="B1130" s="67" t="s">
        <v>1282</v>
      </c>
      <c r="C1130" s="116">
        <v>71847842</v>
      </c>
      <c r="D1130" s="116">
        <v>13444320.620000001</v>
      </c>
    </row>
    <row r="1131" spans="2:4">
      <c r="B1131" s="68" t="s">
        <v>1283</v>
      </c>
      <c r="C1131" s="116">
        <v>71847842</v>
      </c>
      <c r="D1131" s="116">
        <v>13444320.620000001</v>
      </c>
    </row>
    <row r="1132" spans="2:4">
      <c r="B1132" s="67" t="s">
        <v>1284</v>
      </c>
      <c r="C1132" s="116">
        <v>2130267</v>
      </c>
      <c r="D1132" s="116">
        <v>1917240.66</v>
      </c>
    </row>
    <row r="1133" spans="2:4">
      <c r="B1133" s="68" t="s">
        <v>1285</v>
      </c>
      <c r="C1133" s="116">
        <v>2130267</v>
      </c>
      <c r="D1133" s="116">
        <v>1917240.66</v>
      </c>
    </row>
    <row r="1134" spans="2:4">
      <c r="B1134" s="67" t="s">
        <v>1286</v>
      </c>
      <c r="C1134" s="116">
        <v>2130267</v>
      </c>
      <c r="D1134" s="116">
        <v>1917240.66</v>
      </c>
    </row>
    <row r="1135" spans="2:4">
      <c r="B1135" s="68" t="s">
        <v>1287</v>
      </c>
      <c r="C1135" s="116">
        <v>2130267</v>
      </c>
      <c r="D1135" s="116">
        <v>1917240.66</v>
      </c>
    </row>
    <row r="1136" spans="2:4">
      <c r="B1136" s="67" t="s">
        <v>1288</v>
      </c>
      <c r="C1136" s="116">
        <v>2466670</v>
      </c>
      <c r="D1136" s="116">
        <v>13720435.869999999</v>
      </c>
    </row>
    <row r="1137" spans="2:4">
      <c r="B1137" s="68" t="s">
        <v>1289</v>
      </c>
      <c r="C1137" s="116">
        <v>2466670</v>
      </c>
      <c r="D1137" s="116">
        <v>13720435.869999999</v>
      </c>
    </row>
    <row r="1138" spans="2:4">
      <c r="B1138" s="67" t="s">
        <v>1290</v>
      </c>
      <c r="C1138" s="116">
        <v>2130267</v>
      </c>
      <c r="D1138" s="116">
        <v>2051016</v>
      </c>
    </row>
    <row r="1139" spans="2:4">
      <c r="B1139" s="68" t="s">
        <v>1291</v>
      </c>
      <c r="C1139" s="116">
        <v>2130267</v>
      </c>
      <c r="D1139" s="116">
        <v>2051016</v>
      </c>
    </row>
    <row r="1140" spans="2:4">
      <c r="B1140" s="67" t="s">
        <v>1292</v>
      </c>
      <c r="C1140" s="116">
        <v>2130267</v>
      </c>
      <c r="D1140" s="116">
        <v>1917240.66</v>
      </c>
    </row>
    <row r="1141" spans="2:4">
      <c r="B1141" s="68" t="s">
        <v>1293</v>
      </c>
      <c r="C1141" s="116">
        <v>2130267</v>
      </c>
      <c r="D1141" s="116">
        <v>1917240.66</v>
      </c>
    </row>
    <row r="1142" spans="2:4">
      <c r="B1142" s="67" t="s">
        <v>1294</v>
      </c>
      <c r="C1142" s="116">
        <v>802464</v>
      </c>
      <c r="D1142" s="116">
        <v>722217.06</v>
      </c>
    </row>
    <row r="1143" spans="2:4">
      <c r="B1143" s="68" t="s">
        <v>1295</v>
      </c>
      <c r="C1143" s="116">
        <v>802464</v>
      </c>
      <c r="D1143" s="116">
        <v>722217.06</v>
      </c>
    </row>
    <row r="1144" spans="2:4">
      <c r="B1144" s="67" t="s">
        <v>1296</v>
      </c>
      <c r="C1144" s="116">
        <v>802463</v>
      </c>
      <c r="D1144" s="116">
        <v>727377.04</v>
      </c>
    </row>
    <row r="1145" spans="2:4">
      <c r="B1145" s="68" t="s">
        <v>1297</v>
      </c>
      <c r="C1145" s="116">
        <v>802463</v>
      </c>
      <c r="D1145" s="116">
        <v>727377.04</v>
      </c>
    </row>
    <row r="1146" spans="2:4">
      <c r="B1146" s="67" t="s">
        <v>1298</v>
      </c>
      <c r="C1146" s="116">
        <v>802464</v>
      </c>
      <c r="D1146" s="116">
        <v>722217.06</v>
      </c>
    </row>
    <row r="1147" spans="2:4">
      <c r="B1147" s="68" t="s">
        <v>1299</v>
      </c>
      <c r="C1147" s="116">
        <v>802464</v>
      </c>
      <c r="D1147" s="116">
        <v>722217.06</v>
      </c>
    </row>
    <row r="1148" spans="2:4">
      <c r="B1148" s="67" t="s">
        <v>1300</v>
      </c>
      <c r="C1148" s="116">
        <v>22354493</v>
      </c>
      <c r="D1148" s="116">
        <v>28435237.899999999</v>
      </c>
    </row>
    <row r="1149" spans="2:4">
      <c r="B1149" s="68" t="s">
        <v>1301</v>
      </c>
      <c r="C1149" s="116">
        <v>22354493</v>
      </c>
      <c r="D1149" s="116">
        <v>28435237.899999999</v>
      </c>
    </row>
    <row r="1150" spans="2:4">
      <c r="B1150" s="67" t="s">
        <v>1302</v>
      </c>
      <c r="C1150" s="116">
        <v>802464</v>
      </c>
      <c r="D1150" s="116">
        <v>727377.04</v>
      </c>
    </row>
    <row r="1151" spans="2:4">
      <c r="B1151" s="68" t="s">
        <v>1303</v>
      </c>
      <c r="C1151" s="116">
        <v>802464</v>
      </c>
      <c r="D1151" s="116">
        <v>727377.04</v>
      </c>
    </row>
    <row r="1152" spans="2:4">
      <c r="B1152" s="67" t="s">
        <v>1304</v>
      </c>
      <c r="C1152" s="116">
        <v>8114294</v>
      </c>
      <c r="D1152" s="116">
        <v>0</v>
      </c>
    </row>
    <row r="1153" spans="2:4">
      <c r="B1153" s="68" t="s">
        <v>1305</v>
      </c>
      <c r="C1153" s="116">
        <v>8114294</v>
      </c>
      <c r="D1153" s="116">
        <v>0</v>
      </c>
    </row>
    <row r="1154" spans="2:4">
      <c r="B1154" s="67" t="s">
        <v>1306</v>
      </c>
      <c r="C1154" s="116">
        <v>139932800</v>
      </c>
      <c r="D1154" s="116">
        <v>133219556.3</v>
      </c>
    </row>
    <row r="1155" spans="2:4">
      <c r="B1155" s="68" t="s">
        <v>1307</v>
      </c>
      <c r="C1155" s="116">
        <v>139932800</v>
      </c>
      <c r="D1155" s="116">
        <v>133219556.3</v>
      </c>
    </row>
    <row r="1156" spans="2:4">
      <c r="B1156" s="67" t="s">
        <v>1308</v>
      </c>
      <c r="C1156" s="116">
        <v>49333414</v>
      </c>
      <c r="D1156" s="116">
        <v>22838785.32</v>
      </c>
    </row>
    <row r="1157" spans="2:4">
      <c r="B1157" s="68" t="s">
        <v>1309</v>
      </c>
      <c r="C1157" s="116">
        <v>49333414</v>
      </c>
      <c r="D1157" s="116">
        <v>22838785.32</v>
      </c>
    </row>
    <row r="1158" spans="2:4">
      <c r="B1158" s="67" t="s">
        <v>1310</v>
      </c>
      <c r="C1158" s="116">
        <v>14902995</v>
      </c>
      <c r="D1158" s="116">
        <v>0</v>
      </c>
    </row>
    <row r="1159" spans="2:4">
      <c r="B1159" s="68" t="s">
        <v>1311</v>
      </c>
      <c r="C1159" s="116">
        <v>14902995</v>
      </c>
      <c r="D1159" s="116">
        <v>0</v>
      </c>
    </row>
    <row r="1160" spans="2:4">
      <c r="B1160" s="67" t="s">
        <v>1312</v>
      </c>
      <c r="C1160" s="116">
        <v>3123819</v>
      </c>
      <c r="D1160" s="116">
        <v>0</v>
      </c>
    </row>
    <row r="1161" spans="2:4">
      <c r="B1161" s="68" t="s">
        <v>1313</v>
      </c>
      <c r="C1161" s="116">
        <v>3123819</v>
      </c>
      <c r="D1161" s="116">
        <v>0</v>
      </c>
    </row>
    <row r="1162" spans="2:4">
      <c r="B1162" s="67" t="s">
        <v>1314</v>
      </c>
      <c r="C1162" s="116">
        <v>1241916</v>
      </c>
      <c r="D1162" s="116">
        <v>0</v>
      </c>
    </row>
    <row r="1163" spans="2:4">
      <c r="B1163" s="68" t="s">
        <v>1315</v>
      </c>
      <c r="C1163" s="116">
        <v>1241916</v>
      </c>
      <c r="D1163" s="116">
        <v>0</v>
      </c>
    </row>
    <row r="1164" spans="2:4">
      <c r="B1164" s="67" t="s">
        <v>1316</v>
      </c>
      <c r="C1164" s="116">
        <v>1241916</v>
      </c>
      <c r="D1164" s="116">
        <v>0</v>
      </c>
    </row>
    <row r="1165" spans="2:4">
      <c r="B1165" s="68" t="s">
        <v>1317</v>
      </c>
      <c r="C1165" s="116">
        <v>1241916</v>
      </c>
      <c r="D1165" s="116">
        <v>0</v>
      </c>
    </row>
    <row r="1166" spans="2:4">
      <c r="B1166" s="67" t="s">
        <v>1318</v>
      </c>
      <c r="C1166" s="116">
        <v>5517208</v>
      </c>
      <c r="D1166" s="116">
        <v>1621373.56</v>
      </c>
    </row>
    <row r="1167" spans="2:4">
      <c r="B1167" s="68" t="s">
        <v>1319</v>
      </c>
      <c r="C1167" s="116">
        <v>5517208</v>
      </c>
      <c r="D1167" s="116">
        <v>1621373.56</v>
      </c>
    </row>
    <row r="1168" spans="2:4">
      <c r="B1168" s="67" t="s">
        <v>1320</v>
      </c>
      <c r="C1168" s="116">
        <v>5517208</v>
      </c>
      <c r="D1168" s="116">
        <v>1460437.38</v>
      </c>
    </row>
    <row r="1169" spans="2:4">
      <c r="B1169" s="68" t="s">
        <v>1321</v>
      </c>
      <c r="C1169" s="116">
        <v>5517208</v>
      </c>
      <c r="D1169" s="116">
        <v>1460437.38</v>
      </c>
    </row>
    <row r="1170" spans="2:4">
      <c r="B1170" s="67" t="s">
        <v>1322</v>
      </c>
      <c r="C1170" s="116">
        <v>17708585</v>
      </c>
      <c r="D1170" s="116">
        <v>4686892.95</v>
      </c>
    </row>
    <row r="1171" spans="2:4">
      <c r="B1171" s="68" t="s">
        <v>1323</v>
      </c>
      <c r="C1171" s="116">
        <v>17708585</v>
      </c>
      <c r="D1171" s="116">
        <v>4686892.95</v>
      </c>
    </row>
    <row r="1172" spans="2:4">
      <c r="B1172" s="67" t="s">
        <v>1324</v>
      </c>
      <c r="C1172" s="116">
        <v>5517208</v>
      </c>
      <c r="D1172" s="116">
        <v>1460437.38</v>
      </c>
    </row>
    <row r="1173" spans="2:4">
      <c r="B1173" s="68" t="s">
        <v>1325</v>
      </c>
      <c r="C1173" s="116">
        <v>5517208</v>
      </c>
      <c r="D1173" s="116">
        <v>1460437.38</v>
      </c>
    </row>
    <row r="1174" spans="2:4">
      <c r="B1174" s="66" t="s">
        <v>315</v>
      </c>
      <c r="C1174" s="117">
        <v>0</v>
      </c>
      <c r="D1174" s="117">
        <v>0</v>
      </c>
    </row>
    <row r="1175" spans="2:4">
      <c r="B1175" s="67" t="s">
        <v>1326</v>
      </c>
      <c r="C1175" s="116">
        <v>0</v>
      </c>
      <c r="D1175" s="116">
        <v>0</v>
      </c>
    </row>
    <row r="1176" spans="2:4">
      <c r="B1176" s="68" t="s">
        <v>1327</v>
      </c>
      <c r="C1176" s="116">
        <v>0</v>
      </c>
      <c r="D1176" s="116">
        <v>0</v>
      </c>
    </row>
    <row r="1177" spans="2:4">
      <c r="B1177" s="64" t="s">
        <v>309</v>
      </c>
      <c r="C1177" s="116">
        <v>527597081</v>
      </c>
      <c r="D1177" s="116">
        <v>175399025.96000001</v>
      </c>
    </row>
    <row r="1178" spans="2:4">
      <c r="B1178" s="66" t="s">
        <v>297</v>
      </c>
      <c r="C1178" s="117">
        <v>351400482</v>
      </c>
      <c r="D1178" s="117">
        <v>139840758.21000001</v>
      </c>
    </row>
    <row r="1179" spans="2:4">
      <c r="B1179" s="67" t="s">
        <v>1328</v>
      </c>
      <c r="C1179" s="116">
        <v>0</v>
      </c>
      <c r="D1179" s="116">
        <v>0</v>
      </c>
    </row>
    <row r="1180" spans="2:4">
      <c r="B1180" s="68" t="s">
        <v>1329</v>
      </c>
      <c r="C1180" s="116">
        <v>0</v>
      </c>
      <c r="D1180" s="116">
        <v>0</v>
      </c>
    </row>
    <row r="1181" spans="2:4">
      <c r="B1181" s="67" t="s">
        <v>1330</v>
      </c>
      <c r="C1181" s="116">
        <v>0</v>
      </c>
      <c r="D1181" s="116">
        <v>0</v>
      </c>
    </row>
    <row r="1182" spans="2:4">
      <c r="B1182" s="68" t="s">
        <v>1331</v>
      </c>
      <c r="C1182" s="116">
        <v>0</v>
      </c>
      <c r="D1182" s="116">
        <v>0</v>
      </c>
    </row>
    <row r="1183" spans="2:4">
      <c r="B1183" s="67" t="s">
        <v>1332</v>
      </c>
      <c r="C1183" s="116">
        <v>2154043</v>
      </c>
      <c r="D1183" s="116">
        <v>0</v>
      </c>
    </row>
    <row r="1184" spans="2:4">
      <c r="B1184" s="68" t="s">
        <v>1333</v>
      </c>
      <c r="C1184" s="116">
        <v>2154043</v>
      </c>
      <c r="D1184" s="116">
        <v>0</v>
      </c>
    </row>
    <row r="1185" spans="2:4">
      <c r="B1185" s="67" t="s">
        <v>1334</v>
      </c>
      <c r="C1185" s="116">
        <v>0</v>
      </c>
      <c r="D1185" s="116">
        <v>0</v>
      </c>
    </row>
    <row r="1186" spans="2:4">
      <c r="B1186" s="68" t="s">
        <v>1335</v>
      </c>
      <c r="C1186" s="116">
        <v>0</v>
      </c>
      <c r="D1186" s="116">
        <v>0</v>
      </c>
    </row>
    <row r="1187" spans="2:4">
      <c r="B1187" s="67" t="s">
        <v>1336</v>
      </c>
      <c r="C1187" s="116">
        <v>1595659</v>
      </c>
      <c r="D1187" s="116">
        <v>718046.64</v>
      </c>
    </row>
    <row r="1188" spans="2:4">
      <c r="B1188" s="68" t="s">
        <v>1337</v>
      </c>
      <c r="C1188" s="116">
        <v>1595659</v>
      </c>
      <c r="D1188" s="116">
        <v>718046.64</v>
      </c>
    </row>
    <row r="1189" spans="2:4">
      <c r="B1189" s="67" t="s">
        <v>1338</v>
      </c>
      <c r="C1189" s="116">
        <v>0</v>
      </c>
      <c r="D1189" s="116">
        <v>0</v>
      </c>
    </row>
    <row r="1190" spans="2:4">
      <c r="B1190" s="68" t="s">
        <v>1339</v>
      </c>
      <c r="C1190" s="116">
        <v>0</v>
      </c>
      <c r="D1190" s="116">
        <v>0</v>
      </c>
    </row>
    <row r="1191" spans="2:4">
      <c r="B1191" s="67" t="s">
        <v>1340</v>
      </c>
      <c r="C1191" s="116">
        <v>2154043</v>
      </c>
      <c r="D1191" s="116">
        <v>1938638.52</v>
      </c>
    </row>
    <row r="1192" spans="2:4">
      <c r="B1192" s="68" t="s">
        <v>1341</v>
      </c>
      <c r="C1192" s="116">
        <v>2154043</v>
      </c>
      <c r="D1192" s="116">
        <v>1938638.52</v>
      </c>
    </row>
    <row r="1193" spans="2:4">
      <c r="B1193" s="67" t="s">
        <v>1342</v>
      </c>
      <c r="C1193" s="116">
        <v>0</v>
      </c>
      <c r="D1193" s="116">
        <v>0</v>
      </c>
    </row>
    <row r="1194" spans="2:4">
      <c r="B1194" s="68" t="s">
        <v>1343</v>
      </c>
      <c r="C1194" s="116">
        <v>0</v>
      </c>
      <c r="D1194" s="116">
        <v>0</v>
      </c>
    </row>
    <row r="1195" spans="2:4">
      <c r="B1195" s="67" t="s">
        <v>1344</v>
      </c>
      <c r="C1195" s="116">
        <v>2154043</v>
      </c>
      <c r="D1195" s="116">
        <v>1938638.52</v>
      </c>
    </row>
    <row r="1196" spans="2:4">
      <c r="B1196" s="68" t="s">
        <v>1345</v>
      </c>
      <c r="C1196" s="116">
        <v>2154043</v>
      </c>
      <c r="D1196" s="116">
        <v>1938638.52</v>
      </c>
    </row>
    <row r="1197" spans="2:4">
      <c r="B1197" s="67" t="s">
        <v>1346</v>
      </c>
      <c r="C1197" s="116">
        <v>0</v>
      </c>
      <c r="D1197" s="116">
        <v>21063742.420000002</v>
      </c>
    </row>
    <row r="1198" spans="2:4">
      <c r="B1198" s="68" t="s">
        <v>1347</v>
      </c>
      <c r="C1198" s="116">
        <v>0</v>
      </c>
      <c r="D1198" s="116">
        <v>21063742.420000002</v>
      </c>
    </row>
    <row r="1199" spans="2:4">
      <c r="B1199" s="67" t="s">
        <v>1348</v>
      </c>
      <c r="C1199" s="116">
        <v>0</v>
      </c>
      <c r="D1199" s="116">
        <v>0</v>
      </c>
    </row>
    <row r="1200" spans="2:4">
      <c r="B1200" s="68" t="s">
        <v>1349</v>
      </c>
      <c r="C1200" s="116">
        <v>0</v>
      </c>
      <c r="D1200" s="116">
        <v>0</v>
      </c>
    </row>
    <row r="1201" spans="2:4">
      <c r="B1201" s="67" t="s">
        <v>1350</v>
      </c>
      <c r="C1201" s="116">
        <v>1595659</v>
      </c>
      <c r="D1201" s="116">
        <v>718046.65</v>
      </c>
    </row>
    <row r="1202" spans="2:4">
      <c r="B1202" s="68" t="s">
        <v>1351</v>
      </c>
      <c r="C1202" s="116">
        <v>1595659</v>
      </c>
      <c r="D1202" s="116">
        <v>718046.65</v>
      </c>
    </row>
    <row r="1203" spans="2:4">
      <c r="B1203" s="67" t="s">
        <v>1352</v>
      </c>
      <c r="C1203" s="116">
        <v>0</v>
      </c>
      <c r="D1203" s="116">
        <v>0</v>
      </c>
    </row>
    <row r="1204" spans="2:4">
      <c r="B1204" s="68" t="s">
        <v>1353</v>
      </c>
      <c r="C1204" s="116">
        <v>0</v>
      </c>
      <c r="D1204" s="116">
        <v>0</v>
      </c>
    </row>
    <row r="1205" spans="2:4">
      <c r="B1205" s="67" t="s">
        <v>1354</v>
      </c>
      <c r="C1205" s="116">
        <v>0</v>
      </c>
      <c r="D1205" s="116">
        <v>5132410.29</v>
      </c>
    </row>
    <row r="1206" spans="2:4">
      <c r="B1206" s="68" t="s">
        <v>1355</v>
      </c>
      <c r="C1206" s="116">
        <v>0</v>
      </c>
      <c r="D1206" s="116">
        <v>5132410.29</v>
      </c>
    </row>
    <row r="1207" spans="2:4">
      <c r="B1207" s="67" t="s">
        <v>1356</v>
      </c>
      <c r="C1207" s="116">
        <v>4231239</v>
      </c>
      <c r="D1207" s="116">
        <v>0</v>
      </c>
    </row>
    <row r="1208" spans="2:4">
      <c r="B1208" s="68" t="s">
        <v>1357</v>
      </c>
      <c r="C1208" s="116">
        <v>4231239</v>
      </c>
      <c r="D1208" s="116">
        <v>0</v>
      </c>
    </row>
    <row r="1209" spans="2:4">
      <c r="B1209" s="67" t="s">
        <v>1358</v>
      </c>
      <c r="C1209" s="116">
        <v>3859232</v>
      </c>
      <c r="D1209" s="116">
        <v>0</v>
      </c>
    </row>
    <row r="1210" spans="2:4">
      <c r="B1210" s="68" t="s">
        <v>1359</v>
      </c>
      <c r="C1210" s="116">
        <v>3859232</v>
      </c>
      <c r="D1210" s="116">
        <v>0</v>
      </c>
    </row>
    <row r="1211" spans="2:4">
      <c r="B1211" s="67" t="s">
        <v>1360</v>
      </c>
      <c r="C1211" s="116">
        <v>7500000</v>
      </c>
      <c r="D1211" s="116">
        <v>7491555.8200000003</v>
      </c>
    </row>
    <row r="1212" spans="2:4">
      <c r="B1212" s="68" t="s">
        <v>1361</v>
      </c>
      <c r="C1212" s="116">
        <v>7500000</v>
      </c>
      <c r="D1212" s="116">
        <v>7491555.8200000003</v>
      </c>
    </row>
    <row r="1213" spans="2:4">
      <c r="B1213" s="67" t="s">
        <v>1362</v>
      </c>
      <c r="C1213" s="116">
        <v>6209581</v>
      </c>
      <c r="D1213" s="116">
        <v>2310087.73</v>
      </c>
    </row>
    <row r="1214" spans="2:4">
      <c r="B1214" s="68" t="s">
        <v>1363</v>
      </c>
      <c r="C1214" s="116">
        <v>6209581</v>
      </c>
      <c r="D1214" s="116">
        <v>2310087.73</v>
      </c>
    </row>
    <row r="1215" spans="2:4">
      <c r="B1215" s="67" t="s">
        <v>1364</v>
      </c>
      <c r="C1215" s="116">
        <v>13341984</v>
      </c>
      <c r="D1215" s="116">
        <v>0</v>
      </c>
    </row>
    <row r="1216" spans="2:4">
      <c r="B1216" s="68" t="s">
        <v>1365</v>
      </c>
      <c r="C1216" s="116">
        <v>13341984</v>
      </c>
      <c r="D1216" s="116">
        <v>0</v>
      </c>
    </row>
    <row r="1217" spans="2:4">
      <c r="B1217" s="67" t="s">
        <v>1366</v>
      </c>
      <c r="C1217" s="116">
        <v>3615288</v>
      </c>
      <c r="D1217" s="116">
        <v>0</v>
      </c>
    </row>
    <row r="1218" spans="2:4">
      <c r="B1218" s="68" t="s">
        <v>1367</v>
      </c>
      <c r="C1218" s="116">
        <v>3615288</v>
      </c>
      <c r="D1218" s="116">
        <v>0</v>
      </c>
    </row>
    <row r="1219" spans="2:4">
      <c r="B1219" s="67" t="s">
        <v>1368</v>
      </c>
      <c r="C1219" s="116">
        <v>52029853</v>
      </c>
      <c r="D1219" s="116">
        <v>17909199.219999999</v>
      </c>
    </row>
    <row r="1220" spans="2:4">
      <c r="B1220" s="68" t="s">
        <v>1369</v>
      </c>
      <c r="C1220" s="116">
        <v>52029853</v>
      </c>
      <c r="D1220" s="116">
        <v>17909199.219999999</v>
      </c>
    </row>
    <row r="1221" spans="2:4">
      <c r="B1221" s="67" t="s">
        <v>1370</v>
      </c>
      <c r="C1221" s="116">
        <v>14800024</v>
      </c>
      <c r="D1221" s="116">
        <v>0</v>
      </c>
    </row>
    <row r="1222" spans="2:4">
      <c r="B1222" s="68" t="s">
        <v>1371</v>
      </c>
      <c r="C1222" s="116">
        <v>14800024</v>
      </c>
      <c r="D1222" s="116">
        <v>0</v>
      </c>
    </row>
    <row r="1223" spans="2:4">
      <c r="B1223" s="67" t="s">
        <v>1372</v>
      </c>
      <c r="C1223" s="116">
        <v>184055072</v>
      </c>
      <c r="D1223" s="116">
        <v>71541369.460000023</v>
      </c>
    </row>
    <row r="1224" spans="2:4">
      <c r="B1224" s="68" t="s">
        <v>1373</v>
      </c>
      <c r="C1224" s="116">
        <v>184055072</v>
      </c>
      <c r="D1224" s="116">
        <v>71541369.460000023</v>
      </c>
    </row>
    <row r="1225" spans="2:4">
      <c r="B1225" s="67" t="s">
        <v>1374</v>
      </c>
      <c r="C1225" s="116">
        <v>12495276</v>
      </c>
      <c r="D1225" s="116">
        <v>2862603.59</v>
      </c>
    </row>
    <row r="1226" spans="2:4">
      <c r="B1226" s="68" t="s">
        <v>1375</v>
      </c>
      <c r="C1226" s="116">
        <v>12495276</v>
      </c>
      <c r="D1226" s="116">
        <v>2862603.59</v>
      </c>
    </row>
    <row r="1227" spans="2:4">
      <c r="B1227" s="67" t="s">
        <v>1376</v>
      </c>
      <c r="C1227" s="116">
        <v>4967665</v>
      </c>
      <c r="D1227" s="116">
        <v>0</v>
      </c>
    </row>
    <row r="1228" spans="2:4">
      <c r="B1228" s="68" t="s">
        <v>1377</v>
      </c>
      <c r="C1228" s="116">
        <v>4967665</v>
      </c>
      <c r="D1228" s="116">
        <v>0</v>
      </c>
    </row>
    <row r="1229" spans="2:4">
      <c r="B1229" s="67" t="s">
        <v>1378</v>
      </c>
      <c r="C1229" s="116">
        <v>5578785</v>
      </c>
      <c r="D1229" s="116">
        <v>1476737.1</v>
      </c>
    </row>
    <row r="1230" spans="2:4">
      <c r="B1230" s="68" t="s">
        <v>1379</v>
      </c>
      <c r="C1230" s="116">
        <v>5578785</v>
      </c>
      <c r="D1230" s="116">
        <v>1476737.1</v>
      </c>
    </row>
    <row r="1231" spans="2:4">
      <c r="B1231" s="67" t="s">
        <v>1380</v>
      </c>
      <c r="C1231" s="116">
        <v>5578785</v>
      </c>
      <c r="D1231" s="116">
        <v>0</v>
      </c>
    </row>
    <row r="1232" spans="2:4">
      <c r="B1232" s="68" t="s">
        <v>1381</v>
      </c>
      <c r="C1232" s="116">
        <v>5578785</v>
      </c>
      <c r="D1232" s="116">
        <v>0</v>
      </c>
    </row>
    <row r="1233" spans="2:4">
      <c r="B1233" s="67" t="s">
        <v>1382</v>
      </c>
      <c r="C1233" s="116">
        <v>5578785</v>
      </c>
      <c r="D1233" s="116">
        <v>0</v>
      </c>
    </row>
    <row r="1234" spans="2:4">
      <c r="B1234" s="68" t="s">
        <v>1383</v>
      </c>
      <c r="C1234" s="116">
        <v>5578785</v>
      </c>
      <c r="D1234" s="116">
        <v>0</v>
      </c>
    </row>
    <row r="1235" spans="2:4">
      <c r="B1235" s="67" t="s">
        <v>1384</v>
      </c>
      <c r="C1235" s="116">
        <v>17905466</v>
      </c>
      <c r="D1235" s="116">
        <v>4739682.25</v>
      </c>
    </row>
    <row r="1236" spans="2:4">
      <c r="B1236" s="68" t="s">
        <v>1385</v>
      </c>
      <c r="C1236" s="116">
        <v>17905466</v>
      </c>
      <c r="D1236" s="116">
        <v>4739682.25</v>
      </c>
    </row>
    <row r="1237" spans="2:4">
      <c r="B1237" s="66" t="s">
        <v>315</v>
      </c>
      <c r="C1237" s="117">
        <v>0</v>
      </c>
      <c r="D1237" s="117">
        <v>0</v>
      </c>
    </row>
    <row r="1238" spans="2:4">
      <c r="B1238" s="67" t="s">
        <v>1386</v>
      </c>
      <c r="C1238" s="116">
        <v>0</v>
      </c>
      <c r="D1238" s="116">
        <v>0</v>
      </c>
    </row>
    <row r="1239" spans="2:4">
      <c r="B1239" s="68" t="s">
        <v>1387</v>
      </c>
      <c r="C1239" s="116">
        <v>0</v>
      </c>
      <c r="D1239" s="116">
        <v>0</v>
      </c>
    </row>
    <row r="1240" spans="2:4">
      <c r="B1240" s="66" t="s">
        <v>300</v>
      </c>
      <c r="C1240" s="117">
        <v>176196599</v>
      </c>
      <c r="D1240" s="117">
        <v>35558267.75</v>
      </c>
    </row>
    <row r="1241" spans="2:4">
      <c r="B1241" s="67" t="s">
        <v>445</v>
      </c>
      <c r="C1241" s="116">
        <v>176196599</v>
      </c>
      <c r="D1241" s="116">
        <v>35558267.75</v>
      </c>
    </row>
    <row r="1242" spans="2:4">
      <c r="B1242" s="68" t="s">
        <v>400</v>
      </c>
      <c r="C1242" s="116">
        <v>176196599</v>
      </c>
      <c r="D1242" s="116">
        <v>35558267.75</v>
      </c>
    </row>
    <row r="1243" spans="2:4">
      <c r="B1243" s="64" t="s">
        <v>1388</v>
      </c>
      <c r="C1243" s="116">
        <v>729280965</v>
      </c>
      <c r="D1243" s="116">
        <v>240148820.91999996</v>
      </c>
    </row>
    <row r="1244" spans="2:4">
      <c r="B1244" s="66" t="s">
        <v>297</v>
      </c>
      <c r="C1244" s="117">
        <v>729280965</v>
      </c>
      <c r="D1244" s="117">
        <v>240148820.91999996</v>
      </c>
    </row>
    <row r="1245" spans="2:4">
      <c r="B1245" s="67" t="s">
        <v>1389</v>
      </c>
      <c r="C1245" s="116">
        <v>0</v>
      </c>
      <c r="D1245" s="116">
        <v>9994831.5099999998</v>
      </c>
    </row>
    <row r="1246" spans="2:4">
      <c r="B1246" s="68" t="s">
        <v>1390</v>
      </c>
      <c r="C1246" s="116">
        <v>0</v>
      </c>
      <c r="D1246" s="116">
        <v>9994831.5099999998</v>
      </c>
    </row>
    <row r="1247" spans="2:4">
      <c r="B1247" s="67" t="s">
        <v>1391</v>
      </c>
      <c r="C1247" s="116">
        <v>2609354</v>
      </c>
      <c r="D1247" s="116">
        <v>0</v>
      </c>
    </row>
    <row r="1248" spans="2:4">
      <c r="B1248" s="68" t="s">
        <v>1392</v>
      </c>
      <c r="C1248" s="116">
        <v>2609354</v>
      </c>
      <c r="D1248" s="116">
        <v>0</v>
      </c>
    </row>
    <row r="1249" spans="2:4">
      <c r="B1249" s="67" t="s">
        <v>1393</v>
      </c>
      <c r="C1249" s="116">
        <v>4933341</v>
      </c>
      <c r="D1249" s="116">
        <v>12228274.789999999</v>
      </c>
    </row>
    <row r="1250" spans="2:4">
      <c r="B1250" s="68" t="s">
        <v>1394</v>
      </c>
      <c r="C1250" s="116">
        <v>4933341</v>
      </c>
      <c r="D1250" s="116">
        <v>12228274.789999999</v>
      </c>
    </row>
    <row r="1251" spans="2:4">
      <c r="B1251" s="67" t="s">
        <v>1395</v>
      </c>
      <c r="C1251" s="116">
        <v>6962809</v>
      </c>
      <c r="D1251" s="116">
        <v>0</v>
      </c>
    </row>
    <row r="1252" spans="2:4">
      <c r="B1252" s="68" t="s">
        <v>1396</v>
      </c>
      <c r="C1252" s="116">
        <v>6962809</v>
      </c>
      <c r="D1252" s="116">
        <v>0</v>
      </c>
    </row>
    <row r="1253" spans="2:4">
      <c r="B1253" s="67" t="s">
        <v>1397</v>
      </c>
      <c r="C1253" s="116">
        <v>127760000</v>
      </c>
      <c r="D1253" s="116">
        <v>0</v>
      </c>
    </row>
    <row r="1254" spans="2:4">
      <c r="B1254" s="68" t="s">
        <v>1398</v>
      </c>
      <c r="C1254" s="116">
        <v>127760000</v>
      </c>
      <c r="D1254" s="116">
        <v>0</v>
      </c>
    </row>
    <row r="1255" spans="2:4">
      <c r="B1255" s="67" t="s">
        <v>1399</v>
      </c>
      <c r="C1255" s="116">
        <v>0</v>
      </c>
      <c r="D1255" s="116">
        <v>2787139</v>
      </c>
    </row>
    <row r="1256" spans="2:4">
      <c r="B1256" s="68" t="s">
        <v>1400</v>
      </c>
      <c r="C1256" s="116">
        <v>0</v>
      </c>
      <c r="D1256" s="116">
        <v>2787139</v>
      </c>
    </row>
    <row r="1257" spans="2:4">
      <c r="B1257" s="67" t="s">
        <v>1401</v>
      </c>
      <c r="C1257" s="116">
        <v>16532462</v>
      </c>
      <c r="D1257" s="116">
        <v>0</v>
      </c>
    </row>
    <row r="1258" spans="2:4">
      <c r="B1258" s="68" t="s">
        <v>1402</v>
      </c>
      <c r="C1258" s="116">
        <v>16532462</v>
      </c>
      <c r="D1258" s="116">
        <v>0</v>
      </c>
    </row>
    <row r="1259" spans="2:4">
      <c r="B1259" s="67" t="s">
        <v>1403</v>
      </c>
      <c r="C1259" s="116">
        <v>7451498</v>
      </c>
      <c r="D1259" s="116">
        <v>0</v>
      </c>
    </row>
    <row r="1260" spans="2:4">
      <c r="B1260" s="68" t="s">
        <v>1404</v>
      </c>
      <c r="C1260" s="116">
        <v>7451498</v>
      </c>
      <c r="D1260" s="116">
        <v>0</v>
      </c>
    </row>
    <row r="1261" spans="2:4">
      <c r="B1261" s="67" t="s">
        <v>1405</v>
      </c>
      <c r="C1261" s="116">
        <v>5114956</v>
      </c>
      <c r="D1261" s="116">
        <v>4210204.0599999996</v>
      </c>
    </row>
    <row r="1262" spans="2:4">
      <c r="B1262" s="68" t="s">
        <v>1406</v>
      </c>
      <c r="C1262" s="116">
        <v>5114956</v>
      </c>
      <c r="D1262" s="116">
        <v>4210204.0599999996</v>
      </c>
    </row>
    <row r="1263" spans="2:4">
      <c r="B1263" s="67" t="s">
        <v>1407</v>
      </c>
      <c r="C1263" s="116">
        <v>221056679</v>
      </c>
      <c r="D1263" s="116">
        <v>173301331.29999998</v>
      </c>
    </row>
    <row r="1264" spans="2:4">
      <c r="B1264" s="68" t="s">
        <v>1408</v>
      </c>
      <c r="C1264" s="116">
        <v>221056679</v>
      </c>
      <c r="D1264" s="116">
        <v>173301331.29999998</v>
      </c>
    </row>
    <row r="1265" spans="2:4">
      <c r="B1265" s="67" t="s">
        <v>1409</v>
      </c>
      <c r="C1265" s="116">
        <v>24666707</v>
      </c>
      <c r="D1265" s="116">
        <v>26342986.329999998</v>
      </c>
    </row>
    <row r="1266" spans="2:4">
      <c r="B1266" s="68" t="s">
        <v>1410</v>
      </c>
      <c r="C1266" s="116">
        <v>24666707</v>
      </c>
      <c r="D1266" s="116">
        <v>26342986.329999998</v>
      </c>
    </row>
    <row r="1267" spans="2:4">
      <c r="B1267" s="67" t="s">
        <v>1411</v>
      </c>
      <c r="C1267" s="116">
        <v>65053424</v>
      </c>
      <c r="D1267" s="116">
        <v>4748707.5999999996</v>
      </c>
    </row>
    <row r="1268" spans="2:4">
      <c r="B1268" s="68" t="s">
        <v>1412</v>
      </c>
      <c r="C1268" s="116">
        <v>65053424</v>
      </c>
      <c r="D1268" s="116">
        <v>4748707.5999999996</v>
      </c>
    </row>
    <row r="1269" spans="2:4">
      <c r="B1269" s="67" t="s">
        <v>1413</v>
      </c>
      <c r="C1269" s="116">
        <v>18742915</v>
      </c>
      <c r="D1269" s="116">
        <v>6535346.3300000001</v>
      </c>
    </row>
    <row r="1270" spans="2:4">
      <c r="B1270" s="68" t="s">
        <v>1414</v>
      </c>
      <c r="C1270" s="116">
        <v>18742915</v>
      </c>
      <c r="D1270" s="116">
        <v>6535346.3300000001</v>
      </c>
    </row>
    <row r="1271" spans="2:4">
      <c r="B1271" s="67" t="s">
        <v>1415</v>
      </c>
      <c r="C1271" s="116">
        <v>9935330</v>
      </c>
      <c r="D1271" s="116">
        <v>0</v>
      </c>
    </row>
    <row r="1272" spans="2:4">
      <c r="B1272" s="68" t="s">
        <v>1416</v>
      </c>
      <c r="C1272" s="116">
        <v>9935330</v>
      </c>
      <c r="D1272" s="116">
        <v>0</v>
      </c>
    </row>
    <row r="1273" spans="2:4">
      <c r="B1273" s="67" t="s">
        <v>1417</v>
      </c>
      <c r="C1273" s="116">
        <v>0</v>
      </c>
      <c r="D1273" s="116">
        <v>0</v>
      </c>
    </row>
    <row r="1274" spans="2:4">
      <c r="B1274" s="68" t="s">
        <v>1418</v>
      </c>
      <c r="C1274" s="116">
        <v>0</v>
      </c>
      <c r="D1274" s="116">
        <v>0</v>
      </c>
    </row>
    <row r="1275" spans="2:4">
      <c r="B1275" s="67" t="s">
        <v>1419</v>
      </c>
      <c r="C1275" s="116">
        <v>218461490</v>
      </c>
      <c r="D1275" s="116">
        <v>0</v>
      </c>
    </row>
    <row r="1276" spans="2:4">
      <c r="B1276" s="68" t="s">
        <v>1420</v>
      </c>
      <c r="C1276" s="116">
        <v>218461490</v>
      </c>
      <c r="D1276" s="116">
        <v>0</v>
      </c>
    </row>
    <row r="1277" spans="2:4">
      <c r="B1277" s="66" t="s">
        <v>299</v>
      </c>
      <c r="C1277" s="117">
        <v>0</v>
      </c>
      <c r="D1277" s="117">
        <v>0</v>
      </c>
    </row>
    <row r="1278" spans="2:4">
      <c r="B1278" s="67" t="s">
        <v>1421</v>
      </c>
      <c r="C1278" s="116">
        <v>0</v>
      </c>
      <c r="D1278" s="116">
        <v>0</v>
      </c>
    </row>
    <row r="1279" spans="2:4">
      <c r="B1279" s="68" t="s">
        <v>1422</v>
      </c>
      <c r="C1279" s="116">
        <v>0</v>
      </c>
      <c r="D1279" s="116">
        <v>0</v>
      </c>
    </row>
    <row r="1280" spans="2:4">
      <c r="B1280" s="66" t="s">
        <v>315</v>
      </c>
      <c r="C1280" s="117">
        <v>0</v>
      </c>
      <c r="D1280" s="117">
        <v>0</v>
      </c>
    </row>
    <row r="1281" spans="2:4">
      <c r="B1281" s="67" t="s">
        <v>1423</v>
      </c>
      <c r="C1281" s="116">
        <v>0</v>
      </c>
      <c r="D1281" s="116">
        <v>0</v>
      </c>
    </row>
    <row r="1282" spans="2:4">
      <c r="B1282" s="68" t="s">
        <v>1424</v>
      </c>
      <c r="C1282" s="116">
        <v>0</v>
      </c>
      <c r="D1282" s="116">
        <v>0</v>
      </c>
    </row>
    <row r="1283" spans="2:4">
      <c r="B1283" s="64" t="s">
        <v>1425</v>
      </c>
      <c r="C1283" s="116">
        <v>285918584</v>
      </c>
      <c r="D1283" s="116">
        <v>19763786.329999998</v>
      </c>
    </row>
    <row r="1284" spans="2:4">
      <c r="B1284" s="66" t="s">
        <v>297</v>
      </c>
      <c r="C1284" s="117">
        <v>285918584</v>
      </c>
      <c r="D1284" s="117">
        <v>19763786.329999998</v>
      </c>
    </row>
    <row r="1285" spans="2:4">
      <c r="B1285" s="67" t="s">
        <v>1426</v>
      </c>
      <c r="C1285" s="116">
        <v>2466670</v>
      </c>
      <c r="D1285" s="116">
        <v>0</v>
      </c>
    </row>
    <row r="1286" spans="2:4">
      <c r="B1286" s="68" t="s">
        <v>1427</v>
      </c>
      <c r="C1286" s="116">
        <v>2466670</v>
      </c>
      <c r="D1286" s="116">
        <v>0</v>
      </c>
    </row>
    <row r="1287" spans="2:4">
      <c r="B1287" s="67" t="s">
        <v>1428</v>
      </c>
      <c r="C1287" s="116">
        <v>249525421</v>
      </c>
      <c r="D1287" s="116">
        <v>0</v>
      </c>
    </row>
    <row r="1288" spans="2:4">
      <c r="B1288" s="68" t="s">
        <v>1429</v>
      </c>
      <c r="C1288" s="116">
        <v>249525421</v>
      </c>
      <c r="D1288" s="116">
        <v>0</v>
      </c>
    </row>
    <row r="1289" spans="2:4">
      <c r="B1289" s="67" t="s">
        <v>1430</v>
      </c>
      <c r="C1289" s="116">
        <v>1499668</v>
      </c>
      <c r="D1289" s="116">
        <v>0</v>
      </c>
    </row>
    <row r="1290" spans="2:4">
      <c r="B1290" s="68" t="s">
        <v>1431</v>
      </c>
      <c r="C1290" s="116">
        <v>1499668</v>
      </c>
      <c r="D1290" s="116">
        <v>0</v>
      </c>
    </row>
    <row r="1291" spans="2:4">
      <c r="B1291" s="67" t="s">
        <v>1432</v>
      </c>
      <c r="C1291" s="116">
        <v>4933341</v>
      </c>
      <c r="D1291" s="116">
        <v>0</v>
      </c>
    </row>
    <row r="1292" spans="2:4">
      <c r="B1292" s="68" t="s">
        <v>1433</v>
      </c>
      <c r="C1292" s="116">
        <v>4933341</v>
      </c>
      <c r="D1292" s="116">
        <v>0</v>
      </c>
    </row>
    <row r="1293" spans="2:4">
      <c r="B1293" s="67" t="s">
        <v>1434</v>
      </c>
      <c r="C1293" s="116">
        <v>3123819</v>
      </c>
      <c r="D1293" s="116">
        <v>0</v>
      </c>
    </row>
    <row r="1294" spans="2:4">
      <c r="B1294" s="68" t="s">
        <v>1435</v>
      </c>
      <c r="C1294" s="116">
        <v>3123819</v>
      </c>
      <c r="D1294" s="116">
        <v>0</v>
      </c>
    </row>
    <row r="1295" spans="2:4">
      <c r="B1295" s="67" t="s">
        <v>1436</v>
      </c>
      <c r="C1295" s="116">
        <v>4499005</v>
      </c>
      <c r="D1295" s="116">
        <v>0</v>
      </c>
    </row>
    <row r="1296" spans="2:4">
      <c r="B1296" s="68" t="s">
        <v>1437</v>
      </c>
      <c r="C1296" s="116">
        <v>4499005</v>
      </c>
      <c r="D1296" s="116">
        <v>0</v>
      </c>
    </row>
    <row r="1297" spans="2:4">
      <c r="B1297" s="67" t="s">
        <v>1438</v>
      </c>
      <c r="C1297" s="116">
        <v>6209581</v>
      </c>
      <c r="D1297" s="116">
        <v>0</v>
      </c>
    </row>
    <row r="1298" spans="2:4">
      <c r="B1298" s="68" t="s">
        <v>1439</v>
      </c>
      <c r="C1298" s="116">
        <v>6209581</v>
      </c>
      <c r="D1298" s="116">
        <v>0</v>
      </c>
    </row>
    <row r="1299" spans="2:4">
      <c r="B1299" s="67" t="s">
        <v>1440</v>
      </c>
      <c r="C1299" s="116">
        <v>13661079</v>
      </c>
      <c r="D1299" s="116">
        <v>19763786.329999998</v>
      </c>
    </row>
    <row r="1300" spans="2:4">
      <c r="B1300" s="68" t="s">
        <v>1441</v>
      </c>
      <c r="C1300" s="116">
        <v>13661079</v>
      </c>
      <c r="D1300" s="116">
        <v>19763786.329999998</v>
      </c>
    </row>
    <row r="1301" spans="2:4">
      <c r="B1301" s="66" t="s">
        <v>299</v>
      </c>
      <c r="C1301" s="117">
        <v>0</v>
      </c>
      <c r="D1301" s="117">
        <v>0</v>
      </c>
    </row>
    <row r="1302" spans="2:4">
      <c r="B1302" s="67" t="s">
        <v>1442</v>
      </c>
      <c r="C1302" s="116">
        <v>0</v>
      </c>
      <c r="D1302" s="116">
        <v>0</v>
      </c>
    </row>
    <row r="1303" spans="2:4">
      <c r="B1303" s="68" t="s">
        <v>1443</v>
      </c>
      <c r="C1303" s="116">
        <v>0</v>
      </c>
      <c r="D1303" s="116">
        <v>0</v>
      </c>
    </row>
    <row r="1304" spans="2:4">
      <c r="B1304" s="64" t="s">
        <v>310</v>
      </c>
      <c r="C1304" s="116">
        <v>3261928443</v>
      </c>
      <c r="D1304" s="116">
        <v>1853720032.4500003</v>
      </c>
    </row>
    <row r="1305" spans="2:4">
      <c r="B1305" s="66" t="s">
        <v>297</v>
      </c>
      <c r="C1305" s="117">
        <v>1998949282</v>
      </c>
      <c r="D1305" s="117">
        <v>1253783573.3200002</v>
      </c>
    </row>
    <row r="1306" spans="2:4">
      <c r="B1306" s="67" t="s">
        <v>1444</v>
      </c>
      <c r="C1306" s="116">
        <v>0</v>
      </c>
      <c r="D1306" s="116">
        <v>2963025.39</v>
      </c>
    </row>
    <row r="1307" spans="2:4">
      <c r="B1307" s="68" t="s">
        <v>1445</v>
      </c>
      <c r="C1307" s="116">
        <v>0</v>
      </c>
      <c r="D1307" s="116">
        <v>2963025.39</v>
      </c>
    </row>
    <row r="1308" spans="2:4">
      <c r="B1308" s="67" t="s">
        <v>1446</v>
      </c>
      <c r="C1308" s="116">
        <v>5907465</v>
      </c>
      <c r="D1308" s="116">
        <v>5907465</v>
      </c>
    </row>
    <row r="1309" spans="2:4">
      <c r="B1309" s="68" t="s">
        <v>1447</v>
      </c>
      <c r="C1309" s="116">
        <v>5907465</v>
      </c>
      <c r="D1309" s="116">
        <v>5907465</v>
      </c>
    </row>
    <row r="1310" spans="2:4">
      <c r="B1310" s="67" t="s">
        <v>1448</v>
      </c>
      <c r="C1310" s="116">
        <v>249497570</v>
      </c>
      <c r="D1310" s="116">
        <v>189967455</v>
      </c>
    </row>
    <row r="1311" spans="2:4">
      <c r="B1311" s="68" t="s">
        <v>1449</v>
      </c>
      <c r="C1311" s="116">
        <v>249497570</v>
      </c>
      <c r="D1311" s="116">
        <v>189967455</v>
      </c>
    </row>
    <row r="1312" spans="2:4">
      <c r="B1312" s="67" t="s">
        <v>1450</v>
      </c>
      <c r="C1312" s="116">
        <v>176202365</v>
      </c>
      <c r="D1312" s="116">
        <v>0</v>
      </c>
    </row>
    <row r="1313" spans="2:4">
      <c r="B1313" s="68" t="s">
        <v>1451</v>
      </c>
      <c r="C1313" s="116">
        <v>176202365</v>
      </c>
      <c r="D1313" s="116">
        <v>0</v>
      </c>
    </row>
    <row r="1314" spans="2:4">
      <c r="B1314" s="67" t="s">
        <v>1452</v>
      </c>
      <c r="C1314" s="116">
        <v>9696303</v>
      </c>
      <c r="D1314" s="116">
        <v>2181724.44</v>
      </c>
    </row>
    <row r="1315" spans="2:4">
      <c r="B1315" s="68" t="s">
        <v>1453</v>
      </c>
      <c r="C1315" s="116">
        <v>9696303</v>
      </c>
      <c r="D1315" s="116">
        <v>2181724.44</v>
      </c>
    </row>
    <row r="1316" spans="2:4">
      <c r="B1316" s="67" t="s">
        <v>1454</v>
      </c>
      <c r="C1316" s="116">
        <v>95946749</v>
      </c>
      <c r="D1316" s="116">
        <v>25036479</v>
      </c>
    </row>
    <row r="1317" spans="2:4">
      <c r="B1317" s="68" t="s">
        <v>1455</v>
      </c>
      <c r="C1317" s="116">
        <v>95946749</v>
      </c>
      <c r="D1317" s="116">
        <v>25036479</v>
      </c>
    </row>
    <row r="1318" spans="2:4">
      <c r="B1318" s="67" t="s">
        <v>1456</v>
      </c>
      <c r="C1318" s="116">
        <v>1324871</v>
      </c>
      <c r="D1318" s="116">
        <v>2404631.92</v>
      </c>
    </row>
    <row r="1319" spans="2:4">
      <c r="B1319" s="68" t="s">
        <v>1457</v>
      </c>
      <c r="C1319" s="116">
        <v>1324871</v>
      </c>
      <c r="D1319" s="116">
        <v>2404631.92</v>
      </c>
    </row>
    <row r="1320" spans="2:4">
      <c r="B1320" s="67" t="s">
        <v>1458</v>
      </c>
      <c r="C1320" s="116">
        <v>13249833</v>
      </c>
      <c r="D1320" s="116">
        <v>5624915.1299999999</v>
      </c>
    </row>
    <row r="1321" spans="2:4">
      <c r="B1321" s="68" t="s">
        <v>1459</v>
      </c>
      <c r="C1321" s="116">
        <v>13249833</v>
      </c>
      <c r="D1321" s="116">
        <v>5624915.1299999999</v>
      </c>
    </row>
    <row r="1322" spans="2:4">
      <c r="B1322" s="67" t="s">
        <v>1460</v>
      </c>
      <c r="C1322" s="116">
        <v>12527499</v>
      </c>
      <c r="D1322" s="116">
        <v>3758249.88</v>
      </c>
    </row>
    <row r="1323" spans="2:4">
      <c r="B1323" s="68" t="s">
        <v>1461</v>
      </c>
      <c r="C1323" s="116">
        <v>12527499</v>
      </c>
      <c r="D1323" s="116">
        <v>3758249.88</v>
      </c>
    </row>
    <row r="1324" spans="2:4">
      <c r="B1324" s="67" t="s">
        <v>1462</v>
      </c>
      <c r="C1324" s="116">
        <v>11306212</v>
      </c>
      <c r="D1324" s="116">
        <v>3391963.67</v>
      </c>
    </row>
    <row r="1325" spans="2:4">
      <c r="B1325" s="68" t="s">
        <v>1463</v>
      </c>
      <c r="C1325" s="116">
        <v>11306212</v>
      </c>
      <c r="D1325" s="116">
        <v>3391963.67</v>
      </c>
    </row>
    <row r="1326" spans="2:4">
      <c r="B1326" s="67" t="s">
        <v>1464</v>
      </c>
      <c r="C1326" s="116">
        <v>28108806</v>
      </c>
      <c r="D1326" s="116">
        <v>7160526.1100000013</v>
      </c>
    </row>
    <row r="1327" spans="2:4">
      <c r="B1327" s="68" t="s">
        <v>1465</v>
      </c>
      <c r="C1327" s="116">
        <v>28108806</v>
      </c>
      <c r="D1327" s="116">
        <v>7160526.1100000013</v>
      </c>
    </row>
    <row r="1328" spans="2:4">
      <c r="B1328" s="67" t="s">
        <v>1466</v>
      </c>
      <c r="C1328" s="116">
        <v>4662304</v>
      </c>
      <c r="D1328" s="116">
        <v>3658570.51</v>
      </c>
    </row>
    <row r="1329" spans="2:4">
      <c r="B1329" s="68" t="s">
        <v>1467</v>
      </c>
      <c r="C1329" s="116">
        <v>4662304</v>
      </c>
      <c r="D1329" s="116">
        <v>3658570.51</v>
      </c>
    </row>
    <row r="1330" spans="2:4">
      <c r="B1330" s="67" t="s">
        <v>1468</v>
      </c>
      <c r="C1330" s="116">
        <v>7578759</v>
      </c>
      <c r="D1330" s="116">
        <v>0</v>
      </c>
    </row>
    <row r="1331" spans="2:4">
      <c r="B1331" s="68" t="s">
        <v>1469</v>
      </c>
      <c r="C1331" s="116">
        <v>7578759</v>
      </c>
      <c r="D1331" s="116">
        <v>0</v>
      </c>
    </row>
    <row r="1332" spans="2:4">
      <c r="B1332" s="67" t="s">
        <v>1470</v>
      </c>
      <c r="C1332" s="116">
        <v>293410363</v>
      </c>
      <c r="D1332" s="116">
        <v>162251276.84</v>
      </c>
    </row>
    <row r="1333" spans="2:4">
      <c r="B1333" s="68" t="s">
        <v>1471</v>
      </c>
      <c r="C1333" s="116">
        <v>293410363</v>
      </c>
      <c r="D1333" s="116">
        <v>162251276.84</v>
      </c>
    </row>
    <row r="1334" spans="2:4">
      <c r="B1334" s="67" t="s">
        <v>1472</v>
      </c>
      <c r="C1334" s="116">
        <v>12613299</v>
      </c>
      <c r="D1334" s="116">
        <v>0</v>
      </c>
    </row>
    <row r="1335" spans="2:4">
      <c r="B1335" s="68" t="s">
        <v>1473</v>
      </c>
      <c r="C1335" s="116">
        <v>12613299</v>
      </c>
      <c r="D1335" s="116">
        <v>0</v>
      </c>
    </row>
    <row r="1336" spans="2:4">
      <c r="B1336" s="67" t="s">
        <v>1474</v>
      </c>
      <c r="C1336" s="116">
        <v>73762735</v>
      </c>
      <c r="D1336" s="116">
        <v>49060397.210000001</v>
      </c>
    </row>
    <row r="1337" spans="2:4">
      <c r="B1337" s="68" t="s">
        <v>1475</v>
      </c>
      <c r="C1337" s="116">
        <v>73762735</v>
      </c>
      <c r="D1337" s="116">
        <v>49060397.210000001</v>
      </c>
    </row>
    <row r="1338" spans="2:4">
      <c r="B1338" s="67" t="s">
        <v>1476</v>
      </c>
      <c r="C1338" s="116">
        <v>83205212</v>
      </c>
      <c r="D1338" s="116">
        <v>39419022.230000004</v>
      </c>
    </row>
    <row r="1339" spans="2:4">
      <c r="B1339" s="68" t="s">
        <v>1477</v>
      </c>
      <c r="C1339" s="116">
        <v>83205212</v>
      </c>
      <c r="D1339" s="116">
        <v>39419022.230000004</v>
      </c>
    </row>
    <row r="1340" spans="2:4">
      <c r="B1340" s="67" t="s">
        <v>1478</v>
      </c>
      <c r="C1340" s="116">
        <v>21112577</v>
      </c>
      <c r="D1340" s="116">
        <v>3959502.27</v>
      </c>
    </row>
    <row r="1341" spans="2:4">
      <c r="B1341" s="68" t="s">
        <v>1479</v>
      </c>
      <c r="C1341" s="116">
        <v>21112577</v>
      </c>
      <c r="D1341" s="116">
        <v>3959502.27</v>
      </c>
    </row>
    <row r="1342" spans="2:4">
      <c r="B1342" s="67" t="s">
        <v>1480</v>
      </c>
      <c r="C1342" s="116">
        <v>138004529</v>
      </c>
      <c r="D1342" s="116">
        <v>103089832.68000001</v>
      </c>
    </row>
    <row r="1343" spans="2:4">
      <c r="B1343" s="68" t="s">
        <v>1481</v>
      </c>
      <c r="C1343" s="116">
        <v>138004529</v>
      </c>
      <c r="D1343" s="116">
        <v>103089832.68000001</v>
      </c>
    </row>
    <row r="1344" spans="2:4">
      <c r="B1344" s="67" t="s">
        <v>1482</v>
      </c>
      <c r="C1344" s="116">
        <v>600000000</v>
      </c>
      <c r="D1344" s="116">
        <v>500000000</v>
      </c>
    </row>
    <row r="1345" spans="2:4">
      <c r="B1345" s="68" t="s">
        <v>1483</v>
      </c>
      <c r="C1345" s="116">
        <v>600000000</v>
      </c>
      <c r="D1345" s="116">
        <v>500000000</v>
      </c>
    </row>
    <row r="1346" spans="2:4">
      <c r="B1346" s="67" t="s">
        <v>1484</v>
      </c>
      <c r="C1346" s="116">
        <v>9371457</v>
      </c>
      <c r="D1346" s="116">
        <v>0</v>
      </c>
    </row>
    <row r="1347" spans="2:4">
      <c r="B1347" s="68" t="s">
        <v>1485</v>
      </c>
      <c r="C1347" s="116">
        <v>9371457</v>
      </c>
      <c r="D1347" s="116">
        <v>0</v>
      </c>
    </row>
    <row r="1348" spans="2:4">
      <c r="B1348" s="67" t="s">
        <v>1486</v>
      </c>
      <c r="C1348" s="116">
        <v>46866744</v>
      </c>
      <c r="D1348" s="116">
        <v>29491956.989999998</v>
      </c>
    </row>
    <row r="1349" spans="2:4">
      <c r="B1349" s="68" t="s">
        <v>1487</v>
      </c>
      <c r="C1349" s="116">
        <v>46866744</v>
      </c>
      <c r="D1349" s="116">
        <v>29491956.989999998</v>
      </c>
    </row>
    <row r="1350" spans="2:4">
      <c r="B1350" s="67" t="s">
        <v>1488</v>
      </c>
      <c r="C1350" s="116">
        <v>62476384</v>
      </c>
      <c r="D1350" s="116">
        <v>103573276.2</v>
      </c>
    </row>
    <row r="1351" spans="2:4">
      <c r="B1351" s="68" t="s">
        <v>1489</v>
      </c>
      <c r="C1351" s="116">
        <v>62476384</v>
      </c>
      <c r="D1351" s="116">
        <v>103573276.2</v>
      </c>
    </row>
    <row r="1352" spans="2:4">
      <c r="B1352" s="67" t="s">
        <v>1490</v>
      </c>
      <c r="C1352" s="116">
        <v>23982417</v>
      </c>
      <c r="D1352" s="116">
        <v>3106626.15</v>
      </c>
    </row>
    <row r="1353" spans="2:4">
      <c r="B1353" s="68" t="s">
        <v>1491</v>
      </c>
      <c r="C1353" s="116">
        <v>23982417</v>
      </c>
      <c r="D1353" s="116">
        <v>3106626.15</v>
      </c>
    </row>
    <row r="1354" spans="2:4">
      <c r="B1354" s="67" t="s">
        <v>1492</v>
      </c>
      <c r="C1354" s="116">
        <v>6209581</v>
      </c>
      <c r="D1354" s="116">
        <v>4568340.3899999997</v>
      </c>
    </row>
    <row r="1355" spans="2:4">
      <c r="B1355" s="68" t="s">
        <v>1493</v>
      </c>
      <c r="C1355" s="116">
        <v>6209581</v>
      </c>
      <c r="D1355" s="116">
        <v>4568340.3899999997</v>
      </c>
    </row>
    <row r="1356" spans="2:4">
      <c r="B1356" s="67" t="s">
        <v>1494</v>
      </c>
      <c r="C1356" s="116">
        <v>4784138</v>
      </c>
      <c r="D1356" s="116">
        <v>0</v>
      </c>
    </row>
    <row r="1357" spans="2:4">
      <c r="B1357" s="68" t="s">
        <v>1495</v>
      </c>
      <c r="C1357" s="116">
        <v>4784138</v>
      </c>
      <c r="D1357" s="116">
        <v>0</v>
      </c>
    </row>
    <row r="1358" spans="2:4">
      <c r="B1358" s="67" t="s">
        <v>1496</v>
      </c>
      <c r="C1358" s="116">
        <v>7141110</v>
      </c>
      <c r="D1358" s="116">
        <v>3208336.31</v>
      </c>
    </row>
    <row r="1359" spans="2:4">
      <c r="B1359" s="68" t="s">
        <v>1497</v>
      </c>
      <c r="C1359" s="116">
        <v>7141110</v>
      </c>
      <c r="D1359" s="116">
        <v>3208336.31</v>
      </c>
    </row>
    <row r="1360" spans="2:4">
      <c r="B1360" s="66" t="s">
        <v>299</v>
      </c>
      <c r="C1360" s="117">
        <v>0</v>
      </c>
      <c r="D1360" s="117">
        <v>40424118.130000003</v>
      </c>
    </row>
    <row r="1361" spans="2:4">
      <c r="B1361" s="67" t="s">
        <v>1498</v>
      </c>
      <c r="C1361" s="116">
        <v>0</v>
      </c>
      <c r="D1361" s="116">
        <v>40424118.130000003</v>
      </c>
    </row>
    <row r="1362" spans="2:4">
      <c r="B1362" s="68" t="s">
        <v>1499</v>
      </c>
      <c r="C1362" s="116">
        <v>0</v>
      </c>
      <c r="D1362" s="116">
        <v>40424118.130000003</v>
      </c>
    </row>
    <row r="1363" spans="2:4">
      <c r="B1363" s="66" t="s">
        <v>315</v>
      </c>
      <c r="C1363" s="117">
        <v>1149079161</v>
      </c>
      <c r="D1363" s="117">
        <v>559512341</v>
      </c>
    </row>
    <row r="1364" spans="2:4">
      <c r="B1364" s="67" t="s">
        <v>1446</v>
      </c>
      <c r="C1364" s="116">
        <v>391210276</v>
      </c>
      <c r="D1364" s="116">
        <v>559512341</v>
      </c>
    </row>
    <row r="1365" spans="2:4">
      <c r="B1365" s="68" t="s">
        <v>1447</v>
      </c>
      <c r="C1365" s="116">
        <v>391210276</v>
      </c>
      <c r="D1365" s="116">
        <v>559512341</v>
      </c>
    </row>
    <row r="1366" spans="2:4">
      <c r="B1366" s="67" t="s">
        <v>1500</v>
      </c>
      <c r="C1366" s="116">
        <v>300000000</v>
      </c>
      <c r="D1366" s="116">
        <v>0</v>
      </c>
    </row>
    <row r="1367" spans="2:4">
      <c r="B1367" s="68" t="s">
        <v>1501</v>
      </c>
      <c r="C1367" s="116">
        <v>300000000</v>
      </c>
      <c r="D1367" s="116">
        <v>0</v>
      </c>
    </row>
    <row r="1368" spans="2:4">
      <c r="B1368" s="67" t="s">
        <v>1494</v>
      </c>
      <c r="C1368" s="116">
        <v>175124488</v>
      </c>
      <c r="D1368" s="116">
        <v>0</v>
      </c>
    </row>
    <row r="1369" spans="2:4">
      <c r="B1369" s="68" t="s">
        <v>1495</v>
      </c>
      <c r="C1369" s="116">
        <v>175124488</v>
      </c>
      <c r="D1369" s="116">
        <v>0</v>
      </c>
    </row>
    <row r="1370" spans="2:4">
      <c r="B1370" s="67" t="s">
        <v>1502</v>
      </c>
      <c r="C1370" s="116">
        <v>282744397</v>
      </c>
      <c r="D1370" s="116">
        <v>0</v>
      </c>
    </row>
    <row r="1371" spans="2:4">
      <c r="B1371" s="68" t="s">
        <v>1503</v>
      </c>
      <c r="C1371" s="116">
        <v>282744397</v>
      </c>
      <c r="D1371" s="116">
        <v>0</v>
      </c>
    </row>
    <row r="1372" spans="2:4">
      <c r="B1372" s="66" t="s">
        <v>300</v>
      </c>
      <c r="C1372" s="117">
        <v>113900000</v>
      </c>
      <c r="D1372" s="117">
        <v>0</v>
      </c>
    </row>
    <row r="1373" spans="2:4">
      <c r="B1373" s="67" t="s">
        <v>298</v>
      </c>
      <c r="C1373" s="116">
        <v>113900000</v>
      </c>
      <c r="D1373" s="116">
        <v>0</v>
      </c>
    </row>
    <row r="1374" spans="2:4">
      <c r="B1374" s="68" t="s">
        <v>1504</v>
      </c>
      <c r="C1374" s="116">
        <v>113900000</v>
      </c>
      <c r="D1374" s="116">
        <v>0</v>
      </c>
    </row>
    <row r="1375" spans="2:4">
      <c r="B1375" s="64" t="s">
        <v>1505</v>
      </c>
      <c r="C1375" s="116">
        <v>196818803</v>
      </c>
      <c r="D1375" s="116">
        <v>340782225.69999999</v>
      </c>
    </row>
    <row r="1376" spans="2:4">
      <c r="B1376" s="66" t="s">
        <v>297</v>
      </c>
      <c r="C1376" s="117">
        <v>196818803</v>
      </c>
      <c r="D1376" s="117">
        <v>9888460.4900000002</v>
      </c>
    </row>
    <row r="1377" spans="2:4">
      <c r="B1377" s="67" t="s">
        <v>1506</v>
      </c>
      <c r="C1377" s="116">
        <v>2115619</v>
      </c>
      <c r="D1377" s="116">
        <v>0</v>
      </c>
    </row>
    <row r="1378" spans="2:4">
      <c r="B1378" s="68" t="s">
        <v>1507</v>
      </c>
      <c r="C1378" s="116">
        <v>2115619</v>
      </c>
      <c r="D1378" s="116">
        <v>0</v>
      </c>
    </row>
    <row r="1379" spans="2:4">
      <c r="B1379" s="67" t="s">
        <v>1508</v>
      </c>
      <c r="C1379" s="116">
        <v>173769725</v>
      </c>
      <c r="D1379" s="116">
        <v>0</v>
      </c>
    </row>
    <row r="1380" spans="2:4">
      <c r="B1380" s="68" t="s">
        <v>1509</v>
      </c>
      <c r="C1380" s="116">
        <v>173769725</v>
      </c>
      <c r="D1380" s="116">
        <v>0</v>
      </c>
    </row>
    <row r="1381" spans="2:4">
      <c r="B1381" s="67" t="s">
        <v>1510</v>
      </c>
      <c r="C1381" s="116">
        <v>2999337</v>
      </c>
      <c r="D1381" s="116">
        <v>6293681.8700000001</v>
      </c>
    </row>
    <row r="1382" spans="2:4">
      <c r="B1382" s="68" t="s">
        <v>1511</v>
      </c>
      <c r="C1382" s="116">
        <v>2999337</v>
      </c>
      <c r="D1382" s="116">
        <v>6293681.8700000001</v>
      </c>
    </row>
    <row r="1383" spans="2:4">
      <c r="B1383" s="67" t="s">
        <v>1512</v>
      </c>
      <c r="C1383" s="116">
        <v>9866683</v>
      </c>
      <c r="D1383" s="116">
        <v>0</v>
      </c>
    </row>
    <row r="1384" spans="2:4">
      <c r="B1384" s="68" t="s">
        <v>1513</v>
      </c>
      <c r="C1384" s="116">
        <v>9866683</v>
      </c>
      <c r="D1384" s="116">
        <v>0</v>
      </c>
    </row>
    <row r="1385" spans="2:4">
      <c r="B1385" s="67" t="s">
        <v>1514</v>
      </c>
      <c r="C1385" s="116">
        <v>3123819</v>
      </c>
      <c r="D1385" s="116">
        <v>0</v>
      </c>
    </row>
    <row r="1386" spans="2:4">
      <c r="B1386" s="68" t="s">
        <v>1515</v>
      </c>
      <c r="C1386" s="116">
        <v>3123819</v>
      </c>
      <c r="D1386" s="116">
        <v>0</v>
      </c>
    </row>
    <row r="1387" spans="2:4">
      <c r="B1387" s="67" t="s">
        <v>1516</v>
      </c>
      <c r="C1387" s="116">
        <v>0</v>
      </c>
      <c r="D1387" s="116">
        <v>0</v>
      </c>
    </row>
    <row r="1388" spans="2:4">
      <c r="B1388" s="68" t="s">
        <v>1517</v>
      </c>
      <c r="C1388" s="116">
        <v>0</v>
      </c>
      <c r="D1388" s="116">
        <v>0</v>
      </c>
    </row>
    <row r="1389" spans="2:4">
      <c r="B1389" s="67" t="s">
        <v>1518</v>
      </c>
      <c r="C1389" s="116">
        <v>4943620</v>
      </c>
      <c r="D1389" s="116">
        <v>3594778.62</v>
      </c>
    </row>
    <row r="1390" spans="2:4">
      <c r="B1390" s="68" t="s">
        <v>1519</v>
      </c>
      <c r="C1390" s="116">
        <v>4943620</v>
      </c>
      <c r="D1390" s="116">
        <v>3594778.62</v>
      </c>
    </row>
    <row r="1391" spans="2:4">
      <c r="B1391" s="66" t="s">
        <v>315</v>
      </c>
      <c r="C1391" s="117">
        <v>0</v>
      </c>
      <c r="D1391" s="117">
        <v>330893765.20999998</v>
      </c>
    </row>
    <row r="1392" spans="2:4">
      <c r="B1392" s="67" t="s">
        <v>1520</v>
      </c>
      <c r="C1392" s="116">
        <v>0</v>
      </c>
      <c r="D1392" s="116">
        <v>330893765.20999998</v>
      </c>
    </row>
    <row r="1393" spans="2:4">
      <c r="B1393" s="68" t="s">
        <v>1521</v>
      </c>
      <c r="C1393" s="116">
        <v>0</v>
      </c>
      <c r="D1393" s="116">
        <v>330893765.20999998</v>
      </c>
    </row>
    <row r="1394" spans="2:4">
      <c r="B1394" s="64" t="s">
        <v>311</v>
      </c>
      <c r="C1394" s="116">
        <v>642352396</v>
      </c>
      <c r="D1394" s="116">
        <v>135884559.47999999</v>
      </c>
    </row>
    <row r="1395" spans="2:4">
      <c r="B1395" s="66" t="s">
        <v>297</v>
      </c>
      <c r="C1395" s="117">
        <v>642352396</v>
      </c>
      <c r="D1395" s="117">
        <v>135884559.47999999</v>
      </c>
    </row>
    <row r="1396" spans="2:4">
      <c r="B1396" s="67" t="s">
        <v>1522</v>
      </c>
      <c r="C1396" s="116">
        <v>2466670</v>
      </c>
      <c r="D1396" s="116">
        <v>0</v>
      </c>
    </row>
    <row r="1397" spans="2:4">
      <c r="B1397" s="68" t="s">
        <v>1523</v>
      </c>
      <c r="C1397" s="116">
        <v>2466670</v>
      </c>
      <c r="D1397" s="116">
        <v>0</v>
      </c>
    </row>
    <row r="1398" spans="2:4">
      <c r="B1398" s="67" t="s">
        <v>1524</v>
      </c>
      <c r="C1398" s="116">
        <v>2115619</v>
      </c>
      <c r="D1398" s="116">
        <v>0</v>
      </c>
    </row>
    <row r="1399" spans="2:4">
      <c r="B1399" s="68" t="s">
        <v>1525</v>
      </c>
      <c r="C1399" s="116">
        <v>2115619</v>
      </c>
      <c r="D1399" s="116">
        <v>0</v>
      </c>
    </row>
    <row r="1400" spans="2:4">
      <c r="B1400" s="67" t="s">
        <v>1526</v>
      </c>
      <c r="C1400" s="116">
        <v>29000000</v>
      </c>
      <c r="D1400" s="116">
        <v>0</v>
      </c>
    </row>
    <row r="1401" spans="2:4">
      <c r="B1401" s="68" t="s">
        <v>1527</v>
      </c>
      <c r="C1401" s="116">
        <v>29000000</v>
      </c>
      <c r="D1401" s="116">
        <v>0</v>
      </c>
    </row>
    <row r="1402" spans="2:4">
      <c r="B1402" s="67" t="s">
        <v>1528</v>
      </c>
      <c r="C1402" s="116">
        <v>8693414</v>
      </c>
      <c r="D1402" s="116">
        <v>0</v>
      </c>
    </row>
    <row r="1403" spans="2:4">
      <c r="B1403" s="68" t="s">
        <v>1529</v>
      </c>
      <c r="C1403" s="116">
        <v>8693414</v>
      </c>
      <c r="D1403" s="116">
        <v>0</v>
      </c>
    </row>
    <row r="1404" spans="2:4">
      <c r="B1404" s="67" t="s">
        <v>1530</v>
      </c>
      <c r="C1404" s="116">
        <v>94875610</v>
      </c>
      <c r="D1404" s="116">
        <v>27546623.640000001</v>
      </c>
    </row>
    <row r="1405" spans="2:4">
      <c r="B1405" s="68" t="s">
        <v>1531</v>
      </c>
      <c r="C1405" s="116">
        <v>94875610</v>
      </c>
      <c r="D1405" s="116">
        <v>27546623.640000001</v>
      </c>
    </row>
    <row r="1406" spans="2:4">
      <c r="B1406" s="67" t="s">
        <v>1532</v>
      </c>
      <c r="C1406" s="116">
        <v>3615288</v>
      </c>
      <c r="D1406" s="116">
        <v>1837208.13</v>
      </c>
    </row>
    <row r="1407" spans="2:4">
      <c r="B1407" s="68" t="s">
        <v>1533</v>
      </c>
      <c r="C1407" s="116">
        <v>3615288</v>
      </c>
      <c r="D1407" s="116">
        <v>1837208.13</v>
      </c>
    </row>
    <row r="1408" spans="2:4">
      <c r="B1408" s="67" t="s">
        <v>1534</v>
      </c>
      <c r="C1408" s="116">
        <v>56247488</v>
      </c>
      <c r="D1408" s="116">
        <v>0</v>
      </c>
    </row>
    <row r="1409" spans="2:4">
      <c r="B1409" s="68" t="s">
        <v>1535</v>
      </c>
      <c r="C1409" s="116">
        <v>56247488</v>
      </c>
      <c r="D1409" s="116">
        <v>0</v>
      </c>
    </row>
    <row r="1410" spans="2:4">
      <c r="B1410" s="67" t="s">
        <v>1536</v>
      </c>
      <c r="C1410" s="116">
        <v>90165822</v>
      </c>
      <c r="D1410" s="116">
        <v>0</v>
      </c>
    </row>
    <row r="1411" spans="2:4">
      <c r="B1411" s="68" t="s">
        <v>1537</v>
      </c>
      <c r="C1411" s="116">
        <v>90165822</v>
      </c>
      <c r="D1411" s="116">
        <v>0</v>
      </c>
    </row>
    <row r="1412" spans="2:4">
      <c r="B1412" s="67" t="s">
        <v>1538</v>
      </c>
      <c r="C1412" s="116">
        <v>9866683</v>
      </c>
      <c r="D1412" s="116">
        <v>7742820.9199999999</v>
      </c>
    </row>
    <row r="1413" spans="2:4">
      <c r="B1413" s="68" t="s">
        <v>1539</v>
      </c>
      <c r="C1413" s="116">
        <v>9866683</v>
      </c>
      <c r="D1413" s="116">
        <v>7742820.9199999999</v>
      </c>
    </row>
    <row r="1414" spans="2:4">
      <c r="B1414" s="67" t="s">
        <v>1540</v>
      </c>
      <c r="C1414" s="116">
        <v>18742915</v>
      </c>
      <c r="D1414" s="116">
        <v>1192885.79</v>
      </c>
    </row>
    <row r="1415" spans="2:4">
      <c r="B1415" s="68" t="s">
        <v>1541</v>
      </c>
      <c r="C1415" s="116">
        <v>18742915</v>
      </c>
      <c r="D1415" s="116">
        <v>1192885.79</v>
      </c>
    </row>
    <row r="1416" spans="2:4">
      <c r="B1416" s="67" t="s">
        <v>1542</v>
      </c>
      <c r="C1416" s="116">
        <v>222804317</v>
      </c>
      <c r="D1416" s="116">
        <v>9152170.1499999985</v>
      </c>
    </row>
    <row r="1417" spans="2:4">
      <c r="B1417" s="68" t="s">
        <v>1543</v>
      </c>
      <c r="C1417" s="116">
        <v>222804317</v>
      </c>
      <c r="D1417" s="116">
        <v>9152170.1499999985</v>
      </c>
    </row>
    <row r="1418" spans="2:4">
      <c r="B1418" s="67" t="s">
        <v>1544</v>
      </c>
      <c r="C1418" s="116">
        <v>1241916</v>
      </c>
      <c r="D1418" s="116">
        <v>0</v>
      </c>
    </row>
    <row r="1419" spans="2:4">
      <c r="B1419" s="68" t="s">
        <v>1545</v>
      </c>
      <c r="C1419" s="116">
        <v>1241916</v>
      </c>
      <c r="D1419" s="116">
        <v>0</v>
      </c>
    </row>
    <row r="1420" spans="2:4">
      <c r="B1420" s="67" t="s">
        <v>1546</v>
      </c>
      <c r="C1420" s="116">
        <v>102516654</v>
      </c>
      <c r="D1420" s="116">
        <v>88412850.849999994</v>
      </c>
    </row>
    <row r="1421" spans="2:4">
      <c r="B1421" s="68" t="s">
        <v>1547</v>
      </c>
      <c r="C1421" s="116">
        <v>102516654</v>
      </c>
      <c r="D1421" s="116">
        <v>88412850.849999994</v>
      </c>
    </row>
    <row r="1422" spans="2:4">
      <c r="B1422" s="66" t="s">
        <v>315</v>
      </c>
      <c r="C1422" s="117">
        <v>0</v>
      </c>
      <c r="D1422" s="117">
        <v>0</v>
      </c>
    </row>
    <row r="1423" spans="2:4">
      <c r="B1423" s="67" t="s">
        <v>1534</v>
      </c>
      <c r="C1423" s="116">
        <v>0</v>
      </c>
      <c r="D1423" s="116">
        <v>0</v>
      </c>
    </row>
    <row r="1424" spans="2:4">
      <c r="B1424" s="68" t="s">
        <v>1535</v>
      </c>
      <c r="C1424" s="116">
        <v>0</v>
      </c>
      <c r="D1424" s="116">
        <v>0</v>
      </c>
    </row>
    <row r="1425" spans="2:4">
      <c r="B1425" s="64" t="s">
        <v>1548</v>
      </c>
      <c r="C1425" s="116">
        <v>72214264</v>
      </c>
      <c r="D1425" s="116">
        <v>29113148.790000003</v>
      </c>
    </row>
    <row r="1426" spans="2:4">
      <c r="B1426" s="66" t="s">
        <v>297</v>
      </c>
      <c r="C1426" s="117">
        <v>72214264</v>
      </c>
      <c r="D1426" s="117">
        <v>27693504.580000002</v>
      </c>
    </row>
    <row r="1427" spans="2:4">
      <c r="B1427" s="67" t="s">
        <v>1549</v>
      </c>
      <c r="C1427" s="116">
        <v>12495276</v>
      </c>
      <c r="D1427" s="116">
        <v>0</v>
      </c>
    </row>
    <row r="1428" spans="2:4">
      <c r="B1428" s="68" t="s">
        <v>1550</v>
      </c>
      <c r="C1428" s="116">
        <v>12495276</v>
      </c>
      <c r="D1428" s="116">
        <v>0</v>
      </c>
    </row>
    <row r="1429" spans="2:4">
      <c r="B1429" s="67" t="s">
        <v>1551</v>
      </c>
      <c r="C1429" s="116">
        <v>791959</v>
      </c>
      <c r="D1429" s="116">
        <v>712762.8</v>
      </c>
    </row>
    <row r="1430" spans="2:4">
      <c r="B1430" s="68" t="s">
        <v>1552</v>
      </c>
      <c r="C1430" s="116">
        <v>791959</v>
      </c>
      <c r="D1430" s="116">
        <v>712762.8</v>
      </c>
    </row>
    <row r="1431" spans="2:4">
      <c r="B1431" s="67" t="s">
        <v>1553</v>
      </c>
      <c r="C1431" s="116">
        <v>791959</v>
      </c>
      <c r="D1431" s="116">
        <v>712762.8</v>
      </c>
    </row>
    <row r="1432" spans="2:4">
      <c r="B1432" s="68" t="s">
        <v>1554</v>
      </c>
      <c r="C1432" s="116">
        <v>791959</v>
      </c>
      <c r="D1432" s="116">
        <v>712762.8</v>
      </c>
    </row>
    <row r="1433" spans="2:4">
      <c r="B1433" s="67" t="s">
        <v>1555</v>
      </c>
      <c r="C1433" s="116">
        <v>2138193</v>
      </c>
      <c r="D1433" s="116">
        <v>1924373.39</v>
      </c>
    </row>
    <row r="1434" spans="2:4">
      <c r="B1434" s="68" t="s">
        <v>1556</v>
      </c>
      <c r="C1434" s="116">
        <v>2138193</v>
      </c>
      <c r="D1434" s="116">
        <v>1924373.39</v>
      </c>
    </row>
    <row r="1435" spans="2:4">
      <c r="B1435" s="67" t="s">
        <v>1557</v>
      </c>
      <c r="C1435" s="116">
        <v>791959</v>
      </c>
      <c r="D1435" s="116">
        <v>712762.8</v>
      </c>
    </row>
    <row r="1436" spans="2:4">
      <c r="B1436" s="68" t="s">
        <v>1558</v>
      </c>
      <c r="C1436" s="116">
        <v>791959</v>
      </c>
      <c r="D1436" s="116">
        <v>712762.8</v>
      </c>
    </row>
    <row r="1437" spans="2:4">
      <c r="B1437" s="67" t="s">
        <v>1559</v>
      </c>
      <c r="C1437" s="116">
        <v>2138193</v>
      </c>
      <c r="D1437" s="116">
        <v>1951857.8</v>
      </c>
    </row>
    <row r="1438" spans="2:4">
      <c r="B1438" s="68" t="s">
        <v>1560</v>
      </c>
      <c r="C1438" s="116">
        <v>2138193</v>
      </c>
      <c r="D1438" s="116">
        <v>1951857.8</v>
      </c>
    </row>
    <row r="1439" spans="2:4">
      <c r="B1439" s="67" t="s">
        <v>1561</v>
      </c>
      <c r="C1439" s="116">
        <v>2115619</v>
      </c>
      <c r="D1439" s="116">
        <v>0</v>
      </c>
    </row>
    <row r="1440" spans="2:4">
      <c r="B1440" s="68" t="s">
        <v>1562</v>
      </c>
      <c r="C1440" s="116">
        <v>2115619</v>
      </c>
      <c r="D1440" s="116">
        <v>0</v>
      </c>
    </row>
    <row r="1441" spans="2:4">
      <c r="B1441" s="67" t="s">
        <v>1563</v>
      </c>
      <c r="C1441" s="116">
        <v>2138193</v>
      </c>
      <c r="D1441" s="116">
        <v>0</v>
      </c>
    </row>
    <row r="1442" spans="2:4">
      <c r="B1442" s="68" t="s">
        <v>1564</v>
      </c>
      <c r="C1442" s="116">
        <v>2138193</v>
      </c>
      <c r="D1442" s="116">
        <v>0</v>
      </c>
    </row>
    <row r="1443" spans="2:4">
      <c r="B1443" s="67" t="s">
        <v>1565</v>
      </c>
      <c r="C1443" s="116">
        <v>791959</v>
      </c>
      <c r="D1443" s="116">
        <v>720018.1</v>
      </c>
    </row>
    <row r="1444" spans="2:4">
      <c r="B1444" s="68" t="s">
        <v>1566</v>
      </c>
      <c r="C1444" s="116">
        <v>791959</v>
      </c>
      <c r="D1444" s="116">
        <v>720018.1</v>
      </c>
    </row>
    <row r="1445" spans="2:4">
      <c r="B1445" s="67" t="s">
        <v>1567</v>
      </c>
      <c r="C1445" s="116">
        <v>6209581</v>
      </c>
      <c r="D1445" s="116">
        <v>0</v>
      </c>
    </row>
    <row r="1446" spans="2:4">
      <c r="B1446" s="68" t="s">
        <v>1568</v>
      </c>
      <c r="C1446" s="116">
        <v>6209581</v>
      </c>
      <c r="D1446" s="116">
        <v>0</v>
      </c>
    </row>
    <row r="1447" spans="2:4">
      <c r="B1447" s="67" t="s">
        <v>1569</v>
      </c>
      <c r="C1447" s="116">
        <v>9866682</v>
      </c>
      <c r="D1447" s="116">
        <v>0</v>
      </c>
    </row>
    <row r="1448" spans="2:4">
      <c r="B1448" s="68" t="s">
        <v>1570</v>
      </c>
      <c r="C1448" s="116">
        <v>9866682</v>
      </c>
      <c r="D1448" s="116">
        <v>0</v>
      </c>
    </row>
    <row r="1449" spans="2:4">
      <c r="B1449" s="67" t="s">
        <v>1571</v>
      </c>
      <c r="C1449" s="116">
        <v>6247638</v>
      </c>
      <c r="D1449" s="116">
        <v>4170622.48</v>
      </c>
    </row>
    <row r="1450" spans="2:4">
      <c r="B1450" s="68" t="s">
        <v>1572</v>
      </c>
      <c r="C1450" s="116">
        <v>6247638</v>
      </c>
      <c r="D1450" s="116">
        <v>4170622.48</v>
      </c>
    </row>
    <row r="1451" spans="2:4">
      <c r="B1451" s="67" t="s">
        <v>1573</v>
      </c>
      <c r="C1451" s="116">
        <v>2483832</v>
      </c>
      <c r="D1451" s="116">
        <v>2634296.39</v>
      </c>
    </row>
    <row r="1452" spans="2:4">
      <c r="B1452" s="68" t="s">
        <v>1574</v>
      </c>
      <c r="C1452" s="116">
        <v>2483832</v>
      </c>
      <c r="D1452" s="116">
        <v>2634296.39</v>
      </c>
    </row>
    <row r="1453" spans="2:4">
      <c r="B1453" s="67" t="s">
        <v>1575</v>
      </c>
      <c r="C1453" s="116">
        <v>0</v>
      </c>
      <c r="D1453" s="116">
        <v>9511827.0399999991</v>
      </c>
    </row>
    <row r="1454" spans="2:4">
      <c r="B1454" s="68" t="s">
        <v>1576</v>
      </c>
      <c r="C1454" s="116">
        <v>0</v>
      </c>
      <c r="D1454" s="116">
        <v>9511827.0399999991</v>
      </c>
    </row>
    <row r="1455" spans="2:4">
      <c r="B1455" s="67" t="s">
        <v>1577</v>
      </c>
      <c r="C1455" s="116">
        <v>3615287</v>
      </c>
      <c r="D1455" s="116">
        <v>176089.21</v>
      </c>
    </row>
    <row r="1456" spans="2:4">
      <c r="B1456" s="68" t="s">
        <v>1578</v>
      </c>
      <c r="C1456" s="116">
        <v>3615287</v>
      </c>
      <c r="D1456" s="116">
        <v>176089.21</v>
      </c>
    </row>
    <row r="1457" spans="2:4">
      <c r="B1457" s="67" t="s">
        <v>1579</v>
      </c>
      <c r="C1457" s="116">
        <v>2984732</v>
      </c>
      <c r="D1457" s="116">
        <v>0</v>
      </c>
    </row>
    <row r="1458" spans="2:4">
      <c r="B1458" s="68" t="s">
        <v>1580</v>
      </c>
      <c r="C1458" s="116">
        <v>2984732</v>
      </c>
      <c r="D1458" s="116">
        <v>0</v>
      </c>
    </row>
    <row r="1459" spans="2:4">
      <c r="B1459" s="67" t="s">
        <v>1581</v>
      </c>
      <c r="C1459" s="116">
        <v>5537734</v>
      </c>
      <c r="D1459" s="116">
        <v>1465970.65</v>
      </c>
    </row>
    <row r="1460" spans="2:4">
      <c r="B1460" s="68" t="s">
        <v>1582</v>
      </c>
      <c r="C1460" s="116">
        <v>5537734</v>
      </c>
      <c r="D1460" s="116">
        <v>1465970.65</v>
      </c>
    </row>
    <row r="1461" spans="2:4">
      <c r="B1461" s="67" t="s">
        <v>1583</v>
      </c>
      <c r="C1461" s="116">
        <v>5537734</v>
      </c>
      <c r="D1461" s="116">
        <v>1534289.84</v>
      </c>
    </row>
    <row r="1462" spans="2:4">
      <c r="B1462" s="68" t="s">
        <v>1584</v>
      </c>
      <c r="C1462" s="116">
        <v>5537734</v>
      </c>
      <c r="D1462" s="116">
        <v>1534289.84</v>
      </c>
    </row>
    <row r="1463" spans="2:4">
      <c r="B1463" s="67" t="s">
        <v>1585</v>
      </c>
      <c r="C1463" s="116">
        <v>5537734</v>
      </c>
      <c r="D1463" s="116">
        <v>1465871.28</v>
      </c>
    </row>
    <row r="1464" spans="2:4">
      <c r="B1464" s="68" t="s">
        <v>1586</v>
      </c>
      <c r="C1464" s="116">
        <v>5537734</v>
      </c>
      <c r="D1464" s="116">
        <v>1465871.28</v>
      </c>
    </row>
    <row r="1465" spans="2:4">
      <c r="B1465" s="66" t="s">
        <v>315</v>
      </c>
      <c r="C1465" s="117">
        <v>0</v>
      </c>
      <c r="D1465" s="117">
        <v>1419644.21</v>
      </c>
    </row>
    <row r="1466" spans="2:4">
      <c r="B1466" s="67" t="s">
        <v>1587</v>
      </c>
      <c r="C1466" s="116">
        <v>0</v>
      </c>
      <c r="D1466" s="116">
        <v>1419644.21</v>
      </c>
    </row>
    <row r="1467" spans="2:4">
      <c r="B1467" s="68" t="s">
        <v>1588</v>
      </c>
      <c r="C1467" s="116">
        <v>0</v>
      </c>
      <c r="D1467" s="116">
        <v>1419644.21</v>
      </c>
    </row>
    <row r="1468" spans="2:4">
      <c r="B1468" s="64" t="s">
        <v>1589</v>
      </c>
      <c r="C1468" s="116">
        <v>292349813</v>
      </c>
      <c r="D1468" s="116">
        <v>325599395.31</v>
      </c>
    </row>
    <row r="1469" spans="2:4">
      <c r="B1469" s="66" t="s">
        <v>297</v>
      </c>
      <c r="C1469" s="117">
        <v>292349813</v>
      </c>
      <c r="D1469" s="117">
        <v>199538785.73000002</v>
      </c>
    </row>
    <row r="1470" spans="2:4">
      <c r="B1470" s="67" t="s">
        <v>1590</v>
      </c>
      <c r="C1470" s="116">
        <v>0</v>
      </c>
      <c r="D1470" s="116">
        <v>0</v>
      </c>
    </row>
    <row r="1471" spans="2:4">
      <c r="B1471" s="68" t="s">
        <v>1591</v>
      </c>
      <c r="C1471" s="116">
        <v>0</v>
      </c>
      <c r="D1471" s="116">
        <v>0</v>
      </c>
    </row>
    <row r="1472" spans="2:4">
      <c r="B1472" s="67" t="s">
        <v>1592</v>
      </c>
      <c r="C1472" s="116">
        <v>0</v>
      </c>
      <c r="D1472" s="116">
        <v>0</v>
      </c>
    </row>
    <row r="1473" spans="2:4">
      <c r="B1473" s="68" t="s">
        <v>1593</v>
      </c>
      <c r="C1473" s="116">
        <v>0</v>
      </c>
      <c r="D1473" s="116">
        <v>0</v>
      </c>
    </row>
    <row r="1474" spans="2:4">
      <c r="B1474" s="67" t="s">
        <v>1594</v>
      </c>
      <c r="C1474" s="116">
        <v>0</v>
      </c>
      <c r="D1474" s="116">
        <v>0</v>
      </c>
    </row>
    <row r="1475" spans="2:4">
      <c r="B1475" s="68" t="s">
        <v>1595</v>
      </c>
      <c r="C1475" s="116">
        <v>0</v>
      </c>
      <c r="D1475" s="116">
        <v>0</v>
      </c>
    </row>
    <row r="1476" spans="2:4">
      <c r="B1476" s="67" t="s">
        <v>1596</v>
      </c>
      <c r="C1476" s="116">
        <v>0</v>
      </c>
      <c r="D1476" s="116">
        <v>0</v>
      </c>
    </row>
    <row r="1477" spans="2:4">
      <c r="B1477" s="68" t="s">
        <v>1597</v>
      </c>
      <c r="C1477" s="116">
        <v>0</v>
      </c>
      <c r="D1477" s="116">
        <v>0</v>
      </c>
    </row>
    <row r="1478" spans="2:4">
      <c r="B1478" s="67" t="s">
        <v>1598</v>
      </c>
      <c r="C1478" s="116">
        <v>0</v>
      </c>
      <c r="D1478" s="116">
        <v>0</v>
      </c>
    </row>
    <row r="1479" spans="2:4">
      <c r="B1479" s="68" t="s">
        <v>1599</v>
      </c>
      <c r="C1479" s="116">
        <v>0</v>
      </c>
      <c r="D1479" s="116">
        <v>0</v>
      </c>
    </row>
    <row r="1480" spans="2:4">
      <c r="B1480" s="67" t="s">
        <v>1600</v>
      </c>
      <c r="C1480" s="116">
        <v>0</v>
      </c>
      <c r="D1480" s="116">
        <v>0</v>
      </c>
    </row>
    <row r="1481" spans="2:4">
      <c r="B1481" s="68" t="s">
        <v>1601</v>
      </c>
      <c r="C1481" s="116">
        <v>0</v>
      </c>
      <c r="D1481" s="116">
        <v>0</v>
      </c>
    </row>
    <row r="1482" spans="2:4">
      <c r="B1482" s="67" t="s">
        <v>1602</v>
      </c>
      <c r="C1482" s="116">
        <v>0</v>
      </c>
      <c r="D1482" s="116">
        <v>0</v>
      </c>
    </row>
    <row r="1483" spans="2:4">
      <c r="B1483" s="68" t="s">
        <v>1603</v>
      </c>
      <c r="C1483" s="116">
        <v>0</v>
      </c>
      <c r="D1483" s="116">
        <v>0</v>
      </c>
    </row>
    <row r="1484" spans="2:4">
      <c r="B1484" s="67" t="s">
        <v>1604</v>
      </c>
      <c r="C1484" s="116">
        <v>0</v>
      </c>
      <c r="D1484" s="116">
        <v>59226960.380000003</v>
      </c>
    </row>
    <row r="1485" spans="2:4">
      <c r="B1485" s="68" t="s">
        <v>1605</v>
      </c>
      <c r="C1485" s="116">
        <v>0</v>
      </c>
      <c r="D1485" s="116">
        <v>59226960.380000003</v>
      </c>
    </row>
    <row r="1486" spans="2:4">
      <c r="B1486" s="67" t="s">
        <v>1606</v>
      </c>
      <c r="C1486" s="116">
        <v>0</v>
      </c>
      <c r="D1486" s="116">
        <v>0</v>
      </c>
    </row>
    <row r="1487" spans="2:4">
      <c r="B1487" s="68" t="s">
        <v>1607</v>
      </c>
      <c r="C1487" s="116">
        <v>0</v>
      </c>
      <c r="D1487" s="116">
        <v>0</v>
      </c>
    </row>
    <row r="1488" spans="2:4">
      <c r="B1488" s="67" t="s">
        <v>1608</v>
      </c>
      <c r="C1488" s="116">
        <v>24990553</v>
      </c>
      <c r="D1488" s="116">
        <v>9065163.2599999998</v>
      </c>
    </row>
    <row r="1489" spans="2:4">
      <c r="B1489" s="68" t="s">
        <v>1609</v>
      </c>
      <c r="C1489" s="116">
        <v>24990553</v>
      </c>
      <c r="D1489" s="116">
        <v>9065163.2599999998</v>
      </c>
    </row>
    <row r="1490" spans="2:4">
      <c r="B1490" s="67" t="s">
        <v>1610</v>
      </c>
      <c r="C1490" s="116">
        <v>2115619</v>
      </c>
      <c r="D1490" s="116">
        <v>0</v>
      </c>
    </row>
    <row r="1491" spans="2:4">
      <c r="B1491" s="68" t="s">
        <v>1611</v>
      </c>
      <c r="C1491" s="116">
        <v>2115619</v>
      </c>
      <c r="D1491" s="116">
        <v>0</v>
      </c>
    </row>
    <row r="1492" spans="2:4">
      <c r="B1492" s="67" t="s">
        <v>1612</v>
      </c>
      <c r="C1492" s="116">
        <v>3553096</v>
      </c>
      <c r="D1492" s="116">
        <v>3499365.87</v>
      </c>
    </row>
    <row r="1493" spans="2:4">
      <c r="B1493" s="68" t="s">
        <v>1613</v>
      </c>
      <c r="C1493" s="116">
        <v>3553096</v>
      </c>
      <c r="D1493" s="116">
        <v>3499365.87</v>
      </c>
    </row>
    <row r="1494" spans="2:4">
      <c r="B1494" s="67" t="s">
        <v>1614</v>
      </c>
      <c r="C1494" s="116">
        <v>2483832</v>
      </c>
      <c r="D1494" s="116">
        <v>0</v>
      </c>
    </row>
    <row r="1495" spans="2:4">
      <c r="B1495" s="68" t="s">
        <v>1615</v>
      </c>
      <c r="C1495" s="116">
        <v>2483832</v>
      </c>
      <c r="D1495" s="116">
        <v>0</v>
      </c>
    </row>
    <row r="1496" spans="2:4">
      <c r="B1496" s="67" t="s">
        <v>1616</v>
      </c>
      <c r="C1496" s="116">
        <v>11612887</v>
      </c>
      <c r="D1496" s="116">
        <v>0</v>
      </c>
    </row>
    <row r="1497" spans="2:4">
      <c r="B1497" s="68" t="s">
        <v>1617</v>
      </c>
      <c r="C1497" s="116">
        <v>11612887</v>
      </c>
      <c r="D1497" s="116">
        <v>0</v>
      </c>
    </row>
    <row r="1498" spans="2:4">
      <c r="B1498" s="67" t="s">
        <v>1618</v>
      </c>
      <c r="C1498" s="116">
        <v>200844381</v>
      </c>
      <c r="D1498" s="116">
        <v>126814177.78999999</v>
      </c>
    </row>
    <row r="1499" spans="2:4">
      <c r="B1499" s="68" t="s">
        <v>1619</v>
      </c>
      <c r="C1499" s="116">
        <v>200844381</v>
      </c>
      <c r="D1499" s="116">
        <v>126814177.78999999</v>
      </c>
    </row>
    <row r="1500" spans="2:4">
      <c r="B1500" s="67" t="s">
        <v>1620</v>
      </c>
      <c r="C1500" s="116">
        <v>19733365</v>
      </c>
      <c r="D1500" s="116">
        <v>0</v>
      </c>
    </row>
    <row r="1501" spans="2:4">
      <c r="B1501" s="68" t="s">
        <v>1621</v>
      </c>
      <c r="C1501" s="116">
        <v>19733365</v>
      </c>
      <c r="D1501" s="116">
        <v>0</v>
      </c>
    </row>
    <row r="1502" spans="2:4">
      <c r="B1502" s="67" t="s">
        <v>1622</v>
      </c>
      <c r="C1502" s="116">
        <v>3123863</v>
      </c>
      <c r="D1502" s="116">
        <v>0</v>
      </c>
    </row>
    <row r="1503" spans="2:4">
      <c r="B1503" s="68" t="s">
        <v>1623</v>
      </c>
      <c r="C1503" s="116">
        <v>3123863</v>
      </c>
      <c r="D1503" s="116">
        <v>0</v>
      </c>
    </row>
    <row r="1504" spans="2:4">
      <c r="B1504" s="67" t="s">
        <v>1624</v>
      </c>
      <c r="C1504" s="116">
        <v>16144911</v>
      </c>
      <c r="D1504" s="116">
        <v>0</v>
      </c>
    </row>
    <row r="1505" spans="2:4">
      <c r="B1505" s="68" t="s">
        <v>1625</v>
      </c>
      <c r="C1505" s="116">
        <v>16144911</v>
      </c>
      <c r="D1505" s="116">
        <v>0</v>
      </c>
    </row>
    <row r="1506" spans="2:4">
      <c r="B1506" s="67" t="s">
        <v>1626</v>
      </c>
      <c r="C1506" s="116">
        <v>1499668</v>
      </c>
      <c r="D1506" s="116">
        <v>0</v>
      </c>
    </row>
    <row r="1507" spans="2:4">
      <c r="B1507" s="68" t="s">
        <v>1627</v>
      </c>
      <c r="C1507" s="116">
        <v>1499668</v>
      </c>
      <c r="D1507" s="116">
        <v>0</v>
      </c>
    </row>
    <row r="1508" spans="2:4">
      <c r="B1508" s="67" t="s">
        <v>1628</v>
      </c>
      <c r="C1508" s="116">
        <v>6247638</v>
      </c>
      <c r="D1508" s="116">
        <v>933118.43</v>
      </c>
    </row>
    <row r="1509" spans="2:4">
      <c r="B1509" s="68" t="s">
        <v>1629</v>
      </c>
      <c r="C1509" s="116">
        <v>6247638</v>
      </c>
      <c r="D1509" s="116">
        <v>933118.43</v>
      </c>
    </row>
    <row r="1510" spans="2:4">
      <c r="B1510" s="66" t="s">
        <v>299</v>
      </c>
      <c r="C1510" s="117">
        <v>0</v>
      </c>
      <c r="D1510" s="117">
        <v>0</v>
      </c>
    </row>
    <row r="1511" spans="2:4">
      <c r="B1511" s="67" t="s">
        <v>1630</v>
      </c>
      <c r="C1511" s="116">
        <v>0</v>
      </c>
      <c r="D1511" s="116">
        <v>0</v>
      </c>
    </row>
    <row r="1512" spans="2:4">
      <c r="B1512" s="68" t="s">
        <v>1631</v>
      </c>
      <c r="C1512" s="116">
        <v>0</v>
      </c>
      <c r="D1512" s="116">
        <v>0</v>
      </c>
    </row>
    <row r="1513" spans="2:4">
      <c r="B1513" s="66" t="s">
        <v>315</v>
      </c>
      <c r="C1513" s="117">
        <v>0</v>
      </c>
      <c r="D1513" s="117">
        <v>126060609.58</v>
      </c>
    </row>
    <row r="1514" spans="2:4">
      <c r="B1514" s="67" t="s">
        <v>1632</v>
      </c>
      <c r="C1514" s="116">
        <v>0</v>
      </c>
      <c r="D1514" s="116">
        <v>126060609.58</v>
      </c>
    </row>
    <row r="1515" spans="2:4">
      <c r="B1515" s="68" t="s">
        <v>1633</v>
      </c>
      <c r="C1515" s="116">
        <v>0</v>
      </c>
      <c r="D1515" s="116">
        <v>126060609.58</v>
      </c>
    </row>
    <row r="1516" spans="2:4">
      <c r="B1516" s="64" t="s">
        <v>1634</v>
      </c>
      <c r="C1516" s="116">
        <v>675784369</v>
      </c>
      <c r="D1516" s="116">
        <v>391539379.5200001</v>
      </c>
    </row>
    <row r="1517" spans="2:4">
      <c r="B1517" s="66" t="s">
        <v>297</v>
      </c>
      <c r="C1517" s="117">
        <v>675784369</v>
      </c>
      <c r="D1517" s="117">
        <v>391539379.5200001</v>
      </c>
    </row>
    <row r="1518" spans="2:4">
      <c r="B1518" s="67" t="s">
        <v>1635</v>
      </c>
      <c r="C1518" s="116">
        <v>99999999</v>
      </c>
      <c r="D1518" s="116">
        <v>0</v>
      </c>
    </row>
    <row r="1519" spans="2:4">
      <c r="B1519" s="68" t="s">
        <v>1636</v>
      </c>
      <c r="C1519" s="116">
        <v>99999999</v>
      </c>
      <c r="D1519" s="116">
        <v>0</v>
      </c>
    </row>
    <row r="1520" spans="2:4">
      <c r="B1520" s="67" t="s">
        <v>1637</v>
      </c>
      <c r="C1520" s="116">
        <v>3123819</v>
      </c>
      <c r="D1520" s="116">
        <v>0</v>
      </c>
    </row>
    <row r="1521" spans="2:4">
      <c r="B1521" s="68" t="s">
        <v>1638</v>
      </c>
      <c r="C1521" s="116">
        <v>3123819</v>
      </c>
      <c r="D1521" s="116">
        <v>0</v>
      </c>
    </row>
    <row r="1522" spans="2:4">
      <c r="B1522" s="67" t="s">
        <v>1639</v>
      </c>
      <c r="C1522" s="116">
        <v>2115619</v>
      </c>
      <c r="D1522" s="116">
        <v>3047186.47</v>
      </c>
    </row>
    <row r="1523" spans="2:4">
      <c r="B1523" s="68" t="s">
        <v>1640</v>
      </c>
      <c r="C1523" s="116">
        <v>2115619</v>
      </c>
      <c r="D1523" s="116">
        <v>3047186.47</v>
      </c>
    </row>
    <row r="1524" spans="2:4">
      <c r="B1524" s="67" t="s">
        <v>1641</v>
      </c>
      <c r="C1524" s="116">
        <v>8573218</v>
      </c>
      <c r="D1524" s="116">
        <v>0</v>
      </c>
    </row>
    <row r="1525" spans="2:4">
      <c r="B1525" s="68" t="s">
        <v>1642</v>
      </c>
      <c r="C1525" s="116">
        <v>8573218</v>
      </c>
      <c r="D1525" s="116">
        <v>0</v>
      </c>
    </row>
    <row r="1526" spans="2:4">
      <c r="B1526" s="67" t="s">
        <v>1643</v>
      </c>
      <c r="C1526" s="116">
        <v>6209581</v>
      </c>
      <c r="D1526" s="116">
        <v>0</v>
      </c>
    </row>
    <row r="1527" spans="2:4">
      <c r="B1527" s="68" t="s">
        <v>1644</v>
      </c>
      <c r="C1527" s="116">
        <v>6209581</v>
      </c>
      <c r="D1527" s="116">
        <v>0</v>
      </c>
    </row>
    <row r="1528" spans="2:4">
      <c r="B1528" s="67" t="s">
        <v>1645</v>
      </c>
      <c r="C1528" s="116">
        <v>358000000</v>
      </c>
      <c r="D1528" s="116">
        <v>303040237.36000001</v>
      </c>
    </row>
    <row r="1529" spans="2:4">
      <c r="B1529" s="68" t="s">
        <v>1646</v>
      </c>
      <c r="C1529" s="116">
        <v>358000000</v>
      </c>
      <c r="D1529" s="116">
        <v>303040237.36000001</v>
      </c>
    </row>
    <row r="1530" spans="2:4">
      <c r="B1530" s="67" t="s">
        <v>1647</v>
      </c>
      <c r="C1530" s="116">
        <v>176737308</v>
      </c>
      <c r="D1530" s="116">
        <v>68815048.049999997</v>
      </c>
    </row>
    <row r="1531" spans="2:4">
      <c r="B1531" s="68" t="s">
        <v>1648</v>
      </c>
      <c r="C1531" s="116">
        <v>176737308</v>
      </c>
      <c r="D1531" s="116">
        <v>68815048.049999997</v>
      </c>
    </row>
    <row r="1532" spans="2:4">
      <c r="B1532" s="67" t="s">
        <v>1649</v>
      </c>
      <c r="C1532" s="116">
        <v>4933341</v>
      </c>
      <c r="D1532" s="116">
        <v>12281816.91</v>
      </c>
    </row>
    <row r="1533" spans="2:4">
      <c r="B1533" s="68" t="s">
        <v>1650</v>
      </c>
      <c r="C1533" s="116">
        <v>4933341</v>
      </c>
      <c r="D1533" s="116">
        <v>12281816.91</v>
      </c>
    </row>
    <row r="1534" spans="2:4">
      <c r="B1534" s="67" t="s">
        <v>1651</v>
      </c>
      <c r="C1534" s="116">
        <v>4967665</v>
      </c>
      <c r="D1534" s="116">
        <v>0</v>
      </c>
    </row>
    <row r="1535" spans="2:4">
      <c r="B1535" s="68" t="s">
        <v>1652</v>
      </c>
      <c r="C1535" s="116">
        <v>4967665</v>
      </c>
      <c r="D1535" s="116">
        <v>0</v>
      </c>
    </row>
    <row r="1536" spans="2:4">
      <c r="B1536" s="67" t="s">
        <v>1653</v>
      </c>
      <c r="C1536" s="116">
        <v>0</v>
      </c>
      <c r="D1536" s="116">
        <v>0</v>
      </c>
    </row>
    <row r="1537" spans="2:4">
      <c r="B1537" s="68" t="s">
        <v>1654</v>
      </c>
      <c r="C1537" s="116">
        <v>0</v>
      </c>
      <c r="D1537" s="116">
        <v>0</v>
      </c>
    </row>
    <row r="1538" spans="2:4">
      <c r="B1538" s="67" t="s">
        <v>1655</v>
      </c>
      <c r="C1538" s="116">
        <v>8000000</v>
      </c>
      <c r="D1538" s="116">
        <v>4355090.7300000004</v>
      </c>
    </row>
    <row r="1539" spans="2:4">
      <c r="B1539" s="68" t="s">
        <v>1656</v>
      </c>
      <c r="C1539" s="116">
        <v>8000000</v>
      </c>
      <c r="D1539" s="116">
        <v>4355090.7300000004</v>
      </c>
    </row>
    <row r="1540" spans="2:4">
      <c r="B1540" s="67" t="s">
        <v>1657</v>
      </c>
      <c r="C1540" s="116">
        <v>3123819</v>
      </c>
      <c r="D1540" s="116">
        <v>0</v>
      </c>
    </row>
    <row r="1541" spans="2:4">
      <c r="B1541" s="68" t="s">
        <v>1658</v>
      </c>
      <c r="C1541" s="116">
        <v>3123819</v>
      </c>
      <c r="D1541" s="116">
        <v>0</v>
      </c>
    </row>
    <row r="1542" spans="2:4">
      <c r="B1542" s="66" t="s">
        <v>299</v>
      </c>
      <c r="C1542" s="117">
        <v>0</v>
      </c>
      <c r="D1542" s="117">
        <v>0</v>
      </c>
    </row>
    <row r="1543" spans="2:4">
      <c r="B1543" s="67" t="s">
        <v>1659</v>
      </c>
      <c r="C1543" s="116">
        <v>0</v>
      </c>
      <c r="D1543" s="116">
        <v>0</v>
      </c>
    </row>
    <row r="1544" spans="2:4">
      <c r="B1544" s="68" t="s">
        <v>1660</v>
      </c>
      <c r="C1544" s="116">
        <v>0</v>
      </c>
      <c r="D1544" s="116">
        <v>0</v>
      </c>
    </row>
    <row r="1545" spans="2:4">
      <c r="B1545" s="64" t="s">
        <v>1661</v>
      </c>
      <c r="C1545" s="116">
        <v>67013201</v>
      </c>
      <c r="D1545" s="116">
        <v>15000000</v>
      </c>
    </row>
    <row r="1546" spans="2:4">
      <c r="B1546" s="66" t="s">
        <v>297</v>
      </c>
      <c r="C1546" s="117">
        <v>67013201</v>
      </c>
      <c r="D1546" s="117">
        <v>15000000</v>
      </c>
    </row>
    <row r="1547" spans="2:4">
      <c r="B1547" s="67" t="s">
        <v>1662</v>
      </c>
      <c r="C1547" s="116">
        <v>49733102</v>
      </c>
      <c r="D1547" s="116">
        <v>0</v>
      </c>
    </row>
    <row r="1548" spans="2:4">
      <c r="B1548" s="68" t="s">
        <v>1663</v>
      </c>
      <c r="C1548" s="116">
        <v>49733102</v>
      </c>
      <c r="D1548" s="116">
        <v>0</v>
      </c>
    </row>
    <row r="1549" spans="2:4">
      <c r="B1549" s="67" t="s">
        <v>1664</v>
      </c>
      <c r="C1549" s="116">
        <v>2115619</v>
      </c>
      <c r="D1549" s="116">
        <v>0</v>
      </c>
    </row>
    <row r="1550" spans="2:4">
      <c r="B1550" s="68" t="s">
        <v>1665</v>
      </c>
      <c r="C1550" s="116">
        <v>2115619</v>
      </c>
      <c r="D1550" s="116">
        <v>0</v>
      </c>
    </row>
    <row r="1551" spans="2:4">
      <c r="B1551" s="67" t="s">
        <v>1666</v>
      </c>
      <c r="C1551" s="116">
        <v>2483833</v>
      </c>
      <c r="D1551" s="116">
        <v>0</v>
      </c>
    </row>
    <row r="1552" spans="2:4">
      <c r="B1552" s="68" t="s">
        <v>1667</v>
      </c>
      <c r="C1552" s="116">
        <v>2483833</v>
      </c>
      <c r="D1552" s="116">
        <v>0</v>
      </c>
    </row>
    <row r="1553" spans="2:4">
      <c r="B1553" s="67" t="s">
        <v>1668</v>
      </c>
      <c r="C1553" s="116">
        <v>0</v>
      </c>
      <c r="D1553" s="116">
        <v>0</v>
      </c>
    </row>
    <row r="1554" spans="2:4">
      <c r="B1554" s="68" t="s">
        <v>1669</v>
      </c>
      <c r="C1554" s="116">
        <v>0</v>
      </c>
      <c r="D1554" s="116">
        <v>0</v>
      </c>
    </row>
    <row r="1555" spans="2:4">
      <c r="B1555" s="67" t="s">
        <v>1670</v>
      </c>
      <c r="C1555" s="116">
        <v>3123819</v>
      </c>
      <c r="D1555" s="116">
        <v>0</v>
      </c>
    </row>
    <row r="1556" spans="2:4">
      <c r="B1556" s="68" t="s">
        <v>1671</v>
      </c>
      <c r="C1556" s="116">
        <v>3123819</v>
      </c>
      <c r="D1556" s="116">
        <v>0</v>
      </c>
    </row>
    <row r="1557" spans="2:4">
      <c r="B1557" s="67" t="s">
        <v>1672</v>
      </c>
      <c r="C1557" s="116">
        <v>1499668</v>
      </c>
      <c r="D1557" s="116">
        <v>0</v>
      </c>
    </row>
    <row r="1558" spans="2:4">
      <c r="B1558" s="68" t="s">
        <v>1673</v>
      </c>
      <c r="C1558" s="116">
        <v>1499668</v>
      </c>
      <c r="D1558" s="116">
        <v>0</v>
      </c>
    </row>
    <row r="1559" spans="2:4">
      <c r="B1559" s="67" t="s">
        <v>1674</v>
      </c>
      <c r="C1559" s="116">
        <v>4933341</v>
      </c>
      <c r="D1559" s="116">
        <v>0</v>
      </c>
    </row>
    <row r="1560" spans="2:4">
      <c r="B1560" s="68" t="s">
        <v>1675</v>
      </c>
      <c r="C1560" s="116">
        <v>4933341</v>
      </c>
      <c r="D1560" s="116">
        <v>0</v>
      </c>
    </row>
    <row r="1561" spans="2:4">
      <c r="B1561" s="67" t="s">
        <v>1676</v>
      </c>
      <c r="C1561" s="116">
        <v>0</v>
      </c>
      <c r="D1561" s="116">
        <v>15000000</v>
      </c>
    </row>
    <row r="1562" spans="2:4">
      <c r="B1562" s="68" t="s">
        <v>1677</v>
      </c>
      <c r="C1562" s="116">
        <v>0</v>
      </c>
      <c r="D1562" s="116">
        <v>15000000</v>
      </c>
    </row>
    <row r="1563" spans="2:4">
      <c r="B1563" s="67" t="s">
        <v>1678</v>
      </c>
      <c r="C1563" s="116">
        <v>3123819</v>
      </c>
      <c r="D1563" s="116">
        <v>0</v>
      </c>
    </row>
    <row r="1564" spans="2:4">
      <c r="B1564" s="68" t="s">
        <v>1679</v>
      </c>
      <c r="C1564" s="116">
        <v>3123819</v>
      </c>
      <c r="D1564" s="116">
        <v>0</v>
      </c>
    </row>
    <row r="1565" spans="2:4">
      <c r="B1565" s="64" t="s">
        <v>312</v>
      </c>
      <c r="C1565" s="116">
        <v>22440889682</v>
      </c>
      <c r="D1565" s="116">
        <v>9101612911.3700008</v>
      </c>
    </row>
    <row r="1566" spans="2:4">
      <c r="B1566" s="66" t="s">
        <v>297</v>
      </c>
      <c r="C1566" s="117">
        <v>14871782415</v>
      </c>
      <c r="D1566" s="117">
        <v>6680194091.9700012</v>
      </c>
    </row>
    <row r="1567" spans="2:4">
      <c r="B1567" s="67" t="s">
        <v>1680</v>
      </c>
      <c r="C1567" s="116">
        <v>0</v>
      </c>
      <c r="D1567" s="116">
        <v>0</v>
      </c>
    </row>
    <row r="1568" spans="2:4">
      <c r="B1568" s="68" t="s">
        <v>1681</v>
      </c>
      <c r="C1568" s="116">
        <v>0</v>
      </c>
      <c r="D1568" s="116">
        <v>0</v>
      </c>
    </row>
    <row r="1569" spans="2:4">
      <c r="B1569" s="67" t="s">
        <v>1682</v>
      </c>
      <c r="C1569" s="116">
        <v>374726276</v>
      </c>
      <c r="D1569" s="116">
        <v>1145380050</v>
      </c>
    </row>
    <row r="1570" spans="2:4">
      <c r="B1570" s="68" t="s">
        <v>1683</v>
      </c>
      <c r="C1570" s="116">
        <v>374726276</v>
      </c>
      <c r="D1570" s="116">
        <v>1145380050</v>
      </c>
    </row>
    <row r="1571" spans="2:4">
      <c r="B1571" s="67" t="s">
        <v>1684</v>
      </c>
      <c r="C1571" s="116">
        <v>1147799228</v>
      </c>
      <c r="D1571" s="116">
        <v>11794974.75</v>
      </c>
    </row>
    <row r="1572" spans="2:4">
      <c r="B1572" s="68" t="s">
        <v>1683</v>
      </c>
      <c r="C1572" s="116">
        <v>1084176012</v>
      </c>
      <c r="D1572" s="116">
        <v>0</v>
      </c>
    </row>
    <row r="1573" spans="2:4">
      <c r="B1573" s="68" t="s">
        <v>1685</v>
      </c>
      <c r="C1573" s="116">
        <v>63623216</v>
      </c>
      <c r="D1573" s="116">
        <v>11794974.75</v>
      </c>
    </row>
    <row r="1574" spans="2:4">
      <c r="B1574" s="67" t="s">
        <v>1686</v>
      </c>
      <c r="C1574" s="116">
        <v>0</v>
      </c>
      <c r="D1574" s="116">
        <v>0</v>
      </c>
    </row>
    <row r="1575" spans="2:4">
      <c r="B1575" s="68" t="s">
        <v>1687</v>
      </c>
      <c r="C1575" s="116">
        <v>0</v>
      </c>
      <c r="D1575" s="116">
        <v>0</v>
      </c>
    </row>
    <row r="1576" spans="2:4">
      <c r="B1576" s="67" t="s">
        <v>1688</v>
      </c>
      <c r="C1576" s="116">
        <v>56554000</v>
      </c>
      <c r="D1576" s="116">
        <v>6545277.5499999998</v>
      </c>
    </row>
    <row r="1577" spans="2:4">
      <c r="B1577" s="68" t="s">
        <v>1689</v>
      </c>
      <c r="C1577" s="116">
        <v>56554000</v>
      </c>
      <c r="D1577" s="116">
        <v>6545277.5499999998</v>
      </c>
    </row>
    <row r="1578" spans="2:4">
      <c r="B1578" s="67" t="s">
        <v>1690</v>
      </c>
      <c r="C1578" s="116">
        <v>3395700000</v>
      </c>
      <c r="D1578" s="116">
        <v>1349643111.6400001</v>
      </c>
    </row>
    <row r="1579" spans="2:4">
      <c r="B1579" s="68" t="s">
        <v>1691</v>
      </c>
      <c r="C1579" s="116">
        <v>3395700000</v>
      </c>
      <c r="D1579" s="116">
        <v>1349643111.6400001</v>
      </c>
    </row>
    <row r="1580" spans="2:4">
      <c r="B1580" s="67" t="s">
        <v>1692</v>
      </c>
      <c r="C1580" s="116">
        <v>0</v>
      </c>
      <c r="D1580" s="116">
        <v>0</v>
      </c>
    </row>
    <row r="1581" spans="2:4">
      <c r="B1581" s="68" t="s">
        <v>1693</v>
      </c>
      <c r="C1581" s="116">
        <v>0</v>
      </c>
      <c r="D1581" s="116">
        <v>0</v>
      </c>
    </row>
    <row r="1582" spans="2:4">
      <c r="B1582" s="67" t="s">
        <v>1694</v>
      </c>
      <c r="C1582" s="116">
        <v>932093806</v>
      </c>
      <c r="D1582" s="116">
        <v>557932192</v>
      </c>
    </row>
    <row r="1583" spans="2:4">
      <c r="B1583" s="68" t="s">
        <v>1695</v>
      </c>
      <c r="C1583" s="116">
        <v>932093806</v>
      </c>
      <c r="D1583" s="116">
        <v>557932192</v>
      </c>
    </row>
    <row r="1584" spans="2:4">
      <c r="B1584" s="67" t="s">
        <v>1696</v>
      </c>
      <c r="C1584" s="116">
        <v>5709420000</v>
      </c>
      <c r="D1584" s="116">
        <v>2463546360.4300003</v>
      </c>
    </row>
    <row r="1585" spans="2:4">
      <c r="B1585" s="68" t="s">
        <v>1697</v>
      </c>
      <c r="C1585" s="116">
        <v>5709420000</v>
      </c>
      <c r="D1585" s="116">
        <v>2463546360.4300003</v>
      </c>
    </row>
    <row r="1586" spans="2:4">
      <c r="B1586" s="67" t="s">
        <v>1698</v>
      </c>
      <c r="C1586" s="116">
        <v>0</v>
      </c>
      <c r="D1586" s="116">
        <v>0</v>
      </c>
    </row>
    <row r="1587" spans="2:4">
      <c r="B1587" s="68" t="s">
        <v>1699</v>
      </c>
      <c r="C1587" s="116">
        <v>0</v>
      </c>
      <c r="D1587" s="116">
        <v>0</v>
      </c>
    </row>
    <row r="1588" spans="2:4">
      <c r="B1588" s="67" t="s">
        <v>1700</v>
      </c>
      <c r="C1588" s="116">
        <v>719946000</v>
      </c>
      <c r="D1588" s="116">
        <v>0</v>
      </c>
    </row>
    <row r="1589" spans="2:4">
      <c r="B1589" s="68" t="s">
        <v>1701</v>
      </c>
      <c r="C1589" s="116">
        <v>719946000</v>
      </c>
      <c r="D1589" s="116">
        <v>0</v>
      </c>
    </row>
    <row r="1590" spans="2:4">
      <c r="B1590" s="67" t="s">
        <v>1702</v>
      </c>
      <c r="C1590" s="116">
        <v>0</v>
      </c>
      <c r="D1590" s="116">
        <v>0</v>
      </c>
    </row>
    <row r="1591" spans="2:4">
      <c r="B1591" s="68" t="s">
        <v>1703</v>
      </c>
      <c r="C1591" s="116">
        <v>0</v>
      </c>
      <c r="D1591" s="116">
        <v>0</v>
      </c>
    </row>
    <row r="1592" spans="2:4">
      <c r="B1592" s="67" t="s">
        <v>1704</v>
      </c>
      <c r="C1592" s="116">
        <v>180000000</v>
      </c>
      <c r="D1592" s="116">
        <v>7758434.209999999</v>
      </c>
    </row>
    <row r="1593" spans="2:4">
      <c r="B1593" s="68" t="s">
        <v>1705</v>
      </c>
      <c r="C1593" s="116">
        <v>180000000</v>
      </c>
      <c r="D1593" s="116">
        <v>7758434.209999999</v>
      </c>
    </row>
    <row r="1594" spans="2:4">
      <c r="B1594" s="67" t="s">
        <v>1706</v>
      </c>
      <c r="C1594" s="116">
        <v>103900990</v>
      </c>
      <c r="D1594" s="116">
        <v>0</v>
      </c>
    </row>
    <row r="1595" spans="2:4">
      <c r="B1595" s="68" t="s">
        <v>1707</v>
      </c>
      <c r="C1595" s="116">
        <v>103900990</v>
      </c>
      <c r="D1595" s="116">
        <v>0</v>
      </c>
    </row>
    <row r="1596" spans="2:4">
      <c r="B1596" s="67" t="s">
        <v>1708</v>
      </c>
      <c r="C1596" s="116">
        <v>0</v>
      </c>
      <c r="D1596" s="116">
        <v>0</v>
      </c>
    </row>
    <row r="1597" spans="2:4">
      <c r="B1597" s="68" t="s">
        <v>1709</v>
      </c>
      <c r="C1597" s="116">
        <v>0</v>
      </c>
      <c r="D1597" s="116">
        <v>0</v>
      </c>
    </row>
    <row r="1598" spans="2:4">
      <c r="B1598" s="67" t="s">
        <v>1710</v>
      </c>
      <c r="C1598" s="116">
        <v>0</v>
      </c>
      <c r="D1598" s="116">
        <v>17251562.780000001</v>
      </c>
    </row>
    <row r="1599" spans="2:4">
      <c r="B1599" s="68" t="s">
        <v>1711</v>
      </c>
      <c r="C1599" s="116">
        <v>0</v>
      </c>
      <c r="D1599" s="116">
        <v>17251562.780000001</v>
      </c>
    </row>
    <row r="1600" spans="2:4">
      <c r="B1600" s="67" t="s">
        <v>1712</v>
      </c>
      <c r="C1600" s="116">
        <v>0</v>
      </c>
      <c r="D1600" s="116">
        <v>0</v>
      </c>
    </row>
    <row r="1601" spans="2:4">
      <c r="B1601" s="68" t="s">
        <v>1713</v>
      </c>
      <c r="C1601" s="116">
        <v>0</v>
      </c>
      <c r="D1601" s="116">
        <v>0</v>
      </c>
    </row>
    <row r="1602" spans="2:4">
      <c r="B1602" s="67" t="s">
        <v>1714</v>
      </c>
      <c r="C1602" s="116">
        <v>3233604</v>
      </c>
      <c r="D1602" s="116">
        <v>3228107.21</v>
      </c>
    </row>
    <row r="1603" spans="2:4">
      <c r="B1603" s="68" t="s">
        <v>1715</v>
      </c>
      <c r="C1603" s="116">
        <v>3233604</v>
      </c>
      <c r="D1603" s="116">
        <v>3228107.21</v>
      </c>
    </row>
    <row r="1604" spans="2:4">
      <c r="B1604" s="67" t="s">
        <v>1716</v>
      </c>
      <c r="C1604" s="116">
        <v>0</v>
      </c>
      <c r="D1604" s="116">
        <v>8385351.5800000001</v>
      </c>
    </row>
    <row r="1605" spans="2:4">
      <c r="B1605" s="68" t="s">
        <v>1717</v>
      </c>
      <c r="C1605" s="116">
        <v>0</v>
      </c>
      <c r="D1605" s="116">
        <v>8385351.5800000001</v>
      </c>
    </row>
    <row r="1606" spans="2:4">
      <c r="B1606" s="67" t="s">
        <v>1718</v>
      </c>
      <c r="C1606" s="116">
        <v>513130378</v>
      </c>
      <c r="D1606" s="116">
        <v>461912031</v>
      </c>
    </row>
    <row r="1607" spans="2:4">
      <c r="B1607" s="68" t="s">
        <v>1719</v>
      </c>
      <c r="C1607" s="116">
        <v>513130378</v>
      </c>
      <c r="D1607" s="116">
        <v>461912031</v>
      </c>
    </row>
    <row r="1608" spans="2:4">
      <c r="B1608" s="67" t="s">
        <v>1720</v>
      </c>
      <c r="C1608" s="116">
        <v>0</v>
      </c>
      <c r="D1608" s="116">
        <v>0</v>
      </c>
    </row>
    <row r="1609" spans="2:4">
      <c r="B1609" s="68" t="s">
        <v>1721</v>
      </c>
      <c r="C1609" s="116">
        <v>0</v>
      </c>
      <c r="D1609" s="116">
        <v>0</v>
      </c>
    </row>
    <row r="1610" spans="2:4">
      <c r="B1610" s="67" t="s">
        <v>1722</v>
      </c>
      <c r="C1610" s="116">
        <v>28495753</v>
      </c>
      <c r="D1610" s="116">
        <v>16702364.42</v>
      </c>
    </row>
    <row r="1611" spans="2:4">
      <c r="B1611" s="68" t="s">
        <v>1723</v>
      </c>
      <c r="C1611" s="116">
        <v>28495753</v>
      </c>
      <c r="D1611" s="116">
        <v>16702364.42</v>
      </c>
    </row>
    <row r="1612" spans="2:4">
      <c r="B1612" s="67" t="s">
        <v>1724</v>
      </c>
      <c r="C1612" s="116">
        <v>105000000</v>
      </c>
      <c r="D1612" s="116">
        <v>6040730.4900000002</v>
      </c>
    </row>
    <row r="1613" spans="2:4">
      <c r="B1613" s="68" t="s">
        <v>1725</v>
      </c>
      <c r="C1613" s="116">
        <v>105000000</v>
      </c>
      <c r="D1613" s="116">
        <v>6040730.4900000002</v>
      </c>
    </row>
    <row r="1614" spans="2:4">
      <c r="B1614" s="67" t="s">
        <v>1726</v>
      </c>
      <c r="C1614" s="116">
        <v>5229424</v>
      </c>
      <c r="D1614" s="116">
        <v>1568827.27</v>
      </c>
    </row>
    <row r="1615" spans="2:4">
      <c r="B1615" s="68" t="s">
        <v>1727</v>
      </c>
      <c r="C1615" s="116">
        <v>5229424</v>
      </c>
      <c r="D1615" s="116">
        <v>1568827.27</v>
      </c>
    </row>
    <row r="1616" spans="2:4">
      <c r="B1616" s="67" t="s">
        <v>1728</v>
      </c>
      <c r="C1616" s="116">
        <v>0</v>
      </c>
      <c r="D1616" s="116">
        <v>0</v>
      </c>
    </row>
    <row r="1617" spans="2:4">
      <c r="B1617" s="68" t="s">
        <v>1729</v>
      </c>
      <c r="C1617" s="116">
        <v>0</v>
      </c>
      <c r="D1617" s="116">
        <v>0</v>
      </c>
    </row>
    <row r="1618" spans="2:4">
      <c r="B1618" s="67" t="s">
        <v>1730</v>
      </c>
      <c r="C1618" s="116">
        <v>152327209</v>
      </c>
      <c r="D1618" s="116">
        <v>0</v>
      </c>
    </row>
    <row r="1619" spans="2:4">
      <c r="B1619" s="68" t="s">
        <v>1731</v>
      </c>
      <c r="C1619" s="116">
        <v>152327209</v>
      </c>
      <c r="D1619" s="116">
        <v>0</v>
      </c>
    </row>
    <row r="1620" spans="2:4">
      <c r="B1620" s="67" t="s">
        <v>1732</v>
      </c>
      <c r="C1620" s="116">
        <v>766955</v>
      </c>
      <c r="D1620" s="116">
        <v>0</v>
      </c>
    </row>
    <row r="1621" spans="2:4">
      <c r="B1621" s="68" t="s">
        <v>1733</v>
      </c>
      <c r="C1621" s="116">
        <v>766955</v>
      </c>
      <c r="D1621" s="116">
        <v>0</v>
      </c>
    </row>
    <row r="1622" spans="2:4">
      <c r="B1622" s="67" t="s">
        <v>1734</v>
      </c>
      <c r="C1622" s="116">
        <v>0</v>
      </c>
      <c r="D1622" s="116">
        <v>0</v>
      </c>
    </row>
    <row r="1623" spans="2:4">
      <c r="B1623" s="68" t="s">
        <v>1735</v>
      </c>
      <c r="C1623" s="116">
        <v>0</v>
      </c>
      <c r="D1623" s="116">
        <v>0</v>
      </c>
    </row>
    <row r="1624" spans="2:4">
      <c r="B1624" s="67" t="s">
        <v>1736</v>
      </c>
      <c r="C1624" s="116">
        <v>0</v>
      </c>
      <c r="D1624" s="116">
        <v>0</v>
      </c>
    </row>
    <row r="1625" spans="2:4">
      <c r="B1625" s="68" t="s">
        <v>1737</v>
      </c>
      <c r="C1625" s="116">
        <v>0</v>
      </c>
      <c r="D1625" s="116">
        <v>0</v>
      </c>
    </row>
    <row r="1626" spans="2:4">
      <c r="B1626" s="67" t="s">
        <v>1738</v>
      </c>
      <c r="C1626" s="116">
        <v>31783160</v>
      </c>
      <c r="D1626" s="116">
        <v>12007191.16</v>
      </c>
    </row>
    <row r="1627" spans="2:4">
      <c r="B1627" s="68" t="s">
        <v>1739</v>
      </c>
      <c r="C1627" s="116">
        <v>31783160</v>
      </c>
      <c r="D1627" s="116">
        <v>12007191.16</v>
      </c>
    </row>
    <row r="1628" spans="2:4">
      <c r="B1628" s="67" t="s">
        <v>1740</v>
      </c>
      <c r="C1628" s="116">
        <v>0</v>
      </c>
      <c r="D1628" s="116">
        <v>0</v>
      </c>
    </row>
    <row r="1629" spans="2:4">
      <c r="B1629" s="68" t="s">
        <v>1741</v>
      </c>
      <c r="C1629" s="116">
        <v>0</v>
      </c>
      <c r="D1629" s="116">
        <v>0</v>
      </c>
    </row>
    <row r="1630" spans="2:4">
      <c r="B1630" s="67" t="s">
        <v>1742</v>
      </c>
      <c r="C1630" s="116">
        <v>25000000</v>
      </c>
      <c r="D1630" s="116">
        <v>21985752.039999999</v>
      </c>
    </row>
    <row r="1631" spans="2:4">
      <c r="B1631" s="68" t="s">
        <v>1743</v>
      </c>
      <c r="C1631" s="116">
        <v>25000000</v>
      </c>
      <c r="D1631" s="116">
        <v>21985752.039999999</v>
      </c>
    </row>
    <row r="1632" spans="2:4">
      <c r="B1632" s="67" t="s">
        <v>1744</v>
      </c>
      <c r="C1632" s="116">
        <v>0</v>
      </c>
      <c r="D1632" s="116">
        <v>680170.82</v>
      </c>
    </row>
    <row r="1633" spans="2:4">
      <c r="B1633" s="68" t="s">
        <v>1745</v>
      </c>
      <c r="C1633" s="116">
        <v>0</v>
      </c>
      <c r="D1633" s="116">
        <v>680170.82</v>
      </c>
    </row>
    <row r="1634" spans="2:4">
      <c r="B1634" s="67" t="s">
        <v>1746</v>
      </c>
      <c r="C1634" s="116">
        <v>0</v>
      </c>
      <c r="D1634" s="116">
        <v>0</v>
      </c>
    </row>
    <row r="1635" spans="2:4">
      <c r="B1635" s="68" t="s">
        <v>1747</v>
      </c>
      <c r="C1635" s="116">
        <v>0</v>
      </c>
      <c r="D1635" s="116">
        <v>0</v>
      </c>
    </row>
    <row r="1636" spans="2:4">
      <c r="B1636" s="67" t="s">
        <v>1748</v>
      </c>
      <c r="C1636" s="116">
        <v>12333354</v>
      </c>
      <c r="D1636" s="116">
        <v>12718428.59</v>
      </c>
    </row>
    <row r="1637" spans="2:4">
      <c r="B1637" s="68" t="s">
        <v>1749</v>
      </c>
      <c r="C1637" s="116">
        <v>12333354</v>
      </c>
      <c r="D1637" s="116">
        <v>12718428.59</v>
      </c>
    </row>
    <row r="1638" spans="2:4">
      <c r="B1638" s="67" t="s">
        <v>1750</v>
      </c>
      <c r="C1638" s="116">
        <v>0</v>
      </c>
      <c r="D1638" s="116">
        <v>0</v>
      </c>
    </row>
    <row r="1639" spans="2:4">
      <c r="B1639" s="68" t="s">
        <v>1751</v>
      </c>
      <c r="C1639" s="116">
        <v>0</v>
      </c>
      <c r="D1639" s="116">
        <v>0</v>
      </c>
    </row>
    <row r="1640" spans="2:4">
      <c r="B1640" s="67" t="s">
        <v>1752</v>
      </c>
      <c r="C1640" s="116">
        <v>0</v>
      </c>
      <c r="D1640" s="116">
        <v>0</v>
      </c>
    </row>
    <row r="1641" spans="2:4">
      <c r="B1641" s="68" t="s">
        <v>1753</v>
      </c>
      <c r="C1641" s="116">
        <v>0</v>
      </c>
      <c r="D1641" s="116">
        <v>0</v>
      </c>
    </row>
    <row r="1642" spans="2:4">
      <c r="B1642" s="67" t="s">
        <v>1754</v>
      </c>
      <c r="C1642" s="116">
        <v>0</v>
      </c>
      <c r="D1642" s="116">
        <v>0</v>
      </c>
    </row>
    <row r="1643" spans="2:4">
      <c r="B1643" s="68" t="s">
        <v>1755</v>
      </c>
      <c r="C1643" s="116">
        <v>0</v>
      </c>
      <c r="D1643" s="116">
        <v>0</v>
      </c>
    </row>
    <row r="1644" spans="2:4">
      <c r="B1644" s="67" t="s">
        <v>1756</v>
      </c>
      <c r="C1644" s="116">
        <v>0</v>
      </c>
      <c r="D1644" s="116">
        <v>0</v>
      </c>
    </row>
    <row r="1645" spans="2:4">
      <c r="B1645" s="68" t="s">
        <v>1757</v>
      </c>
      <c r="C1645" s="116">
        <v>0</v>
      </c>
      <c r="D1645" s="116">
        <v>0</v>
      </c>
    </row>
    <row r="1646" spans="2:4">
      <c r="B1646" s="67" t="s">
        <v>1758</v>
      </c>
      <c r="C1646" s="116">
        <v>75000000</v>
      </c>
      <c r="D1646" s="116">
        <v>0</v>
      </c>
    </row>
    <row r="1647" spans="2:4">
      <c r="B1647" s="68" t="s">
        <v>1759</v>
      </c>
      <c r="C1647" s="116">
        <v>75000000</v>
      </c>
      <c r="D1647" s="116">
        <v>0</v>
      </c>
    </row>
    <row r="1648" spans="2:4">
      <c r="B1648" s="67" t="s">
        <v>1760</v>
      </c>
      <c r="C1648" s="116">
        <v>0</v>
      </c>
      <c r="D1648" s="116">
        <v>0</v>
      </c>
    </row>
    <row r="1649" spans="2:4">
      <c r="B1649" s="68" t="s">
        <v>1761</v>
      </c>
      <c r="C1649" s="116">
        <v>0</v>
      </c>
      <c r="D1649" s="116">
        <v>0</v>
      </c>
    </row>
    <row r="1650" spans="2:4">
      <c r="B1650" s="67" t="s">
        <v>1762</v>
      </c>
      <c r="C1650" s="116">
        <v>0</v>
      </c>
      <c r="D1650" s="116">
        <v>0</v>
      </c>
    </row>
    <row r="1651" spans="2:4">
      <c r="B1651" s="68" t="s">
        <v>1763</v>
      </c>
      <c r="C1651" s="116">
        <v>0</v>
      </c>
      <c r="D1651" s="116">
        <v>0</v>
      </c>
    </row>
    <row r="1652" spans="2:4">
      <c r="B1652" s="67" t="s">
        <v>1764</v>
      </c>
      <c r="C1652" s="116">
        <v>9064068</v>
      </c>
      <c r="D1652" s="116">
        <v>2039415.12</v>
      </c>
    </row>
    <row r="1653" spans="2:4">
      <c r="B1653" s="68" t="s">
        <v>1765</v>
      </c>
      <c r="C1653" s="116">
        <v>9064068</v>
      </c>
      <c r="D1653" s="116">
        <v>2039415.12</v>
      </c>
    </row>
    <row r="1654" spans="2:4">
      <c r="B1654" s="67" t="s">
        <v>1766</v>
      </c>
      <c r="C1654" s="116">
        <v>702759470</v>
      </c>
      <c r="D1654" s="116">
        <v>0</v>
      </c>
    </row>
    <row r="1655" spans="2:4">
      <c r="B1655" s="68" t="s">
        <v>1767</v>
      </c>
      <c r="C1655" s="116">
        <v>702759470</v>
      </c>
      <c r="D1655" s="116">
        <v>0</v>
      </c>
    </row>
    <row r="1656" spans="2:4">
      <c r="B1656" s="67" t="s">
        <v>1768</v>
      </c>
      <c r="C1656" s="116">
        <v>14809335</v>
      </c>
      <c r="D1656" s="116">
        <v>8889214.0999999996</v>
      </c>
    </row>
    <row r="1657" spans="2:4">
      <c r="B1657" s="68" t="s">
        <v>1769</v>
      </c>
      <c r="C1657" s="116">
        <v>14809335</v>
      </c>
      <c r="D1657" s="116">
        <v>8889214.0999999996</v>
      </c>
    </row>
    <row r="1658" spans="2:4">
      <c r="B1658" s="67" t="s">
        <v>1770</v>
      </c>
      <c r="C1658" s="116">
        <v>0</v>
      </c>
      <c r="D1658" s="116">
        <v>5323689</v>
      </c>
    </row>
    <row r="1659" spans="2:4">
      <c r="B1659" s="68" t="s">
        <v>1771</v>
      </c>
      <c r="C1659" s="116">
        <v>0</v>
      </c>
      <c r="D1659" s="116">
        <v>5323689</v>
      </c>
    </row>
    <row r="1660" spans="2:4">
      <c r="B1660" s="67" t="s">
        <v>1772</v>
      </c>
      <c r="C1660" s="116">
        <v>50105012</v>
      </c>
      <c r="D1660" s="116">
        <v>54523665.710000001</v>
      </c>
    </row>
    <row r="1661" spans="2:4">
      <c r="B1661" s="68" t="s">
        <v>1773</v>
      </c>
      <c r="C1661" s="116">
        <v>50105012</v>
      </c>
      <c r="D1661" s="116">
        <v>54523665.710000001</v>
      </c>
    </row>
    <row r="1662" spans="2:4">
      <c r="B1662" s="67" t="s">
        <v>364</v>
      </c>
      <c r="C1662" s="116">
        <v>0</v>
      </c>
      <c r="D1662" s="116">
        <v>22228614.170000002</v>
      </c>
    </row>
    <row r="1663" spans="2:4">
      <c r="B1663" s="68" t="s">
        <v>365</v>
      </c>
      <c r="C1663" s="116">
        <v>0</v>
      </c>
      <c r="D1663" s="116">
        <v>22228614.170000002</v>
      </c>
    </row>
    <row r="1664" spans="2:4">
      <c r="B1664" s="67" t="s">
        <v>1774</v>
      </c>
      <c r="C1664" s="116">
        <v>0</v>
      </c>
      <c r="D1664" s="116">
        <v>0</v>
      </c>
    </row>
    <row r="1665" spans="2:4">
      <c r="B1665" s="68" t="s">
        <v>1775</v>
      </c>
      <c r="C1665" s="116">
        <v>0</v>
      </c>
      <c r="D1665" s="116">
        <v>0</v>
      </c>
    </row>
    <row r="1666" spans="2:4">
      <c r="B1666" s="67" t="s">
        <v>366</v>
      </c>
      <c r="C1666" s="116">
        <v>40983237</v>
      </c>
      <c r="D1666" s="116">
        <v>18357357.5</v>
      </c>
    </row>
    <row r="1667" spans="2:4">
      <c r="B1667" s="68" t="s">
        <v>367</v>
      </c>
      <c r="C1667" s="116">
        <v>40983237</v>
      </c>
      <c r="D1667" s="116">
        <v>18357357.5</v>
      </c>
    </row>
    <row r="1668" spans="2:4">
      <c r="B1668" s="67" t="s">
        <v>1776</v>
      </c>
      <c r="C1668" s="116">
        <v>0</v>
      </c>
      <c r="D1668" s="116">
        <v>0</v>
      </c>
    </row>
    <row r="1669" spans="2:4">
      <c r="B1669" s="68" t="s">
        <v>1777</v>
      </c>
      <c r="C1669" s="116">
        <v>0</v>
      </c>
      <c r="D1669" s="116">
        <v>0</v>
      </c>
    </row>
    <row r="1670" spans="2:4">
      <c r="B1670" s="67" t="s">
        <v>1778</v>
      </c>
      <c r="C1670" s="116">
        <v>0</v>
      </c>
      <c r="D1670" s="116">
        <v>99420705.689999998</v>
      </c>
    </row>
    <row r="1671" spans="2:4">
      <c r="B1671" s="68" t="s">
        <v>1779</v>
      </c>
      <c r="C1671" s="116">
        <v>0</v>
      </c>
      <c r="D1671" s="116">
        <v>99420705.689999998</v>
      </c>
    </row>
    <row r="1672" spans="2:4">
      <c r="B1672" s="67" t="s">
        <v>1780</v>
      </c>
      <c r="C1672" s="116">
        <v>204131</v>
      </c>
      <c r="D1672" s="116">
        <v>0</v>
      </c>
    </row>
    <row r="1673" spans="2:4">
      <c r="B1673" s="68" t="s">
        <v>1781</v>
      </c>
      <c r="C1673" s="116">
        <v>204131</v>
      </c>
      <c r="D1673" s="116">
        <v>0</v>
      </c>
    </row>
    <row r="1674" spans="2:4">
      <c r="B1674" s="67" t="s">
        <v>1782</v>
      </c>
      <c r="C1674" s="116">
        <v>12495276</v>
      </c>
      <c r="D1674" s="116">
        <v>0</v>
      </c>
    </row>
    <row r="1675" spans="2:4">
      <c r="B1675" s="68" t="s">
        <v>1783</v>
      </c>
      <c r="C1675" s="116">
        <v>12495276</v>
      </c>
      <c r="D1675" s="116">
        <v>0</v>
      </c>
    </row>
    <row r="1676" spans="2:4">
      <c r="B1676" s="67" t="s">
        <v>1784</v>
      </c>
      <c r="C1676" s="116">
        <v>150466870</v>
      </c>
      <c r="D1676" s="116">
        <v>199526754.75999999</v>
      </c>
    </row>
    <row r="1677" spans="2:4">
      <c r="B1677" s="68" t="s">
        <v>1785</v>
      </c>
      <c r="C1677" s="116">
        <v>150466870</v>
      </c>
      <c r="D1677" s="116">
        <v>199526754.75999999</v>
      </c>
    </row>
    <row r="1678" spans="2:4">
      <c r="B1678" s="67" t="s">
        <v>1786</v>
      </c>
      <c r="C1678" s="116">
        <v>218667345</v>
      </c>
      <c r="D1678" s="116">
        <v>136062822.75999999</v>
      </c>
    </row>
    <row r="1679" spans="2:4">
      <c r="B1679" s="68" t="s">
        <v>1787</v>
      </c>
      <c r="C1679" s="116">
        <v>218667345</v>
      </c>
      <c r="D1679" s="116">
        <v>136062822.75999999</v>
      </c>
    </row>
    <row r="1680" spans="2:4">
      <c r="B1680" s="67" t="s">
        <v>1788</v>
      </c>
      <c r="C1680" s="116">
        <v>37485830</v>
      </c>
      <c r="D1680" s="116">
        <v>26352563.289999999</v>
      </c>
    </row>
    <row r="1681" spans="2:4">
      <c r="B1681" s="68" t="s">
        <v>1789</v>
      </c>
      <c r="C1681" s="116">
        <v>37485830</v>
      </c>
      <c r="D1681" s="116">
        <v>26352563.289999999</v>
      </c>
    </row>
    <row r="1682" spans="2:4">
      <c r="B1682" s="67" t="s">
        <v>1790</v>
      </c>
      <c r="C1682" s="116">
        <v>14902995</v>
      </c>
      <c r="D1682" s="116">
        <v>2388371.9299999997</v>
      </c>
    </row>
    <row r="1683" spans="2:4">
      <c r="B1683" s="68" t="s">
        <v>1791</v>
      </c>
      <c r="C1683" s="116">
        <v>14902995</v>
      </c>
      <c r="D1683" s="116">
        <v>2388371.9299999997</v>
      </c>
    </row>
    <row r="1684" spans="2:4">
      <c r="B1684" s="67" t="s">
        <v>1792</v>
      </c>
      <c r="C1684" s="116">
        <v>14876151</v>
      </c>
      <c r="D1684" s="116">
        <v>0</v>
      </c>
    </row>
    <row r="1685" spans="2:4">
      <c r="B1685" s="68" t="s">
        <v>1793</v>
      </c>
      <c r="C1685" s="116">
        <v>14876151</v>
      </c>
      <c r="D1685" s="116">
        <v>0</v>
      </c>
    </row>
    <row r="1686" spans="2:4">
      <c r="B1686" s="67" t="s">
        <v>1794</v>
      </c>
      <c r="C1686" s="116">
        <v>1984366</v>
      </c>
      <c r="D1686" s="116">
        <v>0</v>
      </c>
    </row>
    <row r="1687" spans="2:4">
      <c r="B1687" s="68" t="s">
        <v>1795</v>
      </c>
      <c r="C1687" s="116">
        <v>1984366</v>
      </c>
      <c r="D1687" s="116">
        <v>0</v>
      </c>
    </row>
    <row r="1688" spans="2:4">
      <c r="B1688" s="67" t="s">
        <v>1796</v>
      </c>
      <c r="C1688" s="116">
        <v>24722138</v>
      </c>
      <c r="D1688" s="116">
        <v>0</v>
      </c>
    </row>
    <row r="1689" spans="2:4">
      <c r="B1689" s="68" t="s">
        <v>1797</v>
      </c>
      <c r="C1689" s="116">
        <v>24722138</v>
      </c>
      <c r="D1689" s="116">
        <v>0</v>
      </c>
    </row>
    <row r="1690" spans="2:4">
      <c r="B1690" s="67" t="s">
        <v>1798</v>
      </c>
      <c r="C1690" s="116">
        <v>5816054</v>
      </c>
      <c r="D1690" s="116">
        <v>0</v>
      </c>
    </row>
    <row r="1691" spans="2:4">
      <c r="B1691" s="68" t="s">
        <v>1799</v>
      </c>
      <c r="C1691" s="116">
        <v>5816054</v>
      </c>
      <c r="D1691" s="116">
        <v>0</v>
      </c>
    </row>
    <row r="1692" spans="2:4">
      <c r="B1692" s="67" t="s">
        <v>1800</v>
      </c>
      <c r="C1692" s="116">
        <v>0</v>
      </c>
      <c r="D1692" s="116">
        <v>0</v>
      </c>
    </row>
    <row r="1693" spans="2:4">
      <c r="B1693" s="68" t="s">
        <v>1801</v>
      </c>
      <c r="C1693" s="116">
        <v>0</v>
      </c>
      <c r="D1693" s="116">
        <v>0</v>
      </c>
    </row>
    <row r="1694" spans="2:4">
      <c r="B1694" s="66" t="s">
        <v>299</v>
      </c>
      <c r="C1694" s="117">
        <v>0</v>
      </c>
      <c r="D1694" s="117">
        <v>1014838418.9399999</v>
      </c>
    </row>
    <row r="1695" spans="2:4">
      <c r="B1695" s="67" t="s">
        <v>1802</v>
      </c>
      <c r="C1695" s="116">
        <v>0</v>
      </c>
      <c r="D1695" s="116">
        <v>715000000</v>
      </c>
    </row>
    <row r="1696" spans="2:4">
      <c r="B1696" s="68" t="s">
        <v>1803</v>
      </c>
      <c r="C1696" s="116">
        <v>0</v>
      </c>
      <c r="D1696" s="116">
        <v>715000000</v>
      </c>
    </row>
    <row r="1697" spans="2:4">
      <c r="B1697" s="67" t="s">
        <v>1804</v>
      </c>
      <c r="C1697" s="116">
        <v>0</v>
      </c>
      <c r="D1697" s="116">
        <v>0</v>
      </c>
    </row>
    <row r="1698" spans="2:4">
      <c r="B1698" s="68" t="s">
        <v>1805</v>
      </c>
      <c r="C1698" s="116">
        <v>0</v>
      </c>
      <c r="D1698" s="116">
        <v>0</v>
      </c>
    </row>
    <row r="1699" spans="2:4">
      <c r="B1699" s="67" t="s">
        <v>1806</v>
      </c>
      <c r="C1699" s="116">
        <v>0</v>
      </c>
      <c r="D1699" s="116">
        <v>244268872.41</v>
      </c>
    </row>
    <row r="1700" spans="2:4">
      <c r="B1700" s="68" t="s">
        <v>1807</v>
      </c>
      <c r="C1700" s="116">
        <v>0</v>
      </c>
      <c r="D1700" s="116">
        <v>244268872.41</v>
      </c>
    </row>
    <row r="1701" spans="2:4">
      <c r="B1701" s="67" t="s">
        <v>1808</v>
      </c>
      <c r="C1701" s="116">
        <v>0</v>
      </c>
      <c r="D1701" s="116">
        <v>55569546.530000001</v>
      </c>
    </row>
    <row r="1702" spans="2:4">
      <c r="B1702" s="68" t="s">
        <v>1809</v>
      </c>
      <c r="C1702" s="116">
        <v>0</v>
      </c>
      <c r="D1702" s="116">
        <v>55569546.530000001</v>
      </c>
    </row>
    <row r="1703" spans="2:4">
      <c r="B1703" s="67" t="s">
        <v>1810</v>
      </c>
      <c r="C1703" s="116">
        <v>0</v>
      </c>
      <c r="D1703" s="116">
        <v>0</v>
      </c>
    </row>
    <row r="1704" spans="2:4">
      <c r="B1704" s="68" t="s">
        <v>1811</v>
      </c>
      <c r="C1704" s="116">
        <v>0</v>
      </c>
      <c r="D1704" s="116">
        <v>0</v>
      </c>
    </row>
    <row r="1705" spans="2:4">
      <c r="B1705" s="67" t="s">
        <v>1812</v>
      </c>
      <c r="C1705" s="116">
        <v>0</v>
      </c>
      <c r="D1705" s="116">
        <v>0</v>
      </c>
    </row>
    <row r="1706" spans="2:4">
      <c r="B1706" s="68" t="s">
        <v>1813</v>
      </c>
      <c r="C1706" s="116">
        <v>0</v>
      </c>
      <c r="D1706" s="116">
        <v>0</v>
      </c>
    </row>
    <row r="1707" spans="2:4">
      <c r="B1707" s="67" t="s">
        <v>1814</v>
      </c>
      <c r="C1707" s="116">
        <v>0</v>
      </c>
      <c r="D1707" s="116">
        <v>0</v>
      </c>
    </row>
    <row r="1708" spans="2:4">
      <c r="B1708" s="68" t="s">
        <v>1815</v>
      </c>
      <c r="C1708" s="116">
        <v>0</v>
      </c>
      <c r="D1708" s="116">
        <v>0</v>
      </c>
    </row>
    <row r="1709" spans="2:4">
      <c r="B1709" s="67" t="s">
        <v>1816</v>
      </c>
      <c r="C1709" s="116">
        <v>0</v>
      </c>
      <c r="D1709" s="116">
        <v>0</v>
      </c>
    </row>
    <row r="1710" spans="2:4">
      <c r="B1710" s="68" t="s">
        <v>1817</v>
      </c>
      <c r="C1710" s="116">
        <v>0</v>
      </c>
      <c r="D1710" s="116">
        <v>0</v>
      </c>
    </row>
    <row r="1711" spans="2:4">
      <c r="B1711" s="66" t="s">
        <v>315</v>
      </c>
      <c r="C1711" s="117">
        <v>3576401253</v>
      </c>
      <c r="D1711" s="117">
        <v>1406580400.46</v>
      </c>
    </row>
    <row r="1712" spans="2:4">
      <c r="B1712" s="67" t="s">
        <v>1684</v>
      </c>
      <c r="C1712" s="116">
        <v>1226401253</v>
      </c>
      <c r="D1712" s="116">
        <v>444451751.52999997</v>
      </c>
    </row>
    <row r="1713" spans="2:4">
      <c r="B1713" s="68" t="s">
        <v>1685</v>
      </c>
      <c r="C1713" s="116">
        <v>1226401253</v>
      </c>
      <c r="D1713" s="116">
        <v>444451751.52999997</v>
      </c>
    </row>
    <row r="1714" spans="2:4">
      <c r="B1714" s="67" t="s">
        <v>1688</v>
      </c>
      <c r="C1714" s="116">
        <v>272560439</v>
      </c>
      <c r="D1714" s="116">
        <v>0</v>
      </c>
    </row>
    <row r="1715" spans="2:4">
      <c r="B1715" s="68" t="s">
        <v>1689</v>
      </c>
      <c r="C1715" s="116">
        <v>272560439</v>
      </c>
      <c r="D1715" s="116">
        <v>0</v>
      </c>
    </row>
    <row r="1716" spans="2:4">
      <c r="B1716" s="67" t="s">
        <v>1696</v>
      </c>
      <c r="C1716" s="116">
        <v>927439561</v>
      </c>
      <c r="D1716" s="116">
        <v>590667097.70000005</v>
      </c>
    </row>
    <row r="1717" spans="2:4">
      <c r="B1717" s="68" t="s">
        <v>1697</v>
      </c>
      <c r="C1717" s="116">
        <v>927439561</v>
      </c>
      <c r="D1717" s="116">
        <v>590667097.70000005</v>
      </c>
    </row>
    <row r="1718" spans="2:4">
      <c r="B1718" s="67" t="s">
        <v>1818</v>
      </c>
      <c r="C1718" s="116">
        <v>0</v>
      </c>
      <c r="D1718" s="116">
        <v>0</v>
      </c>
    </row>
    <row r="1719" spans="2:4">
      <c r="B1719" s="68" t="s">
        <v>1819</v>
      </c>
      <c r="C1719" s="116">
        <v>0</v>
      </c>
      <c r="D1719" s="116">
        <v>0</v>
      </c>
    </row>
    <row r="1720" spans="2:4">
      <c r="B1720" s="67" t="s">
        <v>1778</v>
      </c>
      <c r="C1720" s="116">
        <v>0</v>
      </c>
      <c r="D1720" s="116">
        <v>49672447</v>
      </c>
    </row>
    <row r="1721" spans="2:4">
      <c r="B1721" s="68" t="s">
        <v>1779</v>
      </c>
      <c r="C1721" s="116">
        <v>0</v>
      </c>
      <c r="D1721" s="116">
        <v>49672447</v>
      </c>
    </row>
    <row r="1722" spans="2:4">
      <c r="B1722" s="67" t="s">
        <v>1820</v>
      </c>
      <c r="C1722" s="116">
        <v>500000000</v>
      </c>
      <c r="D1722" s="116">
        <v>0</v>
      </c>
    </row>
    <row r="1723" spans="2:4">
      <c r="B1723" s="68" t="s">
        <v>1821</v>
      </c>
      <c r="C1723" s="116">
        <v>500000000</v>
      </c>
      <c r="D1723" s="116">
        <v>0</v>
      </c>
    </row>
    <row r="1724" spans="2:4">
      <c r="B1724" s="67" t="s">
        <v>1822</v>
      </c>
      <c r="C1724" s="116">
        <v>650000000</v>
      </c>
      <c r="D1724" s="116">
        <v>0</v>
      </c>
    </row>
    <row r="1725" spans="2:4">
      <c r="B1725" s="68" t="s">
        <v>1823</v>
      </c>
      <c r="C1725" s="116">
        <v>650000000</v>
      </c>
      <c r="D1725" s="116">
        <v>0</v>
      </c>
    </row>
    <row r="1726" spans="2:4">
      <c r="B1726" s="67" t="s">
        <v>1824</v>
      </c>
      <c r="C1726" s="116">
        <v>0</v>
      </c>
      <c r="D1726" s="116">
        <v>321789104.23000002</v>
      </c>
    </row>
    <row r="1727" spans="2:4">
      <c r="B1727" s="68" t="s">
        <v>1825</v>
      </c>
      <c r="C1727" s="116">
        <v>0</v>
      </c>
      <c r="D1727" s="116">
        <v>321789104.23000002</v>
      </c>
    </row>
    <row r="1728" spans="2:4">
      <c r="B1728" s="67" t="s">
        <v>1826</v>
      </c>
      <c r="C1728" s="116">
        <v>0</v>
      </c>
      <c r="D1728" s="116">
        <v>0</v>
      </c>
    </row>
    <row r="1729" spans="2:4">
      <c r="B1729" s="68" t="s">
        <v>1827</v>
      </c>
      <c r="C1729" s="116">
        <v>0</v>
      </c>
      <c r="D1729" s="116">
        <v>0</v>
      </c>
    </row>
    <row r="1730" spans="2:4">
      <c r="B1730" s="66" t="s">
        <v>300</v>
      </c>
      <c r="C1730" s="117">
        <v>3992706014</v>
      </c>
      <c r="D1730" s="117">
        <v>0</v>
      </c>
    </row>
    <row r="1731" spans="2:4">
      <c r="B1731" s="67" t="s">
        <v>1688</v>
      </c>
      <c r="C1731" s="116">
        <v>2528580000</v>
      </c>
      <c r="D1731" s="116">
        <v>0</v>
      </c>
    </row>
    <row r="1732" spans="2:4">
      <c r="B1732" s="68" t="s">
        <v>1689</v>
      </c>
      <c r="C1732" s="116">
        <v>2528580000</v>
      </c>
      <c r="D1732" s="116">
        <v>0</v>
      </c>
    </row>
    <row r="1733" spans="2:4">
      <c r="B1733" s="67" t="s">
        <v>1696</v>
      </c>
      <c r="C1733" s="116">
        <v>640094117</v>
      </c>
      <c r="D1733" s="116">
        <v>0</v>
      </c>
    </row>
    <row r="1734" spans="2:4">
      <c r="B1734" s="68" t="s">
        <v>1697</v>
      </c>
      <c r="C1734" s="116">
        <v>640094117</v>
      </c>
      <c r="D1734" s="116">
        <v>0</v>
      </c>
    </row>
    <row r="1735" spans="2:4">
      <c r="B1735" s="67" t="s">
        <v>1704</v>
      </c>
      <c r="C1735" s="116">
        <v>824031897</v>
      </c>
      <c r="D1735" s="116">
        <v>0</v>
      </c>
    </row>
    <row r="1736" spans="2:4">
      <c r="B1736" s="68" t="s">
        <v>1705</v>
      </c>
      <c r="C1736" s="116">
        <v>824031897</v>
      </c>
      <c r="D1736" s="116">
        <v>0</v>
      </c>
    </row>
    <row r="1737" spans="2:4">
      <c r="B1737" s="64" t="s">
        <v>313</v>
      </c>
      <c r="C1737" s="116">
        <v>5486192912</v>
      </c>
      <c r="D1737" s="116">
        <v>931075865.21000004</v>
      </c>
    </row>
    <row r="1738" spans="2:4">
      <c r="B1738" s="66" t="s">
        <v>297</v>
      </c>
      <c r="C1738" s="117">
        <v>1799291313</v>
      </c>
      <c r="D1738" s="117">
        <v>550592662.34000003</v>
      </c>
    </row>
    <row r="1739" spans="2:4">
      <c r="B1739" s="67" t="s">
        <v>298</v>
      </c>
      <c r="C1739" s="116">
        <v>513328625</v>
      </c>
      <c r="D1739" s="116">
        <v>82949295.249999985</v>
      </c>
    </row>
    <row r="1740" spans="2:4">
      <c r="B1740" s="68" t="s">
        <v>1828</v>
      </c>
      <c r="C1740" s="116">
        <v>224334585</v>
      </c>
      <c r="D1740" s="116">
        <v>3876687.48</v>
      </c>
    </row>
    <row r="1741" spans="2:4">
      <c r="B1741" s="68" t="s">
        <v>1829</v>
      </c>
      <c r="C1741" s="116">
        <v>197172551</v>
      </c>
      <c r="D1741" s="116">
        <v>79072607.769999981</v>
      </c>
    </row>
    <row r="1742" spans="2:4">
      <c r="B1742" s="68" t="s">
        <v>1830</v>
      </c>
      <c r="C1742" s="116">
        <v>90670000</v>
      </c>
      <c r="D1742" s="116">
        <v>0</v>
      </c>
    </row>
    <row r="1743" spans="2:4">
      <c r="B1743" s="68" t="s">
        <v>1831</v>
      </c>
      <c r="C1743" s="116">
        <v>1151489</v>
      </c>
      <c r="D1743" s="116">
        <v>0</v>
      </c>
    </row>
    <row r="1744" spans="2:4">
      <c r="B1744" s="67" t="s">
        <v>1832</v>
      </c>
      <c r="C1744" s="116">
        <v>27000000</v>
      </c>
      <c r="D1744" s="116">
        <v>4102908.98</v>
      </c>
    </row>
    <row r="1745" spans="2:4">
      <c r="B1745" s="68" t="s">
        <v>1833</v>
      </c>
      <c r="C1745" s="116">
        <v>27000000</v>
      </c>
      <c r="D1745" s="116">
        <v>4102908.98</v>
      </c>
    </row>
    <row r="1746" spans="2:4">
      <c r="B1746" s="67" t="s">
        <v>1834</v>
      </c>
      <c r="C1746" s="116">
        <v>118860000</v>
      </c>
      <c r="D1746" s="116">
        <v>7886367.2200000007</v>
      </c>
    </row>
    <row r="1747" spans="2:4">
      <c r="B1747" s="68" t="s">
        <v>1835</v>
      </c>
      <c r="C1747" s="116">
        <v>118860000</v>
      </c>
      <c r="D1747" s="116">
        <v>7886367.2200000007</v>
      </c>
    </row>
    <row r="1748" spans="2:4">
      <c r="B1748" s="67" t="s">
        <v>1836</v>
      </c>
      <c r="C1748" s="116">
        <v>10600000</v>
      </c>
      <c r="D1748" s="116">
        <v>323092</v>
      </c>
    </row>
    <row r="1749" spans="2:4">
      <c r="B1749" s="68" t="s">
        <v>1837</v>
      </c>
      <c r="C1749" s="116">
        <v>10600000</v>
      </c>
      <c r="D1749" s="116">
        <v>323092</v>
      </c>
    </row>
    <row r="1750" spans="2:4">
      <c r="B1750" s="67" t="s">
        <v>1838</v>
      </c>
      <c r="C1750" s="116">
        <v>141073469</v>
      </c>
      <c r="D1750" s="116">
        <v>46171.01</v>
      </c>
    </row>
    <row r="1751" spans="2:4">
      <c r="B1751" s="68" t="s">
        <v>1839</v>
      </c>
      <c r="C1751" s="116">
        <v>141073469</v>
      </c>
      <c r="D1751" s="116">
        <v>46171.01</v>
      </c>
    </row>
    <row r="1752" spans="2:4">
      <c r="B1752" s="67" t="s">
        <v>1840</v>
      </c>
      <c r="C1752" s="116">
        <v>0</v>
      </c>
      <c r="D1752" s="116">
        <v>0</v>
      </c>
    </row>
    <row r="1753" spans="2:4">
      <c r="B1753" s="68" t="s">
        <v>1841</v>
      </c>
      <c r="C1753" s="116">
        <v>0</v>
      </c>
      <c r="D1753" s="116">
        <v>0</v>
      </c>
    </row>
    <row r="1754" spans="2:4">
      <c r="B1754" s="67" t="s">
        <v>1842</v>
      </c>
      <c r="C1754" s="116">
        <v>70154147</v>
      </c>
      <c r="D1754" s="116">
        <v>0</v>
      </c>
    </row>
    <row r="1755" spans="2:4">
      <c r="B1755" s="68" t="s">
        <v>1843</v>
      </c>
      <c r="C1755" s="116">
        <v>70154147</v>
      </c>
      <c r="D1755" s="116">
        <v>0</v>
      </c>
    </row>
    <row r="1756" spans="2:4">
      <c r="B1756" s="67" t="s">
        <v>1844</v>
      </c>
      <c r="C1756" s="116">
        <v>0</v>
      </c>
      <c r="D1756" s="116">
        <v>10652205.039999999</v>
      </c>
    </row>
    <row r="1757" spans="2:4">
      <c r="B1757" s="68" t="s">
        <v>1845</v>
      </c>
      <c r="C1757" s="116">
        <v>0</v>
      </c>
      <c r="D1757" s="116">
        <v>10652205.039999999</v>
      </c>
    </row>
    <row r="1758" spans="2:4">
      <c r="B1758" s="67" t="s">
        <v>1846</v>
      </c>
      <c r="C1758" s="116">
        <v>3061608</v>
      </c>
      <c r="D1758" s="116">
        <v>5335212.0199999996</v>
      </c>
    </row>
    <row r="1759" spans="2:4">
      <c r="B1759" s="68" t="s">
        <v>1847</v>
      </c>
      <c r="C1759" s="116">
        <v>3061608</v>
      </c>
      <c r="D1759" s="116">
        <v>5335212.0199999996</v>
      </c>
    </row>
    <row r="1760" spans="2:4">
      <c r="B1760" s="67" t="s">
        <v>1848</v>
      </c>
      <c r="C1760" s="116">
        <v>100000000</v>
      </c>
      <c r="D1760" s="116">
        <v>99595475.689999998</v>
      </c>
    </row>
    <row r="1761" spans="2:4">
      <c r="B1761" s="68" t="s">
        <v>1849</v>
      </c>
      <c r="C1761" s="116">
        <v>100000000</v>
      </c>
      <c r="D1761" s="116">
        <v>99595475.689999998</v>
      </c>
    </row>
    <row r="1762" spans="2:4">
      <c r="B1762" s="67" t="s">
        <v>1850</v>
      </c>
      <c r="C1762" s="116">
        <v>505213464</v>
      </c>
      <c r="D1762" s="116">
        <v>0</v>
      </c>
    </row>
    <row r="1763" spans="2:4">
      <c r="B1763" s="68" t="s">
        <v>1851</v>
      </c>
      <c r="C1763" s="116">
        <v>505213464</v>
      </c>
      <c r="D1763" s="116">
        <v>0</v>
      </c>
    </row>
    <row r="1764" spans="2:4">
      <c r="B1764" s="67" t="s">
        <v>1852</v>
      </c>
      <c r="C1764" s="116">
        <v>0</v>
      </c>
      <c r="D1764" s="116">
        <v>164791528.03</v>
      </c>
    </row>
    <row r="1765" spans="2:4">
      <c r="B1765" s="68" t="s">
        <v>1853</v>
      </c>
      <c r="C1765" s="116">
        <v>0</v>
      </c>
      <c r="D1765" s="116">
        <v>164791528.03</v>
      </c>
    </row>
    <row r="1766" spans="2:4">
      <c r="B1766" s="67" t="s">
        <v>1854</v>
      </c>
      <c r="C1766" s="116">
        <v>310000000</v>
      </c>
      <c r="D1766" s="116">
        <v>173848305.69999999</v>
      </c>
    </row>
    <row r="1767" spans="2:4">
      <c r="B1767" s="68" t="s">
        <v>1855</v>
      </c>
      <c r="C1767" s="116">
        <v>310000000</v>
      </c>
      <c r="D1767" s="116">
        <v>173848305.69999999</v>
      </c>
    </row>
    <row r="1768" spans="2:4">
      <c r="B1768" s="67" t="s">
        <v>1856</v>
      </c>
      <c r="C1768" s="116">
        <v>0</v>
      </c>
      <c r="D1768" s="116">
        <v>1062101.3999999999</v>
      </c>
    </row>
    <row r="1769" spans="2:4">
      <c r="B1769" s="68" t="s">
        <v>1857</v>
      </c>
      <c r="C1769" s="116">
        <v>0</v>
      </c>
      <c r="D1769" s="116">
        <v>1062101.3999999999</v>
      </c>
    </row>
    <row r="1770" spans="2:4">
      <c r="B1770" s="66" t="s">
        <v>315</v>
      </c>
      <c r="C1770" s="117">
        <v>1212640000</v>
      </c>
      <c r="D1770" s="117">
        <v>368600118.39999998</v>
      </c>
    </row>
    <row r="1771" spans="2:4">
      <c r="B1771" s="67" t="s">
        <v>1840</v>
      </c>
      <c r="C1771" s="116">
        <v>0</v>
      </c>
      <c r="D1771" s="116">
        <v>0</v>
      </c>
    </row>
    <row r="1772" spans="2:4">
      <c r="B1772" s="68" t="s">
        <v>1841</v>
      </c>
      <c r="C1772" s="116">
        <v>0</v>
      </c>
      <c r="D1772" s="116">
        <v>0</v>
      </c>
    </row>
    <row r="1773" spans="2:4">
      <c r="B1773" s="67" t="s">
        <v>1858</v>
      </c>
      <c r="C1773" s="116">
        <v>1212640000</v>
      </c>
      <c r="D1773" s="116">
        <v>368600118.39999998</v>
      </c>
    </row>
    <row r="1774" spans="2:4">
      <c r="B1774" s="68" t="s">
        <v>1859</v>
      </c>
      <c r="C1774" s="116">
        <v>1212640000</v>
      </c>
      <c r="D1774" s="116">
        <v>368600118.39999998</v>
      </c>
    </row>
    <row r="1775" spans="2:4">
      <c r="B1775" s="67" t="s">
        <v>1860</v>
      </c>
      <c r="C1775" s="116">
        <v>0</v>
      </c>
      <c r="D1775" s="116">
        <v>0</v>
      </c>
    </row>
    <row r="1776" spans="2:4">
      <c r="B1776" s="68" t="s">
        <v>1861</v>
      </c>
      <c r="C1776" s="116">
        <v>0</v>
      </c>
      <c r="D1776" s="116">
        <v>0</v>
      </c>
    </row>
    <row r="1777" spans="2:4">
      <c r="B1777" s="66" t="s">
        <v>300</v>
      </c>
      <c r="C1777" s="117">
        <v>2135293594</v>
      </c>
      <c r="D1777" s="117">
        <v>0</v>
      </c>
    </row>
    <row r="1778" spans="2:4">
      <c r="B1778" s="67" t="s">
        <v>298</v>
      </c>
      <c r="C1778" s="116">
        <v>734633212</v>
      </c>
      <c r="D1778" s="116">
        <v>0</v>
      </c>
    </row>
    <row r="1779" spans="2:4">
      <c r="B1779" s="68" t="s">
        <v>1830</v>
      </c>
      <c r="C1779" s="116">
        <v>191842760</v>
      </c>
      <c r="D1779" s="116">
        <v>0</v>
      </c>
    </row>
    <row r="1780" spans="2:4">
      <c r="B1780" s="68" t="s">
        <v>1862</v>
      </c>
      <c r="C1780" s="116">
        <v>11390001</v>
      </c>
      <c r="D1780" s="116">
        <v>0</v>
      </c>
    </row>
    <row r="1781" spans="2:4">
      <c r="B1781" s="68" t="s">
        <v>1863</v>
      </c>
      <c r="C1781" s="116">
        <v>341700000</v>
      </c>
      <c r="D1781" s="116">
        <v>0</v>
      </c>
    </row>
    <row r="1782" spans="2:4">
      <c r="B1782" s="68" t="s">
        <v>1864</v>
      </c>
      <c r="C1782" s="116">
        <v>189700451</v>
      </c>
      <c r="D1782" s="116">
        <v>0</v>
      </c>
    </row>
    <row r="1783" spans="2:4">
      <c r="B1783" s="67" t="s">
        <v>1865</v>
      </c>
      <c r="C1783" s="116">
        <v>494239584</v>
      </c>
      <c r="D1783" s="116">
        <v>0</v>
      </c>
    </row>
    <row r="1784" spans="2:4">
      <c r="B1784" s="68" t="s">
        <v>1866</v>
      </c>
      <c r="C1784" s="116">
        <v>494239584</v>
      </c>
      <c r="D1784" s="116">
        <v>0</v>
      </c>
    </row>
    <row r="1785" spans="2:4">
      <c r="B1785" s="67" t="s">
        <v>1867</v>
      </c>
      <c r="C1785" s="116">
        <v>284750000</v>
      </c>
      <c r="D1785" s="116">
        <v>0</v>
      </c>
    </row>
    <row r="1786" spans="2:4">
      <c r="B1786" s="68" t="s">
        <v>1868</v>
      </c>
      <c r="C1786" s="116">
        <v>284750000</v>
      </c>
      <c r="D1786" s="116">
        <v>0</v>
      </c>
    </row>
    <row r="1787" spans="2:4">
      <c r="B1787" s="67" t="s">
        <v>1842</v>
      </c>
      <c r="C1787" s="116">
        <v>599024937</v>
      </c>
      <c r="D1787" s="116">
        <v>0</v>
      </c>
    </row>
    <row r="1788" spans="2:4">
      <c r="B1788" s="68" t="s">
        <v>1843</v>
      </c>
      <c r="C1788" s="116">
        <v>599024937</v>
      </c>
      <c r="D1788" s="116">
        <v>0</v>
      </c>
    </row>
    <row r="1789" spans="2:4">
      <c r="B1789" s="67" t="s">
        <v>1869</v>
      </c>
      <c r="C1789" s="116">
        <v>22645861</v>
      </c>
      <c r="D1789" s="116">
        <v>0</v>
      </c>
    </row>
    <row r="1790" spans="2:4">
      <c r="B1790" s="68" t="s">
        <v>1843</v>
      </c>
      <c r="C1790" s="116">
        <v>22645861</v>
      </c>
      <c r="D1790" s="116">
        <v>0</v>
      </c>
    </row>
    <row r="1791" spans="2:4">
      <c r="B1791" s="66" t="s">
        <v>301</v>
      </c>
      <c r="C1791" s="117">
        <v>338968005</v>
      </c>
      <c r="D1791" s="117">
        <v>11883084.470000001</v>
      </c>
    </row>
    <row r="1792" spans="2:4">
      <c r="B1792" s="67" t="s">
        <v>298</v>
      </c>
      <c r="C1792" s="116">
        <v>246986005</v>
      </c>
      <c r="D1792" s="116">
        <v>11883084.470000001</v>
      </c>
    </row>
    <row r="1793" spans="2:4">
      <c r="B1793" s="68" t="s">
        <v>1870</v>
      </c>
      <c r="C1793" s="116">
        <v>0</v>
      </c>
      <c r="D1793" s="116">
        <v>11883084.470000001</v>
      </c>
    </row>
    <row r="1794" spans="2:4">
      <c r="B1794" s="68" t="s">
        <v>1828</v>
      </c>
      <c r="C1794" s="116">
        <v>149416094</v>
      </c>
      <c r="D1794" s="116">
        <v>0</v>
      </c>
    </row>
    <row r="1795" spans="2:4">
      <c r="B1795" s="68" t="s">
        <v>1830</v>
      </c>
      <c r="C1795" s="116">
        <v>3700450</v>
      </c>
      <c r="D1795" s="116">
        <v>0</v>
      </c>
    </row>
    <row r="1796" spans="2:4">
      <c r="B1796" s="68" t="s">
        <v>1871</v>
      </c>
      <c r="C1796" s="116">
        <v>11376400</v>
      </c>
      <c r="D1796" s="116">
        <v>0</v>
      </c>
    </row>
    <row r="1797" spans="2:4">
      <c r="B1797" s="68" t="s">
        <v>1872</v>
      </c>
      <c r="C1797" s="116">
        <v>2666438</v>
      </c>
      <c r="D1797" s="116">
        <v>0</v>
      </c>
    </row>
    <row r="1798" spans="2:4">
      <c r="B1798" s="68" t="s">
        <v>1873</v>
      </c>
      <c r="C1798" s="116">
        <v>13325441</v>
      </c>
      <c r="D1798" s="116">
        <v>0</v>
      </c>
    </row>
    <row r="1799" spans="2:4">
      <c r="B1799" s="68" t="s">
        <v>1874</v>
      </c>
      <c r="C1799" s="116">
        <v>14115025</v>
      </c>
      <c r="D1799" s="116">
        <v>0</v>
      </c>
    </row>
    <row r="1800" spans="2:4">
      <c r="B1800" s="68" t="s">
        <v>1875</v>
      </c>
      <c r="C1800" s="116">
        <v>3366195</v>
      </c>
      <c r="D1800" s="116">
        <v>0</v>
      </c>
    </row>
    <row r="1801" spans="2:4">
      <c r="B1801" s="68" t="s">
        <v>1876</v>
      </c>
      <c r="C1801" s="116">
        <v>11900180</v>
      </c>
      <c r="D1801" s="116">
        <v>0</v>
      </c>
    </row>
    <row r="1802" spans="2:4">
      <c r="B1802" s="68" t="s">
        <v>1831</v>
      </c>
      <c r="C1802" s="116">
        <v>4325363</v>
      </c>
      <c r="D1802" s="116">
        <v>0</v>
      </c>
    </row>
    <row r="1803" spans="2:4">
      <c r="B1803" s="68" t="s">
        <v>1877</v>
      </c>
      <c r="C1803" s="116">
        <v>32794419</v>
      </c>
      <c r="D1803" s="116">
        <v>0</v>
      </c>
    </row>
    <row r="1804" spans="2:4">
      <c r="B1804" s="67" t="s">
        <v>1878</v>
      </c>
      <c r="C1804" s="116">
        <v>91982000</v>
      </c>
      <c r="D1804" s="116">
        <v>0</v>
      </c>
    </row>
    <row r="1805" spans="2:4">
      <c r="B1805" s="68" t="s">
        <v>1879</v>
      </c>
      <c r="C1805" s="116">
        <v>91982000</v>
      </c>
      <c r="D1805" s="116">
        <v>0</v>
      </c>
    </row>
    <row r="1806" spans="2:4">
      <c r="B1806" s="131" t="s">
        <v>1880</v>
      </c>
      <c r="C1806" s="132">
        <v>155685242330</v>
      </c>
      <c r="D1806" s="132">
        <v>45487390588.770004</v>
      </c>
    </row>
    <row r="1807" spans="2:4">
      <c r="B1807" s="69" t="s">
        <v>295</v>
      </c>
      <c r="C1807" s="119">
        <v>155685242330</v>
      </c>
      <c r="D1807" s="119">
        <v>45487390588.770004</v>
      </c>
    </row>
    <row r="1808" spans="2:4">
      <c r="B1808" s="64" t="s">
        <v>313</v>
      </c>
      <c r="C1808" s="116">
        <v>155685242330</v>
      </c>
      <c r="D1808" s="116">
        <v>45487390588.770004</v>
      </c>
    </row>
    <row r="1809" spans="2:4">
      <c r="B1809" s="66" t="s">
        <v>297</v>
      </c>
      <c r="C1809" s="117">
        <v>18742026236</v>
      </c>
      <c r="D1809" s="117">
        <v>5293286852.5900002</v>
      </c>
    </row>
    <row r="1810" spans="2:4">
      <c r="B1810" s="67" t="s">
        <v>298</v>
      </c>
      <c r="C1810" s="116">
        <v>18742026236</v>
      </c>
      <c r="D1810" s="116">
        <v>5293286852.5900002</v>
      </c>
    </row>
    <row r="1811" spans="2:4">
      <c r="B1811" s="66" t="s">
        <v>299</v>
      </c>
      <c r="C1811" s="117">
        <v>500000000</v>
      </c>
      <c r="D1811" s="117">
        <v>0</v>
      </c>
    </row>
    <row r="1812" spans="2:4">
      <c r="B1812" s="67" t="s">
        <v>298</v>
      </c>
      <c r="C1812" s="116">
        <v>500000000</v>
      </c>
      <c r="D1812" s="116">
        <v>0</v>
      </c>
    </row>
    <row r="1813" spans="2:4">
      <c r="B1813" s="66" t="s">
        <v>315</v>
      </c>
      <c r="C1813" s="117">
        <v>15492228311</v>
      </c>
      <c r="D1813" s="117">
        <v>0</v>
      </c>
    </row>
    <row r="1814" spans="2:4">
      <c r="B1814" s="67" t="s">
        <v>298</v>
      </c>
      <c r="C1814" s="116">
        <v>15492228311</v>
      </c>
      <c r="D1814" s="116">
        <v>0</v>
      </c>
    </row>
    <row r="1815" spans="2:4">
      <c r="B1815" s="66" t="s">
        <v>300</v>
      </c>
      <c r="C1815" s="117">
        <v>120950987783</v>
      </c>
      <c r="D1815" s="117">
        <v>40194103736.180008</v>
      </c>
    </row>
    <row r="1816" spans="2:4">
      <c r="B1816" s="67" t="s">
        <v>298</v>
      </c>
      <c r="C1816" s="116">
        <v>120950987783</v>
      </c>
      <c r="D1816" s="116">
        <v>40194103736.180008</v>
      </c>
    </row>
    <row r="1817" spans="2:4">
      <c r="B1817" s="66" t="s">
        <v>1881</v>
      </c>
      <c r="C1817" s="117">
        <v>0</v>
      </c>
      <c r="D1817" s="117">
        <v>0</v>
      </c>
    </row>
    <row r="1818" spans="2:4">
      <c r="B1818" s="67" t="s">
        <v>298</v>
      </c>
      <c r="C1818" s="116">
        <v>0</v>
      </c>
      <c r="D1818" s="116">
        <v>0</v>
      </c>
    </row>
    <row r="1819" spans="2:4">
      <c r="B1819" s="35" t="s">
        <v>1882</v>
      </c>
      <c r="C1819" s="133">
        <v>1403263338155</v>
      </c>
      <c r="D1819" s="133">
        <v>419277608383.00104</v>
      </c>
    </row>
    <row r="1820" spans="2:4">
      <c r="B1820" s="121" t="s">
        <v>28</v>
      </c>
      <c r="C1820" s="120"/>
      <c r="D1820" s="120"/>
    </row>
    <row r="1821" spans="2:4" ht="24" customHeight="1">
      <c r="B1821" s="147" t="s">
        <v>29</v>
      </c>
      <c r="C1821" s="147"/>
      <c r="D1821" s="147"/>
    </row>
    <row r="1822" spans="2:4">
      <c r="B1822" s="147" t="s">
        <v>30</v>
      </c>
      <c r="C1822" s="147"/>
      <c r="D1822" s="147"/>
    </row>
    <row r="1823" spans="2:4">
      <c r="B1823" s="138" t="s">
        <v>31</v>
      </c>
      <c r="C1823" s="138"/>
      <c r="D1823" s="138"/>
    </row>
  </sheetData>
  <mergeCells count="12">
    <mergeCell ref="B1822:D1822"/>
    <mergeCell ref="B1823:D1823"/>
    <mergeCell ref="B1821:D1821"/>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80" zoomScaleNormal="80" workbookViewId="0">
      <selection activeCell="I22" sqref="I22"/>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39" t="s">
        <v>0</v>
      </c>
      <c r="B1" s="139"/>
      <c r="C1" s="139"/>
      <c r="D1" s="139"/>
      <c r="E1" s="139"/>
      <c r="F1" s="3"/>
    </row>
    <row r="2" spans="1:8" ht="21" customHeight="1">
      <c r="A2" s="140" t="s">
        <v>1</v>
      </c>
      <c r="B2" s="140"/>
      <c r="C2" s="140"/>
      <c r="D2" s="140"/>
      <c r="E2" s="140"/>
      <c r="F2" s="2"/>
      <c r="H2" s="12">
        <v>0</v>
      </c>
    </row>
    <row r="3" spans="1:8" ht="15" customHeight="1">
      <c r="A3" s="150" t="s">
        <v>2</v>
      </c>
      <c r="B3" s="150"/>
      <c r="C3" s="150"/>
      <c r="D3" s="150"/>
      <c r="E3" s="150"/>
      <c r="F3" s="1"/>
    </row>
    <row r="5" spans="1:8" ht="18.75" customHeight="1">
      <c r="A5" s="152" t="s">
        <v>1883</v>
      </c>
      <c r="B5" s="152"/>
      <c r="C5" s="152"/>
      <c r="D5" s="152"/>
      <c r="E5" s="152"/>
      <c r="F5" s="4"/>
    </row>
    <row r="6" spans="1:8" ht="18.75">
      <c r="A6" s="143" t="s">
        <v>34</v>
      </c>
      <c r="B6" s="143"/>
      <c r="C6" s="143"/>
      <c r="D6" s="143"/>
      <c r="E6" s="143"/>
      <c r="F6" s="5"/>
    </row>
    <row r="7" spans="1:8" ht="15.75">
      <c r="A7" s="149" t="s">
        <v>6</v>
      </c>
      <c r="B7" s="149"/>
      <c r="C7" s="149"/>
      <c r="D7" s="149"/>
      <c r="E7" s="149"/>
      <c r="F7" s="6"/>
    </row>
    <row r="10" spans="1:8" ht="15" customHeight="1">
      <c r="B10" s="148" t="s">
        <v>7</v>
      </c>
      <c r="C10" s="53" t="s">
        <v>8</v>
      </c>
      <c r="D10" s="153" t="s">
        <v>9</v>
      </c>
    </row>
    <row r="11" spans="1:8" ht="14.45" customHeight="1">
      <c r="B11" s="148"/>
      <c r="C11" s="59" t="s">
        <v>10</v>
      </c>
      <c r="D11" s="153"/>
    </row>
    <row r="12" spans="1:8" ht="14.45" customHeight="1">
      <c r="B12" s="23" t="s">
        <v>16</v>
      </c>
      <c r="C12" s="20">
        <v>45219.838792000002</v>
      </c>
      <c r="D12" s="29">
        <f>D14</f>
        <v>14330.24116711</v>
      </c>
      <c r="E12" s="47"/>
    </row>
    <row r="13" spans="1:8" s="7" customFormat="1" ht="14.45" customHeight="1">
      <c r="B13" s="112" t="s">
        <v>1884</v>
      </c>
      <c r="C13" s="113">
        <v>44379.838792000002</v>
      </c>
      <c r="D13" s="114">
        <f>D14</f>
        <v>14330.24116711</v>
      </c>
      <c r="E13" s="47"/>
      <c r="F13"/>
    </row>
    <row r="14" spans="1:8" s="7" customFormat="1">
      <c r="B14" s="24" t="s">
        <v>1885</v>
      </c>
      <c r="C14" s="38">
        <v>44379.838792000002</v>
      </c>
      <c r="D14" s="38">
        <f>D15+D21+D29</f>
        <v>14330.24116711</v>
      </c>
      <c r="E14" s="47"/>
      <c r="F14"/>
    </row>
    <row r="15" spans="1:8" s="7" customFormat="1">
      <c r="B15" s="123" t="s">
        <v>1886</v>
      </c>
      <c r="C15" s="28">
        <v>1457.0259960000001</v>
      </c>
      <c r="D15" s="28">
        <f>SUM(D16:D20)</f>
        <v>452.900284</v>
      </c>
      <c r="E15" s="47"/>
      <c r="F15"/>
    </row>
    <row r="16" spans="1:8" s="7" customFormat="1">
      <c r="B16" s="65" t="s">
        <v>1887</v>
      </c>
      <c r="C16" s="30">
        <v>399.99599999999998</v>
      </c>
      <c r="D16" s="30">
        <v>132.62559999999999</v>
      </c>
      <c r="E16" s="47"/>
      <c r="F16"/>
    </row>
    <row r="17" spans="2:9" s="7" customFormat="1">
      <c r="B17" s="65" t="s">
        <v>1888</v>
      </c>
      <c r="C17" s="30">
        <v>683.82999600000005</v>
      </c>
      <c r="D17" s="30">
        <v>179.85156000000001</v>
      </c>
      <c r="E17" s="47"/>
      <c r="F17"/>
    </row>
    <row r="18" spans="2:9" s="7" customFormat="1">
      <c r="B18" s="65" t="s">
        <v>1889</v>
      </c>
      <c r="C18" s="30">
        <v>153.78</v>
      </c>
      <c r="D18" s="30">
        <v>42.676000000000002</v>
      </c>
      <c r="E18" s="47"/>
      <c r="F18"/>
    </row>
    <row r="19" spans="2:9" s="7" customFormat="1">
      <c r="B19" s="65" t="s">
        <v>1890</v>
      </c>
      <c r="C19" s="30">
        <v>172.62</v>
      </c>
      <c r="D19" s="30">
        <v>83.332499999999996</v>
      </c>
      <c r="E19" s="47"/>
      <c r="F19"/>
    </row>
    <row r="20" spans="2:9" s="7" customFormat="1">
      <c r="B20" s="65" t="s">
        <v>1891</v>
      </c>
      <c r="C20" s="30">
        <v>46.8</v>
      </c>
      <c r="D20" s="30">
        <v>14.414624</v>
      </c>
      <c r="E20" s="47"/>
      <c r="F20"/>
    </row>
    <row r="21" spans="2:9" s="7" customFormat="1">
      <c r="B21" s="123" t="s">
        <v>1892</v>
      </c>
      <c r="C21" s="28">
        <v>42922.812795999998</v>
      </c>
      <c r="D21" s="28">
        <f>SUM(D22:D26)</f>
        <v>13877.340883110001</v>
      </c>
      <c r="E21" s="47"/>
      <c r="F21"/>
      <c r="I21" s="54"/>
    </row>
    <row r="22" spans="2:9" s="7" customFormat="1">
      <c r="B22" s="65" t="s">
        <v>1893</v>
      </c>
      <c r="C22" s="30">
        <v>30690</v>
      </c>
      <c r="D22" s="108">
        <v>10157.338299999999</v>
      </c>
      <c r="E22" s="47"/>
      <c r="F22"/>
    </row>
    <row r="23" spans="2:9" s="7" customFormat="1">
      <c r="B23" s="65" t="s">
        <v>1894</v>
      </c>
      <c r="C23" s="30">
        <v>84</v>
      </c>
      <c r="D23" s="108">
        <v>26.34545</v>
      </c>
      <c r="E23" s="47"/>
      <c r="F23"/>
    </row>
    <row r="24" spans="2:9" s="7" customFormat="1">
      <c r="B24" s="65" t="s">
        <v>1895</v>
      </c>
      <c r="C24" s="116">
        <v>0</v>
      </c>
      <c r="D24" s="108">
        <v>11.67</v>
      </c>
      <c r="E24" s="47"/>
      <c r="F24"/>
    </row>
    <row r="25" spans="2:9" s="7" customFormat="1">
      <c r="B25" s="65" t="s">
        <v>1896</v>
      </c>
      <c r="C25" s="30">
        <v>7613.0186400000002</v>
      </c>
      <c r="D25" s="108">
        <v>2437.6070599999998</v>
      </c>
      <c r="E25" s="47"/>
      <c r="F25"/>
    </row>
    <row r="26" spans="2:9" s="7" customFormat="1">
      <c r="B26" s="65" t="s">
        <v>1897</v>
      </c>
      <c r="C26" s="30">
        <v>4535.7941559999999</v>
      </c>
      <c r="D26" s="108">
        <v>1244.3800731100002</v>
      </c>
      <c r="E26" s="47"/>
      <c r="F26"/>
    </row>
    <row r="27" spans="2:9" s="7" customFormat="1">
      <c r="B27" s="112" t="s">
        <v>61</v>
      </c>
      <c r="C27" s="113">
        <v>840</v>
      </c>
      <c r="D27" s="114">
        <v>0</v>
      </c>
      <c r="E27" s="47"/>
      <c r="F27"/>
    </row>
    <row r="28" spans="2:9" s="7" customFormat="1">
      <c r="B28" s="24" t="s">
        <v>1898</v>
      </c>
      <c r="C28" s="38">
        <v>840</v>
      </c>
      <c r="D28" s="38">
        <v>0</v>
      </c>
      <c r="E28" s="47"/>
      <c r="F28"/>
    </row>
    <row r="29" spans="2:9" s="7" customFormat="1">
      <c r="B29" s="123" t="s">
        <v>1899</v>
      </c>
      <c r="C29" s="28">
        <v>840</v>
      </c>
      <c r="D29" s="28">
        <f>SUM(D30:D31)</f>
        <v>0</v>
      </c>
      <c r="E29" s="47"/>
      <c r="F29"/>
    </row>
    <row r="30" spans="2:9" s="7" customFormat="1">
      <c r="B30" s="65" t="s">
        <v>1900</v>
      </c>
      <c r="C30" s="30">
        <v>155.37245100000001</v>
      </c>
      <c r="D30" s="38">
        <v>0</v>
      </c>
      <c r="E30" s="47"/>
      <c r="F30"/>
    </row>
    <row r="31" spans="2:9" s="7" customFormat="1">
      <c r="B31" s="65" t="s">
        <v>1901</v>
      </c>
      <c r="C31" s="30">
        <v>684.62754900000004</v>
      </c>
      <c r="D31" s="38">
        <v>0</v>
      </c>
      <c r="E31" s="47"/>
      <c r="F31"/>
    </row>
    <row r="32" spans="2:9">
      <c r="B32" s="35" t="s">
        <v>49</v>
      </c>
      <c r="C32" s="31">
        <v>45219.838792000002</v>
      </c>
      <c r="D32" s="118">
        <f>D13+D27</f>
        <v>14330.24116711</v>
      </c>
      <c r="E32" s="47"/>
    </row>
    <row r="33" spans="2:6">
      <c r="B33" s="15" t="s">
        <v>28</v>
      </c>
      <c r="C33" s="16"/>
      <c r="D33" s="16"/>
      <c r="F33" s="11"/>
    </row>
    <row r="34" spans="2:6" ht="31.15" customHeight="1">
      <c r="B34" s="147" t="s">
        <v>29</v>
      </c>
      <c r="C34" s="147"/>
      <c r="D34" s="147"/>
      <c r="E34" s="8"/>
    </row>
    <row r="35" spans="2:6" ht="17.25" customHeight="1">
      <c r="B35" s="49" t="s">
        <v>1902</v>
      </c>
      <c r="C35" s="49"/>
      <c r="D35" s="49"/>
    </row>
    <row r="36" spans="2:6" ht="12.75" customHeight="1">
      <c r="B36" s="15" t="s">
        <v>50</v>
      </c>
      <c r="C36" s="16"/>
      <c r="D36" s="16"/>
    </row>
    <row r="37" spans="2:6">
      <c r="C37" s="41"/>
      <c r="D37" s="41"/>
    </row>
    <row r="38" spans="2:6">
      <c r="B38" s="42"/>
      <c r="C38" s="41"/>
      <c r="D38" s="41"/>
    </row>
    <row r="39" spans="2:6">
      <c r="B39" s="9"/>
      <c r="C39" s="10"/>
      <c r="D39" s="10"/>
    </row>
    <row r="40" spans="2:6">
      <c r="B40" s="9"/>
      <c r="C40" s="10"/>
      <c r="D40" s="10"/>
    </row>
    <row r="41" spans="2:6">
      <c r="B41" s="9"/>
      <c r="C41" s="10"/>
      <c r="D41" s="10"/>
    </row>
    <row r="42" spans="2:6">
      <c r="B42" s="9"/>
      <c r="C42" s="10"/>
      <c r="D42" s="10"/>
    </row>
    <row r="43" spans="2:6">
      <c r="B43" s="9"/>
      <c r="C43" s="10"/>
      <c r="D43" s="10"/>
    </row>
    <row r="44" spans="2:6">
      <c r="B44" s="9"/>
      <c r="C44" s="10"/>
      <c r="D44" s="10"/>
    </row>
    <row r="45" spans="2:6">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E2239-C9D9-49C6-983E-626490521357}">
  <dimension ref="A1:F51"/>
  <sheetViews>
    <sheetView showGridLines="0" zoomScale="74" zoomScaleNormal="70" workbookViewId="0">
      <selection activeCell="I7" sqref="I7"/>
    </sheetView>
  </sheetViews>
  <sheetFormatPr baseColWidth="10" defaultColWidth="11.42578125" defaultRowHeight="15"/>
  <cols>
    <col min="1" max="1" width="78.28515625" bestFit="1" customWidth="1"/>
    <col min="2" max="2" width="24.42578125" bestFit="1" customWidth="1"/>
    <col min="3" max="3" width="29.5703125" bestFit="1" customWidth="1"/>
    <col min="4" max="4" width="36.7109375" bestFit="1" customWidth="1"/>
    <col min="5" max="5" width="22.5703125" customWidth="1"/>
    <col min="6" max="6" width="14.85546875" bestFit="1" customWidth="1"/>
    <col min="9" max="9" width="30.42578125" customWidth="1"/>
  </cols>
  <sheetData>
    <row r="1" spans="1:6" ht="28.5" customHeight="1">
      <c r="A1" s="139" t="s">
        <v>0</v>
      </c>
      <c r="B1" s="139"/>
      <c r="C1" s="139"/>
      <c r="D1" s="139"/>
      <c r="E1" s="139"/>
      <c r="F1" s="139"/>
    </row>
    <row r="2" spans="1:6" ht="21" customHeight="1">
      <c r="A2" s="140" t="s">
        <v>1</v>
      </c>
      <c r="B2" s="140"/>
      <c r="C2" s="140"/>
      <c r="D2" s="140"/>
      <c r="E2" s="140"/>
      <c r="F2" s="140"/>
    </row>
    <row r="3" spans="1:6" ht="15" customHeight="1">
      <c r="A3" s="150" t="s">
        <v>2</v>
      </c>
      <c r="B3" s="150"/>
      <c r="C3" s="150"/>
      <c r="D3" s="150"/>
      <c r="E3" s="150"/>
      <c r="F3" s="150"/>
    </row>
    <row r="5" spans="1:6" ht="18.75" customHeight="1">
      <c r="A5" s="152" t="s">
        <v>32</v>
      </c>
      <c r="B5" s="152"/>
      <c r="C5" s="152"/>
      <c r="D5" s="152"/>
      <c r="E5" s="152"/>
      <c r="F5" s="152"/>
    </row>
    <row r="6" spans="1:6" ht="18.75">
      <c r="A6" s="152" t="s">
        <v>1903</v>
      </c>
      <c r="B6" s="152"/>
      <c r="C6" s="152"/>
      <c r="D6" s="152"/>
      <c r="E6" s="152"/>
      <c r="F6" s="152"/>
    </row>
    <row r="7" spans="1:6" ht="18.75" customHeight="1">
      <c r="A7" s="154" t="s">
        <v>1904</v>
      </c>
      <c r="B7" s="154"/>
      <c r="C7" s="154"/>
      <c r="D7" s="154"/>
      <c r="E7" s="154"/>
      <c r="F7" s="154"/>
    </row>
    <row r="8" spans="1:6" ht="18.75" customHeight="1">
      <c r="A8" s="154" t="s">
        <v>1905</v>
      </c>
      <c r="B8" s="154"/>
      <c r="C8" s="154"/>
      <c r="D8" s="154"/>
      <c r="E8" s="154"/>
      <c r="F8" s="154"/>
    </row>
    <row r="9" spans="1:6" ht="15.75">
      <c r="A9" s="149" t="s">
        <v>1906</v>
      </c>
      <c r="B9" s="149"/>
      <c r="C9" s="149"/>
      <c r="D9" s="149"/>
      <c r="E9" s="149"/>
      <c r="F9" s="149"/>
    </row>
    <row r="12" spans="1:6">
      <c r="D12" s="12"/>
    </row>
    <row r="15" spans="1:6">
      <c r="A15" s="135" t="s">
        <v>1907</v>
      </c>
      <c r="B15" t="s">
        <v>1908</v>
      </c>
      <c r="C15" t="s">
        <v>1909</v>
      </c>
    </row>
    <row r="16" spans="1:6">
      <c r="A16" s="128" t="s">
        <v>1910</v>
      </c>
      <c r="B16" s="50">
        <v>1403263338155</v>
      </c>
      <c r="C16" s="50">
        <v>419277608382.99994</v>
      </c>
    </row>
    <row r="17" spans="1:6">
      <c r="A17" s="129" t="s">
        <v>16</v>
      </c>
      <c r="B17" s="50">
        <v>1247578095825</v>
      </c>
      <c r="C17" s="50">
        <v>373790217794.22992</v>
      </c>
    </row>
    <row r="18" spans="1:6">
      <c r="A18" s="64" t="s">
        <v>17</v>
      </c>
      <c r="B18" s="50">
        <v>1092429071323</v>
      </c>
      <c r="C18" s="50">
        <v>336215488745.7099</v>
      </c>
      <c r="E18" s="50"/>
      <c r="F18" s="51"/>
    </row>
    <row r="19" spans="1:6">
      <c r="A19" s="130" t="s">
        <v>35</v>
      </c>
      <c r="B19" s="50">
        <v>444373269772</v>
      </c>
      <c r="C19" s="50">
        <v>116590177143.43991</v>
      </c>
      <c r="E19" s="50"/>
    </row>
    <row r="20" spans="1:6">
      <c r="A20" s="130" t="s">
        <v>36</v>
      </c>
      <c r="B20" s="50">
        <v>66472191181</v>
      </c>
      <c r="C20" s="50">
        <v>19447831784.43</v>
      </c>
      <c r="E20" s="50"/>
    </row>
    <row r="21" spans="1:6">
      <c r="A21" s="130" t="s">
        <v>18</v>
      </c>
      <c r="B21" s="50">
        <v>225621046933</v>
      </c>
      <c r="C21" s="50">
        <v>65206004097.860016</v>
      </c>
      <c r="E21" s="50"/>
    </row>
    <row r="22" spans="1:6">
      <c r="A22" s="130" t="s">
        <v>37</v>
      </c>
      <c r="B22" s="50">
        <v>20010100000</v>
      </c>
      <c r="C22" s="50">
        <v>5118220075.3599987</v>
      </c>
      <c r="E22" s="50"/>
    </row>
    <row r="23" spans="1:6">
      <c r="A23" s="130" t="s">
        <v>38</v>
      </c>
      <c r="B23" s="50">
        <v>334972253013</v>
      </c>
      <c r="C23" s="50">
        <v>129181431567.18002</v>
      </c>
      <c r="E23" s="50"/>
    </row>
    <row r="24" spans="1:6">
      <c r="A24" s="130" t="s">
        <v>39</v>
      </c>
      <c r="B24" s="50">
        <v>980210424</v>
      </c>
      <c r="C24" s="50">
        <v>671824077.44000006</v>
      </c>
      <c r="E24" s="50"/>
    </row>
    <row r="25" spans="1:6">
      <c r="A25" s="64" t="s">
        <v>19</v>
      </c>
      <c r="B25" s="50">
        <v>155149024502</v>
      </c>
      <c r="C25" s="50">
        <v>37574729048.519989</v>
      </c>
      <c r="E25" s="50"/>
    </row>
    <row r="26" spans="1:6">
      <c r="A26" s="130" t="s">
        <v>40</v>
      </c>
      <c r="B26" s="50">
        <v>37994371816</v>
      </c>
      <c r="C26" s="50">
        <v>10438130629.56999</v>
      </c>
      <c r="E26" s="50"/>
      <c r="F26" s="12"/>
    </row>
    <row r="27" spans="1:6">
      <c r="A27" s="130" t="s">
        <v>41</v>
      </c>
      <c r="B27" s="50">
        <v>55667598377</v>
      </c>
      <c r="C27" s="50">
        <v>10077814892.030003</v>
      </c>
      <c r="E27" s="50"/>
    </row>
    <row r="28" spans="1:6">
      <c r="A28" s="130" t="s">
        <v>42</v>
      </c>
      <c r="B28" s="50">
        <v>9767900</v>
      </c>
      <c r="C28" s="50">
        <v>3322821.35</v>
      </c>
      <c r="E28" s="50"/>
    </row>
    <row r="29" spans="1:6">
      <c r="A29" s="130" t="s">
        <v>43</v>
      </c>
      <c r="B29" s="50">
        <v>3463665953</v>
      </c>
      <c r="C29" s="50">
        <v>1410866376.6400003</v>
      </c>
      <c r="E29" s="50"/>
    </row>
    <row r="30" spans="1:6">
      <c r="A30" s="130" t="s">
        <v>44</v>
      </c>
      <c r="B30" s="50">
        <v>56567336181</v>
      </c>
      <c r="C30" s="50">
        <v>15644594328.930002</v>
      </c>
      <c r="E30" s="50"/>
    </row>
    <row r="31" spans="1:6">
      <c r="A31" s="130" t="s">
        <v>45</v>
      </c>
      <c r="B31" s="50">
        <v>1446284275</v>
      </c>
      <c r="C31" s="50">
        <v>0</v>
      </c>
      <c r="E31" s="50"/>
    </row>
    <row r="32" spans="1:6">
      <c r="A32" s="129" t="s">
        <v>1911</v>
      </c>
      <c r="B32" s="50">
        <v>155685242330</v>
      </c>
      <c r="C32" s="50">
        <v>45487390588.770004</v>
      </c>
      <c r="E32" s="50"/>
    </row>
    <row r="33" spans="1:6">
      <c r="A33" s="64" t="s">
        <v>27</v>
      </c>
      <c r="B33" s="50">
        <v>155685242330</v>
      </c>
      <c r="C33" s="50">
        <v>45487390588.770004</v>
      </c>
      <c r="E33" s="50"/>
    </row>
    <row r="34" spans="1:6">
      <c r="A34" s="130" t="s">
        <v>47</v>
      </c>
      <c r="B34" s="50">
        <v>7242026236</v>
      </c>
      <c r="C34" s="50">
        <v>2000000000</v>
      </c>
      <c r="E34" s="50"/>
    </row>
    <row r="35" spans="1:6">
      <c r="A35" s="130" t="s">
        <v>48</v>
      </c>
      <c r="B35" s="50">
        <v>148443216094</v>
      </c>
      <c r="C35" s="50">
        <v>43487390588.770004</v>
      </c>
      <c r="E35" s="50"/>
      <c r="F35" s="51"/>
    </row>
    <row r="36" spans="1:6">
      <c r="A36" s="130" t="s">
        <v>1912</v>
      </c>
      <c r="B36" s="50">
        <v>0</v>
      </c>
      <c r="C36" s="50">
        <v>0</v>
      </c>
      <c r="E36" s="50"/>
    </row>
    <row r="37" spans="1:6">
      <c r="A37" s="130" t="s">
        <v>1913</v>
      </c>
      <c r="B37" s="50">
        <v>0</v>
      </c>
      <c r="C37" s="50">
        <v>0</v>
      </c>
      <c r="E37" s="50"/>
      <c r="F37" s="12"/>
    </row>
    <row r="38" spans="1:6">
      <c r="A38" s="128" t="s">
        <v>1882</v>
      </c>
      <c r="B38" s="50">
        <v>1403263338155</v>
      </c>
      <c r="C38" s="50">
        <v>419277608382.99994</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2.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3.xml><?xml version="1.0" encoding="utf-8"?>
<ds:datastoreItem xmlns:ds="http://schemas.openxmlformats.org/officeDocument/2006/customXml" ds:itemID="{916C214B-668F-4AB0-B1B6-67E85C9068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2023-05-02T19:31:48Z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