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Agosto/"/>
    </mc:Choice>
  </mc:AlternateContent>
  <xr:revisionPtr revIDLastSave="5591" documentId="8_{28730824-FA22-43A8-966D-BD84B84AB82B}" xr6:coauthVersionLast="47" xr6:coauthVersionMax="47" xr10:uidLastSave="{D2D7806A-8B63-4367-B6C4-199CD8E56AE9}"/>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84"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5" i="71" l="1"/>
  <c r="E24" i="71"/>
  <c r="E23" i="71"/>
  <c r="E22" i="71"/>
  <c r="D72" i="29"/>
  <c r="E26" i="71"/>
  <c r="D77" i="29" l="1"/>
  <c r="E17" i="71"/>
  <c r="C13" i="62" l="1"/>
  <c r="C12" i="62" s="1"/>
  <c r="C15" i="62"/>
  <c r="C21" i="62"/>
  <c r="C27" i="62"/>
  <c r="D29" i="62"/>
  <c r="D28" i="62" s="1"/>
  <c r="D27" i="62" s="1"/>
  <c r="C29" i="62"/>
  <c r="C28" i="62" s="1"/>
  <c r="D17" i="4"/>
  <c r="D42" i="29" l="1"/>
  <c r="C76" i="27"/>
  <c r="D81" i="27"/>
  <c r="D29" i="3" l="1"/>
  <c r="C29" i="3"/>
  <c r="D90" i="29"/>
  <c r="D23" i="71" l="1"/>
  <c r="D66" i="27"/>
  <c r="D56" i="27"/>
  <c r="D135" i="29"/>
  <c r="D63" i="29" l="1"/>
  <c r="C54" i="29"/>
  <c r="D54" i="29"/>
  <c r="D58" i="4" l="1"/>
  <c r="D57" i="4" s="1"/>
  <c r="D71" i="27" l="1"/>
  <c r="C71" i="27"/>
  <c r="D21" i="62"/>
  <c r="D15" i="62"/>
  <c r="D14" i="62" l="1"/>
  <c r="D13" i="62" s="1"/>
  <c r="D12" i="62" s="1"/>
  <c r="D32" i="62" l="1"/>
  <c r="D67" i="29"/>
  <c r="C67" i="29"/>
  <c r="D108" i="29" l="1"/>
  <c r="D102" i="29"/>
  <c r="C21" i="3" l="1"/>
  <c r="C77" i="29"/>
  <c r="D17" i="71" l="1"/>
  <c r="E12" i="71"/>
  <c r="D127" i="29" l="1"/>
  <c r="D115" i="29"/>
  <c r="D98" i="29"/>
  <c r="D65" i="29"/>
  <c r="D57" i="29"/>
  <c r="D49" i="29"/>
  <c r="D47" i="29"/>
  <c r="D38" i="29"/>
  <c r="D29" i="29"/>
  <c r="D25" i="29"/>
  <c r="D22" i="29"/>
  <c r="D15" i="29"/>
  <c r="D55" i="4"/>
  <c r="C55" i="4"/>
  <c r="C28" i="3"/>
  <c r="C17" i="4"/>
  <c r="C49" i="29"/>
  <c r="C102" i="29"/>
  <c r="C108" i="29"/>
  <c r="C135" i="29"/>
  <c r="C90" i="29"/>
  <c r="C72" i="29"/>
  <c r="C38" i="29"/>
  <c r="C42" i="29"/>
  <c r="C22" i="29"/>
  <c r="C45" i="4"/>
  <c r="D71" i="29" l="1"/>
  <c r="C71" i="29"/>
  <c r="D97" i="29"/>
  <c r="D140" i="29"/>
  <c r="D139" i="29" s="1"/>
  <c r="D26" i="71" l="1"/>
  <c r="D22" i="71"/>
  <c r="D12" i="71"/>
  <c r="D25" i="71" l="1"/>
  <c r="D24" i="71"/>
  <c r="D49" i="27" l="1"/>
  <c r="D144" i="29"/>
  <c r="D143" i="29" s="1"/>
  <c r="D142" i="29" s="1"/>
  <c r="D14" i="27" l="1"/>
  <c r="D40" i="27" l="1"/>
  <c r="D51" i="4" l="1"/>
  <c r="D37" i="29"/>
  <c r="D20" i="27"/>
  <c r="D14" i="3" l="1"/>
  <c r="D21" i="3"/>
  <c r="C58" i="4"/>
  <c r="C57" i="4" s="1"/>
  <c r="D45" i="4" l="1"/>
  <c r="C40" i="27"/>
  <c r="C53" i="4"/>
  <c r="C51" i="4"/>
  <c r="C49" i="4"/>
  <c r="C47" i="4"/>
  <c r="C43" i="4"/>
  <c r="C14" i="4"/>
  <c r="D77" i="27"/>
  <c r="C14" i="3"/>
  <c r="C15" i="29"/>
  <c r="C13" i="4" l="1"/>
  <c r="D14" i="29" l="1"/>
  <c r="D13" i="29" s="1"/>
  <c r="D146" i="29" s="1"/>
  <c r="D13" i="3" l="1"/>
  <c r="D43" i="4" l="1"/>
  <c r="D47" i="4"/>
  <c r="D79" i="27" l="1"/>
  <c r="D76" i="27" s="1"/>
  <c r="D30" i="27" l="1"/>
  <c r="D53" i="4"/>
  <c r="D49" i="4"/>
  <c r="C79" i="27" l="1"/>
  <c r="C144" i="29" l="1"/>
  <c r="C143" i="29" s="1"/>
  <c r="C142" i="29" s="1"/>
  <c r="C140" i="29" l="1"/>
  <c r="C139" i="29" s="1"/>
  <c r="C47" i="29"/>
  <c r="C63" i="29"/>
  <c r="C65" i="29"/>
  <c r="C25" i="29" l="1"/>
  <c r="C29" i="29"/>
  <c r="C57" i="29"/>
  <c r="C37" i="29" s="1"/>
  <c r="C127" i="29"/>
  <c r="C98" i="29"/>
  <c r="C115" i="29"/>
  <c r="C97" i="29" l="1"/>
  <c r="C14" i="29"/>
  <c r="C13" i="29" l="1"/>
  <c r="C146" i="29" s="1"/>
  <c r="C77" i="27"/>
  <c r="C49" i="27" l="1"/>
  <c r="C14" i="27"/>
  <c r="C66" i="27"/>
  <c r="C30" i="27"/>
  <c r="C56" i="27"/>
  <c r="C20" i="27"/>
  <c r="D14" i="4" l="1"/>
  <c r="D13" i="4" s="1"/>
  <c r="D63" i="4" s="1"/>
  <c r="D28" i="3" l="1"/>
  <c r="D33" i="3" s="1"/>
  <c r="D13" i="27"/>
  <c r="D83" i="27" l="1"/>
  <c r="C13" i="3"/>
  <c r="C33" i="3" s="1"/>
  <c r="C63" i="4"/>
  <c r="C13" i="27"/>
  <c r="C83"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<sst xmlns="http://schemas.openxmlformats.org/spreadsheetml/2006/main" count="3687" uniqueCount="3276">
  <si>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</si>
  <si>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</si>
  <si>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</si>
  <si>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</si>
  <si>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</si>
  <si>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</si>
  <si>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</si>
  <si>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</si>
  <si>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</si>
  <si>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</si>
  <si>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</si>
  <si>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</si>
  <si>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</si>
  <si>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</si>
  <si>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</si>
  <si>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</si>
  <si>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</si>
  <si>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</si>
  <si>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</si>
  <si>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</si>
  <si>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</si>
  <si>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</si>
  <si>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</si>
  <si>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</si>
  <si>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</si>
  <si>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</si>
  <si>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</si>
  <si>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</si>
  <si>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</si>
  <si>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</si>
  <si>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</si>
  <si>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</si>
  <si>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</si>
  <si>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</si>
  <si>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</si>
  <si>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</si>
  <si>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</si>
  <si>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</si>
  <si>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</si>
  <si>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</si>
  <si>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</si>
  <si>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</si>
  <si>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</si>
  <si>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</si>
  <si>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</si>
  <si>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</si>
  <si>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</si>
  <si>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</si>
  <si>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</si>
  <si>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</si>
  <si>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</si>
  <si>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</si>
  <si>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</si>
  <si>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</si>
  <si>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</si>
  <si>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</si>
  <si>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</si>
  <si>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</si>
  <si>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</si>
  <si>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</si>
  <si>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</si>
  <si>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</si>
  <si>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</si>
  <si>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</si>
  <si>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</si>
  <si>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</si>
  <si>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</si>
  <si>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</si>
  <si>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</si>
  <si>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</si>
  <si>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</si>
  <si>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</si>
  <si>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</si>
  <si>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</si>
  <si>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</si>
  <si>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</si>
  <si>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</si>
  <si>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</si>
  <si>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</si>
  <si>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</si>
  <si>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</si>
  <si>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</si>
  <si>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</si>
  <si>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</si>
  <si>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</si>
  <si>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</si>
  <si>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</si>
  <si>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</si>
  <si>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</si>
  <si>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</si>
  <si>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</si>
  <si>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</si>
  <si>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</si>
  <si>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</si>
  <si>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</si>
  <si>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</si>
  <si>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</si>
  <si>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</si>
  <si>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</si>
  <si>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</si>
  <si>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</si>
  <si>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</si>
  <si>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</si>
  <si>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</si>
  <si>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</si>
  <si>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</si>
  <si>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</si>
  <si>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</si>
  <si>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</si>
  <si>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</si>
  <si>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</si>
  <si>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</si>
  <si>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</si>
  <si>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</si>
  <si>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</si>
  <si>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</si>
  <si>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</si>
  <si>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</si>
  <si>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</si>
  <si>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</si>
  <si>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</si>
  <si>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</si>
  <si>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</si>
  <si>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</si>
  <si>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</si>
  <si>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</si>
  <si>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</si>
  <si>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</si>
  <si>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</si>
  <si>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</si>
  <si>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</si>
  <si>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</si>
  <si>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</si>
  <si>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</si>
  <si>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</si>
  <si>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</si>
  <si>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</si>
  <si>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</si>
  <si>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</si>
  <si>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</si>
  <si>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</si>
  <si>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</si>
  <si>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</si>
  <si>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</si>
  <si>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</si>
  <si>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</si>
  <si>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</si>
  <si>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</si>
  <si>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</si>
  <si>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</si>
  <si>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</si>
  <si>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</si>
  <si>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</si>
  <si>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</si>
  <si>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</si>
  <si>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</si>
  <si>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</si>
  <si>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</si>
  <si>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</si>
  <si>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</si>
  <si>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</si>
  <si>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</si>
  <si>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</si>
  <si>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</si>
  <si>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</si>
  <si>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</si>
  <si>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</si>
  <si>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</si>
  <si>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</si>
  <si>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</si>
  <si>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</si>
  <si>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</si>
  <si>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</si>
  <si>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</si>
  <si>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</si>
  <si>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</si>
  <si>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</si>
  <si>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</si>
  <si>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</si>
  <si>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</si>
  <si>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</si>
  <si>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</si>
  <si>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</si>
  <si>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</si>
  <si>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</si>
  <si>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</si>
  <si>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</si>
  <si>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</si>
  <si>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</si>
  <si>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</si>
  <si>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</si>
  <si>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</si>
  <si>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</si>
  <si>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</si>
  <si>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</si>
  <si>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</si>
  <si>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</si>
  <si>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</si>
  <si>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</si>
  <si>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</si>
  <si>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</si>
  <si>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</si>
  <si>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</si>
  <si>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</si>
  <si>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</si>
  <si>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</si>
  <si>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</si>
  <si>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</si>
  <si>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</si>
  <si>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</si>
  <si>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</si>
  <si>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</si>
  <si>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</si>
  <si>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</si>
  <si>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</si>
  <si>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</si>
  <si>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</si>
  <si>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</si>
  <si>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</si>
  <si>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</si>
  <si>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</si>
  <si>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</si>
  <si>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</si>
  <si>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</si>
  <si>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</si>
  <si>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</si>
  <si>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</si>
  <si>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</si>
  <si>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</si>
  <si>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</si>
  <si>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</si>
  <si>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</si>
  <si>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</si>
  <si>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</si>
  <si>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</si>
  <si>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</si>
  <si>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</si>
  <si>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</si>
  <si>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</si>
  <si>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</si>
  <si>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</si>
  <si>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</si>
  <si>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</si>
  <si>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</si>
  <si>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</si>
  <si>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</si>
  <si>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</si>
  <si>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</si>
  <si>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</si>
  <si>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</si>
  <si>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</si>
  <si>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</si>
  <si>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</si>
  <si>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</si>
  <si>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</si>
  <si>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</si>
  <si>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</si>
  <si>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</si>
  <si>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</si>
  <si>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</si>
  <si>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</si>
  <si>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</si>
  <si>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</si>
  <si>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</si>
  <si>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</si>
  <si>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</si>
  <si>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</si>
  <si>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</si>
  <si>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</si>
  <si>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</si>
  <si>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</si>
  <si>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</si>
  <si>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</si>
  <si>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</si>
  <si>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</si>
  <si>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</si>
  <si>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</si>
  <si>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</si>
  <si>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</si>
  <si>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</si>
  <si>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</si>
  <si>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</si>
  <si>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</si>
  <si>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</si>
  <si>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</si>
  <si>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</si>
  <si>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</si>
  <si>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</si>
  <si>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</si>
  <si>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</si>
  <si>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</si>
  <si>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</si>
  <si>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</si>
  <si>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</si>
  <si>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</si>
  <si>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</si>
  <si>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</si>
  <si>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</si>
  <si>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</si>
  <si>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</si>
  <si>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</si>
  <si>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</si>
  <si>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</si>
  <si>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</si>
  <si>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</si>
  <si>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</si>
  <si>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</si>
  <si>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</si>
  <si>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</si>
  <si>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</si>
  <si>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</si>
  <si>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</si>
  <si>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</si>
  <si>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</si>
  <si>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</si>
  <si>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</si>
  <si>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</si>
  <si>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</si>
  <si>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</si>
  <si>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</si>
  <si>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</si>
  <si>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</si>
  <si>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</si>
  <si>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</si>
  <si>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</si>
  <si>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</si>
  <si>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</si>
  <si>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</si>
  <si>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</si>
  <si>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</si>
  <si>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</si>
  <si>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</si>
  <si>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</si>
  <si>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</si>
  <si>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</si>
  <si>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</si>
  <si>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</si>
  <si>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</si>
  <si>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</si>
  <si>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</si>
  <si>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</si>
  <si>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</si>
  <si>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</si>
  <si>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</si>
  <si>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</si>
  <si>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</si>
  <si>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</si>
  <si>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</si>
  <si>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</si>
  <si>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</si>
  <si>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</si>
  <si>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</si>
  <si>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</si>
  <si>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</si>
  <si>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</si>
  <si>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</si>
  <si>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</si>
  <si>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</si>
  <si>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</si>
  <si>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</si>
  <si>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</si>
  <si>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</si>
  <si>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</si>
  <si>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</si>
  <si>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</si>
  <si>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</si>
  <si>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</si>
  <si>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</si>
  <si>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</si>
  <si>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</si>
  <si>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</si>
  <si>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</si>
  <si>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</si>
  <si>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</si>
  <si>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</si>
  <si>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</si>
  <si>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</si>
  <si>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</si>
  <si>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</si>
  <si>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</si>
  <si>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</si>
  <si>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</si>
  <si>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</si>
  <si>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</si>
  <si>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</si>
  <si>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</si>
  <si>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</si>
  <si>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</si>
  <si>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</si>
  <si>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</si>
  <si>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</si>
  <si>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</si>
  <si>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</si>
  <si>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</si>
  <si>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</si>
  <si>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</si>
  <si>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</si>
  <si>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</si>
  <si>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</si>
  <si>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</si>
  <si>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</si>
  <si>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</si>
  <si>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</si>
  <si>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</si>
  <si>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</si>
  <si>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</si>
  <si>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</si>
  <si>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</si>
  <si>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</si>
  <si>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</si>
  <si>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</si>
  <si>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</si>
  <si>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</si>
  <si>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</si>
  <si>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</si>
  <si>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</si>
  <si>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</si>
  <si>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</si>
  <si>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</si>
  <si>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</si>
  <si>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</si>
  <si>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</si>
  <si>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</si>
  <si>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</si>
  <si>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</si>
  <si>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</si>
  <si>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</si>
  <si>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</si>
  <si>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</si>
  <si>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</si>
  <si>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</si>
  <si>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</si>
  <si>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</si>
  <si>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</si>
  <si>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</si>
  <si>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</si>
  <si>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</si>
  <si>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</si>
  <si>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</si>
  <si>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</si>
  <si>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</si>
  <si>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</si>
  <si>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</si>
  <si>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</si>
  <si>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</si>
  <si>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</si>
  <si>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</si>
  <si>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</si>
  <si>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</si>
  <si>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</si>
  <si>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</si>
  <si>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</si>
  <si>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</si>
  <si>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</si>
  <si>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</si>
  <si>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</si>
  <si>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</si>
  <si>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</si>
  <si>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</si>
  <si>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</si>
  <si>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</si>
  <si>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</si>
  <si>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</si>
  <si>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</si>
  <si>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</si>
  <si>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</si>
  <si>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</si>
  <si>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</si>
  <si>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</si>
  <si>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</si>
  <si>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</si>
  <si>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</si>
  <si>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</si>
  <si>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</si>
  <si>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</si>
  <si>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</si>
  <si>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</si>
  <si>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</si>
  <si>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</si>
  <si>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</si>
  <si>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</si>
  <si>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</si>
  <si>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</si>
  <si>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</si>
  <si>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</si>
  <si>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</si>
  <si>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</si>
  <si>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</si>
  <si>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</si>
  <si>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</si>
  <si>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</si>
  <si>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</si>
  <si>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</si>
  <si>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</si>
  <si>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</si>
  <si>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</si>
  <si>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</si>
  <si>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</si>
  <si>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</si>
  <si>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</si>
  <si>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</si>
  <si>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</si>
  <si>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</si>
  <si>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</si>
  <si>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</si>
  <si>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</si>
  <si>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</si>
  <si>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</si>
  <si>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</si>
  <si>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</si>
  <si>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</si>
  <si>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</si>
  <si>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</si>
  <si>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</si>
  <si>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</si>
  <si>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</si>
  <si>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</si>
  <si>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</si>
  <si>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</si>
  <si>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</si>
  <si>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</si>
  <si>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</si>
  <si>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</si>
  <si>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</si>
  <si>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</si>
  <si>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</si>
  <si>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</si>
  <si>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</si>
  <si>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</si>
  <si>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</si>
  <si>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</si>
  <si>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</si>
  <si>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</si>
  <si>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</si>
  <si>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</si>
  <si>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</si>
  <si>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</si>
  <si>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</si>
  <si>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</si>
  <si>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</si>
  <si>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</si>
  <si>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</si>
  <si>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</si>
  <si>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</si>
  <si>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</si>
  <si>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</si>
  <si>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</si>
  <si>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</si>
  <si>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</si>
  <si>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</si>
  <si>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</si>
  <si>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</si>
  <si>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</si>
  <si>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</si>
  <si>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</si>
  <si>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</si>
  <si>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</si>
  <si>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</si>
  <si>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</si>
  <si>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</si>
  <si>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</si>
  <si>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</si>
  <si>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</si>
  <si>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</si>
  <si>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</si>
  <si>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</si>
  <si>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</si>
  <si>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</si>
  <si>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</si>
  <si>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</si>
  <si>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</si>
  <si>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</si>
  <si>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</si>
  <si>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</si>
  <si>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</si>
  <si>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</si>
  <si>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</si>
  <si>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</si>
  <si>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</si>
  <si>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</si>
  <si>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</si>
  <si>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</si>
  <si>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</si>
  <si>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</si>
  <si>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</si>
  <si>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</si>
  <si>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</si>
  <si>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</si>
  <si>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</si>
  <si>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</si>
  <si>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</si>
  <si>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</si>
  <si>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</si>
  <si>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</si>
  <si>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</si>
  <si>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</si>
  <si>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</si>
  <si>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</si>
  <si>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</si>
  <si>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</si>
  <si>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</si>
  <si>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</si>
  <si>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</si>
  <si>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</si>
  <si>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</si>
  <si>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</si>
  <si>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</si>
  <si>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</si>
  <si>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</si>
  <si>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</si>
  <si>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</si>
  <si>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</si>
  <si>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</si>
  <si>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</si>
  <si>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</si>
  <si>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</si>
  <si>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</si>
  <si>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</si>
  <si>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</si>
  <si>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</si>
  <si>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</si>
  <si>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</si>
  <si>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</si>
  <si>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</si>
  <si>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</si>
  <si>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</si>
  <si>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</si>
  <si>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</si>
  <si>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</si>
  <si>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</si>
  <si>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</si>
  <si>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</si>
  <si>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</si>
  <si>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</si>
  <si>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</si>
  <si>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</si>
  <si>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</si>
  <si>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</si>
  <si>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</si>
  <si>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</si>
  <si>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</si>
  <si>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</si>
  <si>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</si>
  <si>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</si>
  <si>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</si>
  <si>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</si>
  <si>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</si>
  <si>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</si>
  <si>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</si>
  <si>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</si>
  <si>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</si>
  <si>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</si>
  <si>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</si>
  <si>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</si>
  <si>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</si>
  <si>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</si>
  <si>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</si>
  <si>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</si>
  <si>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</si>
  <si>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</si>
  <si>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</si>
  <si>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</si>
  <si>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</si>
  <si>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</si>
  <si>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</si>
  <si>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</si>
  <si>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</si>
  <si>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</si>
  <si>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</si>
  <si>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</si>
  <si>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</si>
  <si>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</si>
  <si>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</si>
  <si>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</si>
  <si>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</si>
  <si>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</si>
  <si>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</si>
  <si>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</si>
  <si>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</si>
  <si>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</si>
  <si>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</si>
  <si>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</si>
  <si>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</si>
  <si>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</si>
  <si>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</si>
  <si>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</si>
  <si>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</si>
  <si>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</si>
  <si>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</si>
  <si>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</si>
  <si>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</si>
  <si>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</si>
  <si>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</si>
  <si>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</si>
  <si>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</si>
  <si>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</si>
  <si>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</si>
  <si>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</si>
  <si>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</si>
  <si>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</si>
  <si>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</si>
  <si>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</si>
  <si>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</si>
  <si>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</si>
  <si>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</si>
  <si>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</si>
  <si>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</si>
  <si>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</si>
  <si>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</si>
  <si>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</si>
  <si>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</si>
  <si>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</si>
  <si>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</si>
  <si>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</si>
  <si>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</si>
  <si>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</si>
  <si>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</si>
  <si>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</si>
  <si>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</si>
  <si>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</si>
  <si>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</si>
  <si>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</si>
  <si>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</si>
  <si>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</si>
  <si>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</si>
  <si>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</si>
  <si>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</si>
  <si>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</si>
  <si>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</si>
  <si>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</si>
  <si>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</si>
  <si>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</si>
  <si>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</si>
  <si>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</si>
  <si>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</si>
  <si>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</si>
  <si>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</si>
  <si>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</si>
  <si>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</si>
  <si>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</si>
  <si>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</si>
  <si>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</si>
  <si>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</si>
  <si>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</si>
  <si>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</si>
  <si>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</si>
  <si>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</si>
  <si>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</si>
  <si>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</si>
  <si>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</si>
  <si>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</si>
  <si>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</si>
  <si>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</si>
  <si>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</si>
  <si>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</si>
  <si>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</si>
  <si>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</si>
  <si>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</si>
  <si>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</si>
  <si>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</si>
  <si>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</si>
  <si>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</si>
  <si>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</si>
  <si>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</si>
  <si>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</si>
  <si>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</si>
  <si>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</si>
  <si>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</si>
  <si>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</si>
  <si>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</si>
  <si>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</si>
  <si>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</si>
  <si>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</si>
  <si>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</si>
  <si>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</si>
  <si>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</si>
  <si>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</si>
  <si>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</si>
  <si>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</si>
  <si>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</si>
  <si>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</si>
  <si>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</si>
  <si>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</si>
  <si>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</si>
  <si>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</si>
  <si>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</si>
  <si>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</si>
  <si>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</si>
  <si>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</si>
  <si>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</si>
  <si>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</si>
  <si>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</si>
  <si>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</si>
  <si>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</si>
  <si>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</si>
  <si>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</si>
  <si>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</si>
  <si>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</si>
  <si>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</si>
  <si>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</si>
  <si>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</si>
  <si>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</si>
  <si>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</si>
  <si>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</si>
  <si>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</si>
  <si>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</si>
  <si>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</si>
  <si>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</si>
  <si>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</si>
  <si>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</si>
  <si>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</si>
  <si>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</si>
  <si>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</si>
  <si>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</si>
  <si>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</si>
  <si>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</si>
  <si>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</si>
  <si>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</si>
  <si>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</si>
  <si>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</si>
  <si>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</si>
  <si>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</si>
  <si>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</si>
  <si>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</si>
  <si>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</si>
  <si>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</si>
  <si>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</si>
  <si>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</si>
  <si>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</si>
  <si>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</si>
  <si>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</si>
  <si>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</si>
  <si>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</si>
  <si>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</si>
  <si>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</si>
  <si>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</si>
  <si>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</si>
  <si>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</si>
  <si>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</si>
  <si>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</si>
  <si>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</si>
  <si>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</si>
  <si>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</si>
  <si>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</si>
  <si>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</si>
  <si>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</si>
  <si>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</si>
  <si>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</si>
  <si>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</si>
  <si>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</si>
  <si>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</si>
  <si>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</si>
  <si>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</si>
  <si>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</si>
  <si>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</si>
  <si>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</si>
  <si>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</si>
  <si>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</si>
  <si>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</si>
  <si>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</si>
  <si>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</si>
  <si>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</si>
  <si>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</si>
  <si>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</si>
  <si>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</si>
  <si>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</si>
  <si>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</si>
  <si>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</si>
  <si>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</si>
  <si>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</si>
  <si>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</si>
  <si>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</si>
  <si>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</si>
  <si>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</si>
  <si>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</si>
  <si>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</si>
  <si>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</si>
  <si>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</si>
  <si>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</si>
  <si>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</si>
  <si>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</si>
  <si>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</si>
  <si>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</si>
  <si>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</si>
  <si>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</si>
  <si>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</si>
  <si>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</si>
  <si>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</si>
  <si>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</si>
  <si>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</si>
  <si>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</si>
  <si>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</si>
  <si>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</si>
  <si>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</si>
  <si>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</si>
  <si>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</si>
  <si>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</si>
  <si>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</si>
  <si>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</si>
  <si>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</si>
  <si>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</si>
  <si>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</si>
  <si>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</si>
  <si>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</si>
  <si>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</si>
  <si>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</si>
  <si>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</si>
  <si>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</si>
  <si>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</si>
  <si>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</si>
  <si>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</si>
  <si>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</si>
  <si>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</si>
  <si>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</si>
  <si>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</si>
  <si>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</si>
  <si>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</si>
  <si>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</si>
  <si>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</si>
  <si>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</si>
  <si>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</si>
  <si>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</si>
  <si>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</si>
  <si>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</si>
  <si>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</si>
  <si>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</si>
  <si>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</si>
  <si>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</si>
  <si>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</si>
  <si>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</si>
  <si>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</si>
  <si>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</si>
  <si>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</si>
  <si>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</si>
  <si>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</si>
  <si>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</si>
  <si>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</si>
  <si>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</si>
  <si>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</si>
  <si>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</si>
  <si>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</si>
  <si>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</si>
  <si>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</si>
  <si>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</si>
  <si>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</si>
  <si>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</si>
  <si>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</si>
  <si>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</si>
  <si>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</si>
  <si>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</si>
  <si>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</si>
  <si>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</si>
  <si>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</si>
  <si>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</si>
  <si>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</si>
  <si>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</si>
  <si>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</si>
  <si>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</si>
  <si>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</si>
  <si>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</si>
  <si>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</si>
  <si>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</si>
  <si>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</si>
  <si>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</si>
  <si>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</si>
  <si>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</si>
  <si>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</si>
  <si>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</si>
  <si>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</si>
  <si>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</si>
  <si>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</si>
  <si>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</si>
  <si>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</si>
  <si>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</si>
  <si>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</si>
  <si>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</si>
  <si>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</si>
  <si>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</si>
  <si>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</si>
  <si>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</si>
  <si>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</si>
  <si>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</si>
  <si>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</si>
  <si>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</si>
  <si>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</si>
  <si>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</si>
  <si>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</si>
  <si>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</si>
  <si>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</si>
  <si>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</si>
  <si>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</si>
  <si>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</si>
  <si>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</si>
  <si>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</si>
  <si>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</si>
  <si>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</si>
  <si>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</si>
  <si>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</si>
  <si>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</si>
  <si>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</si>
  <si>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</si>
  <si>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</si>
  <si>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</si>
  <si>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</si>
  <si>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</si>
  <si>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</si>
  <si>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</si>
  <si>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</si>
  <si>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</si>
  <si>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</si>
  <si>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</si>
  <si>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</si>
  <si>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</si>
  <si>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</si>
  <si>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</si>
  <si>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</si>
  <si>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</si>
  <si>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</si>
  <si>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</si>
  <si>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</si>
  <si>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</si>
  <si>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</si>
  <si>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</si>
  <si>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</si>
  <si>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</si>
  <si>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</si>
  <si>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</si>
  <si>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</si>
  <si>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</si>
  <si>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</si>
  <si>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</si>
  <si>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</si>
  <si>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</si>
  <si>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</si>
  <si>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</si>
  <si>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</si>
  <si>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</si>
  <si>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</si>
  <si>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</si>
  <si>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</si>
  <si>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</si>
  <si>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</si>
  <si>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</si>
  <si>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</si>
  <si>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</si>
  <si>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</si>
  <si>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</si>
  <si>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</si>
  <si>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</si>
  <si>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</si>
  <si>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</si>
  <si>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</si>
  <si>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</si>
  <si>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</si>
  <si>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</si>
  <si>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</si>
  <si>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</si>
  <si>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</si>
  <si>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</si>
  <si>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</si>
  <si>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</si>
  <si>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</si>
  <si>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</si>
  <si>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</si>
  <si>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</si>
  <si>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</si>
  <si>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</si>
  <si>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</si>
  <si>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</si>
  <si>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</si>
  <si>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</si>
  <si>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</si>
  <si>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</si>
  <si>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</si>
  <si>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</si>
  <si>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</si>
  <si>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</si>
  <si>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</si>
  <si>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</si>
  <si>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</si>
  <si>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</si>
  <si>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</si>
  <si>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</si>
  <si>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</si>
  <si>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</si>
  <si>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</si>
  <si>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</si>
  <si>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</si>
  <si>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</si>
  <si>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</si>
  <si>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</si>
  <si>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</si>
  <si>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</si>
  <si>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</si>
  <si>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</si>
  <si>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</si>
  <si>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</si>
  <si>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</si>
  <si>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</si>
  <si>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</si>
  <si>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</si>
  <si>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</si>
  <si>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</si>
  <si>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</si>
  <si>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</si>
  <si>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</si>
  <si>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</si>
  <si>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</si>
  <si>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</si>
  <si>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</si>
  <si>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</si>
  <si>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</si>
  <si>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</si>
  <si>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</si>
  <si>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</si>
  <si>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</si>
  <si>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</si>
  <si>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</si>
  <si>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</si>
  <si>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</si>
  <si>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</si>
  <si>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</si>
  <si>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</si>
  <si>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</si>
  <si>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</si>
  <si>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</si>
  <si>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</si>
  <si>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</si>
  <si>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</si>
  <si>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</si>
  <si>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</si>
  <si>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</si>
  <si>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</si>
  <si>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</si>
  <si>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</si>
  <si>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</si>
  <si>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</si>
  <si>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</si>
  <si>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</si>
  <si>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</si>
  <si>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</si>
  <si>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</si>
  <si>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</si>
  <si>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</si>
  <si>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</si>
  <si>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</si>
  <si>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</si>
  <si>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</si>
  <si>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</si>
  <si>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</si>
  <si>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</si>
  <si>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</si>
  <si>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</si>
  <si>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</si>
  <si>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</si>
  <si>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</si>
  <si>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</si>
  <si>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</si>
  <si>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</si>
  <si>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</si>
  <si>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</si>
  <si>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</si>
  <si>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</si>
  <si>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</si>
  <si>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</si>
  <si>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</si>
  <si>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</si>
  <si>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</si>
  <si>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</si>
  <si>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</si>
  <si>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</si>
  <si>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</si>
  <si>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</si>
  <si>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</si>
  <si>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</si>
  <si>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</si>
  <si>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</si>
  <si>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</si>
  <si>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</si>
  <si>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</si>
  <si>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</si>
  <si>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</si>
  <si>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</si>
  <si>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</si>
  <si>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</si>
  <si>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</si>
  <si>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</si>
  <si>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</si>
  <si>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</si>
  <si>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</si>
  <si>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</si>
  <si>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</si>
  <si>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</si>
  <si>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</si>
  <si>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</si>
  <si>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</si>
  <si>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</si>
  <si>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</si>
  <si>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</si>
  <si>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</si>
  <si>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</si>
  <si>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</si>
  <si>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</si>
  <si>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</si>
  <si>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</si>
  <si>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</si>
  <si>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</si>
  <si>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</si>
  <si>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</si>
  <si>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</si>
  <si>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</si>
  <si>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</si>
  <si>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</si>
  <si>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</si>
  <si>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</si>
  <si>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</si>
  <si>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</si>
  <si>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</si>
  <si>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</si>
  <si>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</si>
  <si>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</si>
  <si>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</si>
  <si>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</si>
  <si>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</si>
  <si>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</si>
  <si>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</si>
  <si>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</si>
  <si>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</si>
  <si>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</si>
  <si>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</si>
  <si>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</si>
  <si>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</si>
  <si>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</si>
  <si>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</si>
  <si>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</si>
  <si>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</si>
  <si>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</si>
  <si>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</si>
  <si>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</si>
  <si>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</si>
  <si>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</si>
  <si>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</si>
  <si>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</si>
  <si>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</si>
  <si>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</si>
  <si>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</si>
  <si>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</si>
  <si>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</si>
  <si>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</si>
  <si>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</si>
  <si>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</si>
  <si>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</si>
  <si>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</si>
  <si>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</si>
  <si>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</si>
  <si>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</si>
  <si>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</si>
  <si>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</si>
  <si>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</si>
  <si>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</si>
  <si>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</si>
  <si>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</si>
  <si>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</si>
  <si>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</si>
  <si>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</si>
  <si>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</si>
  <si>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</si>
  <si>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</si>
  <si>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</si>
  <si>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</si>
  <si>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</si>
  <si>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</si>
  <si>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</si>
  <si>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</si>
  <si>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</si>
  <si>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</si>
  <si>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</si>
  <si>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</si>
  <si>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</si>
  <si>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</si>
  <si>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</si>
  <si>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</si>
  <si>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</si>
  <si>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</si>
  <si>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</si>
  <si>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</si>
  <si>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</si>
  <si>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</si>
  <si>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</si>
  <si>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</si>
  <si>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</si>
  <si>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</si>
  <si>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</si>
  <si>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</si>
  <si>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</si>
  <si>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</si>
  <si>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</si>
  <si>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</si>
  <si>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</si>
  <si>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</si>
  <si>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</si>
  <si>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</si>
  <si>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</si>
  <si>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</si>
  <si>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</si>
  <si>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</si>
  <si>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</si>
  <si>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</si>
  <si>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</si>
  <si>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</si>
  <si>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</si>
  <si>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</si>
  <si>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</si>
  <si>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</si>
  <si>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</si>
  <si>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</si>
  <si>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</si>
  <si>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</si>
  <si>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</si>
  <si>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</si>
  <si>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</si>
  <si>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</si>
  <si>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</si>
  <si>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</si>
  <si>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</si>
  <si>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</si>
  <si>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</si>
  <si>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</si>
  <si>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</si>
  <si>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</si>
  <si>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</si>
  <si>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</si>
  <si>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</si>
  <si>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</si>
  <si>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</si>
  <si>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</si>
  <si>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</si>
  <si>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</si>
  <si>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</si>
  <si>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</si>
  <si>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</si>
  <si>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</si>
  <si>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</si>
  <si>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</si>
  <si>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</si>
  <si>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</si>
  <si>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</si>
  <si>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</si>
  <si>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</si>
  <si>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</si>
  <si>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</si>
  <si>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</si>
  <si>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</si>
  <si>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</si>
  <si>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</si>
  <si>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</si>
  <si>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</si>
  <si>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</si>
  <si>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</si>
  <si>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</si>
  <si>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</si>
  <si>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</si>
  <si>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</si>
  <si>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</si>
  <si>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</si>
  <si>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</si>
  <si>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</si>
  <si>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</si>
  <si>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</si>
  <si>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</si>
  <si>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</si>
  <si>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</si>
  <si>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</si>
  <si>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</si>
  <si>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</si>
  <si>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</si>
  <si>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</si>
  <si>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</si>
  <si>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</si>
  <si>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</si>
  <si>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</si>
  <si>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</si>
  <si>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</si>
  <si>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</si>
  <si>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</si>
  <si>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</si>
  <si>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</si>
  <si>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</si>
  <si>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</si>
  <si>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</si>
  <si>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</si>
  <si>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</si>
  <si>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</si>
  <si>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</si>
  <si>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</si>
  <si>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</si>
  <si>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</si>
  <si>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</si>
  <si>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</si>
  <si>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</si>
  <si>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</si>
  <si>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</si>
  <si>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</si>
  <si>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</si>
  <si>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</si>
  <si>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</si>
  <si>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</si>
  <si>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</si>
  <si>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</si>
  <si>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</si>
  <si>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</si>
  <si>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</si>
  <si>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</si>
  <si>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</si>
  <si>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</si>
  <si>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</si>
  <si>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</si>
  <si>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</si>
  <si>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</si>
  <si>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</si>
  <si>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</si>
  <si>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</si>
  <si>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</si>
  <si>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</si>
  <si>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</si>
  <si>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</si>
  <si>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</si>
  <si>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</si>
  <si>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</si>
  <si>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</si>
  <si>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</si>
  <si>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</si>
  <si>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</si>
  <si>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</si>
  <si>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</si>
  <si>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</si>
  <si>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</si>
  <si>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</si>
  <si>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</si>
  <si>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</si>
  <si>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</si>
  <si>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</si>
  <si>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</si>
  <si>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</si>
  <si>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</si>
  <si>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</si>
  <si>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</si>
  <si>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</si>
  <si>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</si>
  <si>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</si>
  <si>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</si>
  <si>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</si>
  <si>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</si>
  <si>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</si>
  <si>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</si>
  <si>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</si>
  <si>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</si>
  <si>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</si>
  <si>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</si>
  <si>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</si>
  <si>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</si>
  <si>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</si>
  <si>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</si>
  <si>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</si>
  <si>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</si>
  <si>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</si>
  <si>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</si>
  <si>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</si>
  <si>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</si>
  <si>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</si>
  <si>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</si>
  <si>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</si>
  <si>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</si>
  <si>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</si>
  <si>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</si>
  <si>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</si>
  <si>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</si>
  <si>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</si>
  <si>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</si>
  <si>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</si>
  <si>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</si>
  <si>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</si>
  <si>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</si>
  <si>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</si>
  <si>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</si>
  <si>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</si>
  <si>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</si>
  <si>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</si>
  <si>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</si>
  <si>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</si>
  <si>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</si>
  <si>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</si>
  <si>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</si>
  <si>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</si>
  <si>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</si>
  <si>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</si>
  <si>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</si>
  <si>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</si>
  <si>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</si>
  <si>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</si>
  <si>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</si>
  <si>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</si>
  <si>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</si>
  <si>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</si>
  <si>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</si>
  <si>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</si>
  <si>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</si>
  <si>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</si>
  <si>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</si>
  <si>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</si>
  <si>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</si>
  <si>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</si>
  <si>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</si>
  <si>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</si>
  <si>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</si>
  <si>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</si>
  <si>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</si>
  <si>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</si>
  <si>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</si>
  <si>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</si>
  <si>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</si>
  <si>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</si>
  <si>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</si>
  <si>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</si>
  <si>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</si>
  <si>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</si>
  <si>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</si>
  <si>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</si>
  <si>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</si>
  <si>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</si>
  <si>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</si>
  <si>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</si>
  <si>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</si>
  <si>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</si>
  <si>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</si>
  <si>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</si>
  <si>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</si>
  <si>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</si>
  <si>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</si>
  <si>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</si>
  <si>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</si>
  <si>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</si>
  <si>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</si>
  <si>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</si>
  <si>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</si>
  <si>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</si>
  <si>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</si>
  <si>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</si>
  <si>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</si>
  <si>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</si>
  <si>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</si>
  <si>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</si>
  <si>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</si>
  <si>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</si>
  <si>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</si>
  <si>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</si>
  <si>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</si>
  <si>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</si>
  <si>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</si>
  <si>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</si>
  <si>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</si>
  <si>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</si>
  <si>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</si>
  <si>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</si>
  <si>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</si>
  <si>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</si>
  <si>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</si>
  <si>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</si>
  <si>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</si>
  <si>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</si>
  <si>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</si>
  <si>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</si>
  <si>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</si>
  <si>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</si>
  <si>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</si>
  <si>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</si>
  <si>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</si>
  <si>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</si>
  <si>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</si>
  <si>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</si>
  <si>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</si>
  <si>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</si>
  <si>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</si>
  <si>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</si>
  <si>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</si>
  <si>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</si>
  <si>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</si>
  <si>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</si>
  <si>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</si>
  <si>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</si>
  <si>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</si>
  <si>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</si>
  <si>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</si>
  <si>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</si>
  <si>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</si>
  <si>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</si>
  <si>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</si>
  <si>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</si>
  <si>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</si>
  <si>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</si>
  <si>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</si>
  <si>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</si>
  <si>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</si>
  <si>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</si>
  <si>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</si>
  <si>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</si>
  <si>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</si>
  <si>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</si>
  <si>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</si>
  <si>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</si>
  <si>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</si>
  <si>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</si>
  <si>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</si>
  <si>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</si>
  <si>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</si>
  <si>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</si>
  <si>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</si>
  <si>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</si>
  <si>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</si>
  <si>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</si>
  <si>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</si>
  <si>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</si>
  <si>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</si>
  <si>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</si>
  <si>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</si>
  <si>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</si>
  <si>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</si>
  <si>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</si>
  <si>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</si>
  <si>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</si>
  <si>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</si>
  <si>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</si>
  <si>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</si>
  <si>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</si>
  <si>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</si>
  <si>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</si>
  <si>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</si>
  <si>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</si>
  <si>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</si>
  <si>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</si>
  <si>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</si>
  <si>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</si>
  <si>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</si>
  <si>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</si>
  <si>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</si>
  <si>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</si>
  <si>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</si>
  <si>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</si>
  <si>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</si>
  <si>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</si>
  <si>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</si>
  <si>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</si>
  <si>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</si>
  <si>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</si>
  <si>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</si>
  <si>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</si>
  <si>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</si>
  <si>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</si>
  <si>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</si>
  <si>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</si>
  <si>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</si>
  <si>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</si>
  <si>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</si>
  <si>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</si>
  <si>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</si>
  <si>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</si>
  <si>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</si>
  <si>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</si>
  <si>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</si>
  <si>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</si>
  <si>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</si>
  <si>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</si>
  <si>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</si>
  <si>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</si>
  <si>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</si>
  <si>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</si>
  <si>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</si>
  <si>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</si>
  <si>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</si>
  <si>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</si>
  <si>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</si>
  <si>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</si>
  <si>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</si>
  <si>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</si>
  <si>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</si>
  <si>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</si>
  <si>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</si>
  <si>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</si>
  <si>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</si>
  <si>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</si>
  <si>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</si>
  <si>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</si>
  <si>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</si>
  <si>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</si>
  <si>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</si>
  <si>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</si>
  <si>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</si>
  <si>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</si>
  <si>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</si>
  <si>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</si>
  <si>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</si>
  <si>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</si>
  <si>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</si>
  <si>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</si>
  <si>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</si>
  <si>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</si>
  <si>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</si>
  <si>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</si>
  <si>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</si>
  <si>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</si>
  <si>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</si>
  <si>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</si>
  <si>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</si>
  <si>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</si>
  <si>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</si>
  <si>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</si>
  <si>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</si>
  <si>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</si>
  <si>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</si>
  <si>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</si>
  <si>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</si>
  <si>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</si>
  <si>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</si>
  <si>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</si>
  <si>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</si>
  <si>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</si>
  <si>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</si>
  <si>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</si>
  <si>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</si>
  <si>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</si>
  <si>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</si>
  <si>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</si>
  <si>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</si>
  <si>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</si>
  <si>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</si>
  <si>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</si>
  <si>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</si>
  <si>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</si>
  <si>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</si>
  <si>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</si>
  <si>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</si>
  <si>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</si>
  <si>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</si>
  <si>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</si>
  <si>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</si>
  <si>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</si>
  <si>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</si>
  <si>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</si>
  <si>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</si>
  <si>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</si>
  <si>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</si>
  <si>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</si>
  <si>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</si>
  <si>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</si>
  <si>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</si>
  <si>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</si>
  <si>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</si>
  <si>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</si>
  <si>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</si>
  <si>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</si>
  <si>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</si>
  <si>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</si>
  <si>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</si>
  <si>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</si>
  <si>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</si>
  <si>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</si>
  <si>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</si>
  <si>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</si>
  <si>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</si>
  <si>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</si>
  <si>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</si>
  <si>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</si>
  <si>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</si>
  <si>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</si>
  <si>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</si>
  <si>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</si>
  <si>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</si>
  <si>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</si>
  <si>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</si>
  <si>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</si>
  <si>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</si>
  <si>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</si>
  <si>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</si>
  <si>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</si>
  <si>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</si>
  <si>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</si>
  <si>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</si>
  <si>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</si>
  <si>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</si>
  <si>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</si>
  <si>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</si>
  <si>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</si>
  <si>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</si>
  <si>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</si>
  <si>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</si>
  <si>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</si>
  <si>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</si>
  <si>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</si>
  <si>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</si>
  <si>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</si>
  <si>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</si>
  <si>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</si>
  <si>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</si>
  <si>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</si>
  <si>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</si>
  <si>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</si>
  <si>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</si>
  <si>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</si>
  <si>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</si>
  <si>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</si>
  <si>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</si>
  <si>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</si>
  <si>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</si>
  <si>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</si>
  <si>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</si>
  <si>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</si>
  <si>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</si>
  <si>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</si>
  <si>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</si>
  <si>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</si>
  <si>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</si>
  <si>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</si>
  <si>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</si>
  <si>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</si>
  <si>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</si>
  <si>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</si>
  <si>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</si>
  <si>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</si>
  <si>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</si>
  <si>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</si>
  <si>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</si>
  <si>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</si>
  <si>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</si>
  <si>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</si>
  <si>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</si>
  <si>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</si>
  <si>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</si>
  <si>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</si>
  <si>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</si>
  <si>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</si>
  <si>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</si>
  <si>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</si>
  <si>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</si>
  <si>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</si>
  <si>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</si>
  <si>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</si>
  <si>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</si>
  <si>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</si>
  <si>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</si>
  <si>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</si>
  <si>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</si>
  <si>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</si>
  <si>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</si>
  <si>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</si>
  <si>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</si>
  <si>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</si>
  <si>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</si>
  <si>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</si>
  <si>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</si>
  <si>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</si>
  <si>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</si>
  <si>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</si>
  <si>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</si>
  <si>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</si>
  <si>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</si>
  <si>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</si>
  <si>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</si>
  <si>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</si>
  <si>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</si>
  <si>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</si>
  <si>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</si>
  <si>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</si>
  <si>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</si>
  <si>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</si>
  <si>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</si>
  <si>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</si>
  <si>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</si>
  <si>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</si>
  <si>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</si>
  <si>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</si>
  <si>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</si>
  <si>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</si>
  <si>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</si>
  <si>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</si>
  <si>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</si>
  <si>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</si>
  <si>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</si>
  <si>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</si>
  <si>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</si>
  <si>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</si>
  <si>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</si>
  <si>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</si>
  <si>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</si>
  <si>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</si>
  <si>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</si>
  <si>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</si>
  <si>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</si>
  <si>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</si>
  <si>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</si>
  <si>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</si>
  <si>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</si>
  <si>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</si>
  <si>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</si>
  <si>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</si>
  <si>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</si>
  <si>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</si>
  <si>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</si>
  <si>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</si>
  <si>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</si>
  <si>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</si>
  <si>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</si>
  <si>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</si>
  <si>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</si>
  <si>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</si>
  <si>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</si>
  <si>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</si>
  <si>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</si>
  <si>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</si>
  <si>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</si>
  <si>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</si>
  <si>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</si>
  <si>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</si>
  <si>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</si>
  <si>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</si>
  <si>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</si>
  <si>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</si>
  <si>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</si>
  <si>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</si>
  <si>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</si>
  <si>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</si>
  <si>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</si>
  <si>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</si>
  <si>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</si>
  <si>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</si>
  <si>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</si>
  <si>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</si>
  <si>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</si>
  <si>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</si>
  <si>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</si>
  <si>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</si>
  <si>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</si>
  <si>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</si>
  <si>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</si>
  <si>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</si>
  <si>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</si>
  <si>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</si>
  <si>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</si>
  <si>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</si>
  <si>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</si>
  <si>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</si>
  <si>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</si>
  <si>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</si>
  <si>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</si>
  <si>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</si>
  <si>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</si>
  <si>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</si>
  <si>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</si>
  <si>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</si>
  <si>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</si>
  <si>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</si>
  <si>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</si>
  <si>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</si>
  <si>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</si>
  <si>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</si>
  <si>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</si>
  <si>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</si>
  <si>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</si>
  <si>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</si>
  <si>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</si>
  <si>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</si>
  <si>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</si>
  <si>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</si>
  <si>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</si>
  <si>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</si>
  <si>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</si>
  <si>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</si>
  <si>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</si>
  <si>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</si>
  <si>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</si>
  <si>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</si>
  <si>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</si>
  <si>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</si>
  <si>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</si>
  <si>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</si>
  <si>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</si>
  <si>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</si>
  <si>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</si>
  <si>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</si>
  <si>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</si>
  <si>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</si>
  <si>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</si>
  <si>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</si>
  <si>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</si>
  <si>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</si>
  <si>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</si>
  <si>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</si>
  <si>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</si>
  <si>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</si>
  <si>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</si>
  <si>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</si>
  <si>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</si>
  <si>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</si>
  <si>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</si>
  <si>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</si>
  <si>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</si>
  <si>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</si>
  <si>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</si>
  <si>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</si>
  <si>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</si>
  <si>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</si>
  <si>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</si>
  <si>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</si>
  <si>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</si>
  <si>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</si>
  <si>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</si>
  <si>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</si>
  <si>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</si>
  <si>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</si>
  <si>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</si>
  <si>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</si>
  <si>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</si>
  <si>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</si>
  <si>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</si>
  <si>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</si>
  <si>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</si>
  <si>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</si>
  <si>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</si>
  <si>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</si>
  <si>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</si>
  <si>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</si>
  <si>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</si>
  <si>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</si>
  <si>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</si>
  <si>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</si>
  <si>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</si>
  <si>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</si>
  <si>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</si>
  <si>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</si>
  <si>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</si>
  <si>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</si>
  <si>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</si>
  <si>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</si>
  <si>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</si>
  <si>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</si>
  <si>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</si>
  <si>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</si>
  <si>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</si>
  <si>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</si>
  <si>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</si>
  <si>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</si>
  <si>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</si>
  <si>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</si>
  <si>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</si>
  <si>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</si>
  <si>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</si>
  <si>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</si>
  <si>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</si>
  <si>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</si>
  <si>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</si>
  <si>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</si>
  <si>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</si>
  <si>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</si>
  <si>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</si>
  <si>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</si>
  <si>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</si>
  <si>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</si>
  <si>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</si>
  <si>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</si>
  <si>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</si>
  <si>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</si>
  <si>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</si>
  <si>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</si>
  <si>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</si>
  <si>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</si>
  <si>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</si>
  <si>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</si>
  <si>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</si>
  <si>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</si>
  <si>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</si>
  <si>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</si>
  <si>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</si>
  <si>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</si>
  <si>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</si>
  <si>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</si>
  <si>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</si>
  <si>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</si>
  <si>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</si>
  <si>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</si>
  <si>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</si>
  <si>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</si>
  <si>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</si>
  <si>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</si>
  <si>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</si>
  <si>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</si>
  <si>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</si>
  <si>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</si>
  <si>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</si>
  <si>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</si>
  <si>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</si>
  <si>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</si>
  <si>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</si>
  <si>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</si>
  <si>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</si>
  <si>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</si>
  <si>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</si>
  <si>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</si>
  <si>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</si>
  <si>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</si>
  <si>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</si>
  <si>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</si>
  <si>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</si>
  <si>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</si>
  <si>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</si>
  <si>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</si>
  <si>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</si>
  <si>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</si>
  <si>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</si>
  <si>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</si>
  <si>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</si>
  <si>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</si>
  <si>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</si>
  <si>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</si>
  <si>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</si>
  <si>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</si>
  <si>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</si>
  <si>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</si>
  <si>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</si>
  <si>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</si>
  <si>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</si>
  <si>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</si>
  <si>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</si>
  <si>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</si>
  <si>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</si>
  <si>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</si>
  <si>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</si>
  <si>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</si>
  <si>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</si>
  <si>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</si>
  <si>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</si>
  <si>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</si>
  <si>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</si>
  <si>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</si>
  <si>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</si>
  <si>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</si>
  <si>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</si>
  <si>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</si>
  <si>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</si>
  <si>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</si>
  <si>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</si>
  <si>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</si>
  <si>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</si>
  <si>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</si>
  <si>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</si>
  <si>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</si>
  <si>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</si>
  <si>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</si>
  <si>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</si>
  <si>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</si>
  <si>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</si>
  <si>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</si>
  <si>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</si>
  <si>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</si>
  <si>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</si>
  <si>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</si>
  <si>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</si>
  <si>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</si>
  <si>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</si>
  <si>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</si>
  <si>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</si>
  <si>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</si>
  <si>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</si>
  <si>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</si>
  <si>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</si>
  <si>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</si>
  <si>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</si>
  <si>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</si>
  <si>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</si>
  <si>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</si>
  <si>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</si>
  <si>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</si>
  <si>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</si>
  <si>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</si>
  <si>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</si>
  <si>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</si>
  <si>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</si>
  <si>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</si>
  <si>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</si>
  <si>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</si>
  <si>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</si>
  <si>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</si>
  <si>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</si>
  <si>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</si>
  <si>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</si>
  <si>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</si>
  <si>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</si>
  <si>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</si>
  <si>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</si>
  <si>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</si>
  <si>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</si>
  <si>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</si>
  <si>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</si>
  <si>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</si>
  <si>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</si>
  <si>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</si>
  <si>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</si>
  <si>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</si>
  <si>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</si>
  <si>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</si>
  <si>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</si>
  <si>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</si>
  <si>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</si>
  <si>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</si>
  <si>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</si>
  <si>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</si>
  <si>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</si>
  <si>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</si>
  <si>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</si>
  <si>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</si>
  <si>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</si>
  <si>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</si>
  <si>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</si>
  <si>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</si>
  <si>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</si>
  <si>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</si>
  <si>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</si>
  <si>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</si>
  <si>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</si>
  <si>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</si>
  <si>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</si>
  <si>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</si>
  <si>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</si>
  <si>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</si>
  <si>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</si>
  <si>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</si>
  <si>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</si>
  <si>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</si>
  <si>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</si>
  <si>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</si>
  <si>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</si>
  <si>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</si>
  <si>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</si>
  <si>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</si>
  <si>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</si>
  <si>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</si>
  <si>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</si>
  <si>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</si>
  <si>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</si>
  <si>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</si>
  <si>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</si>
  <si>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</si>
  <si>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</si>
  <si>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</si>
  <si>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</si>
  <si>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</si>
  <si>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</si>
  <si>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</si>
  <si>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</si>
  <si>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</si>
  <si>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</si>
  <si>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</si>
  <si>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</si>
  <si>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</si>
  <si>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</si>
  <si>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</si>
  <si>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</si>
  <si>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</si>
  <si>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</si>
  <si>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</si>
  <si>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</si>
  <si>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</si>
  <si>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</si>
  <si>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</si>
  <si>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</si>
  <si>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</si>
  <si>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</si>
  <si>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</si>
  <si>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</si>
  <si>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</si>
  <si>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</si>
  <si>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</si>
  <si>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</si>
  <si>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</si>
  <si>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</si>
  <si>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</si>
  <si>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</si>
  <si>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</si>
  <si>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</si>
  <si>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</si>
  <si>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</si>
  <si>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</si>
  <si>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</si>
  <si>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</si>
  <si>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</si>
  <si>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</si>
  <si>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</si>
  <si>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</si>
  <si>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</si>
  <si>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</si>
  <si>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</si>
  <si>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</si>
  <si>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</si>
  <si>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</si>
  <si>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</si>
  <si>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</si>
  <si>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</si>
  <si>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</si>
  <si>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</si>
  <si>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</si>
  <si>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</si>
  <si>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</si>
  <si>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</si>
  <si>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</si>
  <si>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</si>
  <si>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</si>
  <si>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</si>
  <si>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</si>
  <si>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</si>
  <si>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</si>
  <si>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</si>
  <si>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</si>
  <si>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</si>
  <si>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</si>
  <si>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</si>
  <si>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</si>
  <si>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</si>
  <si>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</si>
  <si>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</si>
  <si>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</si>
  <si>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</si>
  <si>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</si>
  <si>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</si>
  <si>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</si>
  <si>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</si>
  <si>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</si>
  <si>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</si>
  <si>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</si>
  <si>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</si>
  <si>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</si>
  <si>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</si>
  <si>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</si>
  <si>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</si>
  <si>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</si>
  <si>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</si>
  <si>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</si>
  <si>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</si>
  <si>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</si>
  <si>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</si>
  <si>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</si>
  <si>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</si>
  <si>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</si>
  <si>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</si>
  <si>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</si>
  <si>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</si>
  <si>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</si>
  <si>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</si>
  <si>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</si>
  <si>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</si>
  <si>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</si>
  <si>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</si>
  <si>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</si>
  <si>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</si>
  <si>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</si>
  <si>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</si>
  <si>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</si>
  <si>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</si>
  <si>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</si>
  <si>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</si>
  <si>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</si>
  <si>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</si>
  <si>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</si>
  <si>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</si>
  <si>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</si>
  <si>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</si>
  <si>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</si>
  <si>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</si>
  <si>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</si>
  <si>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</si>
  <si>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</si>
  <si>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15950-RECONSTRUCCIÓN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</si>
  <si>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</si>
  <si>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</si>
  <si>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</si>
  <si>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</si>
  <si>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</si>
  <si>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</si>
  <si>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</si>
  <si>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</si>
  <si>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</si>
  <si>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</si>
  <si>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</si>
  <si>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</si>
  <si>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</si>
  <si>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</si>
  <si>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</si>
  <si>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</si>
  <si>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</si>
  <si>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</si>
  <si>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</si>
  <si>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</si>
  <si>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</si>
  <si>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</si>
  <si>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</si>
  <si>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</si>
  <si>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</si>
  <si>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</si>
  <si>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</si>
  <si>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</si>
  <si>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</si>
  <si>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</si>
  <si>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</si>
  <si>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</si>
  <si>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</si>
  <si>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</si>
  <si>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</si>
  <si>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</si>
  <si>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</si>
  <si>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</si>
  <si>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</si>
  <si>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</si>
  <si>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</si>
  <si>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</si>
  <si>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</si>
  <si>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</si>
  <si>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</si>
  <si>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</si>
  <si>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</si>
  <si>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</si>
  <si>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</si>
  <si>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</si>
  <si>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</si>
  <si>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</si>
  <si>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</si>
  <si>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</si>
  <si>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</si>
  <si>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</si>
  <si>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</si>
  <si>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</si>
  <si>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</si>
  <si>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</si>
  <si>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</si>
  <si>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</si>
  <si>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</si>
  <si>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</si>
  <si>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</si>
  <si>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</si>
  <si>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</si>
  <si>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</si>
  <si>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</si>
  <si>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</si>
  <si>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</si>
  <si>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</si>
  <si>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</si>
  <si>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</si>
  <si>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</si>
  <si>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</si>
  <si>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</si>
  <si>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</si>
  <si>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</si>
  <si>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</si>
  <si>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</si>
  <si>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</si>
  <si>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</si>
  <si>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</si>
  <si>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</si>
  <si>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</si>
  <si>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</si>
  <si>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</si>
  <si>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</si>
  <si>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</si>
  <si>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</si>
  <si>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</si>
  <si>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</si>
  <si>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</si>
  <si>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</si>
  <si>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</si>
  <si>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</si>
  <si>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</si>
  <si>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</si>
  <si>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</si>
  <si>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</si>
  <si>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</si>
  <si>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</si>
  <si>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</si>
  <si>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</si>
  <si>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</si>
  <si>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</si>
  <si>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</si>
  <si>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</si>
  <si>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</si>
  <si>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</si>
  <si>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</si>
  <si>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</si>
  <si>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</si>
  <si>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</si>
  <si>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</si>
  <si>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</si>
  <si>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</si>
  <si>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</si>
  <si>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</si>
  <si>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</si>
  <si>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</si>
  <si>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</si>
  <si>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</si>
  <si>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</si>
  <si>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</si>
  <si>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</si>
  <si>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</si>
  <si>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</si>
  <si>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</si>
  <si>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</si>
  <si>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</si>
  <si>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</si>
  <si>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</si>
  <si>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</si>
  <si>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</si>
  <si>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</si>
  <si>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</si>
  <si>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</si>
  <si>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</si>
  <si>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</si>
  <si>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</si>
  <si>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</si>
  <si>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</si>
  <si>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</si>
  <si>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</si>
  <si>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</si>
  <si>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</si>
  <si>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</si>
  <si>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</si>
  <si>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</si>
  <si>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</si>
  <si>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</si>
  <si>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</si>
  <si>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</si>
  <si>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</si>
  <si>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</si>
  <si>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</si>
  <si>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</si>
  <si>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</si>
  <si>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</si>
  <si>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</si>
  <si>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</si>
  <si>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</si>
  <si>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</si>
  <si>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</si>
  <si>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</si>
  <si>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</si>
  <si>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</si>
  <si>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</si>
  <si>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</si>
  <si>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</si>
  <si>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</si>
  <si>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</si>
  <si>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</si>
  <si>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</si>
  <si>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</si>
  <si>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</si>
  <si>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</si>
  <si>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</si>
  <si>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</si>
  <si>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</si>
  <si>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</si>
  <si>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</si>
  <si>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</si>
  <si>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</si>
  <si>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</si>
  <si>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</si>
  <si>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</si>
  <si>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</si>
  <si>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</si>
  <si>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</si>
  <si>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</si>
  <si>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</si>
  <si>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</si>
  <si>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</si>
  <si>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</si>
  <si>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</si>
  <si>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</si>
  <si>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</si>
  <si>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</si>
  <si>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</si>
  <si>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</si>
  <si>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</si>
  <si>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</si>
  <si>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</si>
  <si>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</si>
  <si>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</si>
  <si>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</si>
  <si>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</si>
  <si>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</si>
  <si>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</si>
  <si>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</si>
  <si>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</si>
  <si>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</si>
  <si>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</si>
  <si>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</si>
  <si>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</si>
  <si>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</si>
  <si>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</si>
  <si>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</si>
  <si>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</si>
  <si>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</si>
  <si>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</si>
  <si>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</si>
  <si>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</si>
  <si>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</si>
  <si>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</si>
  <si>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</si>
  <si>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</si>
  <si>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</si>
  <si>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</si>
  <si>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</si>
  <si>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</si>
  <si>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</si>
  <si>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</si>
  <si>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</si>
  <si>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</si>
  <si>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</si>
  <si>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</si>
  <si>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</si>
  <si>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</si>
  <si>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</si>
  <si>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</si>
  <si>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</si>
  <si>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</si>
  <si>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</si>
  <si>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</si>
  <si>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</si>
  <si>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</si>
  <si>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</si>
  <si>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</si>
  <si>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</si>
  <si>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</si>
  <si>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</si>
  <si>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</si>
  <si>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</si>
  <si>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</si>
  <si>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</si>
  <si>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</si>
  <si>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</si>
  <si>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</si>
  <si>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</si>
  <si>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</si>
  <si>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</si>
  <si>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</si>
  <si>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</si>
  <si>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</si>
  <si>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</si>
  <si>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</si>
  <si>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</si>
  <si>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</si>
  <si>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</si>
  <si>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</si>
  <si>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</si>
  <si>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</si>
  <si>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</si>
  <si>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</si>
  <si>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</si>
  <si>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</si>
  <si>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</si>
  <si>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</si>
  <si>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</si>
  <si>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</si>
  <si>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</si>
  <si>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</si>
  <si>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</si>
  <si>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</si>
  <si>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</si>
  <si>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</si>
  <si>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</si>
  <si>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</si>
  <si>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</si>
  <si>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</si>
  <si>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</si>
  <si>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</si>
  <si>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</si>
  <si>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</si>
  <si>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</si>
  <si>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</si>
  <si>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</si>
  <si>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</si>
  <si>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</si>
  <si>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</si>
  <si>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</si>
  <si>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</si>
  <si>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</si>
  <si>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</si>
  <si>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</si>
  <si>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</si>
  <si>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</si>
  <si>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</si>
  <si>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</si>
  <si>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</si>
  <si>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</si>
  <si>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</si>
  <si>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</si>
  <si>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</si>
  <si>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</si>
  <si>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</si>
  <si>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</si>
  <si>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</si>
  <si>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</si>
  <si>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</si>
  <si>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</si>
  <si>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</si>
  <si>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</si>
  <si>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</si>
  <si>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</si>
  <si>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</si>
  <si>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</si>
  <si>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</si>
  <si>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</si>
  <si>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</si>
  <si>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</si>
  <si>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</si>
  <si>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</si>
  <si>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</si>
  <si>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</si>
  <si>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</si>
  <si>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</si>
  <si>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</si>
  <si>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</si>
  <si>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</si>
  <si>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</si>
  <si>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</si>
  <si>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</si>
  <si>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</si>
  <si>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</si>
  <si>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</si>
  <si>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</si>
  <si>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</si>
  <si>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</si>
  <si>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</si>
  <si>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</si>
  <si>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</si>
  <si>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</si>
  <si>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</si>
  <si>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</si>
  <si>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</si>
  <si>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</si>
  <si>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</si>
  <si>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</si>
  <si>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</si>
  <si>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</si>
  <si>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</si>
  <si>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</si>
  <si>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</si>
  <si>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</si>
  <si>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</si>
  <si>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</si>
  <si>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</si>
  <si>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</si>
  <si>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</si>
  <si>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</si>
  <si>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</si>
  <si>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</si>
  <si>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</si>
  <si>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</si>
  <si>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</si>
  <si>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</si>
  <si>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</si>
  <si>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</si>
  <si>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</si>
  <si>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</si>
  <si>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</si>
  <si>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</si>
  <si>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</si>
  <si>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</si>
  <si>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</si>
  <si>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</si>
  <si>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</si>
  <si>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</si>
  <si>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</si>
  <si>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</si>
  <si>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</si>
  <si>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</si>
  <si>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</si>
  <si>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</si>
  <si>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</si>
  <si>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</si>
  <si>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</si>
  <si>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</si>
  <si>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</si>
  <si>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</si>
  <si>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</si>
  <si>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</si>
  <si>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</si>
  <si>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</si>
  <si>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</si>
  <si>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</si>
  <si>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</si>
  <si>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</si>
  <si>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</si>
  <si>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</si>
  <si>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</si>
  <si>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</si>
  <si>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</si>
  <si>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</si>
  <si>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</si>
  <si>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</si>
  <si>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</si>
  <si>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</si>
  <si>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</si>
  <si>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</si>
  <si>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</si>
  <si>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</si>
  <si>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</si>
  <si>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</si>
  <si>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</si>
  <si>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</si>
  <si>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</si>
  <si>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</si>
  <si>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</si>
  <si>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</si>
  <si>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</si>
  <si>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</si>
  <si>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</si>
  <si>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</si>
  <si>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</si>
  <si>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</si>
  <si>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</si>
  <si>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</si>
  <si>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</si>
  <si>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</si>
  <si>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</si>
  <si>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</si>
  <si>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</si>
  <si>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</si>
  <si>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</si>
  <si>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</si>
  <si>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</si>
  <si>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</si>
  <si>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</si>
  <si>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</si>
  <si>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</si>
  <si>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</si>
  <si>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</si>
  <si>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</si>
  <si>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</si>
  <si>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</si>
  <si>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</si>
  <si>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</si>
  <si>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</si>
  <si>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</si>
  <si>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</si>
  <si>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</si>
  <si>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</si>
  <si>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</si>
  <si>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</si>
  <si>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</si>
  <si>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</si>
  <si>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</si>
  <si>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</si>
  <si>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</si>
  <si>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</si>
  <si>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</si>
  <si>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</si>
  <si>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</si>
  <si>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</si>
  <si>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</si>
  <si>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</si>
  <si>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</si>
  <si>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</si>
  <si>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</si>
  <si>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</si>
  <si>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</si>
  <si>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</si>
  <si>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</si>
  <si>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</si>
  <si>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</si>
  <si>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</si>
  <si>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</si>
  <si>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</si>
  <si>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</si>
  <si>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</si>
  <si>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</si>
  <si>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</si>
  <si>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</si>
  <si>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</si>
  <si>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</si>
  <si>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</si>
  <si>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</si>
  <si>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</si>
  <si>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</si>
  <si>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</si>
  <si>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</si>
  <si>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</si>
  <si>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</si>
  <si>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</si>
  <si>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</si>
  <si>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</si>
  <si>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</si>
  <si>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</si>
  <si>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</si>
  <si>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</si>
  <si>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</si>
  <si>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</si>
  <si>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</si>
  <si>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</si>
  <si>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</si>
  <si>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</si>
  <si>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</si>
  <si>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</si>
  <si>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</si>
  <si>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</si>
  <si>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</si>
  <si>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</si>
  <si>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</si>
  <si>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</si>
  <si>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</si>
  <si>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</si>
  <si>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</si>
  <si>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</si>
  <si>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</si>
  <si>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</si>
  <si>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</si>
  <si>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</si>
  <si>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</si>
  <si>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</si>
  <si>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</si>
  <si>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</si>
  <si>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</si>
  <si>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</si>
  <si>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</si>
  <si>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</si>
  <si>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</si>
  <si>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</si>
  <si>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</si>
  <si>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</si>
  <si>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</si>
  <si>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</si>
  <si>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</si>
  <si>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</si>
  <si>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</si>
  <si>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</si>
  <si>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</si>
  <si>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16011-AMPLIACIÓN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</si>
  <si>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</si>
  <si>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</si>
  <si>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</si>
  <si>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</si>
  <si>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</si>
  <si>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</si>
  <si>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</si>
  <si>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</si>
  <si>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</si>
  <si>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</si>
  <si>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</si>
  <si>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</si>
  <si>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</si>
  <si>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</si>
  <si>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</si>
  <si>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</si>
  <si>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</si>
  <si>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</si>
  <si>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</si>
  <si>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</si>
  <si>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</si>
  <si>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</si>
  <si>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</si>
  <si>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</si>
  <si>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</si>
  <si>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</si>
  <si>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</si>
  <si>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</si>
  <si>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</si>
  <si>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</si>
  <si>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</si>
  <si>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</si>
  <si>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</si>
  <si>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</si>
  <si>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</si>
  <si>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</si>
  <si>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</si>
  <si>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</si>
  <si>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</si>
  <si>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</si>
  <si>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</si>
  <si>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</si>
  <si>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</si>
  <si>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</si>
  <si>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</si>
  <si>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</si>
  <si>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</si>
  <si>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</si>
  <si>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</si>
  <si>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16036-AMPLIACIÓN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</si>
  <si>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</si>
  <si>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</si>
  <si>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</si>
  <si>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</si>
  <si>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</si>
  <si>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</si>
  <si>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</si>
  <si>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</si>
  <si>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</si>
  <si>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</si>
  <si>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</si>
  <si>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</si>
  <si>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</si>
  <si>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</si>
  <si>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</si>
  <si>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</si>
  <si>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</si>
  <si>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</si>
  <si>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</si>
  <si>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</si>
  <si>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</si>
  <si>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</si>
  <si>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</si>
  <si>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</si>
  <si>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</si>
  <si>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</si>
  <si>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</si>
  <si>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</si>
  <si>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</si>
  <si>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</si>
  <si>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</si>
  <si>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</si>
  <si>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</si>
  <si>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</si>
  <si>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</si>
  <si>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</si>
  <si>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</si>
  <si>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</si>
  <si>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</si>
  <si>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</si>
  <si>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</si>
  <si>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</si>
  <si>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</si>
  <si>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</si>
  <si>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</si>
  <si>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</si>
  <si>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</si>
  <si>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</si>
  <si>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</si>
  <si>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</si>
  <si>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</si>
  <si>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</si>
  <si>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</si>
  <si>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</si>
  <si>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</si>
  <si>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</si>
  <si>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</si>
  <si>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</si>
  <si>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</si>
  <si>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</si>
  <si>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</si>
  <si>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</si>
  <si>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</si>
  <si>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</si>
  <si>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</si>
  <si>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</si>
  <si>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</si>
  <si>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</si>
  <si>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</si>
  <si>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</si>
  <si>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</si>
  <si>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</si>
  <si>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</si>
  <si>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</si>
  <si>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</si>
  <si>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</si>
  <si>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</si>
  <si>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</si>
  <si>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</si>
  <si>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</si>
  <si>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</si>
  <si>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</si>
  <si>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</si>
  <si>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</si>
  <si>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</si>
  <si>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</si>
  <si>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</si>
  <si>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</si>
  <si>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</si>
  <si>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</si>
  <si>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</si>
  <si>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</si>
  <si>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</si>
  <si>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</si>
  <si>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</si>
  <si>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</si>
  <si>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</si>
  <si>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</si>
  <si>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</si>
  <si>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</si>
  <si>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</si>
  <si>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</si>
  <si>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</si>
  <si>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</si>
  <si>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</si>
  <si>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</si>
  <si>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</si>
  <si>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</si>
  <si>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</si>
  <si>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</si>
  <si>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</si>
  <si>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</si>
  <si>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</si>
  <si>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</si>
  <si>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</si>
  <si>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</si>
  <si>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</si>
  <si>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</si>
  <si>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</si>
  <si>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</si>
  <si>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</si>
  <si>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</si>
  <si>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</si>
  <si>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</si>
  <si>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</si>
  <si>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</si>
  <si>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</si>
  <si>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</si>
  <si>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</si>
  <si>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</si>
  <si>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</si>
  <si>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</si>
  <si>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</si>
  <si>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</si>
  <si>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</si>
  <si>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</si>
  <si>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</si>
  <si>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</si>
  <si>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</si>
  <si>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</si>
  <si>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</si>
  <si>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</si>
  <si>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</si>
  <si>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</si>
  <si>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</si>
  <si>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</si>
  <si>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</si>
  <si>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</si>
  <si>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</si>
  <si>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</si>
  <si>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</si>
  <si>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</si>
  <si>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</si>
  <si>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</si>
  <si>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</si>
  <si>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</si>
  <si>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</si>
  <si>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</si>
  <si>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</si>
  <si>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</si>
  <si>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</si>
  <si>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</si>
  <si>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</si>
  <si>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</si>
  <si>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</si>
  <si>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</si>
  <si>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</si>
  <si>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</si>
  <si>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Tabla dinámica</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</si>
  <si>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</si>
  <si>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</si>
  <si>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</si>
  <si>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</si>
  <si>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</si>
  <si>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</si>
  <si>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</si>
  <si>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</si>
  <si>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4.5.05-Familia e hijos</t>
  </si>
  <si>
    <t>90-CONSTRUCCIÓN DE LA CIUDAD SANITARIA DR. LUIS E. AYBAR, DISTRITO NACIONAL</t>
  </si>
  <si>
    <t>13302-CONSTRUCCIÓN DE LA CIUDAD SANITARIA DR. LUIS E. AYBAR, DISTRITO NACIONAL</t>
  </si>
  <si>
    <t>15-CONSTRUCCIÓN DESTACAMENTO POLICIAL EN LA COMUNIDAD DE QUITA CORAZA, PROVINCIA BARAHONA</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</si>
  <si>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</si>
  <si>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</si>
  <si>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</si>
  <si>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</si>
  <si>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</si>
  <si>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</si>
  <si>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</si>
  <si>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46-CONSTRUCCIÓN DEL CAMPO DE BÉISBOL PEDRO GARCÍA DEL LLANO, MUNICIPIO SANTIAGO DE LOS CABALLEROS, PROVINCIA SANTIAGO</t>
  </si>
  <si>
    <t>14250-CONSTRUCCIÓN DEL CAMPO DE BÉISBOL PEDRO GARCÍA DEL LLANO, MUNICIPIO SANTIAGO DE LOS CABALLEROS, PROVINCIA SANTIAGO</t>
  </si>
  <si>
    <t>90-CONSTRUCCIÓN DE OFICINAS Y NAVES INDUSTRIALES DE ZONA FRANCA DISDO, MUNICIPIO SANTO DOMINGO OESTE, PROVINCIA SANTO DOMINGO</t>
  </si>
  <si>
    <t>14248-CONSTRUCCIÓN DE OFICINAS Y NAVES INDUSTRIALES DE ZONA FRANCA DISDO, MUNICIPIO SANTO DOMINGO OESTE, PROVINCIA SANTO DOMINGO</t>
  </si>
  <si>
    <t>16-CONSTRUCCIÓN DE ACERAS DE LA VÍA DE ACCESO A PLAYA LA SALADILLA, MUNICIPIO SANTA CRUZ DE BARAHONA, PROVINCIA BARAHONA</t>
  </si>
  <si>
    <t>15414-CONSTRUCCIÓN DE ACERAS DE LA VÍA DE ACCESO A PLAYA LA SALADILLA, MUNICIPIO SANTA CRUZ DE BARAHONA, PROVINCIA BARAHONA</t>
  </si>
  <si>
    <t>17-RECONSTRUCCIÓN DE LA VÍA DE ACCESO A LA PLAYA LA SALADILLA, MUNICIPIO SANTA CRUZ DE BARAHONA, PROVINCIA BARAHONA.</t>
  </si>
  <si>
    <t>15496-RECONSTRUCCIÓN DE LA VÍA DE ACCESO A LA PLAYA LA SALADILLA, MUNICIPIO SANTA CRUZ DE BARAHONA, PROVINCIA BARAHONA.</t>
  </si>
  <si>
    <t>21-RECONSTRUCCIÓN PLAZA DE VENDEDORES DEL BALNEARIOS LOS PATOS PROVINCIA BARAHONA</t>
  </si>
  <si>
    <t>15493-RECONSTRUCCIÓN PLAZA DE VENDEDORES DEL BALNEARIOS LOS PATOS PROVINCIA BARAHONA</t>
  </si>
  <si>
    <t>22-RECONSTRUCCIÓN PLAZA DE VENDEDORES DE LA PLAYA EL QUEMAITO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</si>
  <si>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</si>
  <si>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</si>
  <si>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</si>
  <si>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45-REMODELACIÓN DEL CAMPO DE BEISBOL ROBERTO AMPALLE, MUNICIPIO BANICA, PROVINCIA ELIAS PIÑA</t>
  </si>
  <si>
    <t>14249-REMODELACIÓN DEL CAMPO DE BEISBOL ROBERTO AMPALLE, MUNICIPIO BANICA, PROVINCIA ELIAS PIÑA</t>
  </si>
  <si>
    <t>18-RECONSTRUCCIÓN  PARQUE DEL HIGO Y SU ENTORNO, MUNICIPIO DE BÁNICA, PROVINCIA ELIAS PIÑA.</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</si>
  <si>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</si>
  <si>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</si>
  <si>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</si>
  <si>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25-CONSTRUCCIÓN DESTACAMENTO, ESTACIONAMIENTO VEHICULAR Y ACCESO PEATONAL EN LA PLAYA COSTA ESMERALDA, MUNICIPIO MICHES, PROVINCIA EL SEIBO</t>
  </si>
  <si>
    <t>15500-CONSTRUCCIÓN DESTACAMENTO, ESTACIONAMIENTO VEHICULAR Y ACCESO PEATONAL EN LA PLAYA COSTA ESMERALDA, MUNICIPIO MICHES, PROVINCIA EL SEIBO</t>
  </si>
  <si>
    <t>15-RECONSTRUCCIÓN DE LA VÍA DE ACCESO A LA PLAYA MACAO, DISTRITO MUNICIPAL VERÓN PUNTA CANA, PROVINCIA LA ALTAGRACIA.</t>
  </si>
  <si>
    <t>15495-RECONSTRUCCIÓN DE LA VÍA DE ACCESO A LA PLAYA MACAO, DISTRITO MUNICIPAL VERÓN PUNTA CANA, PROVINCIA LA ALTAGRACIA.</t>
  </si>
  <si>
    <t>11-MEJORAMIENTO DE SENDERO PEATONAL DESDE CALLE LORENZO ALVAREZ HASTA CALLE DUARTE, MUNICIPIO CABRERA, PROVINCIA MARÍA TRINIDAD SÁNCHEZ</t>
  </si>
  <si>
    <t>15408-MEJORAMIENTO DE SENDERO PEATONAL DESDE CALLE LORENZO ALVAREZ HASTA CALLE DUARTE, MUNICIPIO CABRERA, PROVINCIA MARÍA TRINIDAD SÁNCHEZ</t>
  </si>
  <si>
    <t>13-RECONSTRUCCIÓN  MALECÓN DEL MUNICIPIO DE CABRERA, PROVINCIA MARÍA TRINIDAD SÁNCHEZ.</t>
  </si>
  <si>
    <t>15483-RECONSTRUCCIÓN  MALECÓN DEL MUNICIPIO DE CABRERA, PROVINCIA MARÍA TRINIDAD SÁNCHEZ.</t>
  </si>
  <si>
    <t>20-MEJORAMIENTO DEL ENTORNO DE LA LAGUNA GRI GRI, MUNICIPIO RÍO SAN JUAN, PROVINCIA MARÍA TRINIDAD SÁNCHEZ.</t>
  </si>
  <si>
    <t>15484-MEJORAMIENTO DEL ENTORNO DE LA LAGUNA GRI GRI, MUNICIPIO RÍO SAN JUAN, PROVINCIA MARÍA TRINIDAD SÁNCHEZ.</t>
  </si>
  <si>
    <t>23-CONSTRUCCIÓN LINEA COLECTORA DE AGUAS RESIDUALES EN CALLE PRINCIPAL DISTRITO MUNICIPAL LAS GALERAS, PROVINCIA SAMANÁ</t>
  </si>
  <si>
    <t>15501-CONSTRUCCIÓN LINEA COLECTORA DE AGUAS RESIDUALES EN CALLE PRINCIPAL DISTRITO MUNICIPAL LAS GALERAS, PROVINCIA SAMANÁ</t>
  </si>
  <si>
    <t>24-RECONSTRUCCIÓN DE LA PLAZA DE VENDEDORES PLAYA LAS GALERAS, DISTRITO MUNICIPAL LAS GALERAS, MUNICIPIO SAMANA, PROVINCIA SAMANA</t>
  </si>
  <si>
    <t>15502-RECONSTRUCCIÓN DE LA PLAZA DE VENDEDORES PLAYA LAS GALERAS, DISTRITO MUNICIPAL LAS GALERAS, MUNICIPIO SAMANA, PROVINCIA SAMANA</t>
  </si>
  <si>
    <t>10-CONSTRUCCIÓN PLAZA DE VENDEDORES PLAYA PALENQUE, MUNICIPIO SABANA GRANDE DE PALENQUE, PROVINCIA SAN CRISTOBAL.</t>
  </si>
  <si>
    <t>15452-CONSTRUCCIÓN PLAZA DE VENDEDORES PLAYA PALENQUE, MUNICIPIO SABANA GRANDE DE PALENQUE, PROVINCIA SAN CRISTOBAL.</t>
  </si>
  <si>
    <t>06-CONSTRUCCIÓN DE ECO-HABITAT INTEGRAL PARA CIUDADANOS EN CONDICION DE POBREZA MULTIDIMENSIONAL EN EL MUNICIPIO SAN PEDRO DE MACORÍS, PROVINCIA SAN PEDRO DE MACORÍS</t>
  </si>
  <si>
    <t>15128-CONSTRUCCIÓN DE ECO-HABITAT INTEGRAL PARA CIUDADANOS EN CONDICION DE POBREZA MULTIDIMENSIONAL EN EL MUNICIPIO SAN PEDRO DE MACORÍS, PROVINCIA SAN PEDRO DE MACORÍS</t>
  </si>
  <si>
    <t>14-RECONSTRUCCIÓN DE LA PLAZA DE VENDEDORES DE LA PLAYITA DE GUAYACANES, PROVINCIA SAN PEDRO DE MACORIS</t>
  </si>
  <si>
    <t>15497-RECONSTRUCCIÓN DE LA PLAZA DE VENDEDORES DE LA PLAYITA DE GUAYACANES, PROVINCIA SAN PEDRO DE MACORIS</t>
  </si>
  <si>
    <t>19-RECONSTRUCCIÓN DE LA PLAZA DE VENDEDORES DE LA PLAYA DE GUAYACANES, PROVINCIA SAN PEDRO DE MACORÍS</t>
  </si>
  <si>
    <t>15494-RECONSTRUCCIÓN DE LA PLAZA DE VENDEDORES DE LA PLAYA DE GUAYACANES, PROVINCIA SAN PEDRO DE MACORÍS</t>
  </si>
  <si>
    <t>26-RECONSTRUCCIÓN DEL MUELLE TURISTICO SAN GABRIEL, LOS HAITISES, MUNICIPIO DE SABANA DE LA MAR, PROVINCIA HATO MAYOR</t>
  </si>
  <si>
    <t>15799-RECONSTRUCCIÓN DEL MUELLE TURISTICO SAN GABRIEL, LOS HAITISES, MUNICIPIO DE SABANA DE LA MAR, PROVINCIA HATO MAYOR</t>
  </si>
  <si>
    <t>27-RECONSTRUCCIÓN DEL MUELLE TURÍSTICO CUEVA DE LA ARENA, LOS HAITISES, MUNICIPIO SABANA DE LA MAR, PROVINCIA HATO MAYOR.</t>
  </si>
  <si>
    <t>15800-RECONSTRUCCIÓN DEL MUELLE TURÍSTICO CUEVA DE LA ARENA, LOS HAITISES, MUNICIPIO SABANA DE LA MAR, PROVINCIA HATO MAYOR.</t>
  </si>
  <si>
    <t>3.2.5-Importes a devengar por descuentos en colocaciones de títulos valores</t>
  </si>
  <si>
    <t>4.5-Importes a devengar por descuentos en colocaciones de títulos valores</t>
  </si>
  <si>
    <t>4.5.4-Intereses corridos internos y externos en compra de títulos valores de largo plazo</t>
  </si>
  <si>
    <t>31-CONSTRUCCIÓN CENTRO DE CAPACITACIÓN DE MUJERES EMPRENDEDORAS Y CANCHA DE BALONCESTO, DISTRITO MUNICIPAL PALMAR DE OCOA, PROVINCIA AZU</t>
  </si>
  <si>
    <t>14103-CONSTRUCCIÓN CENTRO DE CAPACITACIÓN DE MUJERES EMPRENDEDORAS Y CANCHA DE BALONCESTO, DISTRITO MUNICIPAL PALMAR DE OCOA, PROVINCIA AZU</t>
  </si>
  <si>
    <t>13045-CONSTRUCCIÓN 2 ESTANCIAS INFANTILES EN LA PROVINCIA DE BARAHONA</t>
  </si>
  <si>
    <t>49-CONSTRUCCIÓN DEL CAMPO DE BÉISBOL EL PINO, MUNICIPIO EL PINO,  PROVINCIA DAJABÓN</t>
  </si>
  <si>
    <t>14252-CONSTRUCCIÓN DEL CAMPO DE BÉISBOL EL PINO, MUNICIPIO EL PINO,  PROVINCIA DAJABÓN</t>
  </si>
  <si>
    <t>41-CONSTRUCCIÓN FUNERARIA HONDO VALLE, PROVINCIA ELÍAS PIÑA</t>
  </si>
  <si>
    <t>14210-CONSTRUCCIÓN FUNERARIA HONDO VALLE, PROVINCIA ELÍAS PIÑA</t>
  </si>
  <si>
    <t>02-RECONSTRUCCIÓN DE PUENTES VEHICULARES EN EL BARRIO DUARTE, DISTRITO MUNICIPAL SANTIAGO OESTE, PROVINCIA SANTIAGO</t>
  </si>
  <si>
    <t>14419-RECONSTRUCCIÓN DE PUENTES VEHICULARES EN EL BARRIO DUARTE, DISTRITO MUNICIPAL SANTIAGO OESTE, PROVINCIA SANTIAGO</t>
  </si>
  <si>
    <t>05-RECONSTRUCCIÓN DEL SISTEMA DE ALCANTARILLADO Y CALLES INTERNAS EN COMUNIDADES DEL DISTRITO MUNICIPAL SANTIAGO OESTE, PROVINCIA SANTIAGO</t>
  </si>
  <si>
    <t>14422-RECONSTRUCCIÓN DEL SISTEMA DE ALCANTARILLADO Y CALLES INTERNAS EN COMUNIDADES DEL DISTRITO MUNICIPAL SANTIAGO OESTE, PROVINCIA SANTIAGO</t>
  </si>
  <si>
    <t>75-REHABILITACIÓN CAMPO DE SOFTBOL ENSANCHE LA ISABELITA, MUNICIPIO SANTO DOMINGO ESTE, PROVINCIA SANTO DOMINGO</t>
  </si>
  <si>
    <t>14391-REHABILITACIÓN CAMPO DE SOFTBOL ENSANCHE LA ISABELITA, MUNICIPIO SANTO DOMINGO ESTE, PROVINCIA SANTO DOMINGO</t>
  </si>
  <si>
    <t>28-CONSTRUCCIÓN DE ESTACIONAMIENTO VEHICULAR PARA VISITANTES DE PLAYA BAYAHIBE, PROVINCIA LA ALTAGRACIA</t>
  </si>
  <si>
    <t>16070-CONSTRUCCIÓN DE ESTACIONAMIENTO VEHICULAR PARA VISITANTES DE PLAYA BAYAHIBE, PROVINCIA LA ALTAGRACIA</t>
  </si>
  <si>
    <t>29-RECONSTRUCCIÓN DE LA INFRAESTRUCTURA VIAL EN CALLE AGUSTIN GUERRERO, MUNICIPIO SALVALEON DE HIGUEY,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</si>
  <si>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</si>
  <si>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</si>
  <si>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</si>
  <si>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</si>
  <si>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</si>
  <si>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32-REPARACIÓN EN LA CALLE FRANCISCO ALBERTO CAAMAÑO DEÑÓ, MUNICIPIO LAS TERRENAS, PROVINCIA SAMANÁ</t>
  </si>
  <si>
    <t>16077-REPARACIÓN EN LA CALLE FRANCISCO ALBERTO CAAMAÑO DEÑÓ, MUNICIPIO LAS TERRENAS, PROVINCIA SAMANÁ</t>
  </si>
  <si>
    <t>55-CONSTRUCCIÓN CLUB DEPORTIVO VILLA NAZARETH, SECTOR BAYONA, MUNICIPIO SANTO DOMINGO OESTE, PROVINCIA SANTO DOMINGO.</t>
  </si>
  <si>
    <t>16071-CONSTRUCCIÓN CLUB DEPORTIVO VILLA NAZARETH, SECTOR BAYONA, MUNICIPIO SANTO DOMINGO OESTE, PROVINCIA SANTO DOMINGO.</t>
  </si>
  <si>
    <t>57-CONSTRUCCIÓN CANCHA DE BALONCESTO GUAJIMÍA, SECTOR GUAJIMÍA, MUNICIPIO SANTO DOMINGO OESTE</t>
  </si>
  <si>
    <t>16078-CONSTRUCCIÓN CANCHA DE BALONCESTO GUAJIMÍA, SECTOR GUAJIMÍA, MUNICIPIO SANTO DOMINGO OESTE</t>
  </si>
  <si>
    <t>59-REMODELACIÓN CLUB DEPORTIVO CAJUQUIS, SECTOR 12 DE HAINA, MUNICIPIO SANTO DOMINGO OESTE</t>
  </si>
  <si>
    <t>16111-REMODELACIÓN CLUB DEPORTIVO CAJUQUIS, SECTOR 12 DE HAINA, MUNICIPIO SANTO DOMINGO OESTE</t>
  </si>
  <si>
    <t>33-RECONSTRUCCIÓN DEL PARQUE NACIONAL SUBMARINO LA CALETA Y SU ENTORNO, DISTRITO MUNICIPAL LA CALETA, PROVINCIA SANTO DOMINGO</t>
  </si>
  <si>
    <t>16114-RECONSTRUCCIÓN DEL PARQUE NACIONAL SUBMARINO LA CALETA Y SU ENTORNO, DISTRITO MUNICIPAL LA CALETA, PROVINCIA SANTO DOMINGO</t>
  </si>
  <si>
    <t>37-RECONSTRUCCIÓN DEL MUELLE TURISTICO DE MICHES, MUNICIPIO MICHES, PROVINCIA EL SEIBO.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</si>
  <si>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</si>
  <si>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</si>
  <si>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</si>
  <si>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</si>
  <si>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</si>
  <si>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35-HABILITACIÓN ESTACION DEPURADORA AGUAS RESIDUALES JUAN DOLIO, MUNICIPIO GUAYACANES, PROVINCIA DE SAN PEDRO DE MACORIS</t>
  </si>
  <si>
    <t>16115-HABILITACIÓN ESTACION DEPURADORA AGUAS RESIDUALES JUAN DOLIO, MUNICIPIO GUAYACANES, PROVINCIA DE SAN PEDRO DE MACORIS</t>
  </si>
  <si>
    <t>38-RECONSTRUCCIÓN DE CALLES DE LA ZONA URBANA DE BAYAHIBE, PROVINCIA LA ALTAGRACIA</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</si>
  <si>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</si>
  <si>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</si>
  <si>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</si>
  <si>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</si>
  <si>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</si>
  <si>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Ejecución 1ro de enero - 25 de agosto de 2023*</t>
  </si>
  <si>
    <t>* Fecha de imputación al 25 de agosto y fecha de registro al 28 de agosto de 2023. La fecha de imputación representa los gastos o ingresos en el momento de su ejecución, mientras que la fecha de registro representa el momento de su registro en el sistema, en la medida que se van regularizando los pagos.</t>
  </si>
  <si>
    <t>Ejecución 1ro de enero - 25 de agosto de 2023 *</t>
  </si>
  <si>
    <t xml:space="preserve">      Ejecución 1ro de enero - 25 de agosto 2023 (fecha de imputación)</t>
  </si>
  <si>
    <t>Ejecución 1ro de enero - 28 de agosto 2023 (fecha de registro)</t>
  </si>
  <si>
    <t>3.1.03-Ordenación de aguas residuales, drenaje y alcantarillado</t>
  </si>
  <si>
    <t>00-Dirección y coordinación de servicios bibliotecarios a los productos 02, 06 y 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</si>
</sst>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911">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1" fillId="0" borderId="0"/>
    <xf numFmtId="165" fontId="1"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cellStyleXfs>
  <cellXfs count="158">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80" fontId="0" fillId="0" borderId="0" xfId="0" applyNumberFormat="1"/>
    <xf numFmtId="166" fontId="56" fillId="3" borderId="0" xfId="1" applyNumberFormat="1" applyFont="1" applyFill="1" applyBorder="1" applyAlignment="1">
      <alignment horizontal="right" vertical="center" wrapText="1"/>
    </xf>
    <xf numFmtId="0" fontId="0" fillId="0" borderId="18" xfId="0" applyBorder="1"/>
    <xf numFmtId="0" fontId="9" fillId="2" borderId="18" xfId="0" applyFont="1" applyFill="1" applyBorder="1" applyAlignment="1">
      <alignmen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167" fontId="60"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52" fillId="0" borderId="0" xfId="828" applyAlignment="1">
      <alignment horizontal="left" indent="1"/>
    </xf>
    <xf numFmtId="0" fontId="16" fillId="3" borderId="0" xfId="436" applyFont="1" applyFill="1" applyAlignment="1">
      <alignment horizontal="center" vertical="center"/>
    </xf>
    <xf numFmtId="0" fontId="58" fillId="42" borderId="0" xfId="864" applyFont="1" applyFill="1" applyAlignment="1">
      <alignment horizontal="left"/>
    </xf>
    <xf numFmtId="180" fontId="58" fillId="42" borderId="0" xfId="864" applyNumberFormat="1" applyFont="1" applyFill="1"/>
    <xf numFmtId="180" fontId="54" fillId="5" borderId="0" xfId="864" applyNumberFormat="1" applyFont="1" applyFill="1"/>
    <xf numFmtId="180"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0" fontId="7" fillId="3" borderId="0" xfId="436" applyFont="1" applyFill="1" applyAlignment="1">
      <alignment horizontal="center" wrapText="1"/>
    </xf>
    <xf numFmtId="165" fontId="54" fillId="0" borderId="0" xfId="1" applyFont="1" applyFill="1"/>
    <xf numFmtId="180" fontId="54" fillId="0" borderId="0" xfId="0" applyNumberFormat="1" applyFont="1"/>
    <xf numFmtId="180" fontId="0" fillId="0" borderId="0" xfId="0" applyNumberFormat="1" applyAlignment="1">
      <alignment horizontal="left" indent="2"/>
    </xf>
    <xf numFmtId="180" fontId="54" fillId="0" borderId="0" xfId="0" applyNumberFormat="1" applyFont="1" applyAlignment="1">
      <alignment horizontal="left" indent="3"/>
    </xf>
    <xf numFmtId="180" fontId="0" fillId="0" borderId="0" xfId="0" applyNumberFormat="1" applyAlignment="1">
      <alignment horizontal="left" indent="4"/>
    </xf>
    <xf numFmtId="180" fontId="0" fillId="0" borderId="0" xfId="0" applyNumberFormat="1" applyAlignment="1">
      <alignment horizontal="left" indent="5"/>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0" fontId="16" fillId="3" borderId="0" xfId="436" applyFont="1" applyFill="1" applyAlignment="1">
      <alignment horizontal="center" vertical="center"/>
    </xf>
    <xf numFmtId="0" fontId="16" fillId="3" borderId="0" xfId="436" applyFont="1" applyFill="1" applyAlignment="1">
      <alignment horizontal="center" vertical="center" wrapText="1"/>
    </xf>
    <xf numFmtId="49" fontId="59" fillId="2" borderId="0" xfId="0" applyNumberFormat="1" applyFont="1" applyFill="1" applyAlignment="1">
      <alignment horizontal="center" vertical="center"/>
    </xf>
  </cellXfs>
  <cellStyles count="911">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72" xfId="809" xr:uid="{0736A9EA-50E3-4662-AA27-3E2A01BD6FE8}"/>
    <cellStyle name="Millares 73" xfId="811" xr:uid="{02E58942-62A1-480D-B9D7-A590482D7511}"/>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325313</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627326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6A1AA03A-31AB-496C-9ACE-A7F1F6E4E86B}"/>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E4A99B1D-BD93-476E-8C73-4BC7884F99AC}"/>
            </a:ext>
          </a:extLst>
        </xdr:cNvPr>
        <xdr:cNvPicPr>
          <a:picLocks noChangeAspect="1"/>
        </xdr:cNvPicPr>
      </xdr:nvPicPr>
      <xdr:blipFill>
        <a:blip xmlns:r="http://schemas.openxmlformats.org/officeDocument/2006/relationships" r:embed="rId2"/>
        <a:stretch>
          <a:fillRect/>
        </a:stretch>
      </xdr:blipFill>
      <xdr:spPr>
        <a:xfrm>
          <a:off x="115356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E061DB87-97C4-45DA-A443-06BDFF23A7A9}"/>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167.307768402781" createdVersion="8" refreshedVersion="8" minRefreshableVersion="3" recordCount="9051" xr:uid="{0A8B1740-938C-4EAF-A97C-0DFB7CA133D2}">
  <cacheSource type="worksheet">
    <worksheetSource ref="A3:V9054" sheet="25.08.2023" r:id="rId2"/>
  </cacheSource>
  <cacheFields count="22">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UNIDAD_EJECUTORA"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141"/>
    </cacheField>
    <cacheField name="PROVINCIA" numFmtId="0">
      <sharedItems/>
    </cacheField>
    <cacheField name="Suma de INICIAL" numFmtId="165">
      <sharedItems containsSemiMixedTypes="0" containsString="0" containsNumber="1" containsInteger="1" minValue="0" maxValue="120950987783"/>
    </cacheField>
    <cacheField name="Suma de COMPROMISO" numFmtId="165">
      <sharedItems containsSemiMixedTypes="0" containsString="0" containsNumber="1" minValue="-2.3283064365386963E-10" maxValue="70663016332.369995"/>
    </cacheField>
    <cacheField name="Suma de VIGENTE" numFmtId="165">
      <sharedItems containsSemiMixedTypes="0" containsString="0" containsNumber="1" minValue="-3.7252902984619141E-9" maxValue="119350987783"/>
    </cacheField>
    <cacheField name="Suma de DEVENGADO" numFmtId="165">
      <sharedItems containsSemiMixedTypes="0" containsString="0" containsNumber="1" minValue="0" maxValue="58209730859.94000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51">
  <r>
    <s v="2023"/>
    <x v="0"/>
    <x v="0"/>
    <x v="0"/>
    <x v="0"/>
    <s v="1 - Poder Legislativo"/>
    <s v="0101 - SENADO DE LA REPÚBLICA"/>
    <s v="0001 - SENADO DE LA REPÚBLICA DOMINICANA"/>
    <s v="1 - SERVICIOS  GENERALES"/>
    <s v="1.1 - Administración general"/>
    <s v="1.1.01 - Órganos ejecutivos y legislativos"/>
    <s v="2.1 - REMUNERACIONES Y CONTRIBUCIONES"/>
    <s v="2.1.1 - REMUNERACIONES"/>
    <s v="N"/>
    <s v="00 - N/A"/>
    <s v="10 - FONDO GENERAL"/>
    <s v="(en blanco)"/>
    <s v="99 - MULTIPROVINCIAL"/>
    <n v="1139158661"/>
    <n v="759416879.0799998"/>
    <n v="1139091994.3200002"/>
    <n v="759416879.0799998"/>
  </r>
  <r>
    <s v="2023"/>
    <x v="0"/>
    <x v="0"/>
    <x v="0"/>
    <x v="0"/>
    <s v="1 - Poder Legislativo"/>
    <s v="0101 - SENADO DE LA REPÚBLICA"/>
    <s v="0001 - SENADO DE LA REPÚBLICA DOMINICANA"/>
    <s v="1 - SERVICIOS  GENERALES"/>
    <s v="1.1 - Administración general"/>
    <s v="1.1.01 - Órganos ejecutivos y legislativos"/>
    <s v="2.1 - REMUNERACIONES Y CONTRIBUCIONES"/>
    <s v="2.1.2 - SOBRESUELDOS"/>
    <s v="N"/>
    <s v="00 - N/A"/>
    <s v="10 - FONDO GENERAL"/>
    <s v="(en blanco)"/>
    <s v="99 - MULTIPROVINCIAL"/>
    <n v="115200000"/>
    <n v="73970833.38000001"/>
    <n v="106712500.02"/>
    <n v="73970833.38000001"/>
  </r>
  <r>
    <s v="2023"/>
    <x v="0"/>
    <x v="0"/>
    <x v="0"/>
    <x v="0"/>
    <s v="1 - Poder Legislativo"/>
    <s v="0101 - SENADO DE LA REPÚBLICA"/>
    <s v="0001 - SENADO DE LA REPÚBLICA DOMINICANA"/>
    <s v="1 - SERVICIOS  GENERALES"/>
    <s v="1.1 - Administración general"/>
    <s v="1.1.01 - Órganos ejecutivos y legislativos"/>
    <s v="2.1 - REMUNERACIONES Y CONTRIBUCIONES"/>
    <s v="2.1.3 - DIETAS Y GASTOS DE REPRESENTACIÓN"/>
    <s v="N"/>
    <s v="00 - N/A"/>
    <s v="10 - FONDO GENERAL"/>
    <s v="(en blanco)"/>
    <s v="99 - MULTIPROVINCIAL"/>
    <n v="29226000"/>
    <n v="19447888.859999996"/>
    <n v="29117666.640000001"/>
    <n v="19447888.859999996"/>
  </r>
  <r>
    <s v="2023"/>
    <x v="0"/>
    <x v="0"/>
    <x v="0"/>
    <x v="0"/>
    <s v="1 - Poder Legislativo"/>
    <s v="0101 - SENADO DE LA REPÚBLICA"/>
    <s v="0001 - SENADO DE LA REPÚBLICA DOMINICANA"/>
    <s v="1 - SERVICIOS  GENERALES"/>
    <s v="1.1 - Administración general"/>
    <s v="1.1.01 - Órganos ejecutivos y legislativos"/>
    <s v="2.1 - REMUNERACIONES Y CONTRIBUCIONES"/>
    <s v="2.1.5 - CONTRIBUCIONES A LA SEGURIDAD SOCIAL"/>
    <s v="N"/>
    <s v="00 - N/A"/>
    <s v="10 - FONDO GENERAL"/>
    <s v="(en blanco)"/>
    <s v="99 - MULTIPROVINCIAL"/>
    <n v="361788463"/>
    <n v="241192308.68000004"/>
    <n v="361788463"/>
    <n v="241192308.68000004"/>
  </r>
  <r>
    <s v="2023"/>
    <x v="0"/>
    <x v="0"/>
    <x v="0"/>
    <x v="0"/>
    <s v="1 - Poder Legislativo"/>
    <s v="0101 - SENADO DE LA REPÚBLICA"/>
    <s v="0001 - SENADO DE LA REPÚBLICA DOMINICANA"/>
    <s v="1 - SERVICIOS  GENERALES"/>
    <s v="1.1 - Administración general"/>
    <s v="1.1.01 - Órganos ejecutivos y legislativos"/>
    <s v="2.2 - CONTRATACIÓN DE SERVICIOS"/>
    <s v="2.2.1 - SERVICIOS BÁSICOS"/>
    <s v="N"/>
    <s v="00 - N/A"/>
    <s v="10 - FONDO GENERAL"/>
    <s v="(en blanco)"/>
    <s v="99 - MULTIPROVINCIAL"/>
    <n v="38250000"/>
    <n v="26423333.400000036"/>
    <n v="41020000"/>
    <n v="26423333.400000036"/>
  </r>
  <r>
    <s v="2023"/>
    <x v="0"/>
    <x v="0"/>
    <x v="0"/>
    <x v="0"/>
    <s v="1 - Poder Legislativo"/>
    <s v="0101 - SENADO DE LA REPÚBLICA"/>
    <s v="0001 - SENADO DE LA REPÚBLICA DOMINICANA"/>
    <s v="1 - SERVICIOS  GENERALES"/>
    <s v="1.1 - Administración general"/>
    <s v="1.1.01 - Órganos ejecutivos y legislativos"/>
    <s v="2.2 - CONTRATACIÓN DE SERVICIOS"/>
    <s v="2.2.2 - PUBLICIDAD, IMPRESIÓN Y ENCUADERNACIÓN"/>
    <s v="N"/>
    <s v="00 - N/A"/>
    <s v="10 - FONDO GENERAL"/>
    <s v="(en blanco)"/>
    <s v="99 - MULTIPROVINCIAL"/>
    <n v="53000000"/>
    <n v="35666666.68"/>
    <n v="54000000"/>
    <n v="35666666.68"/>
  </r>
  <r>
    <s v="2023"/>
    <x v="0"/>
    <x v="0"/>
    <x v="0"/>
    <x v="0"/>
    <s v="1 - Poder Legislativo"/>
    <s v="0101 - SENADO DE LA REPÚBLICA"/>
    <s v="0001 - SENADO DE LA REPÚBLICA DOMINICANA"/>
    <s v="1 - SERVICIOS  GENERALES"/>
    <s v="1.1 - Administración general"/>
    <s v="1.1.01 - Órganos ejecutivos y legislativos"/>
    <s v="2.2 - CONTRATACIÓN DE SERVICIOS"/>
    <s v="2.2.3 - VIÁTICOS"/>
    <s v="N"/>
    <s v="00 - N/A"/>
    <s v="10 - FONDO GENERAL"/>
    <s v="(en blanco)"/>
    <s v="99 - MULTIPROVINCIAL"/>
    <n v="34676000"/>
    <n v="23117333.34"/>
    <n v="34676000"/>
    <n v="23117333.34"/>
  </r>
  <r>
    <s v="2023"/>
    <x v="0"/>
    <x v="0"/>
    <x v="0"/>
    <x v="0"/>
    <s v="1 - Poder Legislativo"/>
    <s v="0101 - SENADO DE LA REPÚBLICA"/>
    <s v="0001 - SENADO DE LA REPÚBLICA DOMINICANA"/>
    <s v="1 - SERVICIOS  GENERALES"/>
    <s v="1.1 - Administración general"/>
    <s v="1.1.01 - Órganos ejecutivos y legislativos"/>
    <s v="2.2 - CONTRATACIÓN DE SERVICIOS"/>
    <s v="2.2.4 - TRANSPORTE Y ALMACENAJE"/>
    <s v="N"/>
    <s v="00 - N/A"/>
    <s v="10 - FONDO GENERAL"/>
    <s v="(en blanco)"/>
    <s v="99 - MULTIPROVINCIAL"/>
    <n v="7650000"/>
    <n v="5433332"/>
    <n v="8650000"/>
    <n v="5433332"/>
  </r>
  <r>
    <s v="2023"/>
    <x v="0"/>
    <x v="0"/>
    <x v="0"/>
    <x v="0"/>
    <s v="1 - Poder Legislativo"/>
    <s v="0101 - SENADO DE LA REPÚBLICA"/>
    <s v="0001 - SENADO DE LA REPÚBLICA DOMINICANA"/>
    <s v="1 - SERVICIOS  GENERALES"/>
    <s v="1.1 - Administración general"/>
    <s v="1.1.01 - Órganos ejecutivos y legislativos"/>
    <s v="2.2 - CONTRATACIÓN DE SERVICIOS"/>
    <s v="2.2.5 - ALQUILERES Y RENTAS"/>
    <s v="N"/>
    <s v="00 - N/A"/>
    <s v="10 - FONDO GENERAL"/>
    <s v="(en blanco)"/>
    <s v="99 - MULTIPROVINCIAL"/>
    <n v="33900000"/>
    <n v="22633333.079999998"/>
    <n v="34000000"/>
    <n v="22633333.079999998"/>
  </r>
  <r>
    <s v="2023"/>
    <x v="0"/>
    <x v="0"/>
    <x v="0"/>
    <x v="0"/>
    <s v="1 - Poder Legislativo"/>
    <s v="0101 - SENADO DE LA REPÚBLICA"/>
    <s v="0001 - SENADO DE LA REPÚBLICA DOMINICANA"/>
    <s v="1 - SERVICIOS  GENERALES"/>
    <s v="1.1 - Administración general"/>
    <s v="1.1.01 - Órganos ejecutivos y legislativos"/>
    <s v="2.2 - CONTRATACIÓN DE SERVICIOS"/>
    <s v="2.2.6 - SEGUROS"/>
    <s v="N"/>
    <s v="00 - N/A"/>
    <s v="10 - FONDO GENERAL"/>
    <s v="(en blanco)"/>
    <s v="99 - MULTIPROVINCIAL"/>
    <n v="79100000"/>
    <n v="54333333.359999999"/>
    <n v="83900000.019999996"/>
    <n v="54333333.359999999"/>
  </r>
  <r>
    <s v="2023"/>
    <x v="0"/>
    <x v="0"/>
    <x v="0"/>
    <x v="0"/>
    <s v="1 - Poder Legislativo"/>
    <s v="0101 - SENADO DE LA REPÚBLICA"/>
    <s v="0001 - SENADO DE LA REPÚBLICA DOMINICAN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700000"/>
    <n v="26050000.020000022"/>
    <n v="35450000.019999996"/>
    <n v="26050000.020000022"/>
  </r>
  <r>
    <s v="2023"/>
    <x v="0"/>
    <x v="0"/>
    <x v="0"/>
    <x v="0"/>
    <s v="1 - Poder Legislativo"/>
    <s v="0101 - SENADO DE LA REPÚBLICA"/>
    <s v="0001 - SENADO DE LA REPÚBLICA DOMINICANA"/>
    <s v="1 - SERVICIOS  GENERALES"/>
    <s v="1.1 - Administración general"/>
    <s v="1.1.01 - Órganos ejecutivos y legislativos"/>
    <s v="2.2 - CONTRATACIÓN DE SERVICIOS"/>
    <s v="2.2.8 - OTROS SERVICIOS NO INCLUIDOS EN CONCEPTOS ANTERIORES"/>
    <s v="N"/>
    <s v="00 - N/A"/>
    <s v="10 - FONDO GENERAL"/>
    <s v="(en blanco)"/>
    <s v="99 - MULTIPROVINCIAL"/>
    <n v="23535000"/>
    <n v="19090000.140000015"/>
    <n v="33735000"/>
    <n v="19090000.140000015"/>
  </r>
  <r>
    <s v="2023"/>
    <x v="0"/>
    <x v="0"/>
    <x v="0"/>
    <x v="0"/>
    <s v="1 - Poder Legislativo"/>
    <s v="0101 - SENADO DE LA REPÚBLICA"/>
    <s v="0001 - SENADO DE LA REPÚBLICA DOMINICANA"/>
    <s v="1 - SERVICIOS  GENERALES"/>
    <s v="1.1 - Administración general"/>
    <s v="1.1.01 - Órganos ejecutivos y legislativos"/>
    <s v="2.2 - CONTRATACIÓN DE SERVICIOS"/>
    <s v="2.2.9 - OTRAS CONTRATACIONES DE SERVICIOS"/>
    <s v="N"/>
    <s v="00 - N/A"/>
    <s v="10 - FONDO GENERAL"/>
    <s v="(en blanco)"/>
    <s v="99 - MULTIPROVINCIAL"/>
    <n v="45000000"/>
    <n v="30000000"/>
    <n v="45000000"/>
    <n v="30000000"/>
  </r>
  <r>
    <s v="2023"/>
    <x v="0"/>
    <x v="0"/>
    <x v="0"/>
    <x v="0"/>
    <s v="1 - Poder Legislativo"/>
    <s v="0101 - SENADO DE LA REPÚBLICA"/>
    <s v="0001 - SENADO DE LA REPÚBLICA DOMINICANA"/>
    <s v="1 - SERVICIOS  GENERALES"/>
    <s v="1.1 - Administración general"/>
    <s v="1.1.01 - Órganos ejecutivos y legislativos"/>
    <s v="2.3 - MATERIALES Y SUMINISTROS"/>
    <s v="2.3.1 - ALIMENTOS Y PRODUCTOS AGROFORESTALES"/>
    <s v="N"/>
    <s v="00 - N/A"/>
    <s v="10 - FONDO GENERAL"/>
    <s v="(en blanco)"/>
    <s v="99 - MULTIPROVINCIAL"/>
    <n v="10700000"/>
    <n v="7200005.2599999988"/>
    <n v="10900000"/>
    <n v="7200005.2599999988"/>
  </r>
  <r>
    <s v="2023"/>
    <x v="0"/>
    <x v="0"/>
    <x v="0"/>
    <x v="0"/>
    <s v="1 - Poder Legislativo"/>
    <s v="0101 - SENADO DE LA REPÚBLICA"/>
    <s v="0001 - SENADO DE LA REPÚBLICA DOMINICANA"/>
    <s v="1 - SERVICIOS  GENERALES"/>
    <s v="1.1 - Administración general"/>
    <s v="1.1.01 - Órganos ejecutivos y legislativos"/>
    <s v="2.3 - MATERIALES Y SUMINISTROS"/>
    <s v="2.3.2 - TEXTILES Y VESTUARIOS"/>
    <s v="N"/>
    <s v="00 - N/A"/>
    <s v="10 - FONDO GENERAL"/>
    <s v="(en blanco)"/>
    <s v="99 - MULTIPROVINCIAL"/>
    <n v="2500000"/>
    <n v="2000000.0000000002"/>
    <n v="3500000"/>
    <n v="2000000.0000000002"/>
  </r>
  <r>
    <s v="2023"/>
    <x v="0"/>
    <x v="0"/>
    <x v="0"/>
    <x v="0"/>
    <s v="1 - Poder Legislativo"/>
    <s v="0101 - SENADO DE LA REPÚBLICA"/>
    <s v="0001 - SENADO DE LA REPÚBLICA DOMINICANA"/>
    <s v="1 - SERVICIOS  GENERALES"/>
    <s v="1.1 - Administración general"/>
    <s v="1.1.01 - Órganos ejecutivos y legislativos"/>
    <s v="2.3 - MATERIALES Y SUMINISTROS"/>
    <s v="2.3.3 - PAPEL, CARTÓN E IMPRESOS"/>
    <s v="N"/>
    <s v="00 - N/A"/>
    <s v="10 - FONDO GENERAL"/>
    <s v="(en blanco)"/>
    <s v="99 - MULTIPROVINCIAL"/>
    <n v="9100000"/>
    <n v="6233333.3399999999"/>
    <n v="9600000"/>
    <n v="6233333.3399999999"/>
  </r>
  <r>
    <s v="2023"/>
    <x v="0"/>
    <x v="0"/>
    <x v="0"/>
    <x v="0"/>
    <s v="1 - Poder Legislativo"/>
    <s v="0101 - SENADO DE LA REPÚBLICA"/>
    <s v="0001 - SENADO DE LA REPÚBLICA DOMINICANA"/>
    <s v="1 - SERVICIOS  GENERALES"/>
    <s v="1.1 - Administración general"/>
    <s v="1.1.01 - Órganos ejecutivos y legislativos"/>
    <s v="2.3 - MATERIALES Y SUMINISTROS"/>
    <s v="2.3.4 - PRODUCTOS FARMACÉUTICOS"/>
    <s v="N"/>
    <s v="00 - N/A"/>
    <s v="10 - FONDO GENERAL"/>
    <s v="(en blanco)"/>
    <s v="99 - MULTIPROVINCIAL"/>
    <n v="800000"/>
    <n v="533333.34"/>
    <n v="800000"/>
    <n v="533333.34"/>
  </r>
  <r>
    <s v="2023"/>
    <x v="0"/>
    <x v="0"/>
    <x v="0"/>
    <x v="0"/>
    <s v="1 - Poder Legislativo"/>
    <s v="0101 - SENADO DE LA REPÚBLICA"/>
    <s v="0001 - SENADO DE LA REPÚBLICA DOMINICANA"/>
    <s v="1 - SERVICIOS  GENERALES"/>
    <s v="1.1 - Administración general"/>
    <s v="1.1.01 - Órganos ejecutivos y legislativos"/>
    <s v="2.3 - MATERIALES Y SUMINISTROS"/>
    <s v="2.3.5 - CUERO, CAUCHO Y PLÁSTICO"/>
    <s v="N"/>
    <s v="00 - N/A"/>
    <s v="10 - FONDO GENERAL"/>
    <s v="(en blanco)"/>
    <s v="99 - MULTIPROVINCIAL"/>
    <n v="3850000"/>
    <n v="2733333.3600000003"/>
    <n v="4350000"/>
    <n v="2733333.3600000003"/>
  </r>
  <r>
    <s v="2023"/>
    <x v="0"/>
    <x v="0"/>
    <x v="0"/>
    <x v="0"/>
    <s v="1 - Poder Legislativo"/>
    <s v="0101 - SENADO DE LA REPÚBLICA"/>
    <s v="0001 - SENADO DE LA REPÚBLICA DOMINICANA"/>
    <s v="1 - SERVICIOS  GENERALES"/>
    <s v="1.1 - Administración general"/>
    <s v="1.1.01 - Órganos ejecutivos y legislativos"/>
    <s v="2.3 - MATERIALES Y SUMINISTROS"/>
    <s v="2.3.6 - PRODUCTOS DE MINERALES, METÁLICOS Y NO METÁLICOS"/>
    <s v="N"/>
    <s v="00 - N/A"/>
    <s v="10 - FONDO GENERAL"/>
    <s v="(en blanco)"/>
    <s v="99 - MULTIPROVINCIAL"/>
    <n v="3700000"/>
    <n v="2300000.0199999996"/>
    <n v="3200000"/>
    <n v="2300000.0199999996"/>
  </r>
  <r>
    <s v="2023"/>
    <x v="0"/>
    <x v="0"/>
    <x v="0"/>
    <x v="0"/>
    <s v="1 - Poder Legislativo"/>
    <s v="0101 - SENADO DE LA REPÚBLICA"/>
    <s v="0001 - SENADO DE LA REPÚBLICA DOMINICANA"/>
    <s v="1 - SERVICIOS  GENERALES"/>
    <s v="1.1 - Administración general"/>
    <s v="1.1.01 - Órganos ejecutivos y legislativos"/>
    <s v="2.3 - MATERIALES Y SUMINISTROS"/>
    <s v="2.3.7 - COMBUSTIBLES, LUBRICANTES, PRODUCTOS QUÍMICOS Y CONEXOS"/>
    <s v="N"/>
    <s v="00 - N/A"/>
    <s v="10 - FONDO GENERAL"/>
    <s v="(en blanco)"/>
    <s v="99 - MULTIPROVINCIAL"/>
    <n v="44620000"/>
    <n v="29746666.680000018"/>
    <n v="44620000"/>
    <n v="29746666.680000018"/>
  </r>
  <r>
    <s v="2023"/>
    <x v="0"/>
    <x v="0"/>
    <x v="0"/>
    <x v="0"/>
    <s v="1 - Poder Legislativo"/>
    <s v="0101 - SENADO DE LA REPÚBLICA"/>
    <s v="0001 - SENADO DE LA REPÚBLICA DOMINICANA"/>
    <s v="1 - SERVICIOS  GENERALES"/>
    <s v="1.1 - Administración general"/>
    <s v="1.1.01 - Órganos ejecutivos y legislativos"/>
    <s v="2.3 - MATERIALES Y SUMINISTROS"/>
    <s v="2.3.9 - PRODUCTOS Y ÚTILES VARIOS"/>
    <s v="N"/>
    <s v="00 - N/A"/>
    <s v="10 - FONDO GENERAL"/>
    <s v="(en blanco)"/>
    <s v="99 - MULTIPROVINCIAL"/>
    <n v="10950000"/>
    <n v="7497499.9600000009"/>
    <n v="11542499.960000001"/>
    <n v="7497499.9600000009"/>
  </r>
  <r>
    <s v="2023"/>
    <x v="0"/>
    <x v="0"/>
    <x v="0"/>
    <x v="0"/>
    <s v="1 - Poder Legislativo"/>
    <s v="0102 - CÁMARA DE DIPUTADOS"/>
    <s v="0001 - CÁMARA DE DIPUTADOS"/>
    <s v="1 - SERVICIOS  GENERALES"/>
    <s v="1.1 - Administración general"/>
    <s v="1.1.01 - Órganos ejecutivos y legislativos"/>
    <s v="2.1 - REMUNERACIONES Y CONTRIBUCIONES"/>
    <s v="2.1.1 - REMUNERACIONES"/>
    <s v="N"/>
    <s v="00 - N/A"/>
    <s v="10 - FONDO GENERAL"/>
    <s v="(en blanco)"/>
    <s v="99 - MULTIPROVINCIAL"/>
    <n v="1603005934"/>
    <n v="1179954330.1600001"/>
    <n v="1827796251"/>
    <n v="1179954330.1600001"/>
  </r>
  <r>
    <s v="2023"/>
    <x v="0"/>
    <x v="0"/>
    <x v="0"/>
    <x v="0"/>
    <s v="1 - Poder Legislativo"/>
    <s v="0102 - CÁMARA DE DIPUTADOS"/>
    <s v="0001 - CÁMARA DE DIPUTADOS"/>
    <s v="1 - SERVICIOS  GENERALES"/>
    <s v="1.1 - Administración general"/>
    <s v="1.1.01 - Órganos ejecutivos y legislativos"/>
    <s v="2.1 - REMUNERACIONES Y CONTRIBUCIONES"/>
    <s v="2.1.2 - SOBRESUELDOS"/>
    <s v="N"/>
    <s v="00 - N/A"/>
    <s v="10 - FONDO GENERAL"/>
    <s v="(en blanco)"/>
    <s v="99 - MULTIPROVINCIAL"/>
    <n v="168385633"/>
    <n v="175012437.5"/>
    <n v="197385633"/>
    <n v="175012437.5"/>
  </r>
  <r>
    <s v="2023"/>
    <x v="0"/>
    <x v="0"/>
    <x v="0"/>
    <x v="0"/>
    <s v="1 - Poder Legislativo"/>
    <s v="0102 - CÁMARA DE DIPUTADOS"/>
    <s v="0001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41976164.66"/>
    <n v="191500000"/>
    <n v="141976164.66"/>
  </r>
  <r>
    <s v="2023"/>
    <x v="0"/>
    <x v="0"/>
    <x v="0"/>
    <x v="0"/>
    <s v="1 - Poder Legislativo"/>
    <s v="0102 - CÁMARA DE DIPUTADOS"/>
    <s v="0001 - CÁMARA DE DIPUTADOS"/>
    <s v="1 - SERVICIOS  GENERALES"/>
    <s v="1.1 - Administración general"/>
    <s v="1.1.01 - Órganos ejecutivos y legislativos"/>
    <s v="2.1 - REMUNERACIONES Y CONTRIBUCIONES"/>
    <s v="2.1.4 - GRATIFICACIONES Y BONIFICACIONES"/>
    <s v="N"/>
    <s v="00 - N/A"/>
    <s v="10 - FONDO GENERAL"/>
    <s v="(en blanco)"/>
    <s v="99 - MULTIPROVINCIAL"/>
    <n v="301693234"/>
    <n v="164219632.19"/>
    <n v="301693234"/>
    <n v="164219632.19"/>
  </r>
  <r>
    <s v="2023"/>
    <x v="0"/>
    <x v="0"/>
    <x v="0"/>
    <x v="0"/>
    <s v="1 - Poder Legislativo"/>
    <s v="0102 - CÁMARA DE DIPUTADOS"/>
    <s v="0001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49924745"/>
    <n v="381343390.19999993"/>
    <n v="549924745"/>
    <n v="381343390.19999993"/>
  </r>
  <r>
    <s v="2023"/>
    <x v="0"/>
    <x v="0"/>
    <x v="0"/>
    <x v="0"/>
    <s v="1 - Poder Legislativo"/>
    <s v="0102 - CÁMARA DE DIPUTADOS"/>
    <s v="0001 - CÁMARA DE DIPUTADOS"/>
    <s v="1 - SERVICIOS  GENERALES"/>
    <s v="1.1 - Administración general"/>
    <s v="1.1.01 - Órganos ejecutivos y legislativos"/>
    <s v="2.2 - CONTRATACIÓN DE SERVICIOS"/>
    <s v="2.2.1 - SERVICIOS BÁSICOS"/>
    <s v="N"/>
    <s v="00 - N/A"/>
    <s v="10 - FONDO GENERAL"/>
    <s v="(en blanco)"/>
    <s v="99 - MULTIPROVINCIAL"/>
    <n v="79689508"/>
    <n v="53961774.329999976"/>
    <n v="79689508"/>
    <n v="53961774.329999976"/>
  </r>
  <r>
    <s v="2023"/>
    <x v="0"/>
    <x v="0"/>
    <x v="0"/>
    <x v="0"/>
    <s v="1 - Poder Legislativo"/>
    <s v="0102 - CÁMARA DE DIPUTADOS"/>
    <s v="0001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24500000"/>
    <n v="112502495.5"/>
    <n v="124500000"/>
    <n v="112502495.5"/>
  </r>
  <r>
    <s v="2023"/>
    <x v="0"/>
    <x v="0"/>
    <x v="0"/>
    <x v="0"/>
    <s v="1 - Poder Legislativo"/>
    <s v="0102 - CÁMARA DE DIPUTADOS"/>
    <s v="0001 - CÁMARA DE DIPUTADOS"/>
    <s v="1 - SERVICIOS  GENERALES"/>
    <s v="1.1 - Administración general"/>
    <s v="1.1.01 - Órganos ejecutivos y legislativos"/>
    <s v="2.2 - CONTRATACIÓN DE SERVICIOS"/>
    <s v="2.2.3 - VIÁTICOS"/>
    <s v="N"/>
    <s v="00 - N/A"/>
    <s v="10 - FONDO GENERAL"/>
    <s v="(en blanco)"/>
    <s v="99 - MULTIPROVINCIAL"/>
    <n v="218000000"/>
    <n v="143986971.77999997"/>
    <n v="218000000"/>
    <n v="143986971.77999997"/>
  </r>
  <r>
    <s v="2023"/>
    <x v="0"/>
    <x v="0"/>
    <x v="0"/>
    <x v="0"/>
    <s v="1 - Poder Legislativo"/>
    <s v="0102 - CÁMARA DE DIPUTADOS"/>
    <s v="0001 - CÁMARA DE DIPUTADOS"/>
    <s v="1 - SERVICIOS  GENERALES"/>
    <s v="1.1 - Administración general"/>
    <s v="1.1.01 - Órganos ejecutivos y legislativos"/>
    <s v="2.2 - CONTRATACIÓN DE SERVICIOS"/>
    <s v="2.2.4 - TRANSPORTE Y ALMACENAJE"/>
    <s v="N"/>
    <s v="00 - N/A"/>
    <s v="10 - FONDO GENERAL"/>
    <s v="(en blanco)"/>
    <s v="99 - MULTIPROVINCIAL"/>
    <n v="20040000"/>
    <n v="20018838.340000004"/>
    <n v="20040000"/>
    <n v="20018838.340000004"/>
  </r>
  <r>
    <s v="2023"/>
    <x v="0"/>
    <x v="0"/>
    <x v="0"/>
    <x v="0"/>
    <s v="1 - Poder Legislativo"/>
    <s v="0102 - CÁMARA DE DIPUTADOS"/>
    <s v="0001 - CÁMARA DE DIPUTADOS"/>
    <s v="1 - SERVICIOS  GENERALES"/>
    <s v="1.1 - Administración general"/>
    <s v="1.1.01 - Órganos ejecutivos y legislativos"/>
    <s v="2.2 - CONTRATACIÓN DE SERVICIOS"/>
    <s v="2.2.5 - ALQUILERES Y RENTAS"/>
    <s v="N"/>
    <s v="00 - N/A"/>
    <s v="10 - FONDO GENERAL"/>
    <s v="(en blanco)"/>
    <s v="99 - MULTIPROVINCIAL"/>
    <n v="15513195"/>
    <n v="13077000.34"/>
    <n v="15513195"/>
    <n v="13077000.34"/>
  </r>
  <r>
    <s v="2023"/>
    <x v="0"/>
    <x v="0"/>
    <x v="0"/>
    <x v="0"/>
    <s v="1 - Poder Legislativo"/>
    <s v="0102 - CÁMARA DE DIPUTADOS"/>
    <s v="0001 - CÁMARA DE DIPUTADOS"/>
    <s v="1 - SERVICIOS  GENERALES"/>
    <s v="1.1 - Administración general"/>
    <s v="1.1.01 - Órganos ejecutivos y legislativos"/>
    <s v="2.2 - CONTRATACIÓN DE SERVICIOS"/>
    <s v="2.2.6 - SEGUROS"/>
    <s v="N"/>
    <s v="00 - N/A"/>
    <s v="10 - FONDO GENERAL"/>
    <s v="(en blanco)"/>
    <s v="99 - MULTIPROVINCIAL"/>
    <n v="244752000"/>
    <n v="184464646.15000001"/>
    <n v="244752000"/>
    <n v="184464646.15000001"/>
  </r>
  <r>
    <s v="2023"/>
    <x v="0"/>
    <x v="0"/>
    <x v="0"/>
    <x v="0"/>
    <s v="1 - Poder Legislativo"/>
    <s v="0102 - CÁMARA DE DIPUTADOS"/>
    <s v="0001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32000000"/>
    <n v="22589235"/>
    <n v="32000000"/>
    <n v="22589235"/>
  </r>
  <r>
    <s v="2023"/>
    <x v="0"/>
    <x v="0"/>
    <x v="0"/>
    <x v="0"/>
    <s v="1 - Poder Legislativo"/>
    <s v="0102 - CÁMARA DE DIPUTADOS"/>
    <s v="0001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07213492"/>
    <n v="197083700.50999996"/>
    <n v="253423175"/>
    <n v="197083700.50999996"/>
  </r>
  <r>
    <s v="2023"/>
    <x v="0"/>
    <x v="0"/>
    <x v="0"/>
    <x v="0"/>
    <s v="1 - Poder Legislativo"/>
    <s v="0102 - CÁMARA DE DIPUTADOS"/>
    <s v="0001 - CÁMARA DE DIPUTADOS"/>
    <s v="1 - SERVICIOS  GENERALES"/>
    <s v="1.1 - Administración general"/>
    <s v="1.1.01 - Órganos ejecutivos y legislativos"/>
    <s v="2.3 - MATERIALES Y SUMINISTROS"/>
    <s v="2.3.1 - ALIMENTOS Y PRODUCTOS AGROFORESTALES"/>
    <s v="N"/>
    <s v="00 - N/A"/>
    <s v="10 - FONDO GENERAL"/>
    <s v="(en blanco)"/>
    <s v="99 - MULTIPROVINCIAL"/>
    <n v="65000000"/>
    <n v="47791182.920000002"/>
    <n v="65000000"/>
    <n v="47791182.920000002"/>
  </r>
  <r>
    <s v="2023"/>
    <x v="0"/>
    <x v="0"/>
    <x v="0"/>
    <x v="0"/>
    <s v="1 - Poder Legislativo"/>
    <s v="0102 - CÁMARA DE DIPUTADOS"/>
    <s v="0001 - CÁMARA DE DIPUTADOS"/>
    <s v="1 - SERVICIOS  GENERALES"/>
    <s v="1.1 - Administración general"/>
    <s v="1.1.01 - Órganos ejecutivos y legislativos"/>
    <s v="2.3 - MATERIALES Y SUMINISTROS"/>
    <s v="2.3.2 - TEXTILES Y VESTUARIOS"/>
    <s v="N"/>
    <s v="00 - N/A"/>
    <s v="10 - FONDO GENERAL"/>
    <s v="(en blanco)"/>
    <s v="99 - MULTIPROVINCIAL"/>
    <n v="800000"/>
    <n v="378368.33999999997"/>
    <n v="800000"/>
    <n v="378368.33999999997"/>
  </r>
  <r>
    <s v="2023"/>
    <x v="0"/>
    <x v="0"/>
    <x v="0"/>
    <x v="0"/>
    <s v="1 - Poder Legislativo"/>
    <s v="0102 - CÁMARA DE DIPUTADOS"/>
    <s v="0001 - CÁMARA DE DIPUTADOS"/>
    <s v="1 - SERVICIOS  GENERALES"/>
    <s v="1.1 - Administración general"/>
    <s v="1.1.01 - Órganos ejecutivos y legislativos"/>
    <s v="2.3 - MATERIALES Y SUMINISTROS"/>
    <s v="2.3.3 - PAPEL, CARTÓN E IMPRESOS"/>
    <s v="N"/>
    <s v="00 - N/A"/>
    <s v="10 - FONDO GENERAL"/>
    <s v="(en blanco)"/>
    <s v="99 - MULTIPROVINCIAL"/>
    <n v="6500000"/>
    <n v="5094156.3600000003"/>
    <n v="6500000"/>
    <n v="5094156.3600000003"/>
  </r>
  <r>
    <s v="2023"/>
    <x v="0"/>
    <x v="0"/>
    <x v="0"/>
    <x v="0"/>
    <s v="1 - Poder Legislativo"/>
    <s v="0102 - CÁMARA DE DIPUTADOS"/>
    <s v="0001 - CÁMARA DE DIPUTADOS"/>
    <s v="1 - SERVICIOS  GENERALES"/>
    <s v="1.1 - Administración general"/>
    <s v="1.1.01 - Órganos ejecutivos y legislativos"/>
    <s v="2.3 - MATERIALES Y SUMINISTROS"/>
    <s v="2.3.5 - CUERO, CAUCHO Y PLÁSTICO"/>
    <s v="N"/>
    <s v="00 - N/A"/>
    <s v="10 - FONDO GENERAL"/>
    <s v="(en blanco)"/>
    <s v="99 - MULTIPROVINCIAL"/>
    <n v="11075000"/>
    <n v="5300584.66"/>
    <n v="11075000"/>
    <n v="5300584.66"/>
  </r>
  <r>
    <s v="2023"/>
    <x v="0"/>
    <x v="0"/>
    <x v="0"/>
    <x v="0"/>
    <s v="1 - Poder Legislativo"/>
    <s v="0102 - CÁMARA DE DIPUTADOS"/>
    <s v="0001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1330000"/>
    <n v="898950.33"/>
    <n v="1330000"/>
    <n v="898950.33"/>
  </r>
  <r>
    <s v="2023"/>
    <x v="0"/>
    <x v="0"/>
    <x v="0"/>
    <x v="0"/>
    <s v="1 - Poder Legislativo"/>
    <s v="0102 - CÁMARA DE DIPUTADOS"/>
    <s v="0001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11494000"/>
    <n v="74689546.010000005"/>
    <n v="111494000"/>
    <n v="74689546.010000005"/>
  </r>
  <r>
    <s v="2023"/>
    <x v="0"/>
    <x v="0"/>
    <x v="0"/>
    <x v="0"/>
    <s v="1 - Poder Legislativo"/>
    <s v="0102 - CÁMARA DE DIPUTADOS"/>
    <s v="0001 - CÁMARA DE DIPUTADOS"/>
    <s v="1 - SERVICIOS  GENERALES"/>
    <s v="1.1 - Administración general"/>
    <s v="1.1.01 - Órganos ejecutivos y legislativos"/>
    <s v="2.3 - MATERIALES Y SUMINISTROS"/>
    <s v="2.3.9 - PRODUCTOS Y ÚTILES VARIOS"/>
    <s v="N"/>
    <s v="00 - N/A"/>
    <s v="10 - FONDO GENERAL"/>
    <s v="(en blanco)"/>
    <s v="99 - MULTIPROVINCIAL"/>
    <n v="32000000"/>
    <n v="18338893.989999995"/>
    <n v="32000000"/>
    <n v="18338893.989999995"/>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1 - REMUNERACIONES Y CONTRIBUCIONES"/>
    <s v="2.1.1 - REMUNERACIONES"/>
    <s v="N"/>
    <s v="00 - N/A"/>
    <s v="10 - FONDO GENERAL"/>
    <s v="(en blanco)"/>
    <s v="99 - MULTIPROVINCIAL"/>
    <n v="474711103"/>
    <n v="280537403.87000006"/>
    <n v="464337376.75"/>
    <n v="280537403.87000018"/>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1 - REMUNERACIONES Y CONTRIBUCIONES"/>
    <s v="2.1.2 - SOBRESUELDOS"/>
    <s v="N"/>
    <s v="00 - N/A"/>
    <s v="10 - FONDO GENERAL"/>
    <s v="(en blanco)"/>
    <s v="99 - MULTIPROVINCIAL"/>
    <n v="21020000"/>
    <n v="13353284.859999999"/>
    <n v="20168000"/>
    <n v="13353284.860000001"/>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48000"/>
    <n v="166539.32999999999"/>
    <n v="1506422.5"/>
    <n v="166539.32999999999"/>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4153239"/>
    <n v="18765198.300000001"/>
    <n v="33153239"/>
    <n v="18765198.299999997"/>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62664362"/>
    <n v="42295618.019999988"/>
    <n v="64040462"/>
    <n v="42295618.020000003"/>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1 - SERVICIOS BÁSICOS"/>
    <s v="N"/>
    <s v="00 - N/A"/>
    <s v="10 - FONDO GENERAL"/>
    <s v="(en blanco)"/>
    <s v="99 - MULTIPROVINCIAL"/>
    <n v="17450000"/>
    <n v="8606631.8500000034"/>
    <n v="15100000"/>
    <n v="8606631.8500000034"/>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1100000"/>
    <n v="747422.24"/>
    <n v="1800000"/>
    <n v="477422.23"/>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3 - VIÁTICOS"/>
    <s v="N"/>
    <s v="00 - N/A"/>
    <s v="10 - FONDO GENERAL"/>
    <s v="(en blanco)"/>
    <s v="99 - MULTIPROVINCIAL"/>
    <n v="3400000"/>
    <n v="3047916.03"/>
    <n v="3800000"/>
    <n v="2890436.0300000003"/>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4 - TRANSPORTE Y ALMACENAJE"/>
    <s v="N"/>
    <s v="00 - N/A"/>
    <s v="10 - FONDO GENERAL"/>
    <s v="(en blanco)"/>
    <s v="99 - MULTIPROVINCIAL"/>
    <n v="330000"/>
    <n v="4586525.8800000008"/>
    <n v="14819203.75"/>
    <n v="3453849.8800000004"/>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5 - ALQUILERES Y RENTAS"/>
    <s v="N"/>
    <s v="00 - N/A"/>
    <s v="10 - FONDO GENERAL"/>
    <s v="(en blanco)"/>
    <s v="99 - MULTIPROVINCIAL"/>
    <n v="5470000"/>
    <n v="7690821.6799999997"/>
    <n v="8762000"/>
    <n v="5733745.6200000001"/>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6 - SEGUROS"/>
    <s v="N"/>
    <s v="00 - N/A"/>
    <s v="10 - FONDO GENERAL"/>
    <s v="(en blanco)"/>
    <s v="99 - MULTIPROVINCIAL"/>
    <n v="13799824"/>
    <n v="7901609.1000000006"/>
    <n v="13256074.07"/>
    <n v="7901609.1000000006"/>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85000"/>
    <n v="3094410.1300000008"/>
    <n v="15620000"/>
    <n v="1036232.95"/>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283000"/>
    <n v="8126875.5599999996"/>
    <n v="11903000"/>
    <n v="6971751.3099999996"/>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2 - CONTRATACIÓN DE SERVICIOS"/>
    <s v="2.2.9 - OTRAS CONTRATACIONES DE SERVICIOS"/>
    <s v="N"/>
    <s v="00 - N/A"/>
    <s v="10 - FONDO GENERAL"/>
    <s v="(en blanco)"/>
    <s v="99 - MULTIPROVINCIAL"/>
    <n v="1050000"/>
    <n v="2165887.54"/>
    <n v="3970000"/>
    <n v="1160503.54"/>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3 - MATERIALES Y SUMINISTROS"/>
    <s v="2.3.1 - ALIMENTOS Y PRODUCTOS AGROFORESTALES"/>
    <s v="N"/>
    <s v="00 - N/A"/>
    <s v="10 - FONDO GENERAL"/>
    <s v="(en blanco)"/>
    <s v="99 - MULTIPROVINCIAL"/>
    <n v="515000"/>
    <n v="1296667.3299999998"/>
    <n v="1615000"/>
    <n v="713017.22000000009"/>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3 - MATERIALES Y SUMINISTROS"/>
    <s v="2.3.2 - TEXTILES Y VESTUARIOS"/>
    <s v="N"/>
    <s v="00 - N/A"/>
    <s v="10 - FONDO GENERAL"/>
    <s v="(en blanco)"/>
    <s v="99 - MULTIPROVINCIAL"/>
    <n v="80000"/>
    <n v="122700"/>
    <n v="270000"/>
    <n v="688"/>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3 - MATERIALES Y SUMINISTROS"/>
    <s v="2.3.3 - PAPEL, CARTÓN E IMPRESOS"/>
    <s v="N"/>
    <s v="00 - N/A"/>
    <s v="10 - FONDO GENERAL"/>
    <s v="(en blanco)"/>
    <s v="99 - MULTIPROVINCIAL"/>
    <n v="610000"/>
    <n v="1060834.98"/>
    <n v="2855000"/>
    <n v="1040184.98"/>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3 - MATERIALES Y SUMINISTROS"/>
    <s v="2.3.4 - PRODUCTOS FARMACÉUTICOS"/>
    <s v="N"/>
    <s v="00 - N/A"/>
    <s v="10 - FONDO GENERAL"/>
    <s v="(en blanco)"/>
    <s v="99 - MULTIPROVINCIAL"/>
    <n v="10000"/>
    <n v="0"/>
    <n v="10000"/>
    <n v="0"/>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3 - MATERIALES Y SUMINISTROS"/>
    <s v="2.3.5 - CUERO, CAUCHO Y PLÁSTICO"/>
    <s v="N"/>
    <s v="00 - N/A"/>
    <s v="10 - FONDO GENERAL"/>
    <s v="(en blanco)"/>
    <s v="99 - MULTIPROVINCIAL"/>
    <n v="155000"/>
    <n v="468140.33"/>
    <n v="730000"/>
    <n v="468140.33"/>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21000"/>
    <n v="36746.53"/>
    <n v="211000"/>
    <n v="36746.53"/>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713955"/>
    <n v="1902211.6799999997"/>
    <n v="4758955"/>
    <n v="1901247.2799999993"/>
  </r>
  <r>
    <s v="2023"/>
    <x v="0"/>
    <x v="0"/>
    <x v="0"/>
    <x v="0"/>
    <s v="17 - Oficina Nacional de Defensa Pública"/>
    <s v="0406 - OFICINA NACIONAL DE DEFENSA PUBLICA"/>
    <s v="0001 - OFICINA NACIONAL DE DEFENSA PUBLICA"/>
    <s v="1 - SERVICIOS  GENERALES"/>
    <s v="1.4 - Justicia, orden público y seguridad"/>
    <s v="1.4.03 - Administración y servicios de justicia"/>
    <s v="2.3 - MATERIALES Y SUMINISTROS"/>
    <s v="2.3.9 - PRODUCTOS Y ÚTILES VARIOS"/>
    <s v="N"/>
    <s v="00 - N/A"/>
    <s v="10 - FONDO GENERAL"/>
    <s v="(en blanco)"/>
    <s v="99 - MULTIPROVINCIAL"/>
    <n v="775000"/>
    <n v="2670115.379999999"/>
    <n v="5430000"/>
    <n v="1517884.6799999997"/>
  </r>
  <r>
    <s v="2023"/>
    <x v="0"/>
    <x v="0"/>
    <x v="0"/>
    <x v="0"/>
    <s v="2 - Poder Ejecutivo"/>
    <s v="0201 - PRESIDENCIA DE LA REPÚBLICA"/>
    <s v="0001 - CONTRALORIA GENERAL DE LA REPUBLICA"/>
    <s v="1 - SERVICIOS  GENERALES"/>
    <s v="1.1 - Administración general"/>
    <s v="1.1.02 - Gestión administrativa, financiera, fiscal, económica y planificación"/>
    <s v="2.1 - REMUNERACIONES Y CONTRIBUCIONES"/>
    <s v="2.1.1 - REMUNERACIONES"/>
    <s v="N"/>
    <s v="00 - N/A"/>
    <s v="10 - FONDO GENERAL"/>
    <s v="(en blanco)"/>
    <s v="99 - MULTIPROVINCIAL"/>
    <n v="1405357266"/>
    <n v="1482468540.8600001"/>
    <n v="1537364202"/>
    <n v="895886068.59000039"/>
  </r>
  <r>
    <s v="2023"/>
    <x v="0"/>
    <x v="0"/>
    <x v="0"/>
    <x v="0"/>
    <s v="2 - Poder Ejecutivo"/>
    <s v="0201 - PRESIDENCIA DE LA REPÚBLICA"/>
    <s v="0001 - CONTRALORIA GENERAL DE LA REPUBLICA"/>
    <s v="1 - SERVICIOS  GENERALES"/>
    <s v="1.1 - Administración general"/>
    <s v="1.1.02 - Gestión administrativa, financiera, fiscal, económica y planificación"/>
    <s v="2.1 - REMUNERACIONES Y CONTRIBUCIONES"/>
    <s v="2.1.2 - SOBRESUELDOS"/>
    <s v="N"/>
    <s v="00 - N/A"/>
    <s v="10 - FONDO GENERAL"/>
    <s v="(en blanco)"/>
    <s v="99 - MULTIPROVINCIAL"/>
    <n v="469336976"/>
    <n v="125037802.08000001"/>
    <n v="401453631"/>
    <n v="114906468.75"/>
  </r>
  <r>
    <s v="2023"/>
    <x v="0"/>
    <x v="0"/>
    <x v="0"/>
    <x v="0"/>
    <s v="2 - Poder Ejecutivo"/>
    <s v="0201 - PRESIDENCIA DE LA REPÚBLICA"/>
    <s v="0001 - CONTRALORIA GENERAL DE LA REPU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10000"/>
    <n v="0"/>
    <n v="1010000"/>
    <n v="0"/>
  </r>
  <r>
    <s v="2023"/>
    <x v="0"/>
    <x v="0"/>
    <x v="0"/>
    <x v="0"/>
    <s v="2 - Poder Ejecutivo"/>
    <s v="0201 - PRESIDENCIA DE LA REPÚBLICA"/>
    <s v="0001 - CONTRALORIA GENERAL DE LA REPU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5200000"/>
    <n v="14768000"/>
    <n v="15200000"/>
    <n v="14768000"/>
  </r>
  <r>
    <s v="2023"/>
    <x v="0"/>
    <x v="0"/>
    <x v="0"/>
    <x v="0"/>
    <s v="2 - Poder Ejecutivo"/>
    <s v="0201 - PRESIDENCIA DE LA REPÚBLICA"/>
    <s v="0001 - CONTRALORIA GENERAL DE LA REPU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82357700"/>
    <n v="206423306.73000005"/>
    <n v="209435958"/>
    <n v="132957485.12000006"/>
  </r>
  <r>
    <s v="2023"/>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1 - SERVICIOS BÁSICOS"/>
    <s v="N"/>
    <s v="00 - N/A"/>
    <s v="10 - FONDO GENERAL"/>
    <s v="(en blanco)"/>
    <s v="99 - MULTIPROVINCIAL"/>
    <n v="29578292"/>
    <n v="20913419.310000002"/>
    <n v="24578292"/>
    <n v="11784379.92"/>
  </r>
  <r>
    <s v="2023"/>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75245097"/>
    <n v="18827463.890000004"/>
    <n v="61245097"/>
    <n v="11589809.02"/>
  </r>
  <r>
    <s v="2023"/>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n v="48000"/>
    <n v="0"/>
  </r>
  <r>
    <s v="2023"/>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3 - VIÁTICOS"/>
    <s v="N"/>
    <s v="00 - N/A"/>
    <s v="10 - FONDO GENERAL"/>
    <s v="(en blanco)"/>
    <s v="99 - MULTIPROVINCIAL"/>
    <n v="27000000"/>
    <n v="10810226.059999999"/>
    <n v="23000000"/>
    <n v="10810226.060000001"/>
  </r>
  <r>
    <s v="2023"/>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2720000"/>
    <n v="182208.11"/>
    <n v="2720000"/>
    <n v="182208.11"/>
  </r>
  <r>
    <s v="2023"/>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5 - ALQUILERES Y RENTAS"/>
    <s v="N"/>
    <s v="00 - N/A"/>
    <s v="10 - FONDO GENERAL"/>
    <s v="(en blanco)"/>
    <s v="99 - MULTIPROVINCIAL"/>
    <n v="51999218"/>
    <n v="13110166.169999998"/>
    <n v="49999218"/>
    <n v="5824410.0800000001"/>
  </r>
  <r>
    <s v="2023"/>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n v="5430136.0999999996"/>
    <n v="0"/>
  </r>
  <r>
    <s v="2023"/>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6 - SEGUROS"/>
    <s v="N"/>
    <s v="00 - N/A"/>
    <s v="10 - FONDO GENERAL"/>
    <s v="(en blanco)"/>
    <s v="99 - MULTIPROVINCIAL"/>
    <n v="32346404"/>
    <n v="25308161.720000003"/>
    <n v="28346404"/>
    <n v="16379477.529999999"/>
  </r>
  <r>
    <s v="2023"/>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68748000"/>
    <n v="13070484.810000001"/>
    <n v="27054002"/>
    <n v="9825711.9700000025"/>
  </r>
  <r>
    <s v="2023"/>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70769580"/>
    <n v="21495511.290000003"/>
    <n v="68666229"/>
    <n v="10672288.180000002"/>
  </r>
  <r>
    <s v="2023"/>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547330.83000000007"/>
    <n v="3724769.9999999995"/>
    <n v="0"/>
  </r>
  <r>
    <s v="2023"/>
    <x v="0"/>
    <x v="0"/>
    <x v="0"/>
    <x v="0"/>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7930008"/>
    <n v="26131794.199999999"/>
    <n v="28500008"/>
    <n v="14712921.450000001"/>
  </r>
  <r>
    <s v="2023"/>
    <x v="0"/>
    <x v="0"/>
    <x v="0"/>
    <x v="0"/>
    <s v="2 - Poder Ejecutivo"/>
    <s v="0201 - PRESIDENCIA DE LA REPÚBLICA"/>
    <s v="0001 - CONTRALORIA GENERAL DE LA REPU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5832000"/>
    <n v="3516188.48"/>
    <n v="5832000"/>
    <n v="2460906.36"/>
  </r>
  <r>
    <s v="2023"/>
    <x v="0"/>
    <x v="0"/>
    <x v="0"/>
    <x v="0"/>
    <s v="2 - Poder Ejecutivo"/>
    <s v="0201 - PRESIDENCIA DE LA REPÚBLICA"/>
    <s v="0001 - CONTRALORIA GENERAL DE LA REPU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4470000"/>
    <n v="734326.19"/>
    <n v="3470000"/>
    <n v="6480"/>
  </r>
  <r>
    <s v="2023"/>
    <x v="0"/>
    <x v="0"/>
    <x v="0"/>
    <x v="0"/>
    <s v="2 - Poder Ejecutivo"/>
    <s v="0201 - PRESIDENCIA DE LA REPÚBLICA"/>
    <s v="0001 - CONTRALORIA GENERAL DE LA REPU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6780113"/>
    <n v="1413592.4"/>
    <n v="6780113"/>
    <n v="1404292.4000000001"/>
  </r>
  <r>
    <s v="2023"/>
    <x v="0"/>
    <x v="0"/>
    <x v="0"/>
    <x v="0"/>
    <s v="2 - Poder Ejecutivo"/>
    <s v="0201 - PRESIDENCIA DE LA REPÚBLICA"/>
    <s v="0001 - CONTRALORIA GENERAL DE LA REPU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400000"/>
    <n v="167061.34"/>
    <n v="400000"/>
    <n v="167061.34"/>
  </r>
  <r>
    <s v="2023"/>
    <x v="0"/>
    <x v="0"/>
    <x v="0"/>
    <x v="0"/>
    <s v="2 - Poder Ejecutivo"/>
    <s v="0201 - PRESIDENCIA DE LA REPÚBLICA"/>
    <s v="0001 - CONTRALORIA GENERAL DE LA REPU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375000"/>
    <n v="86913.44"/>
    <n v="2375000"/>
    <n v="42113.479999999996"/>
  </r>
  <r>
    <s v="2023"/>
    <x v="0"/>
    <x v="0"/>
    <x v="0"/>
    <x v="0"/>
    <s v="2 - Poder Ejecutivo"/>
    <s v="0201 - PRESIDENCIA DE LA REPÚBLICA"/>
    <s v="0001 - CONTRALORIA GENERAL DE LA REPU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334760"/>
    <n v="181844.81999999998"/>
    <n v="1334760"/>
    <n v="140867.47"/>
  </r>
  <r>
    <s v="2023"/>
    <x v="0"/>
    <x v="0"/>
    <x v="0"/>
    <x v="0"/>
    <s v="2 - Poder Ejecutivo"/>
    <s v="0201 - PRESIDENCIA DE LA REPÚBLICA"/>
    <s v="0001 - CONTRALORIA GENERAL DE LA REPU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7642705"/>
    <n v="23304199.52"/>
    <n v="27642705"/>
    <n v="10936003.619999999"/>
  </r>
  <r>
    <s v="2023"/>
    <x v="0"/>
    <x v="0"/>
    <x v="0"/>
    <x v="0"/>
    <s v="2 - Poder Ejecutivo"/>
    <s v="0201 - PRESIDENCIA DE LA REPÚBLICA"/>
    <s v="0001 - CONTRALORIA GENERAL DE LA REPU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4113429"/>
    <n v="4248333.18"/>
    <n v="17913429"/>
    <n v="2802249.1"/>
  </r>
  <r>
    <s v="2023"/>
    <x v="0"/>
    <x v="0"/>
    <x v="0"/>
    <x v="0"/>
    <s v="2 - Poder Ejecutivo"/>
    <s v="0201 - PRESIDENCIA DE LA REPÚBLICA"/>
    <s v="0001 - GABINETE SOCIAL DE LA PRESIDENCIA"/>
    <s v="4 - SERVICIOS SOCIALES"/>
    <s v="4.5 - Protección social"/>
    <s v="4.5.09 - Juventud"/>
    <s v="2.1 - REMUNERACIONES Y CONTRIBUCIONES"/>
    <s v="2.1.1 - REMUNERACIONES"/>
    <s v="N"/>
    <s v="00 - N/A"/>
    <s v="10 - FONDO GENERAL"/>
    <s v="(en blanco)"/>
    <s v="99 - MULTIPROVINCIAL"/>
    <n v="52930000"/>
    <n v="68563000"/>
    <n v="89505000"/>
    <n v="42856133.329999998"/>
  </r>
  <r>
    <s v="2023"/>
    <x v="0"/>
    <x v="0"/>
    <x v="0"/>
    <x v="0"/>
    <s v="2 - Poder Ejecutivo"/>
    <s v="0201 - PRESIDENCIA DE LA REPÚBLICA"/>
    <s v="0001 - GABINETE SOCIAL DE LA PRESIDENCIA"/>
    <s v="4 - SERVICIOS SOCIALES"/>
    <s v="4.5 - Protección social"/>
    <s v="4.5.09 - Juventud"/>
    <s v="2.1 - REMUNERACIONES Y CONTRIBUCIONES"/>
    <s v="2.1.2 - SOBRESUELDOS"/>
    <s v="N"/>
    <s v="00 - N/A"/>
    <s v="10 - FONDO GENERAL"/>
    <s v="(en blanco)"/>
    <s v="99 - MULTIPROVINCIAL"/>
    <n v="4210000"/>
    <n v="0"/>
    <n v="422554.45000000019"/>
    <n v="0"/>
  </r>
  <r>
    <s v="2023"/>
    <x v="0"/>
    <x v="0"/>
    <x v="0"/>
    <x v="0"/>
    <s v="2 - Poder Ejecutivo"/>
    <s v="0201 - PRESIDENCIA DE LA REPÚBLICA"/>
    <s v="0001 - GABINETE SOCIAL DE LA PRESIDENCIA"/>
    <s v="4 - SERVICIOS SOCIALES"/>
    <s v="4.5 - Protección social"/>
    <s v="4.5.09 - Juventud"/>
    <s v="2.1 - REMUNERACIONES Y CONTRIBUCIONES"/>
    <s v="2.1.5 - CONTRIBUCIONES A LA SEGURIDAD SOCIAL"/>
    <s v="N"/>
    <s v="00 - N/A"/>
    <s v="10 - FONDO GENERAL"/>
    <s v="(en blanco)"/>
    <s v="99 - MULTIPROVINCIAL"/>
    <n v="7376060"/>
    <n v="9746679.8000000007"/>
    <n v="12408499.280000001"/>
    <n v="6552376.0899999989"/>
  </r>
  <r>
    <s v="2023"/>
    <x v="0"/>
    <x v="0"/>
    <x v="0"/>
    <x v="0"/>
    <s v="2 - Poder Ejecutivo"/>
    <s v="0201 - PRESIDENCIA DE LA REPÚBLICA"/>
    <s v="0001 - GABINETE SOCIAL DE LA PRESIDENCIA"/>
    <s v="4 - SERVICIOS SOCIALES"/>
    <s v="4.5 - Protección social"/>
    <s v="4.5.09 - Juventud"/>
    <s v="2.2 - CONTRATACIÓN DE SERVICIOS"/>
    <s v="2.2.2 - PUBLICIDAD, IMPRESIÓN Y ENCUADERNACIÓN"/>
    <s v="N"/>
    <s v="00 - N/A"/>
    <s v="10 - FONDO GENERAL"/>
    <s v="(en blanco)"/>
    <s v="99 - MULTIPROVINCIAL"/>
    <n v="11930029"/>
    <n v="8685408.0699999984"/>
    <n v="9600000"/>
    <n v="8039938.0299999993"/>
  </r>
  <r>
    <s v="2023"/>
    <x v="0"/>
    <x v="0"/>
    <x v="0"/>
    <x v="0"/>
    <s v="2 - Poder Ejecutivo"/>
    <s v="0201 - PRESIDENCIA DE LA REPÚBLICA"/>
    <s v="0001 - GABINETE SOCIAL DE LA PRESIDENCIA"/>
    <s v="4 - SERVICIOS SOCIALES"/>
    <s v="4.5 - Protección social"/>
    <s v="4.5.09 - Juventud"/>
    <s v="2.2 - CONTRATACIÓN DE SERVICIOS"/>
    <s v="2.2.3 - VIÁTICOS"/>
    <s v="N"/>
    <s v="00 - N/A"/>
    <s v="10 - FONDO GENERAL"/>
    <s v="(en blanco)"/>
    <s v="99 - MULTIPROVINCIAL"/>
    <n v="4300000"/>
    <n v="51600"/>
    <n v="1250000"/>
    <n v="51600"/>
  </r>
  <r>
    <s v="2023"/>
    <x v="0"/>
    <x v="0"/>
    <x v="0"/>
    <x v="0"/>
    <s v="2 - Poder Ejecutivo"/>
    <s v="0201 - PRESIDENCIA DE LA REPÚBLICA"/>
    <s v="0001 - GABINETE SOCIAL DE LA PRESIDENCIA"/>
    <s v="4 - SERVICIOS SOCIALES"/>
    <s v="4.5 - Protección social"/>
    <s v="4.5.09 - Juventud"/>
    <s v="2.2 - CONTRATACIÓN DE SERVICIOS"/>
    <s v="2.2.4 - TRANSPORTE Y ALMACENAJE"/>
    <s v="N"/>
    <s v="00 - N/A"/>
    <s v="10 - FONDO GENERAL"/>
    <s v="(en blanco)"/>
    <s v="99 - MULTIPROVINCIAL"/>
    <n v="800000"/>
    <n v="4505000"/>
    <n v="5500000"/>
    <n v="2570000"/>
  </r>
  <r>
    <s v="2023"/>
    <x v="0"/>
    <x v="0"/>
    <x v="0"/>
    <x v="0"/>
    <s v="2 - Poder Ejecutivo"/>
    <s v="0201 - PRESIDENCIA DE LA REPÚBLICA"/>
    <s v="0001 - GABINETE SOCIAL DE LA PRESIDENCIA"/>
    <s v="4 - SERVICIOS SOCIALES"/>
    <s v="4.5 - Protección social"/>
    <s v="4.5.09 - Juventud"/>
    <s v="2.2 - CONTRATACIÓN DE SERVICIOS"/>
    <s v="2.2.5 - ALQUILERES Y RENTAS"/>
    <s v="N"/>
    <s v="00 - N/A"/>
    <s v="10 - FONDO GENERAL"/>
    <s v="(en blanco)"/>
    <s v="99 - MULTIPROVINCIAL"/>
    <n v="2485720"/>
    <n v="14500"/>
    <n v="1600000"/>
    <n v="0"/>
  </r>
  <r>
    <s v="2023"/>
    <x v="0"/>
    <x v="0"/>
    <x v="0"/>
    <x v="0"/>
    <s v="2 - Poder Ejecutivo"/>
    <s v="0201 - PRESIDENCIA DE LA REPÚBLICA"/>
    <s v="0001 - GABINETE SOCIAL DE LA PRESIDENCIA"/>
    <s v="4 - SERVICIOS SOCIALES"/>
    <s v="4.5 - Protección social"/>
    <s v="4.5.09 - Juventud"/>
    <s v="2.2 - CONTRATACIÓN DE SERVICIOS"/>
    <s v="2.2.6 - SEGUROS"/>
    <s v="N"/>
    <s v="00 - N/A"/>
    <s v="10 - FONDO GENERAL"/>
    <s v="(en blanco)"/>
    <s v="99 - MULTIPROVINCIAL"/>
    <n v="0"/>
    <n v="249284.16"/>
    <n v="400000"/>
    <n v="249284.16"/>
  </r>
  <r>
    <s v="2023"/>
    <x v="0"/>
    <x v="0"/>
    <x v="0"/>
    <x v="0"/>
    <s v="2 - Poder Ejecutivo"/>
    <s v="0201 - PRESIDENCIA DE LA REPÚBLICA"/>
    <s v="0001 - GABINETE SOCIAL DE LA PRESIDENCIA"/>
    <s v="4 - SERVICIOS SOCIALES"/>
    <s v="4.5 - Protección social"/>
    <s v="4.5.09 - Juventud"/>
    <s v="2.2 - CONTRATACIÓN DE SERVICIOS"/>
    <s v="2.2.7 - SERVICIOS DE CONSERVACIÓN, REPARACIONES MENORES E INSTALACIONES TEMPORALES"/>
    <s v="N"/>
    <s v="00 - N/A"/>
    <s v="10 - FONDO GENERAL"/>
    <s v="(en blanco)"/>
    <s v="99 - MULTIPROVINCIAL"/>
    <n v="0"/>
    <n v="4829208.74"/>
    <n v="9000000"/>
    <n v="4829208.74"/>
  </r>
  <r>
    <s v="2023"/>
    <x v="0"/>
    <x v="0"/>
    <x v="0"/>
    <x v="0"/>
    <s v="2 - Poder Ejecutivo"/>
    <s v="0201 - PRESIDENCIA DE LA REPÚBLICA"/>
    <s v="0001 - GABINETE SOCIAL DE LA PRESIDENCIA"/>
    <s v="4 - SERVICIOS SOCIALES"/>
    <s v="4.5 - Protección social"/>
    <s v="4.5.09 - Juventud"/>
    <s v="2.2 - CONTRATACIÓN DE SERVICIOS"/>
    <s v="2.2.8 - OTROS SERVICIOS NO INCLUIDOS EN CONCEPTOS ANTERIORES"/>
    <s v="N"/>
    <s v="00 - N/A"/>
    <s v="10 - FONDO GENERAL"/>
    <s v="(en blanco)"/>
    <s v="99 - MULTIPROVINCIAL"/>
    <n v="17552353"/>
    <n v="3841200.01"/>
    <n v="12400000"/>
    <n v="3841200.01"/>
  </r>
  <r>
    <s v="2023"/>
    <x v="0"/>
    <x v="0"/>
    <x v="0"/>
    <x v="0"/>
    <s v="2 - Poder Ejecutivo"/>
    <s v="0201 - PRESIDENCIA DE LA REPÚBLICA"/>
    <s v="0001 - GABINETE SOCIAL DE LA PRESIDENCIA"/>
    <s v="4 - SERVICIOS SOCIALES"/>
    <s v="4.5 - Protección social"/>
    <s v="4.5.09 - Juventud"/>
    <s v="2.2 - CONTRATACIÓN DE SERVICIOS"/>
    <s v="2.2.9 - OTRAS CONTRATACIONES DE SERVICIOS"/>
    <s v="N"/>
    <s v="00 - N/A"/>
    <s v="10 - FONDO GENERAL"/>
    <s v="(en blanco)"/>
    <s v="99 - MULTIPROVINCIAL"/>
    <n v="1900000"/>
    <n v="1678913.44"/>
    <n v="6800000"/>
    <n v="372653.44"/>
  </r>
  <r>
    <s v="2023"/>
    <x v="0"/>
    <x v="0"/>
    <x v="0"/>
    <x v="0"/>
    <s v="2 - Poder Ejecutivo"/>
    <s v="0201 - PRESIDENCIA DE LA REPÚBLICA"/>
    <s v="0001 - GABINETE SOCIAL DE LA PRESIDENCIA"/>
    <s v="4 - SERVICIOS SOCIALES"/>
    <s v="4.5 - Protección social"/>
    <s v="4.5.09 - Juventud"/>
    <s v="2.3 - MATERIALES Y SUMINISTROS"/>
    <s v="2.3.1 - ALIMENTOS Y PRODUCTOS AGROFORESTALES"/>
    <s v="N"/>
    <s v="00 - N/A"/>
    <s v="10 - FONDO GENERAL"/>
    <s v="(en blanco)"/>
    <s v="99 - MULTIPROVINCIAL"/>
    <n v="10500000"/>
    <n v="4807411.91"/>
    <n v="10217500"/>
    <n v="4807411.91"/>
  </r>
  <r>
    <s v="2023"/>
    <x v="0"/>
    <x v="0"/>
    <x v="0"/>
    <x v="0"/>
    <s v="2 - Poder Ejecutivo"/>
    <s v="0201 - PRESIDENCIA DE LA REPÚBLICA"/>
    <s v="0001 - GABINETE SOCIAL DE LA PRESIDENCIA"/>
    <s v="4 - SERVICIOS SOCIALES"/>
    <s v="4.5 - Protección social"/>
    <s v="4.5.09 - Juventud"/>
    <s v="2.3 - MATERIALES Y SUMINISTROS"/>
    <s v="2.3.2 - TEXTILES Y VESTUARIOS"/>
    <s v="N"/>
    <s v="00 - N/A"/>
    <s v="10 - FONDO GENERAL"/>
    <s v="(en blanco)"/>
    <s v="99 - MULTIPROVINCIAL"/>
    <n v="3149731"/>
    <n v="958372.4"/>
    <n v="7459611"/>
    <n v="698772.4"/>
  </r>
  <r>
    <s v="2023"/>
    <x v="0"/>
    <x v="0"/>
    <x v="0"/>
    <x v="0"/>
    <s v="2 - Poder Ejecutivo"/>
    <s v="0201 - PRESIDENCIA DE LA REPÚBLICA"/>
    <s v="0001 - GABINETE SOCIAL DE LA PRESIDENCIA"/>
    <s v="4 - SERVICIOS SOCIALES"/>
    <s v="4.5 - Protección social"/>
    <s v="4.5.09 - Juventud"/>
    <s v="2.3 - MATERIALES Y SUMINISTROS"/>
    <s v="2.3.3 - PAPEL, CARTÓN E IMPRESOS"/>
    <s v="N"/>
    <s v="00 - N/A"/>
    <s v="10 - FONDO GENERAL"/>
    <s v="(en blanco)"/>
    <s v="99 - MULTIPROVINCIAL"/>
    <n v="803125"/>
    <n v="58764"/>
    <n v="812100"/>
    <n v="0"/>
  </r>
  <r>
    <s v="2023"/>
    <x v="0"/>
    <x v="0"/>
    <x v="0"/>
    <x v="0"/>
    <s v="2 - Poder Ejecutivo"/>
    <s v="0201 - PRESIDENCIA DE LA REPÚBLICA"/>
    <s v="0001 - GABINETE SOCIAL DE LA PRESIDENCIA"/>
    <s v="4 - SERVICIOS SOCIALES"/>
    <s v="4.5 - Protección social"/>
    <s v="4.5.09 - Juventud"/>
    <s v="2.3 - MATERIALES Y SUMINISTROS"/>
    <s v="2.3.4 - PRODUCTOS FARMACÉUTICOS"/>
    <s v="N"/>
    <s v="00 - N/A"/>
    <s v="10 - FONDO GENERAL"/>
    <s v="(en blanco)"/>
    <s v="99 - MULTIPROVINCIAL"/>
    <n v="792500"/>
    <n v="0"/>
    <n v="0"/>
    <n v="0"/>
  </r>
  <r>
    <s v="2023"/>
    <x v="0"/>
    <x v="0"/>
    <x v="0"/>
    <x v="0"/>
    <s v="2 - Poder Ejecutivo"/>
    <s v="0201 - PRESIDENCIA DE LA REPÚBLICA"/>
    <s v="0001 - GABINETE SOCIAL DE LA PRESIDENCIA"/>
    <s v="4 - SERVICIOS SOCIALES"/>
    <s v="4.5 - Protección social"/>
    <s v="4.5.09 - Juventud"/>
    <s v="2.3 - MATERIALES Y SUMINISTROS"/>
    <s v="2.3.5 - CUERO, CAUCHO Y PLÁSTICO"/>
    <s v="N"/>
    <s v="00 - N/A"/>
    <s v="10 - FONDO GENERAL"/>
    <s v="(en blanco)"/>
    <s v="99 - MULTIPROVINCIAL"/>
    <n v="101238"/>
    <n v="0"/>
    <n v="340250"/>
    <n v="0"/>
  </r>
  <r>
    <s v="2023"/>
    <x v="0"/>
    <x v="0"/>
    <x v="0"/>
    <x v="0"/>
    <s v="2 - Poder Ejecutivo"/>
    <s v="0201 - PRESIDENCIA DE LA REPÚBLICA"/>
    <s v="0001 - GABINETE SOCIAL DE LA PRESIDENCIA"/>
    <s v="4 - SERVICIOS SOCIALES"/>
    <s v="4.5 - Protección social"/>
    <s v="4.5.09 - Juventud"/>
    <s v="2.3 - MATERIALES Y SUMINISTROS"/>
    <s v="2.3.6 - PRODUCTOS DE MINERALES, METÁLICOS Y NO METÁLICOS"/>
    <s v="N"/>
    <s v="00 - N/A"/>
    <s v="10 - FONDO GENERAL"/>
    <s v="(en blanco)"/>
    <s v="99 - MULTIPROVINCIAL"/>
    <n v="100000"/>
    <n v="287424.40000000002"/>
    <n v="899870"/>
    <n v="129564"/>
  </r>
  <r>
    <s v="2023"/>
    <x v="0"/>
    <x v="0"/>
    <x v="0"/>
    <x v="0"/>
    <s v="2 - Poder Ejecutivo"/>
    <s v="0201 - PRESIDENCIA DE LA REPÚBLICA"/>
    <s v="0001 - GABINETE SOCIAL DE LA PRESIDENCIA"/>
    <s v="4 - SERVICIOS SOCIALES"/>
    <s v="4.5 - Protección social"/>
    <s v="4.5.09 - Juventud"/>
    <s v="2.3 - MATERIALES Y SUMINISTROS"/>
    <s v="2.3.7 - COMBUSTIBLES, LUBRICANTES, PRODUCTOS QUÍMICOS Y CONEXOS"/>
    <s v="N"/>
    <s v="00 - N/A"/>
    <s v="10 - FONDO GENERAL"/>
    <s v="(en blanco)"/>
    <s v="99 - MULTIPROVINCIAL"/>
    <n v="10500000"/>
    <n v="217019.7"/>
    <n v="859880"/>
    <n v="0"/>
  </r>
  <r>
    <s v="2023"/>
    <x v="0"/>
    <x v="0"/>
    <x v="0"/>
    <x v="0"/>
    <s v="2 - Poder Ejecutivo"/>
    <s v="0201 - PRESIDENCIA DE LA REPÚBLICA"/>
    <s v="0001 - GABINETE SOCIAL DE LA PRESIDENCIA"/>
    <s v="4 - SERVICIOS SOCIALES"/>
    <s v="4.5 - Protección social"/>
    <s v="4.5.09 - Juventud"/>
    <s v="2.3 - MATERIALES Y SUMINISTROS"/>
    <s v="2.3.9 - PRODUCTOS Y ÚTILES VARIOS"/>
    <s v="N"/>
    <s v="00 - N/A"/>
    <s v="10 - FONDO GENERAL"/>
    <s v="(en blanco)"/>
    <s v="99 - MULTIPROVINCIAL"/>
    <n v="4746330"/>
    <n v="1002838.86"/>
    <n v="3719813"/>
    <n v="1001362.44"/>
  </r>
  <r>
    <s v="2023"/>
    <x v="0"/>
    <x v="0"/>
    <x v="0"/>
    <x v="0"/>
    <s v="2 - Poder Ejecutivo"/>
    <s v="0201 - PRESIDENCIA DE LA REPÚBLICA"/>
    <s v="0001 - GABINETE SOCIAL DE LA PRESIDENCIA"/>
    <s v="4 - SERVICIOS SOCIALES"/>
    <s v="4.5 - Protección social"/>
    <s v="4.5.10 - Asistencia social"/>
    <s v="2.1 - REMUNERACIONES Y CONTRIBUCIONES"/>
    <s v="2.1.1 - REMUNERACIONES"/>
    <s v="N"/>
    <s v="00 - N/A"/>
    <s v="10 - FONDO GENERAL"/>
    <s v="(en blanco)"/>
    <s v="99 - MULTIPROVINCIAL"/>
    <n v="602437115"/>
    <n v="663901239.39999998"/>
    <n v="736746452.68000007"/>
    <n v="424406189.07999986"/>
  </r>
  <r>
    <s v="2023"/>
    <x v="0"/>
    <x v="0"/>
    <x v="0"/>
    <x v="0"/>
    <s v="2 - Poder Ejecutivo"/>
    <s v="0201 - PRESIDENCIA DE LA REPÚBLICA"/>
    <s v="0001 - GABINETE SOCIAL DE LA PRESIDENCIA"/>
    <s v="4 - SERVICIOS SOCIALES"/>
    <s v="4.5 - Protección social"/>
    <s v="4.5.10 - Asistencia social"/>
    <s v="2.1 - REMUNERACIONES Y CONTRIBUCIONES"/>
    <s v="2.1.2 - SOBRESUELDOS"/>
    <s v="N"/>
    <s v="00 - N/A"/>
    <s v="10 - FONDO GENERAL"/>
    <s v="(en blanco)"/>
    <s v="99 - MULTIPROVINCIAL"/>
    <n v="109396500"/>
    <n v="65944000"/>
    <n v="125991798.84"/>
    <n v="53561000"/>
  </r>
  <r>
    <s v="2023"/>
    <x v="0"/>
    <x v="0"/>
    <x v="0"/>
    <x v="0"/>
    <s v="2 - Poder Ejecutivo"/>
    <s v="0201 - PRESIDENCIA DE LA REPÚBLICA"/>
    <s v="0001 - GABINETE SOCIAL DE LA PRESIDENCIA"/>
    <s v="4 - SERVICIOS SOCIALES"/>
    <s v="4.5 - Protección social"/>
    <s v="4.5.10 - Asistencia social"/>
    <s v="2.1 - REMUNERACIONES Y CONTRIBUCIONES"/>
    <s v="2.1.5 - CONTRIBUCIONES A LA SEGURIDAD SOCIAL"/>
    <s v="N"/>
    <s v="00 - N/A"/>
    <s v="10 - FONDO GENERAL"/>
    <s v="(en blanco)"/>
    <s v="99 - MULTIPROVINCIAL"/>
    <n v="79719310"/>
    <n v="91158034.829999998"/>
    <n v="99840411.400000006"/>
    <n v="63041108.469999984"/>
  </r>
  <r>
    <s v="2023"/>
    <x v="0"/>
    <x v="0"/>
    <x v="0"/>
    <x v="0"/>
    <s v="2 - Poder Ejecutivo"/>
    <s v="0201 - PRESIDENCIA DE LA REPÚBLICA"/>
    <s v="0001 - GABINETE SOCIAL DE LA PRESIDENCIA"/>
    <s v="4 - SERVICIOS SOCIALES"/>
    <s v="4.5 - Protección social"/>
    <s v="4.5.10 - Asistencia social"/>
    <s v="2.2 - CONTRATACIÓN DE SERVICIOS"/>
    <s v="2.2.1 - SERVICIOS BÁSICOS"/>
    <s v="N"/>
    <s v="00 - N/A"/>
    <s v="10 - FONDO GENERAL"/>
    <s v="(en blanco)"/>
    <s v="99 - MULTIPROVINCIAL"/>
    <n v="39695055"/>
    <n v="45127869.529999986"/>
    <n v="74823430"/>
    <n v="45127849.530000009"/>
  </r>
  <r>
    <s v="2023"/>
    <x v="0"/>
    <x v="0"/>
    <x v="0"/>
    <x v="0"/>
    <s v="2 - Poder Ejecutivo"/>
    <s v="0201 - PRESIDENCIA DE LA REPÚBLICA"/>
    <s v="0001 - GABINETE SOCIAL DE LA PRESIDENCIA"/>
    <s v="4 - SERVICIOS SOCIALES"/>
    <s v="4.5 - Protección social"/>
    <s v="4.5.10 - Asistencia social"/>
    <s v="2.2 - CONTRATACIÓN DE SERVICIOS"/>
    <s v="2.2.2 - PUBLICIDAD, IMPRESIÓN Y ENCUADERNACIÓN"/>
    <s v="N"/>
    <s v="00 - N/A"/>
    <s v="10 - FONDO GENERAL"/>
    <s v="(en blanco)"/>
    <s v="99 - MULTIPROVINCIAL"/>
    <n v="13500000"/>
    <n v="3638887.7600000007"/>
    <n v="13093127"/>
    <n v="2560338.4099999997"/>
  </r>
  <r>
    <s v="2023"/>
    <x v="0"/>
    <x v="0"/>
    <x v="0"/>
    <x v="0"/>
    <s v="2 - Poder Ejecutivo"/>
    <s v="0201 - PRESIDENCIA DE LA REPÚBLICA"/>
    <s v="0001 - GABINETE SOCIAL DE LA PRESIDENCIA"/>
    <s v="4 - SERVICIOS SOCIALES"/>
    <s v="4.5 - Protección social"/>
    <s v="4.5.10 - Asistencia social"/>
    <s v="2.2 - CONTRATACIÓN DE SERVICIOS"/>
    <s v="2.2.3 - VIÁTICOS"/>
    <s v="N"/>
    <s v="00 - N/A"/>
    <s v="10 - FONDO GENERAL"/>
    <s v="(en blanco)"/>
    <s v="99 - MULTIPROVINCIAL"/>
    <n v="9593750"/>
    <n v="9806000"/>
    <n v="18603000"/>
    <n v="9806000"/>
  </r>
  <r>
    <s v="2023"/>
    <x v="0"/>
    <x v="0"/>
    <x v="0"/>
    <x v="0"/>
    <s v="2 - Poder Ejecutivo"/>
    <s v="0201 - PRESIDENCIA DE LA REPÚBLICA"/>
    <s v="0001 - GABINETE SOCIAL DE LA PRESIDENCIA"/>
    <s v="4 - SERVICIOS SOCIALES"/>
    <s v="4.5 - Protección social"/>
    <s v="4.5.10 - Asistencia social"/>
    <s v="2.2 - CONTRATACIÓN DE SERVICIOS"/>
    <s v="2.2.4 - TRANSPORTE Y ALMACENAJE"/>
    <s v="N"/>
    <s v="00 - N/A"/>
    <s v="10 - FONDO GENERAL"/>
    <s v="(en blanco)"/>
    <s v="99 - MULTIPROVINCIAL"/>
    <n v="2015578"/>
    <n v="3763719.95"/>
    <n v="5777400"/>
    <n v="3433219.95"/>
  </r>
  <r>
    <s v="2023"/>
    <x v="0"/>
    <x v="0"/>
    <x v="0"/>
    <x v="0"/>
    <s v="2 - Poder Ejecutivo"/>
    <s v="0201 - PRESIDENCIA DE LA REPÚBLICA"/>
    <s v="0001 - GABINETE SOCIAL DE LA PRESIDENCIA"/>
    <s v="4 - SERVICIOS SOCIALES"/>
    <s v="4.5 - Protección social"/>
    <s v="4.5.10 - Asistencia social"/>
    <s v="2.2 - CONTRATACIÓN DE SERVICIOS"/>
    <s v="2.2.5 - ALQUILERES Y RENTAS"/>
    <s v="N"/>
    <s v="00 - N/A"/>
    <s v="10 - FONDO GENERAL"/>
    <s v="(en blanco)"/>
    <s v="99 - MULTIPROVINCIAL"/>
    <n v="10399300"/>
    <n v="23353805.710000001"/>
    <n v="41667228"/>
    <n v="12243386.66"/>
  </r>
  <r>
    <s v="2023"/>
    <x v="0"/>
    <x v="0"/>
    <x v="0"/>
    <x v="0"/>
    <s v="2 - Poder Ejecutivo"/>
    <s v="0201 - PRESIDENCIA DE LA REPÚBLICA"/>
    <s v="0001 - GABINETE SOCIAL DE LA PRESIDENCIA"/>
    <s v="4 - SERVICIOS SOCIALES"/>
    <s v="4.5 - Protección social"/>
    <s v="4.5.10 - Asistencia social"/>
    <s v="2.2 - CONTRATACIÓN DE SERVICIOS"/>
    <s v="2.2.6 - SEGUROS"/>
    <s v="N"/>
    <s v="00 - N/A"/>
    <s v="10 - FONDO GENERAL"/>
    <s v="(en blanco)"/>
    <s v="99 - MULTIPROVINCIAL"/>
    <n v="13575478"/>
    <n v="11538139.34"/>
    <n v="15110478"/>
    <n v="11538139.34"/>
  </r>
  <r>
    <s v="2023"/>
    <x v="0"/>
    <x v="0"/>
    <x v="0"/>
    <x v="0"/>
    <s v="2 - Poder Ejecutivo"/>
    <s v="0201 - PRESIDENCIA DE LA REPÚBLICA"/>
    <s v="0001 - GABINETE SOCIAL DE LA PRESIDENCIA"/>
    <s v="4 - SERVICIOS SOCIALES"/>
    <s v="4.5 - Protección social"/>
    <s v="4.5.10 - Asistencia social"/>
    <s v="2.2 - CONTRATACIÓN DE SERVICIOS"/>
    <s v="2.2.7 - SERVICIOS DE CONSERVACIÓN, REPARACIONES MENORES E INSTALACIONES TEMPORALES"/>
    <s v="N"/>
    <s v="00 - N/A"/>
    <s v="10 - FONDO GENERAL"/>
    <s v="(en blanco)"/>
    <s v="99 - MULTIPROVINCIAL"/>
    <n v="12211250"/>
    <n v="7347168.629999999"/>
    <n v="30205687"/>
    <n v="5969854.6099999994"/>
  </r>
  <r>
    <s v="2023"/>
    <x v="0"/>
    <x v="0"/>
    <x v="0"/>
    <x v="0"/>
    <s v="2 - Poder Ejecutivo"/>
    <s v="0201 - PRESIDENCIA DE LA REPÚBLICA"/>
    <s v="0001 - GABINETE SOCIAL DE LA PRESIDENCIA"/>
    <s v="4 - SERVICIOS SOCIALES"/>
    <s v="4.5 - Protección social"/>
    <s v="4.5.10 - Asistencia social"/>
    <s v="2.2 - CONTRATACIÓN DE SERVICIOS"/>
    <s v="2.2.8 - OTROS SERVICIOS NO INCLUIDOS EN CONCEPTOS ANTERIORES"/>
    <s v="N"/>
    <s v="00 - N/A"/>
    <s v="10 - FONDO GENERAL"/>
    <s v="(en blanco)"/>
    <s v="99 - MULTIPROVINCIAL"/>
    <n v="367896500"/>
    <n v="24664774.330000009"/>
    <n v="74762707"/>
    <n v="16344761.559999999"/>
  </r>
  <r>
    <s v="2023"/>
    <x v="0"/>
    <x v="0"/>
    <x v="0"/>
    <x v="0"/>
    <s v="2 - Poder Ejecutivo"/>
    <s v="0201 - PRESIDENCIA DE LA REPÚBLICA"/>
    <s v="0001 - GABINETE SOCIAL DE LA PRESIDENCIA"/>
    <s v="4 - SERVICIOS SOCIALES"/>
    <s v="4.5 - Protección social"/>
    <s v="4.5.10 - Asistencia social"/>
    <s v="2.2 - CONTRATACIÓN DE SERVICIOS"/>
    <s v="2.2.9 - OTRAS CONTRATACIONES DE SERVICIOS"/>
    <s v="N"/>
    <s v="00 - N/A"/>
    <s v="10 - FONDO GENERAL"/>
    <s v="(en blanco)"/>
    <s v="99 - MULTIPROVINCIAL"/>
    <n v="15900000"/>
    <n v="12524121.920000002"/>
    <n v="22087552"/>
    <n v="8263101.5700000003"/>
  </r>
  <r>
    <s v="2023"/>
    <x v="0"/>
    <x v="0"/>
    <x v="0"/>
    <x v="0"/>
    <s v="2 - Poder Ejecutivo"/>
    <s v="0201 - PRESIDENCIA DE LA REPÚBLICA"/>
    <s v="0001 - GABINETE SOCIAL DE LA PRESIDENCIA"/>
    <s v="4 - SERVICIOS SOCIALES"/>
    <s v="4.5 - Protección social"/>
    <s v="4.5.10 - Asistencia social"/>
    <s v="2.3 - MATERIALES Y SUMINISTROS"/>
    <s v="2.3.1 - ALIMENTOS Y PRODUCTOS AGROFORESTALES"/>
    <s v="N"/>
    <s v="00 - N/A"/>
    <s v="10 - FONDO GENERAL"/>
    <s v="(en blanco)"/>
    <s v="99 - MULTIPROVINCIAL"/>
    <n v="3550000"/>
    <n v="2262464.2800000003"/>
    <n v="7290550"/>
    <n v="1967409.9200000002"/>
  </r>
  <r>
    <s v="2023"/>
    <x v="0"/>
    <x v="0"/>
    <x v="0"/>
    <x v="0"/>
    <s v="2 - Poder Ejecutivo"/>
    <s v="0201 - PRESIDENCIA DE LA REPÚBLICA"/>
    <s v="0001 - GABINETE SOCIAL DE LA PRESIDENCIA"/>
    <s v="4 - SERVICIOS SOCIALES"/>
    <s v="4.5 - Protección social"/>
    <s v="4.5.10 - Asistencia social"/>
    <s v="2.3 - MATERIALES Y SUMINISTROS"/>
    <s v="2.3.2 - TEXTILES Y VESTUARIOS"/>
    <s v="N"/>
    <s v="00 - N/A"/>
    <s v="10 - FONDO GENERAL"/>
    <s v="(en blanco)"/>
    <s v="99 - MULTIPROVINCIAL"/>
    <n v="3815930"/>
    <n v="5680684.9299999997"/>
    <n v="9743030"/>
    <n v="3323475.04"/>
  </r>
  <r>
    <s v="2023"/>
    <x v="0"/>
    <x v="0"/>
    <x v="0"/>
    <x v="0"/>
    <s v="2 - Poder Ejecutivo"/>
    <s v="0201 - PRESIDENCIA DE LA REPÚBLICA"/>
    <s v="0001 - GABINETE SOCIAL DE LA PRESIDENCIA"/>
    <s v="4 - SERVICIOS SOCIALES"/>
    <s v="4.5 - Protección social"/>
    <s v="4.5.10 - Asistencia social"/>
    <s v="2.3 - MATERIALES Y SUMINISTROS"/>
    <s v="2.3.3 - PAPEL, CARTÓN E IMPRESOS"/>
    <s v="N"/>
    <s v="00 - N/A"/>
    <s v="10 - FONDO GENERAL"/>
    <s v="(en blanco)"/>
    <s v="99 - MULTIPROVINCIAL"/>
    <n v="6884649"/>
    <n v="3678938.16"/>
    <n v="7680064.8600000003"/>
    <n v="2444320.7000000002"/>
  </r>
  <r>
    <s v="2023"/>
    <x v="0"/>
    <x v="0"/>
    <x v="0"/>
    <x v="0"/>
    <s v="2 - Poder Ejecutivo"/>
    <s v="0201 - PRESIDENCIA DE LA REPÚBLICA"/>
    <s v="0001 - GABINETE SOCIAL DE LA PRESIDENCIA"/>
    <s v="4 - SERVICIOS SOCIALES"/>
    <s v="4.5 - Protección social"/>
    <s v="4.5.10 - Asistencia social"/>
    <s v="2.3 - MATERIALES Y SUMINISTROS"/>
    <s v="2.3.4 - PRODUCTOS FARMACÉUTICOS"/>
    <s v="N"/>
    <s v="00 - N/A"/>
    <s v="10 - FONDO GENERAL"/>
    <s v="(en blanco)"/>
    <s v="99 - MULTIPROVINCIAL"/>
    <n v="450000"/>
    <n v="120008.5"/>
    <n v="855000"/>
    <n v="68204"/>
  </r>
  <r>
    <s v="2023"/>
    <x v="0"/>
    <x v="0"/>
    <x v="0"/>
    <x v="0"/>
    <s v="2 - Poder Ejecutivo"/>
    <s v="0201 - PRESIDENCIA DE LA REPÚBLICA"/>
    <s v="0001 - GABINETE SOCIAL DE LA PRESIDENCIA"/>
    <s v="4 - SERVICIOS SOCIALES"/>
    <s v="4.5 - Protección social"/>
    <s v="4.5.10 - Asistencia social"/>
    <s v="2.3 - MATERIALES Y SUMINISTROS"/>
    <s v="2.3.5 - CUERO, CAUCHO Y PLÁSTICO"/>
    <s v="N"/>
    <s v="00 - N/A"/>
    <s v="10 - FONDO GENERAL"/>
    <s v="(en blanco)"/>
    <s v="99 - MULTIPROVINCIAL"/>
    <n v="3525625"/>
    <n v="569039.29"/>
    <n v="1833800"/>
    <n v="367039.45999999996"/>
  </r>
  <r>
    <s v="2023"/>
    <x v="0"/>
    <x v="0"/>
    <x v="0"/>
    <x v="0"/>
    <s v="2 - Poder Ejecutivo"/>
    <s v="0201 - PRESIDENCIA DE LA REPÚBLICA"/>
    <s v="0001 - GABINETE SOCIAL DE LA PRESIDENCIA"/>
    <s v="4 - SERVICIOS SOCIALES"/>
    <s v="4.5 - Protección social"/>
    <s v="4.5.10 - Asistencia social"/>
    <s v="2.3 - MATERIALES Y SUMINISTROS"/>
    <s v="2.3.6 - PRODUCTOS DE MINERALES, METÁLICOS Y NO METÁLICOS"/>
    <s v="N"/>
    <s v="00 - N/A"/>
    <s v="10 - FONDO GENERAL"/>
    <s v="(en blanco)"/>
    <s v="99 - MULTIPROVINCIAL"/>
    <n v="2249125"/>
    <n v="999067.26"/>
    <n v="4264344.4800000004"/>
    <n v="555940.09000000008"/>
  </r>
  <r>
    <s v="2023"/>
    <x v="0"/>
    <x v="0"/>
    <x v="0"/>
    <x v="0"/>
    <s v="2 - Poder Ejecutivo"/>
    <s v="0201 - PRESIDENCIA DE LA REPÚBLICA"/>
    <s v="0001 - GABINETE SOCIAL DE LA PRESIDENCIA"/>
    <s v="4 - SERVICIOS SOCIALES"/>
    <s v="4.5 - Protección social"/>
    <s v="4.5.10 - Asistencia social"/>
    <s v="2.3 - MATERIALES Y SUMINISTROS"/>
    <s v="2.3.7 - COMBUSTIBLES, LUBRICANTES, PRODUCTOS QUÍMICOS Y CONEXOS"/>
    <s v="N"/>
    <s v="00 - N/A"/>
    <s v="10 - FONDO GENERAL"/>
    <s v="(en blanco)"/>
    <s v="99 - MULTIPROVINCIAL"/>
    <n v="20631839"/>
    <n v="11793073.5"/>
    <n v="22382177"/>
    <n v="11267677.6"/>
  </r>
  <r>
    <s v="2023"/>
    <x v="0"/>
    <x v="0"/>
    <x v="0"/>
    <x v="0"/>
    <s v="2 - Poder Ejecutivo"/>
    <s v="0201 - PRESIDENCIA DE LA REPÚBLICA"/>
    <s v="0001 - GABINETE SOCIAL DE LA PRESIDENCIA"/>
    <s v="4 - SERVICIOS SOCIALES"/>
    <s v="4.5 - Protección social"/>
    <s v="4.5.10 - Asistencia social"/>
    <s v="2.3 - MATERIALES Y SUMINISTROS"/>
    <s v="2.3.9 - PRODUCTOS Y ÚTILES VARIOS"/>
    <s v="N"/>
    <s v="00 - N/A"/>
    <s v="10 - FONDO GENERAL"/>
    <s v="(en blanco)"/>
    <s v="99 - MULTIPROVINCIAL"/>
    <n v="40647660"/>
    <n v="12632275.329999998"/>
    <n v="51104107.32"/>
    <n v="9930208.7199999988"/>
  </r>
  <r>
    <s v="2023"/>
    <x v="0"/>
    <x v="0"/>
    <x v="0"/>
    <x v="0"/>
    <s v="2 - Poder Ejecutivo"/>
    <s v="0201 - PRESIDENCIA DE LA REPÚBLICA"/>
    <s v="0001 - MINISTERIO DE LA PRESIDENCIA"/>
    <s v="1 - SERVICIOS  GENERALES"/>
    <s v="1.1 - Administración general"/>
    <s v="1.1.02 - Gestión administrativa, financiera, fiscal, económica y planificación"/>
    <s v="2.1 - REMUNERACIONES Y CONTRIBUCIONES"/>
    <s v="2.1.1 - REMUNERACIONES"/>
    <s v="N"/>
    <s v="00 - N/A"/>
    <s v="10 - FONDO GENERAL"/>
    <s v="(en blanco)"/>
    <s v="99 - MULTIPROVINCIAL"/>
    <n v="335711000"/>
    <n v="216041868.30000001"/>
    <n v="305711000"/>
    <n v="148351825.88"/>
  </r>
  <r>
    <s v="2023"/>
    <x v="0"/>
    <x v="0"/>
    <x v="0"/>
    <x v="0"/>
    <s v="2 - Poder Ejecutivo"/>
    <s v="0201 - PRESIDENCIA DE LA REPÚBLICA"/>
    <s v="0001 - MINISTERIO DE LA PRESIDENCI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23785507.089999996"/>
    <n v="27707825.719999999"/>
    <n v="14307954.4"/>
  </r>
  <r>
    <s v="2023"/>
    <x v="0"/>
    <x v="0"/>
    <x v="0"/>
    <x v="0"/>
    <s v="2 - Poder Ejecutivo"/>
    <s v="0201 - PRESIDENCIA DE LA REPÚBLICA"/>
    <s v="0001 - MINISTERIO DE LA PRESIDENCIA"/>
    <s v="1 - SERVICIOS  GENERALES"/>
    <s v="1.1 - Administración general"/>
    <s v="1.1.02 - Gestión administrativa, financiera, fiscal, económica y planificación"/>
    <s v="2.1 - REMUNERACIONES Y CONTRIBUCIONES"/>
    <s v="2.1.2 - SOBRESUELDOS"/>
    <s v="N"/>
    <s v="00 - N/A"/>
    <s v="10 - FONDO GENERAL"/>
    <s v="(en blanco)"/>
    <s v="99 - MULTIPROVINCIAL"/>
    <n v="69450000"/>
    <n v="46625428.790000007"/>
    <n v="69450000"/>
    <n v="37357859.530000001"/>
  </r>
  <r>
    <s v="2023"/>
    <x v="0"/>
    <x v="0"/>
    <x v="0"/>
    <x v="0"/>
    <s v="2 - Poder Ejecutivo"/>
    <s v="0201 - PRESIDENCIA DE LA REPÚBLICA"/>
    <s v="0001 - MINISTERIO DE LA PRESIDENCI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2520000"/>
    <n v="2520000"/>
    <n v="1749333.33"/>
  </r>
  <r>
    <s v="2023"/>
    <x v="0"/>
    <x v="0"/>
    <x v="0"/>
    <x v="0"/>
    <s v="2 - Poder Ejecutivo"/>
    <s v="0201 - PRESIDENCIA DE LA REPÚBLICA"/>
    <s v="0001 - MINISTERIO DE LA PRESIDENCI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37441459"/>
    <n v="29845978.54999999"/>
    <n v="37441459"/>
    <n v="21002058.969999999"/>
  </r>
  <r>
    <s v="2023"/>
    <x v="0"/>
    <x v="0"/>
    <x v="0"/>
    <x v="0"/>
    <s v="2 - Poder Ejecutivo"/>
    <s v="0201 - PRESIDENCIA DE LA REPÚBLICA"/>
    <s v="0001 - MINISTERIO DE LA PRESIDENCI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3193864.4699999997"/>
    <n v="4215443.1500000004"/>
    <n v="1772894.2100000002"/>
  </r>
  <r>
    <s v="2023"/>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1 - SERVICIOS BÁSICOS"/>
    <s v="N"/>
    <s v="00 - N/A"/>
    <s v="10 - FONDO GENERAL"/>
    <s v="(en blanco)"/>
    <s v="99 - MULTIPROVINCIAL"/>
    <n v="14102062"/>
    <n v="10812921.790000001"/>
    <n v="14952062"/>
    <n v="10812921.790000001"/>
  </r>
  <r>
    <s v="2023"/>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151213.11000000002"/>
    <n v="420000"/>
    <n v="151213.11000000002"/>
  </r>
  <r>
    <s v="2023"/>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2300000"/>
    <n v="3224446.9"/>
    <n v="3891220"/>
    <n v="1340252.3999999999"/>
  </r>
  <r>
    <s v="2023"/>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3 - VIÁTICOS"/>
    <s v="N"/>
    <s v="00 - N/A"/>
    <s v="10 - FONDO GENERAL"/>
    <s v="(en blanco)"/>
    <s v="99 - MULTIPROVINCIAL"/>
    <n v="6250000"/>
    <n v="3620924.2099999995"/>
    <n v="8324572"/>
    <n v="3620924.2099999995"/>
  </r>
  <r>
    <s v="2023"/>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3 - VIÁTICOS"/>
    <s v="N"/>
    <s v="00 - N/A"/>
    <s v="70 - DONACION EXTERNA"/>
    <s v="(en blanco)"/>
    <s v="99 - MULTIPROVINCIAL"/>
    <n v="0"/>
    <n v="542000"/>
    <n v="1182000"/>
    <n v="542000"/>
  </r>
  <r>
    <s v="2023"/>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4 - TRANSPORTE Y ALMACENAJE"/>
    <s v="N"/>
    <s v="00 - N/A"/>
    <s v="10 - FONDO GENERAL"/>
    <s v="(en blanco)"/>
    <s v="99 - MULTIPROVINCIAL"/>
    <n v="2850000"/>
    <n v="3489962.99"/>
    <n v="6126885.46"/>
    <n v="3489962.99"/>
  </r>
  <r>
    <s v="2023"/>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4 - TRANSPORTE Y ALMACENAJE"/>
    <s v="N"/>
    <s v="00 - N/A"/>
    <s v="70 - DONACION EXTERNA"/>
    <s v="(en blanco)"/>
    <s v="99 - MULTIPROVINCIAL"/>
    <n v="0"/>
    <n v="0"/>
    <n v="140000"/>
    <n v="0"/>
  </r>
  <r>
    <s v="2023"/>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5 - ALQUILERES Y RENTAS"/>
    <s v="N"/>
    <s v="00 - N/A"/>
    <s v="10 - FONDO GENERAL"/>
    <s v="(en blanco)"/>
    <s v="99 - MULTIPROVINCIAL"/>
    <n v="26839771"/>
    <n v="16594798.949999997"/>
    <n v="32465202"/>
    <n v="8578315.5200000014"/>
  </r>
  <r>
    <s v="2023"/>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n v="260000"/>
    <n v="0"/>
  </r>
  <r>
    <s v="2023"/>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6 - SEGUROS"/>
    <s v="N"/>
    <s v="00 - N/A"/>
    <s v="10 - FONDO GENERAL"/>
    <s v="(en blanco)"/>
    <s v="99 - MULTIPROVINCIAL"/>
    <n v="16015709"/>
    <n v="7091644.4199999999"/>
    <n v="16015709"/>
    <n v="7091644.4199999999"/>
  </r>
  <r>
    <s v="2023"/>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22500"/>
    <n v="938132.32000000007"/>
    <n v="7960500"/>
    <n v="573457.32999999996"/>
  </r>
  <r>
    <s v="2023"/>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8567500"/>
    <n v="14539449.4"/>
    <n v="33751242.539999999"/>
    <n v="8576235.4000000004"/>
  </r>
  <r>
    <s v="2023"/>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81900817"/>
    <n v="1795891.2"/>
    <n v="244636669.31"/>
    <n v="1795891.2"/>
  </r>
  <r>
    <s v="2023"/>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3190000"/>
    <n v="13122224.339999998"/>
    <n v="23790000"/>
    <n v="12159721.939999999"/>
  </r>
  <r>
    <s v="2023"/>
    <x v="0"/>
    <x v="0"/>
    <x v="0"/>
    <x v="0"/>
    <s v="2 - Poder Ejecutivo"/>
    <s v="0201 - PRESIDENCIA DE LA REPÚBLICA"/>
    <s v="0001 - MINISTERIO DE LA PRESIDENCI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n v="468878.82"/>
    <n v="0"/>
  </r>
  <r>
    <s v="2023"/>
    <x v="0"/>
    <x v="0"/>
    <x v="0"/>
    <x v="0"/>
    <s v="2 - Poder Ejecutivo"/>
    <s v="0201 - PRESIDENCIA DE LA REPÚBLICA"/>
    <s v="0001 - MINISTERIO DE LA PRESIDENCI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00000"/>
    <n v="2673727.88"/>
    <n v="3546961"/>
    <n v="1966020.2"/>
  </r>
  <r>
    <s v="2023"/>
    <x v="0"/>
    <x v="0"/>
    <x v="0"/>
    <x v="0"/>
    <s v="2 - Poder Ejecutivo"/>
    <s v="0201 - PRESIDENCIA DE LA REPÚBLICA"/>
    <s v="0001 - MINISTERIO DE LA PRESIDENCIA"/>
    <s v="1 - SERVICIOS  GENERALES"/>
    <s v="1.1 - Administración general"/>
    <s v="1.1.02 - Gestión administrativa, financiera, fiscal, económica y planificación"/>
    <s v="2.3 - MATERIALES Y SUMINISTROS"/>
    <s v="2.3.2 - TEXTILES Y VESTUARIOS"/>
    <s v="N"/>
    <s v="00 - N/A"/>
    <s v="10 - FONDO GENERAL"/>
    <s v="(en blanco)"/>
    <s v="99 - MULTIPROVINCIAL"/>
    <n v="857000"/>
    <n v="92406.17"/>
    <n v="1911000"/>
    <n v="92406.17"/>
  </r>
  <r>
    <s v="2023"/>
    <x v="0"/>
    <x v="0"/>
    <x v="0"/>
    <x v="0"/>
    <s v="2 - Poder Ejecutivo"/>
    <s v="0201 - PRESIDENCIA DE LA REPÚBLICA"/>
    <s v="0001 - MINISTERIO DE LA PRESIDENCIA"/>
    <s v="1 - SERVICIOS  GENERALES"/>
    <s v="1.1 - Administración general"/>
    <s v="1.1.02 - Gestión administrativa, financiera, fiscal, económica y planificación"/>
    <s v="2.3 - MATERIALES Y SUMINISTROS"/>
    <s v="2.3.3 - PAPEL, CARTÓN E IMPRESOS"/>
    <s v="N"/>
    <s v="00 - N/A"/>
    <s v="10 - FONDO GENERAL"/>
    <s v="(en blanco)"/>
    <s v="99 - MULTIPROVINCIAL"/>
    <n v="3710000"/>
    <n v="1180039.26"/>
    <n v="2990000"/>
    <n v="730782.58000000007"/>
  </r>
  <r>
    <s v="2023"/>
    <x v="0"/>
    <x v="0"/>
    <x v="0"/>
    <x v="0"/>
    <s v="2 - Poder Ejecutivo"/>
    <s v="0201 - PRESIDENCIA DE LA REPÚBLICA"/>
    <s v="0001 - MINISTERIO DE LA PRESIDENCIA"/>
    <s v="1 - SERVICIOS  GENERALES"/>
    <s v="1.1 - Administración general"/>
    <s v="1.1.02 - Gestión administrativa, financiera, fiscal, económica y planificación"/>
    <s v="2.3 - MATERIALES Y SUMINISTROS"/>
    <s v="2.3.4 - PRODUCTOS FARMACÉUTICOS"/>
    <s v="N"/>
    <s v="00 - N/A"/>
    <s v="10 - FONDO GENERAL"/>
    <s v="(en blanco)"/>
    <s v="99 - MULTIPROVINCIAL"/>
    <n v="130000"/>
    <n v="16578.88"/>
    <n v="170000"/>
    <n v="16578.88"/>
  </r>
  <r>
    <s v="2023"/>
    <x v="0"/>
    <x v="0"/>
    <x v="0"/>
    <x v="0"/>
    <s v="2 - Poder Ejecutivo"/>
    <s v="0201 - PRESIDENCIA DE LA REPÚBLICA"/>
    <s v="0001 - MINISTERIO DE LA PRESIDENCIA"/>
    <s v="1 - SERVICIOS  GENERALES"/>
    <s v="1.1 - Administración general"/>
    <s v="1.1.02 - Gestión administrativa, financiera, fiscal, económica y planificación"/>
    <s v="2.3 - MATERIALES Y SUMINISTROS"/>
    <s v="2.3.5 - CUERO, CAUCHO Y PLÁSTICO"/>
    <s v="N"/>
    <s v="00 - N/A"/>
    <s v="10 - FONDO GENERAL"/>
    <s v="(en blanco)"/>
    <s v="99 - MULTIPROVINCIAL"/>
    <n v="1582797"/>
    <n v="264021.58"/>
    <n v="2955836"/>
    <n v="264021.58"/>
  </r>
  <r>
    <s v="2023"/>
    <x v="0"/>
    <x v="0"/>
    <x v="0"/>
    <x v="0"/>
    <s v="2 - Poder Ejecutivo"/>
    <s v="0201 - PRESIDENCIA DE LA REPÚBLICA"/>
    <s v="0001 - MINISTERIO DE LA PRESIDENCI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25000"/>
    <n v="122169.66"/>
    <n v="725000"/>
    <n v="122169.66"/>
  </r>
  <r>
    <s v="2023"/>
    <x v="0"/>
    <x v="0"/>
    <x v="0"/>
    <x v="0"/>
    <s v="2 - Poder Ejecutivo"/>
    <s v="0201 - PRESIDENCIA DE LA REPÚBLICA"/>
    <s v="0001 - MINISTERIO DE LA PRESIDENCI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7299641"/>
    <n v="15000322.199999999"/>
    <n v="20226991"/>
    <n v="6454520.2599999998"/>
  </r>
  <r>
    <s v="2023"/>
    <x v="0"/>
    <x v="0"/>
    <x v="0"/>
    <x v="0"/>
    <s v="2 - Poder Ejecutivo"/>
    <s v="0201 - PRESIDENCIA DE LA REPÚBLICA"/>
    <s v="0001 - MINISTERIO DE LA PRESIDENCI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688000"/>
    <n v="6743108.1400000006"/>
    <n v="12349600"/>
    <n v="5832166.9299999988"/>
  </r>
  <r>
    <s v="2023"/>
    <x v="0"/>
    <x v="0"/>
    <x v="0"/>
    <x v="0"/>
    <s v="2 - Poder Ejecutivo"/>
    <s v="0201 - PRESIDENCIA DE LA REPÚBLICA"/>
    <s v="0001 - MINISTERIO DE LA PRESIDENCIA"/>
    <s v="3 - PROTECCIÓN DEL MEDIO AMBIENTE"/>
    <s v="3.3 - Cambio Climático"/>
    <s v="3.3.04 - Gobernanza del riesgo de desastres climáticos"/>
    <s v="2.1 - REMUNERACIONES Y CONTRIBUCIONES"/>
    <s v="2.1.1 - REMUNERACIONES"/>
    <s v="N"/>
    <s v="00 - N/A"/>
    <s v="10 - FONDO GENERAL"/>
    <s v="(en blanco)"/>
    <s v="99 - MULTIPROVINCIAL"/>
    <n v="3150000"/>
    <n v="2020000"/>
    <n v="3150000"/>
    <n v="1340000"/>
  </r>
  <r>
    <s v="2023"/>
    <x v="0"/>
    <x v="0"/>
    <x v="0"/>
    <x v="0"/>
    <s v="2 - Poder Ejecutivo"/>
    <s v="0201 - PRESIDENCIA DE LA REPÚBLICA"/>
    <s v="0001 - MINISTERIO DE LA PRESIDENCIA"/>
    <s v="3 - PROTECCIÓN DEL MEDIO AMBIENTE"/>
    <s v="3.3 - Cambio Climático"/>
    <s v="3.3.04 - Gobernanza del riesgo de desastres climáticos"/>
    <s v="2.1 - REMUNERACIONES Y CONTRIBUCIONES"/>
    <s v="2.1.2 - SOBRESUELDOS"/>
    <s v="N"/>
    <s v="00 - N/A"/>
    <s v="10 - FONDO GENERAL"/>
    <s v="(en blanco)"/>
    <s v="99 - MULTIPROVINCIAL"/>
    <n v="600000"/>
    <n v="150000"/>
    <n v="600000"/>
    <n v="150000"/>
  </r>
  <r>
    <s v="2023"/>
    <x v="0"/>
    <x v="0"/>
    <x v="0"/>
    <x v="0"/>
    <s v="2 - Poder Ejecutivo"/>
    <s v="0201 - PRESIDENCIA DE LA REPÚBLICA"/>
    <s v="0001 - MINISTERIO DE LA PRESIDENCIA"/>
    <s v="3 - PROTECCIÓN DEL MEDIO AMBIENTE"/>
    <s v="3.3 - Cambio Climático"/>
    <s v="3.3.04 - Gobernanza del riesgo de desastres climáticos"/>
    <s v="2.1 - REMUNERACIONES Y CONTRIBUCIONES"/>
    <s v="2.1.5 - CONTRIBUCIONES A LA SEGURIDAD SOCIAL"/>
    <s v="N"/>
    <s v="00 - N/A"/>
    <s v="10 - FONDO GENERAL"/>
    <s v="(en blanco)"/>
    <s v="99 - MULTIPROVINCIAL"/>
    <n v="635000"/>
    <n v="289615.98"/>
    <n v="635000"/>
    <n v="195361.32"/>
  </r>
  <r>
    <s v="2023"/>
    <x v="0"/>
    <x v="0"/>
    <x v="0"/>
    <x v="0"/>
    <s v="2 - Poder Ejecutivo"/>
    <s v="0201 - PRESIDENCIA DE LA REPÚBLICA"/>
    <s v="0001 - MINISTERIO DE LA PRESIDENCIA"/>
    <s v="3 - PROTECCIÓN DEL MEDIO AMBIENTE"/>
    <s v="3.3 - Cambio Climático"/>
    <s v="3.3.04 - Gobernanza del riesgo de desastres climáticos"/>
    <s v="2.2 - CONTRATACIÓN DE SERVICIOS"/>
    <s v="2.2.1 - SERVICIOS BÁSICOS"/>
    <s v="N"/>
    <s v="00 - N/A"/>
    <s v="10 - FONDO GENERAL"/>
    <s v="(en blanco)"/>
    <s v="99 - MULTIPROVINCIAL"/>
    <n v="1085000"/>
    <n v="120426.76"/>
    <n v="1085000"/>
    <n v="120426.76"/>
  </r>
  <r>
    <s v="2023"/>
    <x v="0"/>
    <x v="0"/>
    <x v="0"/>
    <x v="0"/>
    <s v="2 - Poder Ejecutivo"/>
    <s v="0201 - PRESIDENCIA DE LA REPÚBLICA"/>
    <s v="0001 - MINISTERIO DE LA PRESIDENCIA"/>
    <s v="3 - PROTECCIÓN DEL MEDIO AMBIENTE"/>
    <s v="3.3 - Cambio Climático"/>
    <s v="3.3.04 - Gobernanza del riesgo de desastres climáticos"/>
    <s v="2.2 - CONTRATACIÓN DE SERVICIOS"/>
    <s v="2.2.2 - PUBLICIDAD, IMPRESIÓN Y ENCUADERNACIÓN"/>
    <s v="N"/>
    <s v="00 - N/A"/>
    <s v="10 - FONDO GENERAL"/>
    <s v="(en blanco)"/>
    <s v="99 - MULTIPROVINCIAL"/>
    <n v="150000"/>
    <n v="31547.81"/>
    <n v="150000"/>
    <n v="31547.81"/>
  </r>
  <r>
    <s v="2023"/>
    <x v="0"/>
    <x v="0"/>
    <x v="0"/>
    <x v="0"/>
    <s v="2 - Poder Ejecutivo"/>
    <s v="0201 - PRESIDENCIA DE LA REPÚBLICA"/>
    <s v="0001 - MINISTERIO DE LA PRESIDENCIA"/>
    <s v="3 - PROTECCIÓN DEL MEDIO AMBIENTE"/>
    <s v="3.3 - Cambio Climático"/>
    <s v="3.3.04 - Gobernanza del riesgo de desastres climáticos"/>
    <s v="2.2 - CONTRATACIÓN DE SERVICIOS"/>
    <s v="2.2.3 - VIÁTICOS"/>
    <s v="N"/>
    <s v="00 - N/A"/>
    <s v="10 - FONDO GENERAL"/>
    <s v="(en blanco)"/>
    <s v="99 - MULTIPROVINCIAL"/>
    <n v="120000"/>
    <n v="0"/>
    <n v="120000"/>
    <n v="0"/>
  </r>
  <r>
    <s v="2023"/>
    <x v="0"/>
    <x v="0"/>
    <x v="0"/>
    <x v="0"/>
    <s v="2 - Poder Ejecutivo"/>
    <s v="0201 - PRESIDENCIA DE LA REPÚBLICA"/>
    <s v="0001 - MINISTERIO DE LA PRESIDENCIA"/>
    <s v="3 - PROTECCIÓN DEL MEDIO AMBIENTE"/>
    <s v="3.3 - Cambio Climático"/>
    <s v="3.3.04 - Gobernanza del riesgo de desastres climáticos"/>
    <s v="2.2 - CONTRATACIÓN DE SERVICIOS"/>
    <s v="2.2.5 - ALQUILERES Y RENTAS"/>
    <s v="N"/>
    <s v="00 - N/A"/>
    <s v="10 - FONDO GENERAL"/>
    <s v="(en blanco)"/>
    <s v="99 - MULTIPROVINCIAL"/>
    <n v="1000000"/>
    <n v="0"/>
    <n v="1000000"/>
    <n v="0"/>
  </r>
  <r>
    <s v="2023"/>
    <x v="0"/>
    <x v="0"/>
    <x v="0"/>
    <x v="0"/>
    <s v="2 - Poder Ejecutivo"/>
    <s v="0201 - PRESIDENCIA DE LA REPÚBLICA"/>
    <s v="0001 - MINISTERIO DE LA PRESIDENCIA"/>
    <s v="3 - PROTECCIÓN DEL MEDIO AMBIENTE"/>
    <s v="3.3 - Cambio Climático"/>
    <s v="3.3.04 - Gobernanza del riesgo de desastres climáticos"/>
    <s v="2.2 - CONTRATACIÓN DE SERVICIOS"/>
    <s v="2.2.6 - SEGUROS"/>
    <s v="N"/>
    <s v="00 - N/A"/>
    <s v="10 - FONDO GENERAL"/>
    <s v="(en blanco)"/>
    <s v="99 - MULTIPROVINCIAL"/>
    <n v="500000"/>
    <n v="0"/>
    <n v="500000"/>
    <n v="0"/>
  </r>
  <r>
    <s v="2023"/>
    <x v="0"/>
    <x v="0"/>
    <x v="0"/>
    <x v="0"/>
    <s v="2 - Poder Ejecutivo"/>
    <s v="0201 - PRESIDENCIA DE LA REPÚBLICA"/>
    <s v="0001 - MINISTERIO DE LA PRESIDENCIA"/>
    <s v="3 - PROTECCIÓN DEL MEDIO AMBIENTE"/>
    <s v="3.3 - Cambio Climático"/>
    <s v="3.3.04 - Gobernanza del riesgo de desastres climáticos"/>
    <s v="2.2 - CONTRATACIÓN DE SERVICIOS"/>
    <s v="2.2.7 - SERVICIOS DE CONSERVACIÓN, REPARACIONES MENORES E INSTALACIONES TEMPORALES"/>
    <s v="N"/>
    <s v="00 - N/A"/>
    <s v="10 - FONDO GENERAL"/>
    <s v="(en blanco)"/>
    <s v="99 - MULTIPROVINCIAL"/>
    <n v="400000"/>
    <n v="655678.80000000005"/>
    <n v="1000000"/>
    <n v="0"/>
  </r>
  <r>
    <s v="2023"/>
    <x v="0"/>
    <x v="0"/>
    <x v="0"/>
    <x v="0"/>
    <s v="2 - Poder Ejecutivo"/>
    <s v="0201 - PRESIDENCIA DE LA REPÚBLICA"/>
    <s v="0001 - MINISTERIO DE LA PRESIDENCIA"/>
    <s v="3 - PROTECCIÓN DEL MEDIO AMBIENTE"/>
    <s v="3.3 - Cambio Climático"/>
    <s v="3.3.04 - Gobernanza del riesgo de desastres climáticos"/>
    <s v="2.2 - CONTRATACIÓN DE SERVICIOS"/>
    <s v="2.2.8 - OTROS SERVICIOS NO INCLUIDOS EN CONCEPTOS ANTERIORES"/>
    <s v="N"/>
    <s v="00 - N/A"/>
    <s v="10 - FONDO GENERAL"/>
    <s v="(en blanco)"/>
    <s v="99 - MULTIPROVINCIAL"/>
    <n v="4305000"/>
    <n v="1882720.3"/>
    <n v="3705000"/>
    <n v="1632720.3"/>
  </r>
  <r>
    <s v="2023"/>
    <x v="0"/>
    <x v="0"/>
    <x v="0"/>
    <x v="0"/>
    <s v="2 - Poder Ejecutivo"/>
    <s v="0201 - PRESIDENCIA DE LA REPÚBLICA"/>
    <s v="0001 - MINISTERIO DE LA PRESIDENCIA"/>
    <s v="3 - PROTECCIÓN DEL MEDIO AMBIENTE"/>
    <s v="3.3 - Cambio Climático"/>
    <s v="3.3.04 - Gobernanza del riesgo de desastres climáticos"/>
    <s v="2.2 - CONTRATACIÓN DE SERVICIOS"/>
    <s v="2.2.9 - OTRAS CONTRATACIONES DE SERVICIOS"/>
    <s v="N"/>
    <s v="00 - N/A"/>
    <s v="10 - FONDO GENERAL"/>
    <s v="(en blanco)"/>
    <s v="99 - MULTIPROVINCIAL"/>
    <n v="215000"/>
    <n v="0"/>
    <n v="215000"/>
    <n v="0"/>
  </r>
  <r>
    <s v="2023"/>
    <x v="0"/>
    <x v="0"/>
    <x v="0"/>
    <x v="0"/>
    <s v="2 - Poder Ejecutivo"/>
    <s v="0201 - PRESIDENCIA DE LA REPÚBLICA"/>
    <s v="0001 - MINISTERIO DE LA PRESIDENCIA"/>
    <s v="3 - PROTECCIÓN DEL MEDIO AMBIENTE"/>
    <s v="3.3 - Cambio Climático"/>
    <s v="3.3.04 - Gobernanza del riesgo de desastres climáticos"/>
    <s v="2.3 - MATERIALES Y SUMINISTROS"/>
    <s v="2.3.1 - ALIMENTOS Y PRODUCTOS AGROFORESTALES"/>
    <s v="N"/>
    <s v="00 - N/A"/>
    <s v="10 - FONDO GENERAL"/>
    <s v="(en blanco)"/>
    <s v="99 - MULTIPROVINCIAL"/>
    <n v="50000"/>
    <n v="50000"/>
    <n v="50000"/>
    <n v="0"/>
  </r>
  <r>
    <s v="2023"/>
    <x v="0"/>
    <x v="0"/>
    <x v="0"/>
    <x v="0"/>
    <s v="2 - Poder Ejecutivo"/>
    <s v="0201 - PRESIDENCIA DE LA REPÚBLICA"/>
    <s v="0001 - MINISTERIO DE LA PRESIDENCIA"/>
    <s v="3 - PROTECCIÓN DEL MEDIO AMBIENTE"/>
    <s v="3.3 - Cambio Climático"/>
    <s v="3.3.04 - Gobernanza del riesgo de desastres climáticos"/>
    <s v="2.3 - MATERIALES Y SUMINISTROS"/>
    <s v="2.3.3 - PAPEL, CARTÓN E IMPRESOS"/>
    <s v="N"/>
    <s v="00 - N/A"/>
    <s v="10 - FONDO GENERAL"/>
    <s v="(en blanco)"/>
    <s v="99 - MULTIPROVINCIAL"/>
    <n v="200000"/>
    <n v="0"/>
    <n v="200000"/>
    <n v="0"/>
  </r>
  <r>
    <s v="2023"/>
    <x v="0"/>
    <x v="0"/>
    <x v="0"/>
    <x v="0"/>
    <s v="2 - Poder Ejecutivo"/>
    <s v="0201 - PRESIDENCIA DE LA REPÚBLICA"/>
    <s v="0001 - MINISTERIO DE LA PRESIDENCIA"/>
    <s v="3 - PROTECCIÓN DEL MEDIO AMBIENTE"/>
    <s v="3.3 - Cambio Climático"/>
    <s v="3.3.04 - Gobernanza del riesgo de desastres climáticos"/>
    <s v="2.3 - MATERIALES Y SUMINISTROS"/>
    <s v="2.3.5 - CUERO, CAUCHO Y PLÁSTICO"/>
    <s v="N"/>
    <s v="00 - N/A"/>
    <s v="10 - FONDO GENERAL"/>
    <s v="(en blanco)"/>
    <s v="99 - MULTIPROVINCIAL"/>
    <n v="100000"/>
    <n v="0"/>
    <n v="100000"/>
    <n v="0"/>
  </r>
  <r>
    <s v="2023"/>
    <x v="0"/>
    <x v="0"/>
    <x v="0"/>
    <x v="0"/>
    <s v="2 - Poder Ejecutivo"/>
    <s v="0201 - PRESIDENCIA DE LA REPÚBLICA"/>
    <s v="0001 - MINISTERIO DE LA PRESIDENCIA"/>
    <s v="3 - PROTECCIÓN DEL MEDIO AMBIENTE"/>
    <s v="3.3 - Cambio Climático"/>
    <s v="3.3.04 - Gobernanza del riesgo de desastres climáticos"/>
    <s v="2.3 - MATERIALES Y SUMINISTROS"/>
    <s v="2.3.7 - COMBUSTIBLES, LUBRICANTES, PRODUCTOS QUÍMICOS Y CONEXOS"/>
    <s v="N"/>
    <s v="00 - N/A"/>
    <s v="10 - FONDO GENERAL"/>
    <s v="(en blanco)"/>
    <s v="99 - MULTIPROVINCIAL"/>
    <n v="300000"/>
    <n v="0"/>
    <n v="300000"/>
    <n v="0"/>
  </r>
  <r>
    <s v="2023"/>
    <x v="0"/>
    <x v="0"/>
    <x v="0"/>
    <x v="0"/>
    <s v="2 - Poder Ejecutivo"/>
    <s v="0201 - PRESIDENCIA DE LA REPÚBLICA"/>
    <s v="0001 - MINISTERIO DE LA PRESIDENCIA"/>
    <s v="3 - PROTECCIÓN DEL MEDIO AMBIENTE"/>
    <s v="3.3 - Cambio Climático"/>
    <s v="3.3.04 - Gobernanza del riesgo de desastres climáticos"/>
    <s v="2.3 - MATERIALES Y SUMINISTROS"/>
    <s v="2.3.9 - PRODUCTOS Y ÚTILES VARIOS"/>
    <s v="N"/>
    <s v="00 - N/A"/>
    <s v="10 - FONDO GENERAL"/>
    <s v="(en blanco)"/>
    <s v="99 - MULTIPROVINCIAL"/>
    <n v="140000"/>
    <n v="20000"/>
    <n v="140000"/>
    <n v="0"/>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1 - REMUNERACIONES Y CONTRIBUCIONES"/>
    <s v="2.1.1 - REMUNERACIONES"/>
    <s v="N"/>
    <s v="00 - N/A"/>
    <s v="10 - FONDO GENERAL"/>
    <s v="(en blanco)"/>
    <s v="99 - MULTIPROVINCIAL"/>
    <n v="713250000"/>
    <n v="649491707.66999996"/>
    <n v="716232506.25999999"/>
    <n v="423407353.06999999"/>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1 - REMUNERACIONES Y CONTRIBUCIONES"/>
    <s v="2.1.2 - SOBRESUELDOS"/>
    <s v="N"/>
    <s v="00 - N/A"/>
    <s v="10 - FONDO GENERAL"/>
    <s v="(en blanco)"/>
    <s v="99 - MULTIPROVINCIAL"/>
    <n v="174429000"/>
    <n v="60539296.390000001"/>
    <n v="163794295.69"/>
    <n v="52213875.189999983"/>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91959582"/>
    <n v="74498406.480000034"/>
    <n v="91869510.039999992"/>
    <n v="60662297.640000015"/>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1 - SERVICIOS BÁSICOS"/>
    <s v="N"/>
    <s v="00 - N/A"/>
    <s v="10 - FONDO GENERAL"/>
    <s v="(en blanco)"/>
    <s v="99 - MULTIPROVINCIAL"/>
    <n v="89400000"/>
    <n v="89316205.280000001"/>
    <n v="92711329.200000003"/>
    <n v="63110019.080000006"/>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5000000"/>
    <n v="15149587.82"/>
    <n v="22864712"/>
    <n v="8946647.3399999999"/>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3 - VIÁTICOS"/>
    <s v="N"/>
    <s v="00 - N/A"/>
    <s v="10 - FONDO GENERAL"/>
    <s v="(en blanco)"/>
    <s v="99 - MULTIPROVINCIAL"/>
    <n v="204000000"/>
    <n v="173240060.92000002"/>
    <n v="204296000"/>
    <n v="173240060.92000002"/>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80500000"/>
    <n v="165353500"/>
    <n v="181285000"/>
    <n v="165100000"/>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5 - ALQUILERES Y RENTAS"/>
    <s v="N"/>
    <s v="00 - N/A"/>
    <s v="10 - FONDO GENERAL"/>
    <s v="(en blanco)"/>
    <s v="99 - MULTIPROVINCIAL"/>
    <n v="94725000"/>
    <n v="54206065.730000004"/>
    <n v="77365000.080000013"/>
    <n v="46303649.250000007"/>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6 - SEGUROS"/>
    <s v="N"/>
    <s v="00 - N/A"/>
    <s v="10 - FONDO GENERAL"/>
    <s v="(en blanco)"/>
    <s v="99 - MULTIPROVINCIAL"/>
    <n v="32000000"/>
    <n v="20729368.879999999"/>
    <n v="21465765"/>
    <n v="20729368.879999999"/>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36200000"/>
    <n v="33245994.729999997"/>
    <n v="38793087.829999998"/>
    <n v="19007812.810000002"/>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23370000"/>
    <n v="301324322.47000003"/>
    <n v="341901186.24000001"/>
    <n v="239411147.04000002"/>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56200000"/>
    <n v="86320113.400000006"/>
    <n v="86873510.739999995"/>
    <n v="56600401.820000015"/>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8150000"/>
    <n v="33817929.510000005"/>
    <n v="35312843.859999999"/>
    <n v="31695988.749999996"/>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2 - TEXTILES Y VESTUARIOS"/>
    <s v="N"/>
    <s v="00 - N/A"/>
    <s v="10 - FONDO GENERAL"/>
    <s v="(en blanco)"/>
    <s v="99 - MULTIPROVINCIAL"/>
    <n v="9100000"/>
    <n v="2926116.03"/>
    <n v="5580000"/>
    <n v="2273296.0799999996"/>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3 - PAPEL, CARTÓN E IMPRESOS"/>
    <s v="N"/>
    <s v="00 - N/A"/>
    <s v="10 - FONDO GENERAL"/>
    <s v="(en blanco)"/>
    <s v="99 - MULTIPROVINCIAL"/>
    <n v="10750000"/>
    <n v="5653886.2199999997"/>
    <n v="7395120.5"/>
    <n v="4823347.9200000009"/>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4 - PRODUCTOS FARMACÉUTICOS"/>
    <s v="N"/>
    <s v="00 - N/A"/>
    <s v="10 - FONDO GENERAL"/>
    <s v="(en blanco)"/>
    <s v="99 - MULTIPROVINCIAL"/>
    <n v="7000000"/>
    <n v="69701529.859999999"/>
    <n v="70560749.520000011"/>
    <n v="69682316.659999996"/>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5 - CUERO, CAUCHO Y PLÁSTICO"/>
    <s v="N"/>
    <s v="00 - N/A"/>
    <s v="10 - FONDO GENERAL"/>
    <s v="(en blanco)"/>
    <s v="99 - MULTIPROVINCIAL"/>
    <n v="5600000"/>
    <n v="12931282.860000003"/>
    <n v="14584858.66"/>
    <n v="12754125.090000005"/>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3408000"/>
    <n v="7929425.4500000011"/>
    <n v="8591071.4899999984"/>
    <n v="7520884.0299999993"/>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79800000"/>
    <n v="68280001.329999983"/>
    <n v="96418187.579999998"/>
    <n v="67248212.599999994"/>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0"/>
    <n v="882128832.62000036"/>
    <n v="0"/>
  </r>
  <r>
    <s v="2023"/>
    <x v="0"/>
    <x v="0"/>
    <x v="0"/>
    <x v="0"/>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4725000"/>
    <n v="148724495.38"/>
    <n v="156264259.74000004"/>
    <n v="136470223.84999999"/>
  </r>
  <r>
    <s v="2023"/>
    <x v="0"/>
    <x v="0"/>
    <x v="0"/>
    <x v="0"/>
    <s v="2 - Poder Ejecutivo"/>
    <s v="0201 - PRESIDENCIA DE LA REPÚBLICA"/>
    <s v="0001 - SECRETARIADO ADMINISTRATIVO DE LA PRESIDENCIA"/>
    <s v="4 - SERVICIOS SOCIALES"/>
    <s v="4.5 - Protección social"/>
    <s v="4.5.10 - Asistencia social"/>
    <s v="2.1 - REMUNERACIONES Y CONTRIBUCIONES"/>
    <s v="2.1.1 - REMUNERACIONES"/>
    <s v="N"/>
    <s v="00 - N/A"/>
    <s v="10 - FONDO GENERAL"/>
    <s v="(en blanco)"/>
    <s v="99 - MULTIPROVINCIAL"/>
    <n v="34850000"/>
    <n v="26001776.73"/>
    <n v="34850000"/>
    <n v="15885776.73"/>
  </r>
  <r>
    <s v="2023"/>
    <x v="0"/>
    <x v="0"/>
    <x v="0"/>
    <x v="0"/>
    <s v="2 - Poder Ejecutivo"/>
    <s v="0201 - PRESIDENCIA DE LA REPÚBLICA"/>
    <s v="0001 - SECRETARIADO ADMINISTRATIVO DE LA PRESIDENCIA"/>
    <s v="4 - SERVICIOS SOCIALES"/>
    <s v="4.5 - Protección social"/>
    <s v="4.5.10 - Asistencia social"/>
    <s v="2.1 - REMUNERACIONES Y CONTRIBUCIONES"/>
    <s v="2.1.2 - SOBRESUELDOS"/>
    <s v="N"/>
    <s v="00 - N/A"/>
    <s v="10 - FONDO GENERAL"/>
    <s v="(en blanco)"/>
    <s v="99 - MULTIPROVINCIAL"/>
    <n v="7500000"/>
    <n v="1663544.44"/>
    <n v="7500000"/>
    <n v="1663544.4400000002"/>
  </r>
  <r>
    <s v="2023"/>
    <x v="0"/>
    <x v="0"/>
    <x v="0"/>
    <x v="0"/>
    <s v="2 - Poder Ejecutivo"/>
    <s v="0201 - PRESIDENCIA DE LA REPÚBLICA"/>
    <s v="0001 - SECRETARIADO ADMINISTRATIVO DE LA PRESIDENCIA"/>
    <s v="4 - SERVICIOS SOCIALES"/>
    <s v="4.5 - Protección social"/>
    <s v="4.5.10 - Asistencia social"/>
    <s v="2.1 - REMUNERACIONES Y CONTRIBUCIONES"/>
    <s v="2.1.5 - CONTRIBUCIONES A LA SEGURIDAD SOCIAL"/>
    <s v="N"/>
    <s v="00 - N/A"/>
    <s v="10 - FONDO GENERAL"/>
    <s v="(en blanco)"/>
    <s v="99 - MULTIPROVINCIAL"/>
    <n v="3885000"/>
    <n v="3408502.9699999997"/>
    <n v="3885000"/>
    <n v="2322253.1900000004"/>
  </r>
  <r>
    <s v="2023"/>
    <x v="0"/>
    <x v="0"/>
    <x v="0"/>
    <x v="0"/>
    <s v="2 - Poder Ejecutivo"/>
    <s v="0201 - PRESIDENCIA DE LA REPÚBLICA"/>
    <s v="0001 - SECRETARIADO ADMINISTRATIVO DE LA PRESIDENCIA"/>
    <s v="4 - SERVICIOS SOCIALES"/>
    <s v="4.5 - Protección social"/>
    <s v="4.5.10 - Asistencia social"/>
    <s v="2.2 - CONTRATACIÓN DE SERVICIOS"/>
    <s v="2.2.1 - SERVICIOS BÁSICOS"/>
    <s v="N"/>
    <s v="00 - N/A"/>
    <s v="10 - FONDO GENERAL"/>
    <s v="(en blanco)"/>
    <s v="99 - MULTIPROVINCIAL"/>
    <n v="8110000"/>
    <n v="8458288.75"/>
    <n v="9007606"/>
    <n v="4880315.6000000006"/>
  </r>
  <r>
    <s v="2023"/>
    <x v="0"/>
    <x v="0"/>
    <x v="0"/>
    <x v="0"/>
    <s v="2 - Poder Ejecutivo"/>
    <s v="0201 - PRESIDENCIA DE LA REPÚBLICA"/>
    <s v="0001 - SECRETARIADO ADMINISTRATIVO DE LA PRESIDENCIA"/>
    <s v="4 - SERVICIOS SOCIALES"/>
    <s v="4.5 - Protección social"/>
    <s v="4.5.10 - Asistencia social"/>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1 - SECRETARIADO ADMINISTRATIVO DE LA PRESIDENCIA"/>
    <s v="4 - SERVICIOS SOCIALES"/>
    <s v="4.5 - Protección social"/>
    <s v="4.5.10 - Asistencia social"/>
    <s v="2.2 - CONTRATACIÓN DE SERVICIOS"/>
    <s v="2.2.5 - ALQUILERES Y RENTAS"/>
    <s v="N"/>
    <s v="00 - N/A"/>
    <s v="10 - FONDO GENERAL"/>
    <s v="(en blanco)"/>
    <s v="99 - MULTIPROVINCIAL"/>
    <n v="1000000"/>
    <n v="0"/>
    <n v="1000000"/>
    <n v="0"/>
  </r>
  <r>
    <s v="2023"/>
    <x v="0"/>
    <x v="0"/>
    <x v="0"/>
    <x v="0"/>
    <s v="2 - Poder Ejecutivo"/>
    <s v="0201 - PRESIDENCIA DE LA REPÚBLICA"/>
    <s v="0001 - SECRETARIADO ADMINISTRATIVO DE LA PRESIDENCIA"/>
    <s v="4 - SERVICIOS SOCIALES"/>
    <s v="4.5 - Protección social"/>
    <s v="4.5.10 - Asistencia social"/>
    <s v="2.2 - CONTRATACIÓN DE SERVICIOS"/>
    <s v="2.2.6 - SEGUROS"/>
    <s v="N"/>
    <s v="00 - N/A"/>
    <s v="10 - FONDO GENERAL"/>
    <s v="(en blanco)"/>
    <s v="99 - MULTIPROVINCIAL"/>
    <n v="1600000"/>
    <n v="549088.80000000005"/>
    <n v="1548973"/>
    <n v="549088.80000000005"/>
  </r>
  <r>
    <s v="2023"/>
    <x v="0"/>
    <x v="0"/>
    <x v="0"/>
    <x v="0"/>
    <s v="2 - Poder Ejecutivo"/>
    <s v="0201 - PRESIDENCIA DE LA REPÚBLICA"/>
    <s v="0001 - SECRETARIADO ADMINISTRATIVO DE LA PRESIDENCIA"/>
    <s v="4 - SERVICIOS SOCIALES"/>
    <s v="4.5 - Protección social"/>
    <s v="4.5.10 - Asistencia social"/>
    <s v="2.2 - CONTRATACIÓN DE SERVICIOS"/>
    <s v="2.2.7 - SERVICIOS DE CONSERVACIÓN, REPARACIONES MENORES E INSTALACIONES TEMPORALES"/>
    <s v="N"/>
    <s v="00 - N/A"/>
    <s v="10 - FONDO GENERAL"/>
    <s v="(en blanco)"/>
    <s v="99 - MULTIPROVINCIAL"/>
    <n v="950000"/>
    <n v="1947017.32"/>
    <n v="2721675.41"/>
    <n v="557403.46"/>
  </r>
  <r>
    <s v="2023"/>
    <x v="0"/>
    <x v="0"/>
    <x v="0"/>
    <x v="0"/>
    <s v="2 - Poder Ejecutivo"/>
    <s v="0201 - PRESIDENCIA DE LA REPÚBLICA"/>
    <s v="0001 - SECRETARIADO ADMINISTRATIVO DE LA PRESIDENCIA"/>
    <s v="4 - SERVICIOS SOCIALES"/>
    <s v="4.5 - Protección social"/>
    <s v="4.5.10 - Asistencia social"/>
    <s v="2.2 - CONTRATACIÓN DE SERVICIOS"/>
    <s v="2.2.8 - OTROS SERVICIOS NO INCLUIDOS EN CONCEPTOS ANTERIORES"/>
    <s v="N"/>
    <s v="00 - N/A"/>
    <s v="10 - FONDO GENERAL"/>
    <s v="(en blanco)"/>
    <s v="99 - MULTIPROVINCIAL"/>
    <n v="3150000"/>
    <n v="588020"/>
    <n v="2430340"/>
    <n v="484180"/>
  </r>
  <r>
    <s v="2023"/>
    <x v="0"/>
    <x v="0"/>
    <x v="0"/>
    <x v="0"/>
    <s v="2 - Poder Ejecutivo"/>
    <s v="0201 - PRESIDENCIA DE LA REPÚBLICA"/>
    <s v="0001 - SECRETARIADO ADMINISTRATIVO DE LA PRESIDENCIA"/>
    <s v="4 - SERVICIOS SOCIALES"/>
    <s v="4.5 - Protección social"/>
    <s v="4.5.10 - Asistencia social"/>
    <s v="2.2 - CONTRATACIÓN DE SERVICIOS"/>
    <s v="2.2.9 - OTRAS CONTRATACIONES DE SERVICIOS"/>
    <s v="N"/>
    <s v="00 - N/A"/>
    <s v="10 - FONDO GENERAL"/>
    <s v="(en blanco)"/>
    <s v="99 - MULTIPROVINCIAL"/>
    <n v="2800000"/>
    <n v="1409639.8"/>
    <n v="2800000"/>
    <n v="1409639.8000000003"/>
  </r>
  <r>
    <s v="2023"/>
    <x v="0"/>
    <x v="0"/>
    <x v="0"/>
    <x v="0"/>
    <s v="2 - Poder Ejecutivo"/>
    <s v="0201 - PRESIDENCIA DE LA REPÚBLICA"/>
    <s v="0001 - SECRETARIADO ADMINISTRATIVO DE LA PRESIDENCIA"/>
    <s v="4 - SERVICIOS SOCIALES"/>
    <s v="4.5 - Protección social"/>
    <s v="4.5.10 - Asistencia social"/>
    <s v="2.3 - MATERIALES Y SUMINISTROS"/>
    <s v="2.3.1 - ALIMENTOS Y PRODUCTOS AGROFORESTALES"/>
    <s v="N"/>
    <s v="00 - N/A"/>
    <s v="10 - FONDO GENERAL"/>
    <s v="(en blanco)"/>
    <s v="99 - MULTIPROVINCIAL"/>
    <n v="600000"/>
    <n v="0"/>
    <n v="1000000"/>
    <n v="0"/>
  </r>
  <r>
    <s v="2023"/>
    <x v="0"/>
    <x v="0"/>
    <x v="0"/>
    <x v="0"/>
    <s v="2 - Poder Ejecutivo"/>
    <s v="0201 - PRESIDENCIA DE LA REPÚBLICA"/>
    <s v="0001 - SECRETARIADO ADMINISTRATIVO DE LA PRESIDENCIA"/>
    <s v="4 - SERVICIOS SOCIALES"/>
    <s v="4.5 - Protección social"/>
    <s v="4.5.10 - Asistencia social"/>
    <s v="2.3 - MATERIALES Y SUMINISTROS"/>
    <s v="2.3.2 - TEXTILES Y VESTUARIOS"/>
    <s v="N"/>
    <s v="00 - N/A"/>
    <s v="10 - FONDO GENERAL"/>
    <s v="(en blanco)"/>
    <s v="99 - MULTIPROVINCIAL"/>
    <n v="825000"/>
    <n v="0"/>
    <n v="683741.91"/>
    <n v="0"/>
  </r>
  <r>
    <s v="2023"/>
    <x v="0"/>
    <x v="0"/>
    <x v="0"/>
    <x v="0"/>
    <s v="2 - Poder Ejecutivo"/>
    <s v="0201 - PRESIDENCIA DE LA REPÚBLICA"/>
    <s v="0001 - SECRETARIADO ADMINISTRATIVO DE LA PRESIDENCIA"/>
    <s v="4 - SERVICIOS SOCIALES"/>
    <s v="4.5 - Protección social"/>
    <s v="4.5.10 - Asistencia social"/>
    <s v="2.3 - MATERIALES Y SUMINISTROS"/>
    <s v="2.3.3 - PAPEL, CARTÓN E IMPRESOS"/>
    <s v="N"/>
    <s v="00 - N/A"/>
    <s v="10 - FONDO GENERAL"/>
    <s v="(en blanco)"/>
    <s v="99 - MULTIPROVINCIAL"/>
    <n v="700000"/>
    <n v="0"/>
    <n v="700000"/>
    <n v="0"/>
  </r>
  <r>
    <s v="2023"/>
    <x v="0"/>
    <x v="0"/>
    <x v="0"/>
    <x v="0"/>
    <s v="2 - Poder Ejecutivo"/>
    <s v="0201 - PRESIDENCIA DE LA REPÚBLICA"/>
    <s v="0001 - SECRETARIADO ADMINISTRATIVO DE LA PRESIDENCIA"/>
    <s v="4 - SERVICIOS SOCIALES"/>
    <s v="4.5 - Protección social"/>
    <s v="4.5.10 - Asistencia social"/>
    <s v="2.3 - MATERIALES Y SUMINISTROS"/>
    <s v="2.3.4 - PRODUCTOS FARMACÉUTICOS"/>
    <s v="N"/>
    <s v="00 - N/A"/>
    <s v="10 - FONDO GENERAL"/>
    <s v="(en blanco)"/>
    <s v="99 - MULTIPROVINCIAL"/>
    <n v="350000"/>
    <n v="0"/>
    <n v="350000"/>
    <n v="0"/>
  </r>
  <r>
    <s v="2023"/>
    <x v="0"/>
    <x v="0"/>
    <x v="0"/>
    <x v="0"/>
    <s v="2 - Poder Ejecutivo"/>
    <s v="0201 - PRESIDENCIA DE LA REPÚBLICA"/>
    <s v="0001 - SECRETARIADO ADMINISTRATIVO DE LA PRESIDENCIA"/>
    <s v="4 - SERVICIOS SOCIALES"/>
    <s v="4.5 - Protección social"/>
    <s v="4.5.10 - Asistencia social"/>
    <s v="2.3 - MATERIALES Y SUMINISTROS"/>
    <s v="2.3.5 - CUERO, CAUCHO Y PLÁSTICO"/>
    <s v="N"/>
    <s v="00 - N/A"/>
    <s v="10 - FONDO GENERAL"/>
    <s v="(en blanco)"/>
    <s v="99 - MULTIPROVINCIAL"/>
    <n v="350000"/>
    <n v="0"/>
    <n v="350000"/>
    <n v="0"/>
  </r>
  <r>
    <s v="2023"/>
    <x v="0"/>
    <x v="0"/>
    <x v="0"/>
    <x v="0"/>
    <s v="2 - Poder Ejecutivo"/>
    <s v="0201 - PRESIDENCIA DE LA REPÚBLICA"/>
    <s v="0001 - SECRETARIADO ADMINISTRATIVO DE LA PRESIDENCIA"/>
    <s v="4 - SERVICIOS SOCIALES"/>
    <s v="4.5 - Protección social"/>
    <s v="4.5.10 - Asistencia social"/>
    <s v="2.3 - MATERIALES Y SUMINISTROS"/>
    <s v="2.3.6 - PRODUCTOS DE MINERALES, METÁLICOS Y NO METÁLICOS"/>
    <s v="N"/>
    <s v="00 - N/A"/>
    <s v="10 - FONDO GENERAL"/>
    <s v="(en blanco)"/>
    <s v="99 - MULTIPROVINCIAL"/>
    <n v="235000"/>
    <n v="0"/>
    <n v="235000"/>
    <n v="0"/>
  </r>
  <r>
    <s v="2023"/>
    <x v="0"/>
    <x v="0"/>
    <x v="0"/>
    <x v="0"/>
    <s v="2 - Poder Ejecutivo"/>
    <s v="0201 - PRESIDENCIA DE LA REPÚBLICA"/>
    <s v="0001 - SECRETARIADO ADMINISTRATIVO DE LA PRESIDENCIA"/>
    <s v="4 - SERVICIOS SOCIALES"/>
    <s v="4.5 - Protección social"/>
    <s v="4.5.10 - Asistencia social"/>
    <s v="2.3 - MATERIALES Y SUMINISTROS"/>
    <s v="2.3.7 - COMBUSTIBLES, LUBRICANTES, PRODUCTOS QUÍMICOS Y CONEXOS"/>
    <s v="N"/>
    <s v="00 - N/A"/>
    <s v="10 - FONDO GENERAL"/>
    <s v="(en blanco)"/>
    <s v="99 - MULTIPROVINCIAL"/>
    <n v="3730000"/>
    <n v="0"/>
    <n v="3272642.68"/>
    <n v="0"/>
  </r>
  <r>
    <s v="2023"/>
    <x v="0"/>
    <x v="0"/>
    <x v="0"/>
    <x v="0"/>
    <s v="2 - Poder Ejecutivo"/>
    <s v="0201 - PRESIDENCIA DE LA REPÚBLICA"/>
    <s v="0001 - SECRETARIADO ADMINISTRATIVO DE LA PRESIDENCIA"/>
    <s v="4 - SERVICIOS SOCIALES"/>
    <s v="4.5 - Protección social"/>
    <s v="4.5.10 - Asistencia social"/>
    <s v="2.3 - MATERIALES Y SUMINISTROS"/>
    <s v="2.3.9 - PRODUCTOS Y ÚTILES VARIOS"/>
    <s v="N"/>
    <s v="00 - N/A"/>
    <s v="10 - FONDO GENERAL"/>
    <s v="(en blanco)"/>
    <s v="99 - MULTIPROVINCIAL"/>
    <n v="7550000"/>
    <n v="17416"/>
    <n v="2442394"/>
    <n v="0"/>
  </r>
  <r>
    <s v="2023"/>
    <x v="0"/>
    <x v="0"/>
    <x v="0"/>
    <x v="0"/>
    <s v="2 - Poder Ejecutivo"/>
    <s v="0201 - PRESIDENCIA DE LA REPÚBLICA"/>
    <s v="0003 - PLAN PRESIDENCIAL CONTRA LA POBREZA"/>
    <s v="4 - SERVICIOS SOCIALES"/>
    <s v="4.5 - Protección social"/>
    <s v="4.5.10 - Asistencia social"/>
    <s v="2.1 - REMUNERACIONES Y CONTRIBUCIONES"/>
    <s v="2.1.1 - REMUNERACIONES"/>
    <s v="N"/>
    <s v="00 - N/A"/>
    <s v="10 - FONDO GENERAL"/>
    <s v="(en blanco)"/>
    <s v="99 - MULTIPROVINCIAL"/>
    <n v="317389307"/>
    <n v="191587611.14000005"/>
    <n v="307823259"/>
    <n v="191468011.14000002"/>
  </r>
  <r>
    <s v="2023"/>
    <x v="0"/>
    <x v="0"/>
    <x v="0"/>
    <x v="0"/>
    <s v="2 - Poder Ejecutivo"/>
    <s v="0201 - PRESIDENCIA DE LA REPÚBLICA"/>
    <s v="0003 - PLAN PRESIDENCIAL CONTRA LA POBREZA"/>
    <s v="4 - SERVICIOS SOCIALES"/>
    <s v="4.5 - Protección social"/>
    <s v="4.5.10 - Asistencia social"/>
    <s v="2.1 - REMUNERACIONES Y CONTRIBUCIONES"/>
    <s v="2.1.2 - SOBRESUELDOS"/>
    <s v="N"/>
    <s v="00 - N/A"/>
    <s v="10 - FONDO GENERAL"/>
    <s v="(en blanco)"/>
    <s v="99 - MULTIPROVINCIAL"/>
    <n v="32466905"/>
    <n v="20188698.610000003"/>
    <n v="42032953"/>
    <n v="20188698.610000003"/>
  </r>
  <r>
    <s v="2023"/>
    <x v="0"/>
    <x v="0"/>
    <x v="0"/>
    <x v="0"/>
    <s v="2 - Poder Ejecutivo"/>
    <s v="0201 - PRESIDENCIA DE LA REPÚBLICA"/>
    <s v="0003 - PLAN PRESIDENCIAL CONTRA LA POBREZA"/>
    <s v="4 - SERVICIOS SOCIALES"/>
    <s v="4.5 - Protección social"/>
    <s v="4.5.10 - Asistencia social"/>
    <s v="2.1 - REMUNERACIONES Y CONTRIBUCIONES"/>
    <s v="2.1.5 - CONTRIBUCIONES A LA SEGURIDAD SOCIAL"/>
    <s v="N"/>
    <s v="00 - N/A"/>
    <s v="10 - FONDO GENERAL"/>
    <s v="(en blanco)"/>
    <s v="99 - MULTIPROVINCIAL"/>
    <n v="35765061"/>
    <n v="23289269.750000007"/>
    <n v="35765061"/>
    <n v="23285753.050000004"/>
  </r>
  <r>
    <s v="2023"/>
    <x v="0"/>
    <x v="0"/>
    <x v="0"/>
    <x v="0"/>
    <s v="2 - Poder Ejecutivo"/>
    <s v="0201 - PRESIDENCIA DE LA REPÚBLICA"/>
    <s v="0003 - PLAN PRESIDENCIAL CONTRA LA POBREZA"/>
    <s v="4 - SERVICIOS SOCIALES"/>
    <s v="4.5 - Protección social"/>
    <s v="4.5.10 - Asistencia social"/>
    <s v="2.2 - CONTRATACIÓN DE SERVICIOS"/>
    <s v="2.2.1 - SERVICIOS BÁSICOS"/>
    <s v="N"/>
    <s v="00 - N/A"/>
    <s v="10 - FONDO GENERAL"/>
    <s v="(en blanco)"/>
    <s v="99 - MULTIPROVINCIAL"/>
    <n v="19982004"/>
    <n v="13314923.109999999"/>
    <n v="19982004"/>
    <n v="13224923.110000001"/>
  </r>
  <r>
    <s v="2023"/>
    <x v="0"/>
    <x v="0"/>
    <x v="0"/>
    <x v="0"/>
    <s v="2 - Poder Ejecutivo"/>
    <s v="0201 - PRESIDENCIA DE LA REPÚBLICA"/>
    <s v="0003 - PLAN PRESIDENCIAL CONTRA LA POBREZA"/>
    <s v="4 - SERVICIOS SOCIALES"/>
    <s v="4.5 - Protección social"/>
    <s v="4.5.10 - Asistencia social"/>
    <s v="2.2 - CONTRATACIÓN DE SERVICIOS"/>
    <s v="2.2.2 - PUBLICIDAD, IMPRESIÓN Y ENCUADERNACIÓN"/>
    <s v="N"/>
    <s v="00 - N/A"/>
    <s v="10 - FONDO GENERAL"/>
    <s v="(en blanco)"/>
    <s v="99 - MULTIPROVINCIAL"/>
    <n v="5000000"/>
    <n v="1428261.05"/>
    <n v="2498000"/>
    <n v="1428261.05"/>
  </r>
  <r>
    <s v="2023"/>
    <x v="0"/>
    <x v="0"/>
    <x v="0"/>
    <x v="0"/>
    <s v="2 - Poder Ejecutivo"/>
    <s v="0201 - PRESIDENCIA DE LA REPÚBLICA"/>
    <s v="0003 - PLAN PRESIDENCIAL CONTRA LA POBREZA"/>
    <s v="4 - SERVICIOS SOCIALES"/>
    <s v="4.5 - Protección social"/>
    <s v="4.5.10 - Asistencia social"/>
    <s v="2.2 - CONTRATACIÓN DE SERVICIOS"/>
    <s v="2.2.3 - VIÁTICOS"/>
    <s v="N"/>
    <s v="00 - N/A"/>
    <s v="10 - FONDO GENERAL"/>
    <s v="(en blanco)"/>
    <s v="99 - MULTIPROVINCIAL"/>
    <n v="5300000"/>
    <n v="3900000"/>
    <n v="5300000"/>
    <n v="3900000"/>
  </r>
  <r>
    <s v="2023"/>
    <x v="0"/>
    <x v="0"/>
    <x v="0"/>
    <x v="0"/>
    <s v="2 - Poder Ejecutivo"/>
    <s v="0201 - PRESIDENCIA DE LA REPÚBLICA"/>
    <s v="0003 - PLAN PRESIDENCIAL CONTRA LA POBREZA"/>
    <s v="4 - SERVICIOS SOCIALES"/>
    <s v="4.5 - Protección social"/>
    <s v="4.5.10 - Asistencia social"/>
    <s v="2.2 - CONTRATACIÓN DE SERVICIOS"/>
    <s v="2.2.4 - TRANSPORTE Y ALMACENAJE"/>
    <s v="N"/>
    <s v="00 - N/A"/>
    <s v="10 - FONDO GENERAL"/>
    <s v="(en blanco)"/>
    <s v="99 - MULTIPROVINCIAL"/>
    <n v="2630000"/>
    <n v="130000"/>
    <n v="830000"/>
    <n v="130000"/>
  </r>
  <r>
    <s v="2023"/>
    <x v="0"/>
    <x v="0"/>
    <x v="0"/>
    <x v="0"/>
    <s v="2 - Poder Ejecutivo"/>
    <s v="0201 - PRESIDENCIA DE LA REPÚBLICA"/>
    <s v="0003 - PLAN PRESIDENCIAL CONTRA LA POBREZA"/>
    <s v="4 - SERVICIOS SOCIALES"/>
    <s v="4.5 - Protección social"/>
    <s v="4.5.10 - Asistencia social"/>
    <s v="2.2 - CONTRATACIÓN DE SERVICIOS"/>
    <s v="2.2.5 - ALQUILERES Y RENTAS"/>
    <s v="N"/>
    <s v="00 - N/A"/>
    <s v="10 - FONDO GENERAL"/>
    <s v="(en blanco)"/>
    <s v="99 - MULTIPROVINCIAL"/>
    <n v="25016264"/>
    <n v="34635138.539999999"/>
    <n v="36000000"/>
    <n v="21435536.309999999"/>
  </r>
  <r>
    <s v="2023"/>
    <x v="0"/>
    <x v="0"/>
    <x v="0"/>
    <x v="0"/>
    <s v="2 - Poder Ejecutivo"/>
    <s v="0201 - PRESIDENCIA DE LA REPÚBLICA"/>
    <s v="0003 - PLAN PRESIDENCIAL CONTRA LA POBREZA"/>
    <s v="4 - SERVICIOS SOCIALES"/>
    <s v="4.5 - Protección social"/>
    <s v="4.5.10 - Asistencia social"/>
    <s v="2.2 - CONTRATACIÓN DE SERVICIOS"/>
    <s v="2.2.6 - SEGUROS"/>
    <s v="N"/>
    <s v="00 - N/A"/>
    <s v="10 - FONDO GENERAL"/>
    <s v="(en blanco)"/>
    <s v="99 - MULTIPROVINCIAL"/>
    <n v="5000000"/>
    <n v="2738942.4499999997"/>
    <n v="5000000"/>
    <n v="2738942.4499999997"/>
  </r>
  <r>
    <s v="2023"/>
    <x v="0"/>
    <x v="0"/>
    <x v="0"/>
    <x v="0"/>
    <s v="2 - Poder Ejecutivo"/>
    <s v="0201 - PRESIDENCIA DE LA REPÚBLICA"/>
    <s v="0003 - PLAN PRESIDENCIAL CONTRA LA POBREZA"/>
    <s v="4 - SERVICIOS SOCIALES"/>
    <s v="4.5 - Protección social"/>
    <s v="4.5.10 - Asistencia social"/>
    <s v="2.2 - CONTRATACIÓN DE SERVICIOS"/>
    <s v="2.2.7 - SERVICIOS DE CONSERVACIÓN, REPARACIONES MENORES E INSTALACIONES TEMPORALES"/>
    <s v="N"/>
    <s v="00 - N/A"/>
    <s v="10 - FONDO GENERAL"/>
    <s v="(en blanco)"/>
    <s v="99 - MULTIPROVINCIAL"/>
    <n v="15350000"/>
    <n v="7008564.1699999999"/>
    <n v="12003000"/>
    <n v="3116798.0299999993"/>
  </r>
  <r>
    <s v="2023"/>
    <x v="0"/>
    <x v="0"/>
    <x v="0"/>
    <x v="0"/>
    <s v="2 - Poder Ejecutivo"/>
    <s v="0201 - PRESIDENCIA DE LA REPÚBLICA"/>
    <s v="0003 - PLAN PRESIDENCIAL CONTRA LA POBREZA"/>
    <s v="4 - SERVICIOS SOCIALES"/>
    <s v="4.5 - Protección social"/>
    <s v="4.5.10 - Asistencia social"/>
    <s v="2.2 - CONTRATACIÓN DE SERVICIOS"/>
    <s v="2.2.8 - OTROS SERVICIOS NO INCLUIDOS EN CONCEPTOS ANTERIORES"/>
    <s v="N"/>
    <s v="00 - N/A"/>
    <s v="10 - FONDO GENERAL"/>
    <s v="(en blanco)"/>
    <s v="99 - MULTIPROVINCIAL"/>
    <n v="15371544"/>
    <n v="14653898.41"/>
    <n v="29659744"/>
    <n v="12101278.43"/>
  </r>
  <r>
    <s v="2023"/>
    <x v="0"/>
    <x v="0"/>
    <x v="0"/>
    <x v="0"/>
    <s v="2 - Poder Ejecutivo"/>
    <s v="0201 - PRESIDENCIA DE LA REPÚBLICA"/>
    <s v="0003 - PLAN PRESIDENCIAL CONTRA LA POBREZA"/>
    <s v="4 - SERVICIOS SOCIALES"/>
    <s v="4.5 - Protección social"/>
    <s v="4.5.10 - Asistencia social"/>
    <s v="2.2 - CONTRATACIÓN DE SERVICIOS"/>
    <s v="2.2.9 - OTRAS CONTRATACIONES DE SERVICIOS"/>
    <s v="N"/>
    <s v="00 - N/A"/>
    <s v="10 - FONDO GENERAL"/>
    <s v="(en blanco)"/>
    <s v="99 - MULTIPROVINCIAL"/>
    <n v="2840986"/>
    <n v="1880986"/>
    <n v="1880986"/>
    <n v="1880986"/>
  </r>
  <r>
    <s v="2023"/>
    <x v="0"/>
    <x v="0"/>
    <x v="0"/>
    <x v="0"/>
    <s v="2 - Poder Ejecutivo"/>
    <s v="0201 - PRESIDENCIA DE LA REPÚBLICA"/>
    <s v="0003 - PLAN PRESIDENCIAL CONTRA LA POBREZA"/>
    <s v="4 - SERVICIOS SOCIALES"/>
    <s v="4.5 - Protección social"/>
    <s v="4.5.10 - Asistencia social"/>
    <s v="2.3 - MATERIALES Y SUMINISTROS"/>
    <s v="2.3.1 - ALIMENTOS Y PRODUCTOS AGROFORESTALES"/>
    <s v="N"/>
    <s v="00 - N/A"/>
    <s v="10 - FONDO GENERAL"/>
    <s v="(en blanco)"/>
    <s v="99 - MULTIPROVINCIAL"/>
    <n v="1872898223"/>
    <n v="2631267022.1900001"/>
    <n v="2867623101"/>
    <n v="1554709140.9299998"/>
  </r>
  <r>
    <s v="2023"/>
    <x v="0"/>
    <x v="0"/>
    <x v="0"/>
    <x v="0"/>
    <s v="2 - Poder Ejecutivo"/>
    <s v="0201 - PRESIDENCIA DE LA REPÚBLICA"/>
    <s v="0003 - PLAN PRESIDENCIAL CONTRA LA POBREZA"/>
    <s v="4 - SERVICIOS SOCIALES"/>
    <s v="4.5 - Protección social"/>
    <s v="4.5.10 - Asistencia social"/>
    <s v="2.3 - MATERIALES Y SUMINISTROS"/>
    <s v="2.3.2 - TEXTILES Y VESTUARIOS"/>
    <s v="N"/>
    <s v="00 - N/A"/>
    <s v="10 - FONDO GENERAL"/>
    <s v="(en blanco)"/>
    <s v="99 - MULTIPROVINCIAL"/>
    <n v="5929062"/>
    <n v="7277781.8399999999"/>
    <n v="9129062"/>
    <n v="7277781.8399999999"/>
  </r>
  <r>
    <s v="2023"/>
    <x v="0"/>
    <x v="0"/>
    <x v="0"/>
    <x v="0"/>
    <s v="2 - Poder Ejecutivo"/>
    <s v="0201 - PRESIDENCIA DE LA REPÚBLICA"/>
    <s v="0003 - PLAN PRESIDENCIAL CONTRA LA POBREZA"/>
    <s v="4 - SERVICIOS SOCIALES"/>
    <s v="4.5 - Protección social"/>
    <s v="4.5.10 - Asistencia social"/>
    <s v="2.3 - MATERIALES Y SUMINISTROS"/>
    <s v="2.3.3 - PAPEL, CARTÓN E IMPRESOS"/>
    <s v="N"/>
    <s v="00 - N/A"/>
    <s v="10 - FONDO GENERAL"/>
    <s v="(en blanco)"/>
    <s v="99 - MULTIPROVINCIAL"/>
    <n v="2537320"/>
    <n v="699496"/>
    <n v="2037320"/>
    <n v="699496"/>
  </r>
  <r>
    <s v="2023"/>
    <x v="0"/>
    <x v="0"/>
    <x v="0"/>
    <x v="0"/>
    <s v="2 - Poder Ejecutivo"/>
    <s v="0201 - PRESIDENCIA DE LA REPÚBLICA"/>
    <s v="0003 - PLAN PRESIDENCIAL CONTRA LA POBREZA"/>
    <s v="4 - SERVICIOS SOCIALES"/>
    <s v="4.5 - Protección social"/>
    <s v="4.5.10 - Asistencia social"/>
    <s v="2.3 - MATERIALES Y SUMINISTROS"/>
    <s v="2.3.4 - PRODUCTOS FARMACÉUTICOS"/>
    <s v="N"/>
    <s v="00 - N/A"/>
    <s v="10 - FONDO GENERAL"/>
    <s v="(en blanco)"/>
    <s v="99 - MULTIPROVINCIAL"/>
    <n v="10200000"/>
    <n v="0"/>
    <n v="0"/>
    <n v="0"/>
  </r>
  <r>
    <s v="2023"/>
    <x v="0"/>
    <x v="0"/>
    <x v="0"/>
    <x v="0"/>
    <s v="2 - Poder Ejecutivo"/>
    <s v="0201 - PRESIDENCIA DE LA REPÚBLICA"/>
    <s v="0003 - PLAN PRESIDENCIAL CONTRA LA POBREZA"/>
    <s v="4 - SERVICIOS SOCIALES"/>
    <s v="4.5 - Protección social"/>
    <s v="4.5.10 - Asistencia social"/>
    <s v="2.3 - MATERIALES Y SUMINISTROS"/>
    <s v="2.3.5 - CUERO, CAUCHO Y PLÁSTICO"/>
    <s v="N"/>
    <s v="00 - N/A"/>
    <s v="10 - FONDO GENERAL"/>
    <s v="(en blanco)"/>
    <s v="99 - MULTIPROVINCIAL"/>
    <n v="29202180"/>
    <n v="57153558.530000001"/>
    <n v="58395352"/>
    <n v="8688250.9600000009"/>
  </r>
  <r>
    <s v="2023"/>
    <x v="0"/>
    <x v="0"/>
    <x v="0"/>
    <x v="0"/>
    <s v="2 - Poder Ejecutivo"/>
    <s v="0201 - PRESIDENCIA DE LA REPÚBLICA"/>
    <s v="0003 - PLAN PRESIDENCIAL CONTRA LA POBREZA"/>
    <s v="4 - SERVICIOS SOCIALES"/>
    <s v="4.5 - Protección social"/>
    <s v="4.5.10 - Asistencia social"/>
    <s v="2.3 - MATERIALES Y SUMINISTROS"/>
    <s v="2.3.6 - PRODUCTOS DE MINERALES, METÁLICOS Y NO METÁLICOS"/>
    <s v="N"/>
    <s v="00 - N/A"/>
    <s v="10 - FONDO GENERAL"/>
    <s v="(en blanco)"/>
    <s v="99 - MULTIPROVINCIAL"/>
    <n v="48800292"/>
    <n v="32676421.920000002"/>
    <n v="33466463"/>
    <n v="32676421.920000002"/>
  </r>
  <r>
    <s v="2023"/>
    <x v="0"/>
    <x v="0"/>
    <x v="0"/>
    <x v="0"/>
    <s v="2 - Poder Ejecutivo"/>
    <s v="0201 - PRESIDENCIA DE LA REPÚBLICA"/>
    <s v="0003 - PLAN PRESIDENCIAL CONTRA LA POBREZA"/>
    <s v="4 - SERVICIOS SOCIALES"/>
    <s v="4.5 - Protección social"/>
    <s v="4.5.10 - Asistencia social"/>
    <s v="2.3 - MATERIALES Y SUMINISTROS"/>
    <s v="2.3.7 - COMBUSTIBLES, LUBRICANTES, PRODUCTOS QUÍMICOS Y CONEXOS"/>
    <s v="N"/>
    <s v="00 - N/A"/>
    <s v="10 - FONDO GENERAL"/>
    <s v="(en blanco)"/>
    <s v="99 - MULTIPROVINCIAL"/>
    <n v="28145437"/>
    <n v="24889842.590000004"/>
    <n v="30380504"/>
    <n v="10866903.08"/>
  </r>
  <r>
    <s v="2023"/>
    <x v="0"/>
    <x v="0"/>
    <x v="0"/>
    <x v="0"/>
    <s v="2 - Poder Ejecutivo"/>
    <s v="0201 - PRESIDENCIA DE LA REPÚBLICA"/>
    <s v="0003 - PLAN PRESIDENCIAL CONTRA LA POBREZA"/>
    <s v="4 - SERVICIOS SOCIALES"/>
    <s v="4.5 - Protección social"/>
    <s v="4.5.10 - Asistencia social"/>
    <s v="2.3 - MATERIALES Y SUMINISTROS"/>
    <s v="2.3.9 - PRODUCTOS Y ÚTILES VARIOS"/>
    <s v="N"/>
    <s v="00 - N/A"/>
    <s v="10 - FONDO GENERAL"/>
    <s v="(en blanco)"/>
    <s v="99 - MULTIPROVINCIAL"/>
    <n v="37492041"/>
    <n v="8377193.3299999991"/>
    <n v="15791758"/>
    <n v="5083094.96"/>
  </r>
  <r>
    <s v="2023"/>
    <x v="0"/>
    <x v="0"/>
    <x v="0"/>
    <x v="0"/>
    <s v="2 - Poder Ejecutivo"/>
    <s v="0201 - PRESIDENCIA DE LA REPÚBLICA"/>
    <s v="0004 - COMISION PRESIDENCIAL DE APOYO AL DESARROLLO BARRIAL"/>
    <s v="4 - SERVICIOS SOCIALES"/>
    <s v="4.5 - Protección social"/>
    <s v="4.5.10 - Asistencia social"/>
    <s v="2.1 - REMUNERACIONES Y CONTRIBUCIONES"/>
    <s v="2.1.1 - REMUNERACIONES"/>
    <s v="N"/>
    <s v="00 - N/A"/>
    <s v="10 - FONDO GENERAL"/>
    <s v="(en blanco)"/>
    <s v="99 - MULTIPROVINCIAL"/>
    <n v="333588226"/>
    <n v="194784317.23000005"/>
    <n v="333588226"/>
    <n v="194620957.75000006"/>
  </r>
  <r>
    <s v="2023"/>
    <x v="0"/>
    <x v="0"/>
    <x v="0"/>
    <x v="0"/>
    <s v="2 - Poder Ejecutivo"/>
    <s v="0201 - PRESIDENCIA DE LA REPÚBLICA"/>
    <s v="0004 - COMISION PRESIDENCIAL DE APOYO AL DESARROLLO BARRIAL"/>
    <s v="4 - SERVICIOS SOCIALES"/>
    <s v="4.5 - Protección social"/>
    <s v="4.5.10 - Asistencia social"/>
    <s v="2.1 - REMUNERACIONES Y CONTRIBUCIONES"/>
    <s v="2.1.2 - SOBRESUELDOS"/>
    <s v="N"/>
    <s v="00 - N/A"/>
    <s v="10 - FONDO GENERAL"/>
    <s v="(en blanco)"/>
    <s v="99 - MULTIPROVINCIAL"/>
    <n v="11703600"/>
    <n v="6313400"/>
    <n v="11703600"/>
    <n v="6313400"/>
  </r>
  <r>
    <s v="2023"/>
    <x v="0"/>
    <x v="0"/>
    <x v="0"/>
    <x v="0"/>
    <s v="2 - Poder Ejecutivo"/>
    <s v="0201 - PRESIDENCIA DE LA REPÚBLICA"/>
    <s v="0004 - COMISION PRESIDENCIAL DE APOYO AL DESARROLLO BARRIAL"/>
    <s v="4 - SERVICIOS SOCIALES"/>
    <s v="4.5 - Protección social"/>
    <s v="4.5.10 - Asistencia social"/>
    <s v="2.1 - REMUNERACIONES Y CONTRIBUCIONES"/>
    <s v="2.1.5 - CONTRIBUCIONES A LA SEGURIDAD SOCIAL"/>
    <s v="N"/>
    <s v="00 - N/A"/>
    <s v="10 - FONDO GENERAL"/>
    <s v="(en blanco)"/>
    <s v="99 - MULTIPROVINCIAL"/>
    <n v="37433486"/>
    <n v="22596285.959999997"/>
    <n v="37433486"/>
    <n v="22596285.959999993"/>
  </r>
  <r>
    <s v="2023"/>
    <x v="0"/>
    <x v="0"/>
    <x v="0"/>
    <x v="0"/>
    <s v="2 - Poder Ejecutivo"/>
    <s v="0201 - PRESIDENCIA DE LA REPÚBLICA"/>
    <s v="0004 - COMISION PRESIDENCIAL DE APOYO AL DESARROLLO BARRIAL"/>
    <s v="4 - SERVICIOS SOCIALES"/>
    <s v="4.5 - Protección social"/>
    <s v="4.5.10 - Asistencia social"/>
    <s v="2.2 - CONTRATACIÓN DE SERVICIOS"/>
    <s v="2.2.1 - SERVICIOS BÁSICOS"/>
    <s v="N"/>
    <s v="00 - N/A"/>
    <s v="10 - FONDO GENERAL"/>
    <s v="(en blanco)"/>
    <s v="99 - MULTIPROVINCIAL"/>
    <n v="8120530"/>
    <n v="7381727.0899999999"/>
    <n v="8120530"/>
    <n v="4847604.4800000004"/>
  </r>
  <r>
    <s v="2023"/>
    <x v="0"/>
    <x v="0"/>
    <x v="0"/>
    <x v="0"/>
    <s v="2 - Poder Ejecutivo"/>
    <s v="0201 - PRESIDENCIA DE LA REPÚBLICA"/>
    <s v="0004 - COMISION PRESIDENCIAL DE APOYO AL DESARROLLO BARRIAL"/>
    <s v="4 - SERVICIOS SOCIALES"/>
    <s v="4.5 - Protección social"/>
    <s v="4.5.10 - Asistencia social"/>
    <s v="2.2 - CONTRATACIÓN DE SERVICIOS"/>
    <s v="2.2.2 - PUBLICIDAD, IMPRESIÓN Y ENCUADERNACIÓN"/>
    <s v="N"/>
    <s v="00 - N/A"/>
    <s v="10 - FONDO GENERAL"/>
    <s v="(en blanco)"/>
    <s v="99 - MULTIPROVINCIAL"/>
    <n v="381764"/>
    <n v="603817.80000000005"/>
    <n v="644292"/>
    <n v="483054.24"/>
  </r>
  <r>
    <s v="2023"/>
    <x v="0"/>
    <x v="0"/>
    <x v="0"/>
    <x v="0"/>
    <s v="2 - Poder Ejecutivo"/>
    <s v="0201 - PRESIDENCIA DE LA REPÚBLICA"/>
    <s v="0004 - COMISION PRESIDENCIAL DE APOYO AL DESARROLLO BARRIAL"/>
    <s v="4 - SERVICIOS SOCIALES"/>
    <s v="4.5 - Protección social"/>
    <s v="4.5.10 - Asistencia social"/>
    <s v="2.2 - CONTRATACIÓN DE SERVICIOS"/>
    <s v="2.2.3 - VIÁTICOS"/>
    <s v="N"/>
    <s v="00 - N/A"/>
    <s v="10 - FONDO GENERAL"/>
    <s v="(en blanco)"/>
    <s v="99 - MULTIPROVINCIAL"/>
    <n v="846136"/>
    <n v="470660"/>
    <n v="2160000"/>
    <n v="470660"/>
  </r>
  <r>
    <s v="2023"/>
    <x v="0"/>
    <x v="0"/>
    <x v="0"/>
    <x v="0"/>
    <s v="2 - Poder Ejecutivo"/>
    <s v="0201 - PRESIDENCIA DE LA REPÚBLICA"/>
    <s v="0004 - COMISION PRESIDENCIAL DE APOYO AL DESARROLLO BARRIAL"/>
    <s v="4 - SERVICIOS SOCIALES"/>
    <s v="4.5 - Protección social"/>
    <s v="4.5.10 - Asistencia social"/>
    <s v="2.2 - CONTRATACIÓN DE SERVICIOS"/>
    <s v="2.2.5 - ALQUILERES Y RENTAS"/>
    <s v="N"/>
    <s v="00 - N/A"/>
    <s v="10 - FONDO GENERAL"/>
    <s v="(en blanco)"/>
    <s v="99 - MULTIPROVINCIAL"/>
    <n v="19847101"/>
    <n v="21234009.609999999"/>
    <n v="21558101"/>
    <n v="12172177.16"/>
  </r>
  <r>
    <s v="2023"/>
    <x v="0"/>
    <x v="0"/>
    <x v="0"/>
    <x v="0"/>
    <s v="2 - Poder Ejecutivo"/>
    <s v="0201 - PRESIDENCIA DE LA REPÚBLICA"/>
    <s v="0004 - COMISION PRESIDENCIAL DE APOYO AL DESARROLLO BARRIAL"/>
    <s v="4 - SERVICIOS SOCIALES"/>
    <s v="4.5 - Protección social"/>
    <s v="4.5.10 - Asistencia social"/>
    <s v="2.2 - CONTRATACIÓN DE SERVICIOS"/>
    <s v="2.2.6 - SEGUROS"/>
    <s v="N"/>
    <s v="00 - N/A"/>
    <s v="10 - FONDO GENERAL"/>
    <s v="(en blanco)"/>
    <s v="99 - MULTIPROVINCIAL"/>
    <n v="1554658"/>
    <n v="395161.39"/>
    <n v="1554658"/>
    <n v="395161.39"/>
  </r>
  <r>
    <s v="2023"/>
    <x v="0"/>
    <x v="0"/>
    <x v="0"/>
    <x v="0"/>
    <s v="2 - Poder Ejecutivo"/>
    <s v="0201 - PRESIDENCIA DE LA REPÚBLICA"/>
    <s v="0004 - COMISION PRESIDENCIAL DE APOYO AL DESARROLLO BARRIAL"/>
    <s v="4 - SERVICIOS SOCIALES"/>
    <s v="4.5 - Protección social"/>
    <s v="4.5.10 - Asistencia social"/>
    <s v="2.2 - CONTRATACIÓN DE SERVICIOS"/>
    <s v="2.2.7 - SERVICIOS DE CONSERVACIÓN, REPARACIONES MENORES E INSTALACIONES TEMPORALES"/>
    <s v="N"/>
    <s v="00 - N/A"/>
    <s v="10 - FONDO GENERAL"/>
    <s v="(en blanco)"/>
    <s v="99 - MULTIPROVINCIAL"/>
    <n v="152972500"/>
    <n v="1710850.4600000002"/>
    <n v="21950102"/>
    <n v="1282675.6599999999"/>
  </r>
  <r>
    <s v="2023"/>
    <x v="0"/>
    <x v="0"/>
    <x v="0"/>
    <x v="0"/>
    <s v="2 - Poder Ejecutivo"/>
    <s v="0201 - PRESIDENCIA DE LA REPÚBLICA"/>
    <s v="0004 - COMISION PRESIDENCIAL DE APOYO AL DESARROLLO BARRIAL"/>
    <s v="4 - SERVICIOS SOCIALES"/>
    <s v="4.5 - Protección social"/>
    <s v="4.5.10 - Asistencia social"/>
    <s v="2.2 - CONTRATACIÓN DE SERVICIOS"/>
    <s v="2.2.8 - OTROS SERVICIOS NO INCLUIDOS EN CONCEPTOS ANTERIORES"/>
    <s v="N"/>
    <s v="00 - N/A"/>
    <s v="10 - FONDO GENERAL"/>
    <s v="(en blanco)"/>
    <s v="99 - MULTIPROVINCIAL"/>
    <n v="18540976"/>
    <n v="4478681.3899999997"/>
    <n v="22139525.84"/>
    <n v="3776131.39"/>
  </r>
  <r>
    <s v="2023"/>
    <x v="0"/>
    <x v="0"/>
    <x v="0"/>
    <x v="0"/>
    <s v="2 - Poder Ejecutivo"/>
    <s v="0201 - PRESIDENCIA DE LA REPÚBLICA"/>
    <s v="0004 - COMISION PRESIDENCIAL DE APOYO AL DESARROLLO BARRIAL"/>
    <s v="4 - SERVICIOS SOCIALES"/>
    <s v="4.5 - Protección social"/>
    <s v="4.5.10 - Asistencia social"/>
    <s v="2.2 - CONTRATACIÓN DE SERVICIOS"/>
    <s v="2.2.9 - OTRAS CONTRATACIONES DE SERVICIOS"/>
    <s v="N"/>
    <s v="00 - N/A"/>
    <s v="10 - FONDO GENERAL"/>
    <s v="(en blanco)"/>
    <s v="99 - MULTIPROVINCIAL"/>
    <n v="5361043"/>
    <n v="2586595.4"/>
    <n v="10120142.91"/>
    <n v="2543407.4"/>
  </r>
  <r>
    <s v="2023"/>
    <x v="0"/>
    <x v="0"/>
    <x v="0"/>
    <x v="0"/>
    <s v="2 - Poder Ejecutivo"/>
    <s v="0201 - PRESIDENCIA DE LA REPÚBLICA"/>
    <s v="0004 - COMISION PRESIDENCIAL DE APOYO AL DESARROLLO BARRIAL"/>
    <s v="4 - SERVICIOS SOCIALES"/>
    <s v="4.5 - Protección social"/>
    <s v="4.5.10 - Asistencia social"/>
    <s v="2.3 - MATERIALES Y SUMINISTROS"/>
    <s v="2.3.1 - ALIMENTOS Y PRODUCTOS AGROFORESTALES"/>
    <s v="N"/>
    <s v="00 - N/A"/>
    <s v="10 - FONDO GENERAL"/>
    <s v="(en blanco)"/>
    <s v="99 - MULTIPROVINCIAL"/>
    <n v="23206647"/>
    <n v="16846260.07"/>
    <n v="30463786.039999999"/>
    <n v="14228946.07"/>
  </r>
  <r>
    <s v="2023"/>
    <x v="0"/>
    <x v="0"/>
    <x v="0"/>
    <x v="0"/>
    <s v="2 - Poder Ejecutivo"/>
    <s v="0201 - PRESIDENCIA DE LA REPÚBLICA"/>
    <s v="0004 - COMISION PRESIDENCIAL DE APOYO AL DESARROLLO BARRIAL"/>
    <s v="4 - SERVICIOS SOCIALES"/>
    <s v="4.5 - Protección social"/>
    <s v="4.5.10 - Asistencia social"/>
    <s v="2.3 - MATERIALES Y SUMINISTROS"/>
    <s v="2.3.2 - TEXTILES Y VESTUARIOS"/>
    <s v="N"/>
    <s v="00 - N/A"/>
    <s v="10 - FONDO GENERAL"/>
    <s v="(en blanco)"/>
    <s v="99 - MULTIPROVINCIAL"/>
    <n v="2899012"/>
    <n v="3034850.26"/>
    <n v="10253923.379999999"/>
    <n v="2927427.7800000003"/>
  </r>
  <r>
    <s v="2023"/>
    <x v="0"/>
    <x v="0"/>
    <x v="0"/>
    <x v="0"/>
    <s v="2 - Poder Ejecutivo"/>
    <s v="0201 - PRESIDENCIA DE LA REPÚBLICA"/>
    <s v="0004 - COMISION PRESIDENCIAL DE APOYO AL DESARROLLO BARRIAL"/>
    <s v="4 - SERVICIOS SOCIALES"/>
    <s v="4.5 - Protección social"/>
    <s v="4.5.10 - Asistencia social"/>
    <s v="2.3 - MATERIALES Y SUMINISTROS"/>
    <s v="2.3.3 - PAPEL, CARTÓN E IMPRESOS"/>
    <s v="N"/>
    <s v="00 - N/A"/>
    <s v="10 - FONDO GENERAL"/>
    <s v="(en blanco)"/>
    <s v="99 - MULTIPROVINCIAL"/>
    <n v="1436340"/>
    <n v="533134.62"/>
    <n v="3707995"/>
    <n v="498259.72"/>
  </r>
  <r>
    <s v="2023"/>
    <x v="0"/>
    <x v="0"/>
    <x v="0"/>
    <x v="0"/>
    <s v="2 - Poder Ejecutivo"/>
    <s v="0201 - PRESIDENCIA DE LA REPÚBLICA"/>
    <s v="0004 - COMISION PRESIDENCIAL DE APOYO AL DESARROLLO BARRIAL"/>
    <s v="4 - SERVICIOS SOCIALES"/>
    <s v="4.5 - Protección social"/>
    <s v="4.5.10 - Asistencia social"/>
    <s v="2.3 - MATERIALES Y SUMINISTROS"/>
    <s v="2.3.5 - CUERO, CAUCHO Y PLÁSTICO"/>
    <s v="N"/>
    <s v="00 - N/A"/>
    <s v="10 - FONDO GENERAL"/>
    <s v="(en blanco)"/>
    <s v="99 - MULTIPROVINCIAL"/>
    <n v="2463226"/>
    <n v="651508.67999999993"/>
    <n v="1015910"/>
    <n v="290619.84000000003"/>
  </r>
  <r>
    <s v="2023"/>
    <x v="0"/>
    <x v="0"/>
    <x v="0"/>
    <x v="0"/>
    <s v="2 - Poder Ejecutivo"/>
    <s v="0201 - PRESIDENCIA DE LA REPÚBLICA"/>
    <s v="0004 - COMISION PRESIDENCIAL DE APOYO AL DESARROLLO BARRIAL"/>
    <s v="4 - SERVICIOS SOCIALES"/>
    <s v="4.5 - Protección social"/>
    <s v="4.5.10 - Asistencia social"/>
    <s v="2.3 - MATERIALES Y SUMINISTROS"/>
    <s v="2.3.6 - PRODUCTOS DE MINERALES, METÁLICOS Y NO METÁLICOS"/>
    <s v="N"/>
    <s v="00 - N/A"/>
    <s v="10 - FONDO GENERAL"/>
    <s v="(en blanco)"/>
    <s v="99 - MULTIPROVINCIAL"/>
    <n v="10621432"/>
    <n v="12820827.199999999"/>
    <n v="46384004.369999997"/>
    <n v="11897149.159999998"/>
  </r>
  <r>
    <s v="2023"/>
    <x v="0"/>
    <x v="0"/>
    <x v="0"/>
    <x v="0"/>
    <s v="2 - Poder Ejecutivo"/>
    <s v="0201 - PRESIDENCIA DE LA REPÚBLICA"/>
    <s v="0004 - COMISION PRESIDENCIAL DE APOYO AL DESARROLLO BARRIAL"/>
    <s v="4 - SERVICIOS SOCIALES"/>
    <s v="4.5 - Protección social"/>
    <s v="4.5.10 - Asistencia social"/>
    <s v="2.3 - MATERIALES Y SUMINISTROS"/>
    <s v="2.3.7 - COMBUSTIBLES, LUBRICANTES, PRODUCTOS QUÍMICOS Y CONEXOS"/>
    <s v="N"/>
    <s v="00 - N/A"/>
    <s v="10 - FONDO GENERAL"/>
    <s v="(en blanco)"/>
    <s v="99 - MULTIPROVINCIAL"/>
    <n v="17373892"/>
    <n v="8002073.0999999996"/>
    <n v="15548335.139999999"/>
    <n v="3463995.82"/>
  </r>
  <r>
    <s v="2023"/>
    <x v="0"/>
    <x v="0"/>
    <x v="0"/>
    <x v="0"/>
    <s v="2 - Poder Ejecutivo"/>
    <s v="0201 - PRESIDENCIA DE LA REPÚBLICA"/>
    <s v="0004 - COMISION PRESIDENCIAL DE APOYO AL DESARROLLO BARRIAL"/>
    <s v="4 - SERVICIOS SOCIALES"/>
    <s v="4.5 - Protección social"/>
    <s v="4.5.10 - Asistencia social"/>
    <s v="2.3 - MATERIALES Y SUMINISTROS"/>
    <s v="2.3.9 - PRODUCTOS Y ÚTILES VARIOS"/>
    <s v="N"/>
    <s v="00 - N/A"/>
    <s v="10 - FONDO GENERAL"/>
    <s v="(en blanco)"/>
    <s v="99 - MULTIPROVINCIAL"/>
    <n v="51554125"/>
    <n v="31946583.009999998"/>
    <n v="73580819.460000008"/>
    <n v="28167264.850000005"/>
  </r>
  <r>
    <s v="2023"/>
    <x v="0"/>
    <x v="0"/>
    <x v="0"/>
    <x v="0"/>
    <s v="2 - Poder Ejecutivo"/>
    <s v="0201 - PRESIDENCIA DE LA REPÚBLICA"/>
    <s v="0004 - SERVICIO INTEGRAL DE EMERGENCIAS"/>
    <s v="1 - SERVICIOS  GENERALES"/>
    <s v="1.3 - Defensa nacional"/>
    <s v="1.3.03 - Defensa civil"/>
    <s v="2.1 - REMUNERACIONES Y CONTRIBUCIONES"/>
    <s v="2.1.1 - REMUNERACIONES"/>
    <s v="N"/>
    <s v="00 - N/A"/>
    <s v="10 - FONDO GENERAL"/>
    <s v="(en blanco)"/>
    <s v="99 - MULTIPROVINCIAL"/>
    <n v="625891279"/>
    <n v="512189692.00999999"/>
    <n v="754105953.72000003"/>
    <n v="359457784.42000014"/>
  </r>
  <r>
    <s v="2023"/>
    <x v="0"/>
    <x v="0"/>
    <x v="0"/>
    <x v="0"/>
    <s v="2 - Poder Ejecutivo"/>
    <s v="0201 - PRESIDENCIA DE LA REPÚBLICA"/>
    <s v="0004 - SERVICIO INTEGRAL DE EMERGENCIAS"/>
    <s v="1 - SERVICIOS  GENERALES"/>
    <s v="1.3 - Defensa nacional"/>
    <s v="1.3.03 - Defensa civil"/>
    <s v="2.1 - REMUNERACIONES Y CONTRIBUCIONES"/>
    <s v="2.1.2 - SOBRESUELDOS"/>
    <s v="N"/>
    <s v="00 - N/A"/>
    <s v="10 - FONDO GENERAL"/>
    <s v="(en blanco)"/>
    <s v="99 - MULTIPROVINCIAL"/>
    <n v="331150000"/>
    <n v="294445721.53000003"/>
    <n v="433262196.36999995"/>
    <n v="223606139.71000001"/>
  </r>
  <r>
    <s v="2023"/>
    <x v="0"/>
    <x v="0"/>
    <x v="0"/>
    <x v="0"/>
    <s v="2 - Poder Ejecutivo"/>
    <s v="0201 - PRESIDENCIA DE LA REPÚBLICA"/>
    <s v="0004 - SERVICIO INTEGRAL DE EMERGENCIAS"/>
    <s v="1 - SERVICIOS  GENERALES"/>
    <s v="1.3 - Defensa nacional"/>
    <s v="1.3.03 - Defensa civil"/>
    <s v="2.1 - REMUNERACIONES Y CONTRIBUCIONES"/>
    <s v="2.1.5 - CONTRIBUCIONES A LA SEGURIDAD SOCIAL"/>
    <s v="N"/>
    <s v="00 - N/A"/>
    <s v="10 - FONDO GENERAL"/>
    <s v="(en blanco)"/>
    <s v="99 - MULTIPROVINCIAL"/>
    <n v="78020000"/>
    <n v="74587679.599999994"/>
    <n v="95848557"/>
    <n v="54402457.489999987"/>
  </r>
  <r>
    <s v="2023"/>
    <x v="0"/>
    <x v="0"/>
    <x v="0"/>
    <x v="0"/>
    <s v="2 - Poder Ejecutivo"/>
    <s v="0201 - PRESIDENCIA DE LA REPÚBLICA"/>
    <s v="0004 - SERVICIO INTEGRAL DE EMERGENCIAS"/>
    <s v="1 - SERVICIOS  GENERALES"/>
    <s v="1.3 - Defensa nacional"/>
    <s v="1.3.03 - Defensa civil"/>
    <s v="2.2 - CONTRATACIÓN DE SERVICIOS"/>
    <s v="2.2.1 - SERVICIOS BÁSICOS"/>
    <s v="N"/>
    <s v="00 - N/A"/>
    <s v="10 - FONDO GENERAL"/>
    <s v="(en blanco)"/>
    <s v="99 - MULTIPROVINCIAL"/>
    <n v="281036000"/>
    <n v="121953592.55000003"/>
    <n v="251736000"/>
    <n v="111451119.99000004"/>
  </r>
  <r>
    <s v="2023"/>
    <x v="0"/>
    <x v="0"/>
    <x v="0"/>
    <x v="0"/>
    <s v="2 - Poder Ejecutivo"/>
    <s v="0201 - PRESIDENCIA DE LA REPÚBLICA"/>
    <s v="0004 - SERVICIO INTEGRAL DE EMERGENCIAS"/>
    <s v="1 - SERVICIOS  GENERALES"/>
    <s v="1.3 - Defensa nacional"/>
    <s v="1.3.03 - Defensa civil"/>
    <s v="2.2 - CONTRATACIÓN DE SERVICIOS"/>
    <s v="2.2.2 - PUBLICIDAD, IMPRESIÓN Y ENCUADERNACIÓN"/>
    <s v="N"/>
    <s v="00 - N/A"/>
    <s v="10 - FONDO GENERAL"/>
    <s v="(en blanco)"/>
    <s v="99 - MULTIPROVINCIAL"/>
    <n v="40500000"/>
    <n v="32853934.449999992"/>
    <n v="40500000"/>
    <n v="6606008.1300000008"/>
  </r>
  <r>
    <s v="2023"/>
    <x v="0"/>
    <x v="0"/>
    <x v="0"/>
    <x v="0"/>
    <s v="2 - Poder Ejecutivo"/>
    <s v="0201 - PRESIDENCIA DE LA REPÚBLICA"/>
    <s v="0004 - SERVICIO INTEGRAL DE EMERGENCIAS"/>
    <s v="1 - SERVICIOS  GENERALES"/>
    <s v="1.3 - Defensa nacional"/>
    <s v="1.3.03 - Defensa civil"/>
    <s v="2.2 - CONTRATACIÓN DE SERVICIOS"/>
    <s v="2.2.2 - PUBLICIDAD, IMPRESIÓN Y ENCUADERNACIÓN"/>
    <s v="N"/>
    <s v="00 - N/A"/>
    <s v="20 - FONDOS CON DESTINO ESPECÍFICO"/>
    <s v="(en blanco)"/>
    <s v="99 - MULTIPROVINCIAL"/>
    <n v="7000000"/>
    <n v="0"/>
    <n v="7000000"/>
    <n v="0"/>
  </r>
  <r>
    <s v="2023"/>
    <x v="0"/>
    <x v="0"/>
    <x v="0"/>
    <x v="0"/>
    <s v="2 - Poder Ejecutivo"/>
    <s v="0201 - PRESIDENCIA DE LA REPÚBLICA"/>
    <s v="0004 - SERVICIO INTEGRAL DE EMERGENCIAS"/>
    <s v="1 - SERVICIOS  GENERALES"/>
    <s v="1.3 - Defensa nacional"/>
    <s v="1.3.03 - Defensa civil"/>
    <s v="2.2 - CONTRATACIÓN DE SERVICIOS"/>
    <s v="2.2.3 - VIÁTICOS"/>
    <s v="N"/>
    <s v="00 - N/A"/>
    <s v="10 - FONDO GENERAL"/>
    <s v="(en blanco)"/>
    <s v="99 - MULTIPROVINCIAL"/>
    <n v="27000000"/>
    <n v="4002622.0999999996"/>
    <n v="26500000"/>
    <n v="4002622.0999999996"/>
  </r>
  <r>
    <s v="2023"/>
    <x v="0"/>
    <x v="0"/>
    <x v="0"/>
    <x v="0"/>
    <s v="2 - Poder Ejecutivo"/>
    <s v="0201 - PRESIDENCIA DE LA REPÚBLICA"/>
    <s v="0004 - SERVICIO INTEGRAL DE EMERGENCIAS"/>
    <s v="1 - SERVICIOS  GENERALES"/>
    <s v="1.3 - Defensa nacional"/>
    <s v="1.3.03 - Defensa civil"/>
    <s v="2.2 - CONTRATACIÓN DE SERVICIOS"/>
    <s v="2.2.3 - VIÁTICOS"/>
    <s v="N"/>
    <s v="00 - N/A"/>
    <s v="20 - FONDOS CON DESTINO ESPECÍFICO"/>
    <s v="(en blanco)"/>
    <s v="99 - MULTIPROVINCIAL"/>
    <n v="200000"/>
    <n v="0"/>
    <n v="200000"/>
    <n v="0"/>
  </r>
  <r>
    <s v="2023"/>
    <x v="0"/>
    <x v="0"/>
    <x v="0"/>
    <x v="0"/>
    <s v="2 - Poder Ejecutivo"/>
    <s v="0201 - PRESIDENCIA DE LA REPÚBLICA"/>
    <s v="0004 - SERVICIO INTEGRAL DE EMERGENCIAS"/>
    <s v="1 - SERVICIOS  GENERALES"/>
    <s v="1.3 - Defensa nacional"/>
    <s v="1.3.03 - Defensa civil"/>
    <s v="2.2 - CONTRATACIÓN DE SERVICIOS"/>
    <s v="2.2.4 - TRANSPORTE Y ALMACENAJE"/>
    <s v="N"/>
    <s v="00 - N/A"/>
    <s v="10 - FONDO GENERAL"/>
    <s v="(en blanco)"/>
    <s v="99 - MULTIPROVINCIAL"/>
    <n v="450000"/>
    <n v="79869"/>
    <n v="450000"/>
    <n v="67569"/>
  </r>
  <r>
    <s v="2023"/>
    <x v="0"/>
    <x v="0"/>
    <x v="0"/>
    <x v="0"/>
    <s v="2 - Poder Ejecutivo"/>
    <s v="0201 - PRESIDENCIA DE LA REPÚBLICA"/>
    <s v="0004 - SERVICIO INTEGRAL DE EMERGENCIAS"/>
    <s v="1 - SERVICIOS  GENERALES"/>
    <s v="1.3 - Defensa nacional"/>
    <s v="1.3.03 - Defensa civil"/>
    <s v="2.2 - CONTRATACIÓN DE SERVICIOS"/>
    <s v="2.2.5 - ALQUILERES Y RENTAS"/>
    <s v="N"/>
    <s v="00 - N/A"/>
    <s v="10 - FONDO GENERAL"/>
    <s v="(en blanco)"/>
    <s v="99 - MULTIPROVINCIAL"/>
    <n v="120575000"/>
    <n v="60228664.910000011"/>
    <n v="191575000"/>
    <n v="56956203.299999997"/>
  </r>
  <r>
    <s v="2023"/>
    <x v="0"/>
    <x v="0"/>
    <x v="0"/>
    <x v="0"/>
    <s v="2 - Poder Ejecutivo"/>
    <s v="0201 - PRESIDENCIA DE LA REPÚBLICA"/>
    <s v="0004 - SERVICIO INTEGRAL DE EMERGENCIAS"/>
    <s v="1 - SERVICIOS  GENERALES"/>
    <s v="1.3 - Defensa nacional"/>
    <s v="1.3.03 - Defensa civil"/>
    <s v="2.2 - CONTRATACIÓN DE SERVICIOS"/>
    <s v="2.2.5 - ALQUILERES Y RENTAS"/>
    <s v="N"/>
    <s v="00 - N/A"/>
    <s v="20 - FONDOS CON DESTINO ESPECÍFICO"/>
    <s v="(en blanco)"/>
    <s v="99 - MULTIPROVINCIAL"/>
    <n v="50200000"/>
    <n v="70276092"/>
    <n v="70800000"/>
    <n v="46913542"/>
  </r>
  <r>
    <s v="2023"/>
    <x v="0"/>
    <x v="0"/>
    <x v="0"/>
    <x v="0"/>
    <s v="2 - Poder Ejecutivo"/>
    <s v="0201 - PRESIDENCIA DE LA REPÚBLICA"/>
    <s v="0004 - SERVICIO INTEGRAL DE EMERGENCIAS"/>
    <s v="1 - SERVICIOS  GENERALES"/>
    <s v="1.3 - Defensa nacional"/>
    <s v="1.3.03 - Defensa civil"/>
    <s v="2.2 - CONTRATACIÓN DE SERVICIOS"/>
    <s v="2.2.6 - SEGUROS"/>
    <s v="N"/>
    <s v="00 - N/A"/>
    <s v="10 - FONDO GENERAL"/>
    <s v="(en blanco)"/>
    <s v="99 - MULTIPROVINCIAL"/>
    <n v="81000000"/>
    <n v="54203513.520000011"/>
    <n v="58000000"/>
    <n v="54179589.420000002"/>
  </r>
  <r>
    <s v="2023"/>
    <x v="0"/>
    <x v="0"/>
    <x v="0"/>
    <x v="0"/>
    <s v="2 - Poder Ejecutivo"/>
    <s v="0201 - PRESIDENCIA DE LA REPÚBLICA"/>
    <s v="0004 - SERVICIO INTEGRAL DE EMERGENCIAS"/>
    <s v="1 - SERVICIOS  GENERALES"/>
    <s v="1.3 - Defensa nacional"/>
    <s v="1.3.03 - Defensa civil"/>
    <s v="2.2 - CONTRATACIÓN DE SERVICIOS"/>
    <s v="2.2.7 - SERVICIOS DE CONSERVACIÓN, REPARACIONES MENORES E INSTALACIONES TEMPORALES"/>
    <s v="N"/>
    <s v="00 - N/A"/>
    <s v="10 - FONDO GENERAL"/>
    <s v="(en blanco)"/>
    <s v="99 - MULTIPROVINCIAL"/>
    <n v="155200000"/>
    <n v="41582140.090000011"/>
    <n v="52710000"/>
    <n v="28928448.950000003"/>
  </r>
  <r>
    <s v="2023"/>
    <x v="0"/>
    <x v="0"/>
    <x v="0"/>
    <x v="0"/>
    <s v="2 - Poder Ejecutivo"/>
    <s v="0201 - PRESIDENCIA DE LA REPÚBLICA"/>
    <s v="0004 - SERVICIO INTEGRAL DE EMERGENCIAS"/>
    <s v="1 - SERVICIOS  GENERALES"/>
    <s v="1.3 - Defensa nacional"/>
    <s v="1.3.03 - Defensa civil"/>
    <s v="2.2 - CONTRATACIÓN DE SERVICIOS"/>
    <s v="2.2.7 - SERVICIOS DE CONSERVACIÓN, REPARACIONES MENORES E INSTALACIONES TEMPORALES"/>
    <s v="N"/>
    <s v="00 - N/A"/>
    <s v="20 - FONDOS CON DESTINO ESPECÍFICO"/>
    <s v="(en blanco)"/>
    <s v="99 - MULTIPROVINCIAL"/>
    <n v="78500000"/>
    <n v="58759781.82"/>
    <n v="76700000"/>
    <n v="33571"/>
  </r>
  <r>
    <s v="2023"/>
    <x v="0"/>
    <x v="0"/>
    <x v="0"/>
    <x v="0"/>
    <s v="2 - Poder Ejecutivo"/>
    <s v="0201 - PRESIDENCIA DE LA REPÚBLICA"/>
    <s v="0004 - SERVICIO INTEGRAL DE EMERGENCIAS"/>
    <s v="1 - SERVICIOS  GENERALES"/>
    <s v="1.3 - Defensa nacional"/>
    <s v="1.3.03 - Defensa civil"/>
    <s v="2.2 - CONTRATACIÓN DE SERVICIOS"/>
    <s v="2.2.8 - OTROS SERVICIOS NO INCLUIDOS EN CONCEPTOS ANTERIORES"/>
    <s v="N"/>
    <s v="00 - N/A"/>
    <s v="10 - FONDO GENERAL"/>
    <s v="(en blanco)"/>
    <s v="99 - MULTIPROVINCIAL"/>
    <n v="119700000"/>
    <n v="30209053.120000001"/>
    <n v="33184571.909999996"/>
    <n v="17904108.690000001"/>
  </r>
  <r>
    <s v="2023"/>
    <x v="0"/>
    <x v="0"/>
    <x v="0"/>
    <x v="0"/>
    <s v="2 - Poder Ejecutivo"/>
    <s v="0201 - PRESIDENCIA DE LA REPÚBLICA"/>
    <s v="0004 - SERVICIO INTEGRAL DE EMERGENCIAS"/>
    <s v="1 - SERVICIOS  GENERALES"/>
    <s v="1.3 - Defensa nacional"/>
    <s v="1.3.03 - Defensa civil"/>
    <s v="2.2 - CONTRATACIÓN DE SERVICIOS"/>
    <s v="2.2.8 - OTROS SERVICIOS NO INCLUIDOS EN CONCEPTOS ANTERIORES"/>
    <s v="N"/>
    <s v="00 - N/A"/>
    <s v="20 - FONDOS CON DESTINO ESPECÍFICO"/>
    <s v="(en blanco)"/>
    <s v="99 - MULTIPROVINCIAL"/>
    <n v="65000000"/>
    <n v="28375060.510000002"/>
    <n v="45437300"/>
    <n v="8362259.8300000001"/>
  </r>
  <r>
    <s v="2023"/>
    <x v="0"/>
    <x v="0"/>
    <x v="0"/>
    <x v="0"/>
    <s v="2 - Poder Ejecutivo"/>
    <s v="0201 - PRESIDENCIA DE LA REPÚBLICA"/>
    <s v="0004 - SERVICIO INTEGRAL DE EMERGENCIAS"/>
    <s v="1 - SERVICIOS  GENERALES"/>
    <s v="1.3 - Defensa nacional"/>
    <s v="1.3.03 - Defensa civil"/>
    <s v="2.2 - CONTRATACIÓN DE SERVICIOS"/>
    <s v="2.2.9 - OTRAS CONTRATACIONES DE SERVICIOS"/>
    <s v="N"/>
    <s v="00 - N/A"/>
    <s v="10 - FONDO GENERAL"/>
    <s v="(en blanco)"/>
    <s v="99 - MULTIPROVINCIAL"/>
    <n v="22000000"/>
    <n v="12528397.4"/>
    <n v="16450000"/>
    <n v="10354076.639999999"/>
  </r>
  <r>
    <s v="2023"/>
    <x v="0"/>
    <x v="0"/>
    <x v="0"/>
    <x v="0"/>
    <s v="2 - Poder Ejecutivo"/>
    <s v="0201 - PRESIDENCIA DE LA REPÚBLICA"/>
    <s v="0004 - SERVICIO INTEGRAL DE EMERGENCIAS"/>
    <s v="1 - SERVICIOS  GENERALES"/>
    <s v="1.3 - Defensa nacional"/>
    <s v="1.3.03 - Defensa civil"/>
    <s v="2.3 - MATERIALES Y SUMINISTROS"/>
    <s v="2.3.1 - ALIMENTOS Y PRODUCTOS AGROFORESTALES"/>
    <s v="N"/>
    <s v="00 - N/A"/>
    <s v="10 - FONDO GENERAL"/>
    <s v="(en blanco)"/>
    <s v="99 - MULTIPROVINCIAL"/>
    <n v="5700000"/>
    <n v="567368.97"/>
    <n v="3700000"/>
    <n v="562148.84"/>
  </r>
  <r>
    <s v="2023"/>
    <x v="0"/>
    <x v="0"/>
    <x v="0"/>
    <x v="0"/>
    <s v="2 - Poder Ejecutivo"/>
    <s v="0201 - PRESIDENCIA DE LA REPÚBLICA"/>
    <s v="0004 - SERVICIO INTEGRAL DE EMERGENCIAS"/>
    <s v="1 - SERVICIOS  GENERALES"/>
    <s v="1.3 - Defensa nacional"/>
    <s v="1.3.03 - Defensa civil"/>
    <s v="2.3 - MATERIALES Y SUMINISTROS"/>
    <s v="2.3.1 - ALIMENTOS Y PRODUCTOS AGROFORESTALES"/>
    <s v="N"/>
    <s v="00 - N/A"/>
    <s v="20 - FONDOS CON DESTINO ESPECÍFICO"/>
    <s v="(en blanco)"/>
    <s v="99 - MULTIPROVINCIAL"/>
    <n v="7600000"/>
    <n v="3256512.53"/>
    <n v="8325000"/>
    <n v="1775136.3099999998"/>
  </r>
  <r>
    <s v="2023"/>
    <x v="0"/>
    <x v="0"/>
    <x v="0"/>
    <x v="0"/>
    <s v="2 - Poder Ejecutivo"/>
    <s v="0201 - PRESIDENCIA DE LA REPÚBLICA"/>
    <s v="0004 - SERVICIO INTEGRAL DE EMERGENCIAS"/>
    <s v="1 - SERVICIOS  GENERALES"/>
    <s v="1.3 - Defensa nacional"/>
    <s v="1.3.03 - Defensa civil"/>
    <s v="2.3 - MATERIALES Y SUMINISTROS"/>
    <s v="2.3.2 - TEXTILES Y VESTUARIOS"/>
    <s v="N"/>
    <s v="00 - N/A"/>
    <s v="10 - FONDO GENERAL"/>
    <s v="(en blanco)"/>
    <s v="99 - MULTIPROVINCIAL"/>
    <n v="11310000"/>
    <n v="4785753.1899999995"/>
    <n v="5610000"/>
    <n v="26367.15"/>
  </r>
  <r>
    <s v="2023"/>
    <x v="0"/>
    <x v="0"/>
    <x v="0"/>
    <x v="0"/>
    <s v="2 - Poder Ejecutivo"/>
    <s v="0201 - PRESIDENCIA DE LA REPÚBLICA"/>
    <s v="0004 - SERVICIO INTEGRAL DE EMERGENCIAS"/>
    <s v="1 - SERVICIOS  GENERALES"/>
    <s v="1.3 - Defensa nacional"/>
    <s v="1.3.03 - Defensa civil"/>
    <s v="2.3 - MATERIALES Y SUMINISTROS"/>
    <s v="2.3.2 - TEXTILES Y VESTUARIOS"/>
    <s v="N"/>
    <s v="00 - N/A"/>
    <s v="20 - FONDOS CON DESTINO ESPECÍFICO"/>
    <s v="(en blanco)"/>
    <s v="99 - MULTIPROVINCIAL"/>
    <n v="200000"/>
    <n v="0"/>
    <n v="215000"/>
    <n v="0"/>
  </r>
  <r>
    <s v="2023"/>
    <x v="0"/>
    <x v="0"/>
    <x v="0"/>
    <x v="0"/>
    <s v="2 - Poder Ejecutivo"/>
    <s v="0201 - PRESIDENCIA DE LA REPÚBLICA"/>
    <s v="0004 - SERVICIO INTEGRAL DE EMERGENCIAS"/>
    <s v="1 - SERVICIOS  GENERALES"/>
    <s v="1.3 - Defensa nacional"/>
    <s v="1.3.03 - Defensa civil"/>
    <s v="2.3 - MATERIALES Y SUMINISTROS"/>
    <s v="2.3.3 - PAPEL, CARTÓN E IMPRESOS"/>
    <s v="N"/>
    <s v="00 - N/A"/>
    <s v="10 - FONDO GENERAL"/>
    <s v="(en blanco)"/>
    <s v="99 - MULTIPROVINCIAL"/>
    <n v="3000000"/>
    <n v="1358169.4"/>
    <n v="2800000"/>
    <n v="1358169.4"/>
  </r>
  <r>
    <s v="2023"/>
    <x v="0"/>
    <x v="0"/>
    <x v="0"/>
    <x v="0"/>
    <s v="2 - Poder Ejecutivo"/>
    <s v="0201 - PRESIDENCIA DE LA REPÚBLICA"/>
    <s v="0004 - SERVICIO INTEGRAL DE EMERGENCIAS"/>
    <s v="1 - SERVICIOS  GENERALES"/>
    <s v="1.3 - Defensa nacional"/>
    <s v="1.3.03 - Defensa civil"/>
    <s v="2.3 - MATERIALES Y SUMINISTROS"/>
    <s v="2.3.3 - PAPEL, CARTÓN E IMPRESOS"/>
    <s v="N"/>
    <s v="00 - N/A"/>
    <s v="20 - FONDOS CON DESTINO ESPECÍFICO"/>
    <s v="(en blanco)"/>
    <s v="99 - MULTIPROVINCIAL"/>
    <n v="2100000"/>
    <n v="2771734.11"/>
    <n v="4410000"/>
    <n v="2487657.88"/>
  </r>
  <r>
    <s v="2023"/>
    <x v="0"/>
    <x v="0"/>
    <x v="0"/>
    <x v="0"/>
    <s v="2 - Poder Ejecutivo"/>
    <s v="0201 - PRESIDENCIA DE LA REPÚBLICA"/>
    <s v="0004 - SERVICIO INTEGRAL DE EMERGENCIAS"/>
    <s v="1 - SERVICIOS  GENERALES"/>
    <s v="1.3 - Defensa nacional"/>
    <s v="1.3.03 - Defensa civil"/>
    <s v="2.3 - MATERIALES Y SUMINISTROS"/>
    <s v="2.3.4 - PRODUCTOS FARMACÉUTICOS"/>
    <s v="N"/>
    <s v="00 - N/A"/>
    <s v="10 - FONDO GENERAL"/>
    <s v="(en blanco)"/>
    <s v="99 - MULTIPROVINCIAL"/>
    <n v="4000000"/>
    <n v="0"/>
    <n v="2000000"/>
    <n v="0"/>
  </r>
  <r>
    <s v="2023"/>
    <x v="0"/>
    <x v="0"/>
    <x v="0"/>
    <x v="0"/>
    <s v="2 - Poder Ejecutivo"/>
    <s v="0201 - PRESIDENCIA DE LA REPÚBLICA"/>
    <s v="0004 - SERVICIO INTEGRAL DE EMERGENCIAS"/>
    <s v="1 - SERVICIOS  GENERALES"/>
    <s v="1.3 - Defensa nacional"/>
    <s v="1.3.03 - Defensa civil"/>
    <s v="2.3 - MATERIALES Y SUMINISTROS"/>
    <s v="2.3.4 - PRODUCTOS FARMACÉUTICOS"/>
    <s v="N"/>
    <s v="00 - N/A"/>
    <s v="20 - FONDOS CON DESTINO ESPECÍFICO"/>
    <s v="(en blanco)"/>
    <s v="99 - MULTIPROVINCIAL"/>
    <n v="0"/>
    <n v="0"/>
    <n v="650000"/>
    <n v="0"/>
  </r>
  <r>
    <s v="2023"/>
    <x v="0"/>
    <x v="0"/>
    <x v="0"/>
    <x v="0"/>
    <s v="2 - Poder Ejecutivo"/>
    <s v="0201 - PRESIDENCIA DE LA REPÚBLICA"/>
    <s v="0004 - SERVICIO INTEGRAL DE EMERGENCIAS"/>
    <s v="1 - SERVICIOS  GENERALES"/>
    <s v="1.3 - Defensa nacional"/>
    <s v="1.3.03 - Defensa civil"/>
    <s v="2.3 - MATERIALES Y SUMINISTROS"/>
    <s v="2.3.5 - CUERO, CAUCHO Y PLÁSTICO"/>
    <s v="N"/>
    <s v="00 - N/A"/>
    <s v="10 - FONDO GENERAL"/>
    <s v="(en blanco)"/>
    <s v="99 - MULTIPROVINCIAL"/>
    <n v="2400000"/>
    <n v="289884.90000000002"/>
    <n v="1400000"/>
    <n v="130584.9"/>
  </r>
  <r>
    <s v="2023"/>
    <x v="0"/>
    <x v="0"/>
    <x v="0"/>
    <x v="0"/>
    <s v="2 - Poder Ejecutivo"/>
    <s v="0201 - PRESIDENCIA DE LA REPÚBLICA"/>
    <s v="0004 - SERVICIO INTEGRAL DE EMERGENCIAS"/>
    <s v="1 - SERVICIOS  GENERALES"/>
    <s v="1.3 - Defensa nacional"/>
    <s v="1.3.03 - Defensa civil"/>
    <s v="2.3 - MATERIALES Y SUMINISTROS"/>
    <s v="2.3.5 - CUERO, CAUCHO Y PLÁSTICO"/>
    <s v="N"/>
    <s v="00 - N/A"/>
    <s v="20 - FONDOS CON DESTINO ESPECÍFICO"/>
    <s v="(en blanco)"/>
    <s v="99 - MULTIPROVINCIAL"/>
    <n v="5500000"/>
    <n v="2426.0300000000002"/>
    <n v="4205000"/>
    <n v="0"/>
  </r>
  <r>
    <s v="2023"/>
    <x v="0"/>
    <x v="0"/>
    <x v="0"/>
    <x v="0"/>
    <s v="2 - Poder Ejecutivo"/>
    <s v="0201 - PRESIDENCIA DE LA REPÚBLICA"/>
    <s v="0004 - SERVICIO INTEGRAL DE EMERGENCIAS"/>
    <s v="1 - SERVICIOS  GENERALES"/>
    <s v="1.3 - Defensa nacional"/>
    <s v="1.3.03 - Defensa civil"/>
    <s v="2.3 - MATERIALES Y SUMINISTROS"/>
    <s v="2.3.6 - PRODUCTOS DE MINERALES, METÁLICOS Y NO METÁLICOS"/>
    <s v="N"/>
    <s v="00 - N/A"/>
    <s v="10 - FONDO GENERAL"/>
    <s v="(en blanco)"/>
    <s v="99 - MULTIPROVINCIAL"/>
    <n v="15630000"/>
    <n v="1066826.58"/>
    <n v="7330000"/>
    <n v="640216.8600000001"/>
  </r>
  <r>
    <s v="2023"/>
    <x v="0"/>
    <x v="0"/>
    <x v="0"/>
    <x v="0"/>
    <s v="2 - Poder Ejecutivo"/>
    <s v="0201 - PRESIDENCIA DE LA REPÚBLICA"/>
    <s v="0004 - SERVICIO INTEGRAL DE EMERGENCIAS"/>
    <s v="1 - SERVICIOS  GENERALES"/>
    <s v="1.3 - Defensa nacional"/>
    <s v="1.3.03 - Defensa civil"/>
    <s v="2.3 - MATERIALES Y SUMINISTROS"/>
    <s v="2.3.6 - PRODUCTOS DE MINERALES, METÁLICOS Y NO METÁLICOS"/>
    <s v="N"/>
    <s v="00 - N/A"/>
    <s v="20 - FONDOS CON DESTINO ESPECÍFICO"/>
    <s v="(en blanco)"/>
    <s v="99 - MULTIPROVINCIAL"/>
    <n v="8000000"/>
    <n v="284227.74"/>
    <n v="8050100"/>
    <n v="220517.56999999995"/>
  </r>
  <r>
    <s v="2023"/>
    <x v="0"/>
    <x v="0"/>
    <x v="0"/>
    <x v="0"/>
    <s v="2 - Poder Ejecutivo"/>
    <s v="0201 - PRESIDENCIA DE LA REPÚBLICA"/>
    <s v="0004 - SERVICIO INTEGRAL DE EMERGENCIAS"/>
    <s v="1 - SERVICIOS  GENERALES"/>
    <s v="1.3 - Defensa nacional"/>
    <s v="1.3.03 - Defensa civil"/>
    <s v="2.3 - MATERIALES Y SUMINISTROS"/>
    <s v="2.3.7 - COMBUSTIBLES, LUBRICANTES, PRODUCTOS QUÍMICOS Y CONEXOS"/>
    <s v="N"/>
    <s v="00 - N/A"/>
    <s v="10 - FONDO GENERAL"/>
    <s v="(en blanco)"/>
    <s v="99 - MULTIPROVINCIAL"/>
    <n v="51425000"/>
    <n v="17084468.389999997"/>
    <n v="41425000"/>
    <n v="15478729.050000001"/>
  </r>
  <r>
    <s v="2023"/>
    <x v="0"/>
    <x v="0"/>
    <x v="0"/>
    <x v="0"/>
    <s v="2 - Poder Ejecutivo"/>
    <s v="0201 - PRESIDENCIA DE LA REPÚBLICA"/>
    <s v="0004 - SERVICIO INTEGRAL DE EMERGENCIAS"/>
    <s v="1 - SERVICIOS  GENERALES"/>
    <s v="1.3 - Defensa nacional"/>
    <s v="1.3.03 - Defensa civil"/>
    <s v="2.3 - MATERIALES Y SUMINISTROS"/>
    <s v="2.3.7 - COMBUSTIBLES, LUBRICANTES, PRODUCTOS QUÍMICOS Y CONEXOS"/>
    <s v="N"/>
    <s v="00 - N/A"/>
    <s v="20 - FONDOS CON DESTINO ESPECÍFICO"/>
    <s v="(en blanco)"/>
    <s v="99 - MULTIPROVINCIAL"/>
    <n v="0"/>
    <n v="38753.520000000004"/>
    <n v="61600"/>
    <n v="0"/>
  </r>
  <r>
    <s v="2023"/>
    <x v="0"/>
    <x v="0"/>
    <x v="0"/>
    <x v="0"/>
    <s v="2 - Poder Ejecutivo"/>
    <s v="0201 - PRESIDENCIA DE LA REPÚBLICA"/>
    <s v="0004 - SERVICIO INTEGRAL DE EMERGENCIAS"/>
    <s v="1 - SERVICIOS  GENERALES"/>
    <s v="1.3 - Defensa nacional"/>
    <s v="1.3.03 - Defensa civil"/>
    <s v="2.3 - MATERIALES Y SUMINISTROS"/>
    <s v="2.3.9 - PRODUCTOS Y ÚTILES VARIOS"/>
    <s v="N"/>
    <s v="00 - N/A"/>
    <s v="10 - FONDO GENERAL"/>
    <s v="(en blanco)"/>
    <s v="99 - MULTIPROVINCIAL"/>
    <n v="57930252"/>
    <n v="12248524.880000001"/>
    <n v="16230252"/>
    <n v="10244510.260000004"/>
  </r>
  <r>
    <s v="2023"/>
    <x v="0"/>
    <x v="0"/>
    <x v="0"/>
    <x v="0"/>
    <s v="2 - Poder Ejecutivo"/>
    <s v="0201 - PRESIDENCIA DE LA REPÚBLICA"/>
    <s v="0004 - SERVICIO INTEGRAL DE EMERGENCIAS"/>
    <s v="1 - SERVICIOS  GENERALES"/>
    <s v="1.3 - Defensa nacional"/>
    <s v="1.3.03 - Defensa civil"/>
    <s v="2.3 - MATERIALES Y SUMINISTROS"/>
    <s v="2.3.9 - PRODUCTOS Y ÚTILES VARIOS"/>
    <s v="N"/>
    <s v="00 - N/A"/>
    <s v="20 - FONDOS CON DESTINO ESPECÍFICO"/>
    <s v="(en blanco)"/>
    <s v="99 - MULTIPROVINCIAL"/>
    <n v="59250000"/>
    <n v="18652478.960000001"/>
    <n v="56476000"/>
    <n v="6929264.2400000002"/>
  </r>
  <r>
    <s v="2023"/>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1 - REMUNERACIONES Y CONTRIBUCIONES"/>
    <s v="2.1.1 - REMUNERACIONES"/>
    <s v="N"/>
    <s v="00 - N/A"/>
    <s v="10 - FONDO GENERAL"/>
    <s v="(en blanco)"/>
    <s v="99 - MULTIPROVINCIAL"/>
    <n v="41700591"/>
    <n v="42501530.549999997"/>
    <n v="46655566.509999998"/>
    <n v="27815832.749999996"/>
  </r>
  <r>
    <s v="2023"/>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1 - REMUNERACIONES Y CONTRIBUCIONES"/>
    <s v="2.1.2 - SOBRESUELDOS"/>
    <s v="N"/>
    <s v="00 - N/A"/>
    <s v="10 - FONDO GENERAL"/>
    <s v="(en blanco)"/>
    <s v="99 - MULTIPROVINCIAL"/>
    <n v="3075000"/>
    <n v="2792207"/>
    <n v="2793000"/>
    <n v="1952207"/>
  </r>
  <r>
    <s v="2023"/>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7000000"/>
    <n v="6457601.1400000006"/>
    <n v="6504545.3399999999"/>
    <n v="4216029.74"/>
  </r>
  <r>
    <s v="2023"/>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2 - CONTRATACIÓN DE SERVICIOS"/>
    <s v="2.2.1 - SERVICIOS BÁSICOS"/>
    <s v="N"/>
    <s v="00 - N/A"/>
    <s v="10 - FONDO GENERAL"/>
    <s v="(en blanco)"/>
    <s v="99 - MULTIPROVINCIAL"/>
    <n v="2415000"/>
    <n v="559761.75"/>
    <n v="2415000"/>
    <n v="559761.75"/>
  </r>
  <r>
    <s v="2023"/>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0000"/>
    <n v="0"/>
    <n v="50000"/>
    <n v="0"/>
  </r>
  <r>
    <s v="2023"/>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2 - CONTRATACIÓN DE SERVICIOS"/>
    <s v="2.2.6 - SEGUROS"/>
    <s v="N"/>
    <s v="00 - N/A"/>
    <s v="10 - FONDO GENERAL"/>
    <s v="(en blanco)"/>
    <s v="99 - MULTIPROVINCIAL"/>
    <n v="40000"/>
    <n v="0"/>
    <n v="40000"/>
    <n v="0"/>
  </r>
  <r>
    <s v="2023"/>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500000"/>
    <n v="1107360.1000000001"/>
    <n v="2730000"/>
    <n v="378000.07"/>
  </r>
  <r>
    <s v="2023"/>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00000"/>
    <n v="203999.96"/>
    <n v="700000"/>
    <n v="203999.96"/>
  </r>
  <r>
    <s v="2023"/>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727896"/>
    <n v="3631491.3"/>
    <n v="3832228"/>
    <n v="1815628.24"/>
  </r>
  <r>
    <s v="2023"/>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50000"/>
    <n v="0"/>
    <n v="50000"/>
    <n v="0"/>
  </r>
  <r>
    <s v="2023"/>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3 - MATERIALES Y SUMINISTROS"/>
    <s v="2.3.2 - TEXTILES Y VESTUARIOS"/>
    <s v="N"/>
    <s v="00 - N/A"/>
    <s v="10 - FONDO GENERAL"/>
    <s v="(en blanco)"/>
    <s v="99 - MULTIPROVINCIAL"/>
    <n v="250000"/>
    <n v="0"/>
    <n v="250000"/>
    <n v="0"/>
  </r>
  <r>
    <s v="2023"/>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3 - MATERIALES Y SUMINISTROS"/>
    <s v="2.3.3 - PAPEL, CARTÓN E IMPRESOS"/>
    <s v="N"/>
    <s v="00 - N/A"/>
    <s v="10 - FONDO GENERAL"/>
    <s v="(en blanco)"/>
    <s v="99 - MULTIPROVINCIAL"/>
    <n v="700000"/>
    <n v="196244.86"/>
    <n v="700000"/>
    <n v="196244.86"/>
  </r>
  <r>
    <s v="2023"/>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3 - MATERIALES Y SUMINISTROS"/>
    <s v="2.3.5 - CUERO, CAUCHO Y PLÁSTICO"/>
    <s v="N"/>
    <s v="00 - N/A"/>
    <s v="10 - FONDO GENERAL"/>
    <s v="(en blanco)"/>
    <s v="99 - MULTIPROVINCIAL"/>
    <n v="450000"/>
    <n v="0"/>
    <n v="450000"/>
    <n v="0"/>
  </r>
  <r>
    <s v="2023"/>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100000"/>
    <n v="4128800"/>
    <n v="5000000"/>
    <n v="1964400"/>
  </r>
  <r>
    <s v="2023"/>
    <x v="0"/>
    <x v="0"/>
    <x v="0"/>
    <x v="0"/>
    <s v="2 - Poder Ejecutivo"/>
    <s v="0201 - PRESIDENCIA DE LA REPÚBLICA"/>
    <s v="0005 - GOBERNACIÓN  DEL EDIFICIO GUBERNAMENTAL JUAN PABLO DUARTE"/>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2549409"/>
    <n v="1156968.17"/>
    <n v="2933556.1500000004"/>
    <n v="0"/>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1 - REMUNERACIONES Y CONTRIBUCIONES"/>
    <s v="2.1.1 - REMUNERACIONES"/>
    <s v="N"/>
    <s v="00 - N/A"/>
    <s v="10 - FONDO GENERAL"/>
    <s v="(en blanco)"/>
    <s v="99 - MULTIPROVINCIAL"/>
    <n v="54885856"/>
    <n v="33343861.030000001"/>
    <n v="56667516.460000001"/>
    <n v="33343861.030000001"/>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1 - REMUNERACIONES Y CONTRIBUCIONES"/>
    <s v="2.1.2 - SOBRESUELDOS"/>
    <s v="N"/>
    <s v="00 - N/A"/>
    <s v="10 - FONDO GENERAL"/>
    <s v="(en blanco)"/>
    <s v="99 - MULTIPROVINCIAL"/>
    <n v="11524000"/>
    <n v="2040000"/>
    <n v="11524000"/>
    <n v="2040000"/>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7426380"/>
    <n v="4715511.0599999987"/>
    <n v="7426380"/>
    <n v="4715511.0299999993"/>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1 - SERVICIOS BÁSICOS"/>
    <s v="N"/>
    <s v="00 - N/A"/>
    <s v="10 - FONDO GENERAL"/>
    <s v="(en blanco)"/>
    <s v="99 - MULTIPROVINCIAL"/>
    <n v="6344000"/>
    <n v="3829022.83"/>
    <n v="6044000"/>
    <n v="3829022.83"/>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2739892"/>
    <n v="0"/>
    <n v="2739892"/>
    <n v="0"/>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3 - VIÁTICOS"/>
    <s v="N"/>
    <s v="00 - N/A"/>
    <s v="10 - FONDO GENERAL"/>
    <s v="(en blanco)"/>
    <s v="99 - MULTIPROVINCIAL"/>
    <n v="360000"/>
    <n v="0"/>
    <n v="360000"/>
    <n v="0"/>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4 - TRANSPORTE Y ALMACENAJE"/>
    <s v="N"/>
    <s v="00 - N/A"/>
    <s v="10 - FONDO GENERAL"/>
    <s v="(en blanco)"/>
    <s v="99 - MULTIPROVINCIAL"/>
    <n v="500000"/>
    <n v="0"/>
    <n v="500000"/>
    <n v="0"/>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5 - ALQUILERES Y RENTAS"/>
    <s v="N"/>
    <s v="00 - N/A"/>
    <s v="10 - FONDO GENERAL"/>
    <s v="(en blanco)"/>
    <s v="99 - MULTIPROVINCIAL"/>
    <n v="8200000"/>
    <n v="6270902.0599999996"/>
    <n v="8200000"/>
    <n v="6270902.0599999996"/>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6 - SEGUROS"/>
    <s v="N"/>
    <s v="00 - N/A"/>
    <s v="10 - FONDO GENERAL"/>
    <s v="(en blanco)"/>
    <s v="99 - MULTIPROVINCIAL"/>
    <n v="1500000"/>
    <n v="0"/>
    <n v="1500000"/>
    <n v="0"/>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0500000"/>
    <n v="2693628.98"/>
    <n v="10826400"/>
    <n v="2076472.63"/>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9300000"/>
    <n v="6939138.9700000007"/>
    <n v="17856988.689999998"/>
    <n v="5759262.6200000001"/>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5459495"/>
    <n v="2653020.17"/>
    <n v="5703495"/>
    <n v="969932.98"/>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600000"/>
    <n v="500246.87"/>
    <n v="788100"/>
    <n v="368628.87"/>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290625.40000000002"/>
    <n v="899400"/>
    <n v="110116.08"/>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3 - MATERIALES Y SUMINISTROS"/>
    <s v="2.3.3 - PAPEL, CARTÓN E IMPRESOS"/>
    <s v="N"/>
    <s v="00 - N/A"/>
    <s v="10 - FONDO GENERAL"/>
    <s v="(en blanco)"/>
    <s v="99 - MULTIPROVINCIAL"/>
    <n v="1300000"/>
    <n v="75787.27"/>
    <n v="925000"/>
    <n v="75787.27"/>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3 - MATERIALES Y SUMINISTROS"/>
    <s v="2.3.4 - PRODUCTOS FARMACÉUTICOS"/>
    <s v="N"/>
    <s v="00 - N/A"/>
    <s v="10 - FONDO GENERAL"/>
    <s v="(en blanco)"/>
    <s v="99 - MULTIPROVINCIAL"/>
    <n v="200000"/>
    <n v="51299.35"/>
    <n v="200000"/>
    <n v="51299.35"/>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3 - MATERIALES Y SUMINISTROS"/>
    <s v="2.3.5 - CUERO, CAUCHO Y PLÁSTICO"/>
    <s v="N"/>
    <s v="00 - N/A"/>
    <s v="10 - FONDO GENERAL"/>
    <s v="(en blanco)"/>
    <s v="99 - MULTIPROVINCIAL"/>
    <n v="2600000"/>
    <n v="104035.88"/>
    <n v="2600000"/>
    <n v="94117.98"/>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600000"/>
    <n v="48696.34"/>
    <n v="602000"/>
    <n v="48696.34"/>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7804000"/>
    <n v="4170297.2"/>
    <n v="7804000"/>
    <n v="4170297.1999999997"/>
  </r>
  <r>
    <s v="2023"/>
    <x v="0"/>
    <x v="0"/>
    <x v="0"/>
    <x v="0"/>
    <s v="2 - Poder Ejecutivo"/>
    <s v="0201 - PRESIDENCIA DE LA REPÚBLICA"/>
    <s v="0005 - UNIDAD EJECUTORA PARA LA READECUACION DE BARRIOS  Y ENTORNOS (URBE)"/>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300000"/>
    <n v="1220753.8899999999"/>
    <n v="6836011.3100000005"/>
    <n v="1220753.8900000001"/>
  </r>
  <r>
    <s v="2023"/>
    <x v="0"/>
    <x v="0"/>
    <x v="0"/>
    <x v="0"/>
    <s v="2 - Poder Ejecutivo"/>
    <s v="0201 - PRESIDENCIA DE LA REPÚBLICA"/>
    <s v="0006 - CENTRO DE OPERACIONES DE EMERGENCIAS (COE)"/>
    <s v="3 - PROTECCIÓN DEL MEDIO AMBIENTE"/>
    <s v="3.3 - Cambio Climático"/>
    <s v="3.3.03 - Conocimiento del riesgo de desastres climáticos"/>
    <s v="2.1 - REMUNERACIONES Y CONTRIBUCIONES"/>
    <s v="2.1.1 - REMUNERACIONES"/>
    <s v="N"/>
    <s v="00 - N/A"/>
    <s v="10 - FONDO GENERAL"/>
    <s v="(en blanco)"/>
    <s v="99 - MULTIPROVINCIAL"/>
    <n v="40561865"/>
    <n v="25200411.120000005"/>
    <n v="40619740"/>
    <n v="25200411.119999997"/>
  </r>
  <r>
    <s v="2023"/>
    <x v="0"/>
    <x v="0"/>
    <x v="0"/>
    <x v="0"/>
    <s v="2 - Poder Ejecutivo"/>
    <s v="0201 - PRESIDENCIA DE LA REPÚBLICA"/>
    <s v="0006 - CENTRO DE OPERACIONES DE EMERGENCIAS (COE)"/>
    <s v="3 - PROTECCIÓN DEL MEDIO AMBIENTE"/>
    <s v="3.3 - Cambio Climático"/>
    <s v="3.3.03 - Conocimiento del riesgo de desastres climáticos"/>
    <s v="2.1 - REMUNERACIONES Y CONTRIBUCIONES"/>
    <s v="2.1.2 - SOBRESUELDOS"/>
    <s v="N"/>
    <s v="00 - N/A"/>
    <s v="10 - FONDO GENERAL"/>
    <s v="(en blanco)"/>
    <s v="99 - MULTIPROVINCIAL"/>
    <n v="14544270"/>
    <n v="7978305"/>
    <n v="14486395"/>
    <n v="7978305"/>
  </r>
  <r>
    <s v="2023"/>
    <x v="0"/>
    <x v="0"/>
    <x v="0"/>
    <x v="0"/>
    <s v="2 - Poder Ejecutivo"/>
    <s v="0201 - PRESIDENCIA DE LA REPÚBLICA"/>
    <s v="0006 - CENTRO DE OPERACIONES DE EMERGENCIAS (COE)"/>
    <s v="3 - PROTECCIÓN DEL MEDIO AMBIENTE"/>
    <s v="3.3 - Cambio Climático"/>
    <s v="3.3.03 - Conocimiento del riesgo de desastres climáticos"/>
    <s v="2.1 - REMUNERACIONES Y CONTRIBUCIONES"/>
    <s v="2.1.5 - CONTRIBUCIONES A LA SEGURIDAD SOCIAL"/>
    <s v="N"/>
    <s v="00 - N/A"/>
    <s v="10 - FONDO GENERAL"/>
    <s v="(en blanco)"/>
    <s v="99 - MULTIPROVINCIAL"/>
    <n v="5534424"/>
    <n v="3813779.62"/>
    <n v="5534424"/>
    <n v="3813778.62"/>
  </r>
  <r>
    <s v="2023"/>
    <x v="0"/>
    <x v="0"/>
    <x v="0"/>
    <x v="0"/>
    <s v="2 - Poder Ejecutivo"/>
    <s v="0201 - PRESIDENCIA DE LA REPÚBLICA"/>
    <s v="0006 - CENTRO DE OPERACIONES DE EMERGENCIAS (COE)"/>
    <s v="3 - PROTECCIÓN DEL MEDIO AMBIENTE"/>
    <s v="3.3 - Cambio Climático"/>
    <s v="3.3.03 - Conocimiento del riesgo de desastres climáticos"/>
    <s v="2.2 - CONTRATACIÓN DE SERVICIOS"/>
    <s v="2.2.1 - SERVICIOS BÁSICOS"/>
    <s v="N"/>
    <s v="00 - N/A"/>
    <s v="10 - FONDO GENERAL"/>
    <s v="(en blanco)"/>
    <s v="99 - MULTIPROVINCIAL"/>
    <n v="5760000"/>
    <n v="3108516.3200000003"/>
    <n v="5760000"/>
    <n v="3108516.3200000003"/>
  </r>
  <r>
    <s v="2023"/>
    <x v="0"/>
    <x v="0"/>
    <x v="0"/>
    <x v="0"/>
    <s v="2 - Poder Ejecutivo"/>
    <s v="0201 - PRESIDENCIA DE LA REPÚBLICA"/>
    <s v="0006 - CENTRO DE OPERACIONES DE EMERGENCIAS (COE)"/>
    <s v="3 - PROTECCIÓN DEL MEDIO AMBIENTE"/>
    <s v="3.3 - Cambio Climático"/>
    <s v="3.3.03 - Conocimiento del riesgo de desastres climáticos"/>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6 - CENTRO DE OPERACIONES DE EMERGENCIAS (COE)"/>
    <s v="3 - PROTECCIÓN DEL MEDIO AMBIENTE"/>
    <s v="3.3 - Cambio Climático"/>
    <s v="3.3.03 - Conocimiento del riesgo de desastres climáticos"/>
    <s v="2.2 - CONTRATACIÓN DE SERVICIOS"/>
    <s v="2.2.5 - ALQUILERES Y RENTAS"/>
    <s v="N"/>
    <s v="00 - N/A"/>
    <s v="10 - FONDO GENERAL"/>
    <s v="(en blanco)"/>
    <s v="99 - MULTIPROVINCIAL"/>
    <n v="200000"/>
    <n v="0"/>
    <n v="360000"/>
    <n v="0"/>
  </r>
  <r>
    <s v="2023"/>
    <x v="0"/>
    <x v="0"/>
    <x v="0"/>
    <x v="0"/>
    <s v="2 - Poder Ejecutivo"/>
    <s v="0201 - PRESIDENCIA DE LA REPÚBLICA"/>
    <s v="0006 - CENTRO DE OPERACIONES DE EMERGENCIAS (COE)"/>
    <s v="3 - PROTECCIÓN DEL MEDIO AMBIENTE"/>
    <s v="3.3 - Cambio Climático"/>
    <s v="3.3.03 - Conocimiento del riesgo de desastres climáticos"/>
    <s v="2.2 - CONTRATACIÓN DE SERVICIOS"/>
    <s v="2.2.6 - SEGUROS"/>
    <s v="N"/>
    <s v="00 - N/A"/>
    <s v="10 - FONDO GENERAL"/>
    <s v="(en blanco)"/>
    <s v="99 - MULTIPROVINCIAL"/>
    <n v="1140000"/>
    <n v="184784.43"/>
    <n v="1140000"/>
    <n v="184784.43"/>
  </r>
  <r>
    <s v="2023"/>
    <x v="0"/>
    <x v="0"/>
    <x v="0"/>
    <x v="0"/>
    <s v="2 - Poder Ejecutivo"/>
    <s v="0201 - PRESIDENCIA DE LA REPÚBLICA"/>
    <s v="0006 - CENTRO DE OPERACIONES DE EMERGENCIAS (COE)"/>
    <s v="3 - PROTECCIÓN DEL MEDIO AMBIENTE"/>
    <s v="3.3 - Cambio Climático"/>
    <s v="3.3.03 - Conocimiento del riesgo de desastres climáticos"/>
    <s v="2.2 - CONTRATACIÓN DE SERVICIOS"/>
    <s v="2.2.7 - SERVICIOS DE CONSERVACIÓN, REPARACIONES MENORES E INSTALACIONES TEMPORALES"/>
    <s v="N"/>
    <s v="00 - N/A"/>
    <s v="10 - FONDO GENERAL"/>
    <s v="(en blanco)"/>
    <s v="99 - MULTIPROVINCIAL"/>
    <n v="400000"/>
    <n v="30024.87"/>
    <n v="813214"/>
    <n v="30024.87"/>
  </r>
  <r>
    <s v="2023"/>
    <x v="0"/>
    <x v="0"/>
    <x v="0"/>
    <x v="0"/>
    <s v="2 - Poder Ejecutivo"/>
    <s v="0201 - PRESIDENCIA DE LA REPÚBLICA"/>
    <s v="0006 - CENTRO DE OPERACIONES DE EMERGENCIAS (COE)"/>
    <s v="3 - PROTECCIÓN DEL MEDIO AMBIENTE"/>
    <s v="3.3 - Cambio Climático"/>
    <s v="3.3.03 - Conocimiento del riesgo de desastres climáticos"/>
    <s v="2.2 - CONTRATACIÓN DE SERVICIOS"/>
    <s v="2.2.8 - OTROS SERVICIOS NO INCLUIDOS EN CONCEPTOS ANTERIORES"/>
    <s v="N"/>
    <s v="00 - N/A"/>
    <s v="10 - FONDO GENERAL"/>
    <s v="(en blanco)"/>
    <s v="99 - MULTIPROVINCIAL"/>
    <n v="0"/>
    <n v="0"/>
    <n v="6000"/>
    <n v="0"/>
  </r>
  <r>
    <s v="2023"/>
    <x v="0"/>
    <x v="0"/>
    <x v="0"/>
    <x v="0"/>
    <s v="2 - Poder Ejecutivo"/>
    <s v="0201 - PRESIDENCIA DE LA REPÚBLICA"/>
    <s v="0006 - CENTRO DE OPERACIONES DE EMERGENCIAS (COE)"/>
    <s v="3 - PROTECCIÓN DEL MEDIO AMBIENTE"/>
    <s v="3.3 - Cambio Climático"/>
    <s v="3.3.03 - Conocimiento del riesgo de desastres climáticos"/>
    <s v="2.2 - CONTRATACIÓN DE SERVICIOS"/>
    <s v="2.2.9 - OTRAS CONTRATACIONES DE SERVICIOS"/>
    <s v="N"/>
    <s v="00 - N/A"/>
    <s v="10 - FONDO GENERAL"/>
    <s v="(en blanco)"/>
    <s v="99 - MULTIPROVINCIAL"/>
    <n v="0"/>
    <n v="113221"/>
    <n v="127400"/>
    <n v="0"/>
  </r>
  <r>
    <s v="2023"/>
    <x v="0"/>
    <x v="0"/>
    <x v="0"/>
    <x v="0"/>
    <s v="2 - Poder Ejecutivo"/>
    <s v="0201 - PRESIDENCIA DE LA REPÚBLICA"/>
    <s v="0006 - CENTRO DE OPERACIONES DE EMERGENCIAS (COE)"/>
    <s v="3 - PROTECCIÓN DEL MEDIO AMBIENTE"/>
    <s v="3.3 - Cambio Climático"/>
    <s v="3.3.03 - Conocimiento del riesgo de desastres climáticos"/>
    <s v="2.3 - MATERIALES Y SUMINISTROS"/>
    <s v="2.3.1 - ALIMENTOS Y PRODUCTOS AGROFORESTALES"/>
    <s v="N"/>
    <s v="00 - N/A"/>
    <s v="10 - FONDO GENERAL"/>
    <s v="(en blanco)"/>
    <s v="99 - MULTIPROVINCIAL"/>
    <n v="7620000"/>
    <n v="11230946.219999997"/>
    <n v="15235750"/>
    <n v="7116957.370000001"/>
  </r>
  <r>
    <s v="2023"/>
    <x v="0"/>
    <x v="0"/>
    <x v="0"/>
    <x v="0"/>
    <s v="2 - Poder Ejecutivo"/>
    <s v="0201 - PRESIDENCIA DE LA REPÚBLICA"/>
    <s v="0006 - CENTRO DE OPERACIONES DE EMERGENCIAS (COE)"/>
    <s v="3 - PROTECCIÓN DEL MEDIO AMBIENTE"/>
    <s v="3.3 - Cambio Climático"/>
    <s v="3.3.03 - Conocimiento del riesgo de desastres climáticos"/>
    <s v="2.3 - MATERIALES Y SUMINISTROS"/>
    <s v="2.3.2 - TEXTILES Y VESTUARIOS"/>
    <s v="N"/>
    <s v="00 - N/A"/>
    <s v="10 - FONDO GENERAL"/>
    <s v="(en blanco)"/>
    <s v="99 - MULTIPROVINCIAL"/>
    <n v="7529999"/>
    <n v="8456942"/>
    <n v="11854999"/>
    <n v="5934692"/>
  </r>
  <r>
    <s v="2023"/>
    <x v="0"/>
    <x v="0"/>
    <x v="0"/>
    <x v="0"/>
    <s v="2 - Poder Ejecutivo"/>
    <s v="0201 - PRESIDENCIA DE LA REPÚBLICA"/>
    <s v="0006 - CENTRO DE OPERACIONES DE EMERGENCIAS (COE)"/>
    <s v="3 - PROTECCIÓN DEL MEDIO AMBIENTE"/>
    <s v="3.3 - Cambio Climático"/>
    <s v="3.3.03 - Conocimiento del riesgo de desastres climáticos"/>
    <s v="2.3 - MATERIALES Y SUMINISTROS"/>
    <s v="2.3.3 - PAPEL, CARTÓN E IMPRESOS"/>
    <s v="N"/>
    <s v="00 - N/A"/>
    <s v="10 - FONDO GENERAL"/>
    <s v="(en blanco)"/>
    <s v="99 - MULTIPROVINCIAL"/>
    <n v="300000"/>
    <n v="48144"/>
    <n v="250000"/>
    <n v="48144"/>
  </r>
  <r>
    <s v="2023"/>
    <x v="0"/>
    <x v="0"/>
    <x v="0"/>
    <x v="0"/>
    <s v="2 - Poder Ejecutivo"/>
    <s v="0201 - PRESIDENCIA DE LA REPÚBLICA"/>
    <s v="0006 - CENTRO DE OPERACIONES DE EMERGENCIAS (COE)"/>
    <s v="3 - PROTECCIÓN DEL MEDIO AMBIENTE"/>
    <s v="3.3 - Cambio Climático"/>
    <s v="3.3.03 - Conocimiento del riesgo de desastres climáticos"/>
    <s v="2.3 - MATERIALES Y SUMINISTROS"/>
    <s v="2.3.5 - CUERO, CAUCHO Y PLÁSTICO"/>
    <s v="N"/>
    <s v="00 - N/A"/>
    <s v="10 - FONDO GENERAL"/>
    <s v="(en blanco)"/>
    <s v="99 - MULTIPROVINCIAL"/>
    <n v="900000"/>
    <n v="0"/>
    <n v="450000"/>
    <n v="0"/>
  </r>
  <r>
    <s v="2023"/>
    <x v="0"/>
    <x v="0"/>
    <x v="0"/>
    <x v="0"/>
    <s v="2 - Poder Ejecutivo"/>
    <s v="0201 - PRESIDENCIA DE LA REPÚBLICA"/>
    <s v="0006 - CENTRO DE OPERACIONES DE EMERGENCIAS (COE)"/>
    <s v="3 - PROTECCIÓN DEL MEDIO AMBIENTE"/>
    <s v="3.3 - Cambio Climático"/>
    <s v="3.3.03 - Conocimiento del riesgo de desastres climáticos"/>
    <s v="2.3 - MATERIALES Y SUMINISTROS"/>
    <s v="2.3.6 - PRODUCTOS DE MINERALES, METÁLICOS Y NO METÁLICOS"/>
    <s v="N"/>
    <s v="00 - N/A"/>
    <s v="10 - FONDO GENERAL"/>
    <s v="(en blanco)"/>
    <s v="99 - MULTIPROVINCIAL"/>
    <n v="5000000"/>
    <n v="0"/>
    <n v="22600"/>
    <n v="0"/>
  </r>
  <r>
    <s v="2023"/>
    <x v="0"/>
    <x v="0"/>
    <x v="0"/>
    <x v="0"/>
    <s v="2 - Poder Ejecutivo"/>
    <s v="0201 - PRESIDENCIA DE LA REPÚBLICA"/>
    <s v="0006 - CENTRO DE OPERACIONES DE EMERGENCIAS (COE)"/>
    <s v="3 - PROTECCIÓN DEL MEDIO AMBIENTE"/>
    <s v="3.3 - Cambio Climático"/>
    <s v="3.3.03 - Conocimiento del riesgo de desastres climáticos"/>
    <s v="2.3 - MATERIALES Y SUMINISTROS"/>
    <s v="2.3.7 - COMBUSTIBLES, LUBRICANTES, PRODUCTOS QUÍMICOS Y CONEXOS"/>
    <s v="N"/>
    <s v="00 - N/A"/>
    <s v="10 - FONDO GENERAL"/>
    <s v="(en blanco)"/>
    <s v="99 - MULTIPROVINCIAL"/>
    <n v="2838000"/>
    <n v="2162884.61"/>
    <n v="2838000"/>
    <n v="2158028.7999999998"/>
  </r>
  <r>
    <s v="2023"/>
    <x v="0"/>
    <x v="0"/>
    <x v="0"/>
    <x v="0"/>
    <s v="2 - Poder Ejecutivo"/>
    <s v="0201 - PRESIDENCIA DE LA REPÚBLICA"/>
    <s v="0006 - CENTRO DE OPERACIONES DE EMERGENCIAS (COE)"/>
    <s v="3 - PROTECCIÓN DEL MEDIO AMBIENTE"/>
    <s v="3.3 - Cambio Climático"/>
    <s v="3.3.03 - Conocimiento del riesgo de desastres climáticos"/>
    <s v="2.3 - MATERIALES Y SUMINISTROS"/>
    <s v="2.3.9 - PRODUCTOS Y ÚTILES VARIOS"/>
    <s v="N"/>
    <s v="00 - N/A"/>
    <s v="10 - FONDO GENERAL"/>
    <s v="(en blanco)"/>
    <s v="99 - MULTIPROVINCIAL"/>
    <n v="4736128"/>
    <n v="3873877.75"/>
    <n v="6914191.2999999998"/>
    <n v="3873877.75"/>
  </r>
  <r>
    <s v="2023"/>
    <x v="0"/>
    <x v="0"/>
    <x v="0"/>
    <x v="0"/>
    <s v="2 - Poder Ejecutivo"/>
    <s v="0201 - PRESIDENCIA DE LA REPÚBLICA"/>
    <s v="0007 - PROGRAMA SUPÉRATE"/>
    <s v="4 - SERVICIOS SOCIALES"/>
    <s v="4.5 - Protección social"/>
    <s v="4.5.10 - Asistencia social"/>
    <s v="2.1 - REMUNERACIONES Y CONTRIBUCIONES"/>
    <s v="2.1.1 - REMUNERACIONES"/>
    <s v="N"/>
    <s v="00 - N/A"/>
    <s v="10 - FONDO GENERAL"/>
    <s v="(en blanco)"/>
    <s v="99 - MULTIPROVINCIAL"/>
    <n v="1135466842"/>
    <n v="1296977409.4900002"/>
    <n v="2087826260.4499998"/>
    <n v="1295974628.0399997"/>
  </r>
  <r>
    <s v="2023"/>
    <x v="0"/>
    <x v="0"/>
    <x v="0"/>
    <x v="0"/>
    <s v="2 - Poder Ejecutivo"/>
    <s v="0201 - PRESIDENCIA DE LA REPÚBLICA"/>
    <s v="0007 - PROGRAMA SUPÉRATE"/>
    <s v="4 - SERVICIOS SOCIALES"/>
    <s v="4.5 - Protección social"/>
    <s v="4.5.10 - Asistencia social"/>
    <s v="2.1 - REMUNERACIONES Y CONTRIBUCIONES"/>
    <s v="2.1.2 - SOBRESUELDOS"/>
    <s v="N"/>
    <s v="00 - N/A"/>
    <s v="10 - FONDO GENERAL"/>
    <s v="(en blanco)"/>
    <s v="99 - MULTIPROVINCIAL"/>
    <n v="243583158"/>
    <n v="115438507.91"/>
    <n v="258267365.65000001"/>
    <n v="115247749.40000001"/>
  </r>
  <r>
    <s v="2023"/>
    <x v="0"/>
    <x v="0"/>
    <x v="0"/>
    <x v="0"/>
    <s v="2 - Poder Ejecutivo"/>
    <s v="0201 - PRESIDENCIA DE LA REPÚBLICA"/>
    <s v="0007 - PROGRAMA SUPÉRATE"/>
    <s v="4 - SERVICIOS SOCIALES"/>
    <s v="4.5 - Protección social"/>
    <s v="4.5.10 - Asistencia social"/>
    <s v="2.1 - REMUNERACIONES Y CONTRIBUCIONES"/>
    <s v="2.1.4 - GRATIFICACIONES Y BONIFICACIONES"/>
    <s v="N"/>
    <s v="00 - N/A"/>
    <s v="10 - FONDO GENERAL"/>
    <s v="(en blanco)"/>
    <s v="99 - MULTIPROVINCIAL"/>
    <n v="0"/>
    <n v="0"/>
    <n v="600000"/>
    <n v="0"/>
  </r>
  <r>
    <s v="2023"/>
    <x v="0"/>
    <x v="0"/>
    <x v="0"/>
    <x v="0"/>
    <s v="2 - Poder Ejecutivo"/>
    <s v="0201 - PRESIDENCIA DE LA REPÚBLICA"/>
    <s v="0007 - PROGRAMA SUPÉRATE"/>
    <s v="4 - SERVICIOS SOCIALES"/>
    <s v="4.5 - Protección social"/>
    <s v="4.5.10 - Asistencia social"/>
    <s v="2.1 - REMUNERACIONES Y CONTRIBUCIONES"/>
    <s v="2.1.5 - CONTRIBUCIONES A LA SEGURIDAD SOCIAL"/>
    <s v="N"/>
    <s v="00 - N/A"/>
    <s v="10 - FONDO GENERAL"/>
    <s v="(en blanco)"/>
    <s v="99 - MULTIPROVINCIAL"/>
    <n v="159627661"/>
    <n v="184122610.44999999"/>
    <n v="292417043.42000002"/>
    <n v="184116494.44999999"/>
  </r>
  <r>
    <s v="2023"/>
    <x v="0"/>
    <x v="0"/>
    <x v="0"/>
    <x v="0"/>
    <s v="2 - Poder Ejecutivo"/>
    <s v="0201 - PRESIDENCIA DE LA REPÚBLICA"/>
    <s v="0007 - PROGRAMA SUPÉRATE"/>
    <s v="4 - SERVICIOS SOCIALES"/>
    <s v="4.5 - Protección social"/>
    <s v="4.5.10 - Asistencia social"/>
    <s v="2.2 - CONTRATACIÓN DE SERVICIOS"/>
    <s v="2.2.1 - SERVICIOS BÁSICOS"/>
    <s v="N"/>
    <s v="00 - N/A"/>
    <s v="10 - FONDO GENERAL"/>
    <s v="(en blanco)"/>
    <s v="99 - MULTIPROVINCIAL"/>
    <n v="173085792"/>
    <n v="94451178.439999998"/>
    <n v="145779261.87"/>
    <n v="94451178.439999998"/>
  </r>
  <r>
    <s v="2023"/>
    <x v="0"/>
    <x v="0"/>
    <x v="0"/>
    <x v="0"/>
    <s v="2 - Poder Ejecutivo"/>
    <s v="0201 - PRESIDENCIA DE LA REPÚBLICA"/>
    <s v="0007 - PROGRAMA SUPÉRATE"/>
    <s v="4 - SERVICIOS SOCIALES"/>
    <s v="4.5 - Protección social"/>
    <s v="4.5.10 - Asistencia social"/>
    <s v="2.2 - CONTRATACIÓN DE SERVICIOS"/>
    <s v="2.2.2 - PUBLICIDAD, IMPRESIÓN Y ENCUADERNACIÓN"/>
    <s v="N"/>
    <s v="00 - N/A"/>
    <s v="10 - FONDO GENERAL"/>
    <s v="(en blanco)"/>
    <s v="99 - MULTIPROVINCIAL"/>
    <n v="22800000"/>
    <n v="21305721.720000003"/>
    <n v="22500000"/>
    <n v="13895618.16"/>
  </r>
  <r>
    <s v="2023"/>
    <x v="0"/>
    <x v="0"/>
    <x v="0"/>
    <x v="0"/>
    <s v="2 - Poder Ejecutivo"/>
    <s v="0201 - PRESIDENCIA DE LA REPÚBLICA"/>
    <s v="0007 - PROGRAMA SUPÉRATE"/>
    <s v="4 - SERVICIOS SOCIALES"/>
    <s v="4.5 - Protección social"/>
    <s v="4.5.10 - Asistencia social"/>
    <s v="2.2 - CONTRATACIÓN DE SERVICIOS"/>
    <s v="2.2.3 - VIÁTICOS"/>
    <s v="N"/>
    <s v="00 - N/A"/>
    <s v="10 - FONDO GENERAL"/>
    <s v="(en blanco)"/>
    <s v="99 - MULTIPROVINCIAL"/>
    <n v="37100000"/>
    <n v="16510737.569999998"/>
    <n v="63100000"/>
    <n v="16510737.57"/>
  </r>
  <r>
    <s v="2023"/>
    <x v="0"/>
    <x v="0"/>
    <x v="0"/>
    <x v="0"/>
    <s v="2 - Poder Ejecutivo"/>
    <s v="0201 - PRESIDENCIA DE LA REPÚBLICA"/>
    <s v="0007 - PROGRAMA SUPÉRATE"/>
    <s v="4 - SERVICIOS SOCIALES"/>
    <s v="4.5 - Protección social"/>
    <s v="4.5.10 - Asistencia social"/>
    <s v="2.2 - CONTRATACIÓN DE SERVICIOS"/>
    <s v="2.2.4 - TRANSPORTE Y ALMACENAJE"/>
    <s v="N"/>
    <s v="00 - N/A"/>
    <s v="10 - FONDO GENERAL"/>
    <s v="(en blanco)"/>
    <s v="99 - MULTIPROVINCIAL"/>
    <n v="720000"/>
    <n v="715000"/>
    <n v="720000"/>
    <n v="715000"/>
  </r>
  <r>
    <s v="2023"/>
    <x v="0"/>
    <x v="0"/>
    <x v="0"/>
    <x v="0"/>
    <s v="2 - Poder Ejecutivo"/>
    <s v="0201 - PRESIDENCIA DE LA REPÚBLICA"/>
    <s v="0007 - PROGRAMA SUPÉRATE"/>
    <s v="4 - SERVICIOS SOCIALES"/>
    <s v="4.5 - Protección social"/>
    <s v="4.5.10 - Asistencia social"/>
    <s v="2.2 - CONTRATACIÓN DE SERVICIOS"/>
    <s v="2.2.5 - ALQUILERES Y RENTAS"/>
    <s v="N"/>
    <s v="00 - N/A"/>
    <s v="10 - FONDO GENERAL"/>
    <s v="(en blanco)"/>
    <s v="99 - MULTIPROVINCIAL"/>
    <n v="52100000"/>
    <n v="68757049.249999985"/>
    <n v="85305485.030000001"/>
    <n v="38105041.18"/>
  </r>
  <r>
    <s v="2023"/>
    <x v="0"/>
    <x v="0"/>
    <x v="0"/>
    <x v="0"/>
    <s v="2 - Poder Ejecutivo"/>
    <s v="0201 - PRESIDENCIA DE LA REPÚBLICA"/>
    <s v="0007 - PROGRAMA SUPÉRATE"/>
    <s v="4 - SERVICIOS SOCIALES"/>
    <s v="4.5 - Protección social"/>
    <s v="4.5.10 - Asistencia social"/>
    <s v="2.2 - CONTRATACIÓN DE SERVICIOS"/>
    <s v="2.2.6 - SEGUROS"/>
    <s v="N"/>
    <s v="00 - N/A"/>
    <s v="10 - FONDO GENERAL"/>
    <s v="(en blanco)"/>
    <s v="99 - MULTIPROVINCIAL"/>
    <n v="26036764"/>
    <n v="24693648.129999999"/>
    <n v="35042550.129999995"/>
    <n v="24693648.129999999"/>
  </r>
  <r>
    <s v="2023"/>
    <x v="0"/>
    <x v="0"/>
    <x v="0"/>
    <x v="0"/>
    <s v="2 - Poder Ejecutivo"/>
    <s v="0201 - PRESIDENCIA DE LA REPÚBLICA"/>
    <s v="0007 - PROGRAMA SUPÉRATE"/>
    <s v="4 - SERVICIOS SOCIALES"/>
    <s v="4.5 - Protección social"/>
    <s v="4.5.10 - Asistencia social"/>
    <s v="2.2 - CONTRATACIÓN DE SERVICIOS"/>
    <s v="2.2.7 - SERVICIOS DE CONSERVACIÓN, REPARACIONES MENORES E INSTALACIONES TEMPORALES"/>
    <s v="N"/>
    <s v="00 - N/A"/>
    <s v="10 - FONDO GENERAL"/>
    <s v="(en blanco)"/>
    <s v="99 - MULTIPROVINCIAL"/>
    <n v="11200000"/>
    <n v="19493562.959999997"/>
    <n v="20816529.41"/>
    <n v="14481753.390000001"/>
  </r>
  <r>
    <s v="2023"/>
    <x v="0"/>
    <x v="0"/>
    <x v="0"/>
    <x v="0"/>
    <s v="2 - Poder Ejecutivo"/>
    <s v="0201 - PRESIDENCIA DE LA REPÚBLICA"/>
    <s v="0007 - PROGRAMA SUPÉRATE"/>
    <s v="4 - SERVICIOS SOCIALES"/>
    <s v="4.5 - Protección social"/>
    <s v="4.5.10 - Asistencia social"/>
    <s v="2.2 - CONTRATACIÓN DE SERVICIOS"/>
    <s v="2.2.7 - SERVICIOS DE CONSERVACIÓN, REPARACIONES MENORES E INSTALACIONES TEMPORALES"/>
    <s v="N"/>
    <s v="00 - N/A"/>
    <s v="60 - CREDITO EXTERNO"/>
    <s v="(en blanco)"/>
    <s v="99 - MULTIPROVINCIAL"/>
    <n v="0"/>
    <n v="0"/>
    <n v="10000000"/>
    <n v="0"/>
  </r>
  <r>
    <s v="2023"/>
    <x v="0"/>
    <x v="0"/>
    <x v="0"/>
    <x v="0"/>
    <s v="2 - Poder Ejecutivo"/>
    <s v="0201 - PRESIDENCIA DE LA REPÚBLICA"/>
    <s v="0007 - PROGRAMA SUPÉRATE"/>
    <s v="4 - SERVICIOS SOCIALES"/>
    <s v="4.5 - Protección social"/>
    <s v="4.5.10 - Asistencia social"/>
    <s v="2.2 - CONTRATACIÓN DE SERVICIOS"/>
    <s v="2.2.8 - OTROS SERVICIOS NO INCLUIDOS EN CONCEPTOS ANTERIORES"/>
    <s v="N"/>
    <s v="00 - N/A"/>
    <s v="10 - FONDO GENERAL"/>
    <s v="(en blanco)"/>
    <s v="99 - MULTIPROVINCIAL"/>
    <n v="219714339"/>
    <n v="147239173.74999997"/>
    <n v="228459130.83000001"/>
    <n v="140405619.53"/>
  </r>
  <r>
    <s v="2023"/>
    <x v="0"/>
    <x v="0"/>
    <x v="0"/>
    <x v="0"/>
    <s v="2 - Poder Ejecutivo"/>
    <s v="0201 - PRESIDENCIA DE LA REPÚBLICA"/>
    <s v="0007 - PROGRAMA SUPÉRATE"/>
    <s v="4 - SERVICIOS SOCIALES"/>
    <s v="4.5 - Protección social"/>
    <s v="4.5.10 - Asistencia social"/>
    <s v="2.2 - CONTRATACIÓN DE SERVICIOS"/>
    <s v="2.2.8 - OTROS SERVICIOS NO INCLUIDOS EN CONCEPTOS ANTERIORES"/>
    <s v="N"/>
    <s v="00 - N/A"/>
    <s v="60 - CREDITO EXTERNO"/>
    <s v="(en blanco)"/>
    <s v="99 - MULTIPROVINCIAL"/>
    <n v="0"/>
    <n v="12409401.479999999"/>
    <n v="12745873.960000001"/>
    <n v="12409401.479999999"/>
  </r>
  <r>
    <s v="2023"/>
    <x v="0"/>
    <x v="0"/>
    <x v="0"/>
    <x v="0"/>
    <s v="2 - Poder Ejecutivo"/>
    <s v="0201 - PRESIDENCIA DE LA REPÚBLICA"/>
    <s v="0007 - PROGRAMA SUPÉRATE"/>
    <s v="4 - SERVICIOS SOCIALES"/>
    <s v="4.5 - Protección social"/>
    <s v="4.5.10 - Asistencia social"/>
    <s v="2.2 - CONTRATACIÓN DE SERVICIOS"/>
    <s v="2.2.8 - OTROS SERVICIOS NO INCLUIDOS EN CONCEPTOS ANTERIORES"/>
    <s v="N"/>
    <s v="00 - N/A"/>
    <s v="70 - DONACION EXTERNA"/>
    <s v="(en blanco)"/>
    <s v="99 - MULTIPROVINCIAL"/>
    <n v="20327353"/>
    <n v="0"/>
    <n v="20327353"/>
    <n v="0"/>
  </r>
  <r>
    <s v="2023"/>
    <x v="0"/>
    <x v="0"/>
    <x v="0"/>
    <x v="0"/>
    <s v="2 - Poder Ejecutivo"/>
    <s v="0201 - PRESIDENCIA DE LA REPÚBLICA"/>
    <s v="0007 - PROGRAMA SUPÉRATE"/>
    <s v="4 - SERVICIOS SOCIALES"/>
    <s v="4.5 - Protección social"/>
    <s v="4.5.10 - Asistencia social"/>
    <s v="2.2 - CONTRATACIÓN DE SERVICIOS"/>
    <s v="2.2.9 - OTRAS CONTRATACIONES DE SERVICIOS"/>
    <s v="N"/>
    <s v="00 - N/A"/>
    <s v="10 - FONDO GENERAL"/>
    <s v="(en blanco)"/>
    <s v="99 - MULTIPROVINCIAL"/>
    <n v="4950000"/>
    <n v="9431764.0199999996"/>
    <n v="16575500"/>
    <n v="4066549.6000000006"/>
  </r>
  <r>
    <s v="2023"/>
    <x v="0"/>
    <x v="0"/>
    <x v="0"/>
    <x v="0"/>
    <s v="2 - Poder Ejecutivo"/>
    <s v="0201 - PRESIDENCIA DE LA REPÚBLICA"/>
    <s v="0007 - PROGRAMA SUPÉRATE"/>
    <s v="4 - SERVICIOS SOCIALES"/>
    <s v="4.5 - Protección social"/>
    <s v="4.5.10 - Asistencia social"/>
    <s v="2.3 - MATERIALES Y SUMINISTROS"/>
    <s v="2.3.1 - ALIMENTOS Y PRODUCTOS AGROFORESTALES"/>
    <s v="N"/>
    <s v="00 - N/A"/>
    <s v="10 - FONDO GENERAL"/>
    <s v="(en blanco)"/>
    <s v="99 - MULTIPROVINCIAL"/>
    <n v="34500000"/>
    <n v="28344512.379999999"/>
    <n v="40067835.149999999"/>
    <n v="23089511.900000002"/>
  </r>
  <r>
    <s v="2023"/>
    <x v="0"/>
    <x v="0"/>
    <x v="0"/>
    <x v="0"/>
    <s v="2 - Poder Ejecutivo"/>
    <s v="0201 - PRESIDENCIA DE LA REPÚBLICA"/>
    <s v="0007 - PROGRAMA SUPÉRATE"/>
    <s v="4 - SERVICIOS SOCIALES"/>
    <s v="4.5 - Protección social"/>
    <s v="4.5.10 - Asistencia social"/>
    <s v="2.3 - MATERIALES Y SUMINISTROS"/>
    <s v="2.3.2 - TEXTILES Y VESTUARIOS"/>
    <s v="N"/>
    <s v="00 - N/A"/>
    <s v="10 - FONDO GENERAL"/>
    <s v="(en blanco)"/>
    <s v="99 - MULTIPROVINCIAL"/>
    <n v="1667316"/>
    <n v="1078626.9099999999"/>
    <n v="1496391"/>
    <n v="452079.95"/>
  </r>
  <r>
    <s v="2023"/>
    <x v="0"/>
    <x v="0"/>
    <x v="0"/>
    <x v="0"/>
    <s v="2 - Poder Ejecutivo"/>
    <s v="0201 - PRESIDENCIA DE LA REPÚBLICA"/>
    <s v="0007 - PROGRAMA SUPÉRATE"/>
    <s v="4 - SERVICIOS SOCIALES"/>
    <s v="4.5 - Protección social"/>
    <s v="4.5.10 - Asistencia social"/>
    <s v="2.3 - MATERIALES Y SUMINISTROS"/>
    <s v="2.3.3 - PAPEL, CARTÓN E IMPRESOS"/>
    <s v="N"/>
    <s v="00 - N/A"/>
    <s v="10 - FONDO GENERAL"/>
    <s v="(en blanco)"/>
    <s v="99 - MULTIPROVINCIAL"/>
    <n v="7300000"/>
    <n v="1865407.72"/>
    <n v="2886345.4000000004"/>
    <n v="1305304.2"/>
  </r>
  <r>
    <s v="2023"/>
    <x v="0"/>
    <x v="0"/>
    <x v="0"/>
    <x v="0"/>
    <s v="2 - Poder Ejecutivo"/>
    <s v="0201 - PRESIDENCIA DE LA REPÚBLICA"/>
    <s v="0007 - PROGRAMA SUPÉRATE"/>
    <s v="4 - SERVICIOS SOCIALES"/>
    <s v="4.5 - Protección social"/>
    <s v="4.5.10 - Asistencia social"/>
    <s v="2.3 - MATERIALES Y SUMINISTROS"/>
    <s v="2.3.3 - PAPEL, CARTÓN E IMPRESOS"/>
    <s v="N"/>
    <s v="00 - N/A"/>
    <s v="60 - CREDITO EXTERNO"/>
    <s v="(en blanco)"/>
    <s v="99 - MULTIPROVINCIAL"/>
    <n v="0"/>
    <n v="0"/>
    <n v="105000"/>
    <n v="0"/>
  </r>
  <r>
    <s v="2023"/>
    <x v="0"/>
    <x v="0"/>
    <x v="0"/>
    <x v="0"/>
    <s v="2 - Poder Ejecutivo"/>
    <s v="0201 - PRESIDENCIA DE LA REPÚBLICA"/>
    <s v="0007 - PROGRAMA SUPÉRATE"/>
    <s v="4 - SERVICIOS SOCIALES"/>
    <s v="4.5 - Protección social"/>
    <s v="4.5.10 - Asistencia social"/>
    <s v="2.3 - MATERIALES Y SUMINISTROS"/>
    <s v="2.3.4 - PRODUCTOS FARMACÉUTICOS"/>
    <s v="N"/>
    <s v="00 - N/A"/>
    <s v="10 - FONDO GENERAL"/>
    <s v="(en blanco)"/>
    <s v="99 - MULTIPROVINCIAL"/>
    <n v="120000"/>
    <n v="2100000"/>
    <n v="5159843.6899999995"/>
    <n v="1500954.71"/>
  </r>
  <r>
    <s v="2023"/>
    <x v="0"/>
    <x v="0"/>
    <x v="0"/>
    <x v="0"/>
    <s v="2 - Poder Ejecutivo"/>
    <s v="0201 - PRESIDENCIA DE LA REPÚBLICA"/>
    <s v="0007 - PROGRAMA SUPÉRATE"/>
    <s v="4 - SERVICIOS SOCIALES"/>
    <s v="4.5 - Protección social"/>
    <s v="4.5.10 - Asistencia social"/>
    <s v="2.3 - MATERIALES Y SUMINISTROS"/>
    <s v="2.3.5 - CUERO, CAUCHO Y PLÁSTICO"/>
    <s v="N"/>
    <s v="00 - N/A"/>
    <s v="10 - FONDO GENERAL"/>
    <s v="(en blanco)"/>
    <s v="99 - MULTIPROVINCIAL"/>
    <n v="2750000"/>
    <n v="1233832.54"/>
    <n v="1347950.2"/>
    <n v="941938.3"/>
  </r>
  <r>
    <s v="2023"/>
    <x v="0"/>
    <x v="0"/>
    <x v="0"/>
    <x v="0"/>
    <s v="2 - Poder Ejecutivo"/>
    <s v="0201 - PRESIDENCIA DE LA REPÚBLICA"/>
    <s v="0007 - PROGRAMA SUPÉRATE"/>
    <s v="4 - SERVICIOS SOCIALES"/>
    <s v="4.5 - Protección social"/>
    <s v="4.5.10 - Asistencia social"/>
    <s v="2.3 - MATERIALES Y SUMINISTROS"/>
    <s v="2.3.6 - PRODUCTOS DE MINERALES, METÁLICOS Y NO METÁLICOS"/>
    <s v="N"/>
    <s v="00 - N/A"/>
    <s v="10 - FONDO GENERAL"/>
    <s v="(en blanco)"/>
    <s v="99 - MULTIPROVINCIAL"/>
    <n v="16550000"/>
    <n v="1038506.7999999999"/>
    <n v="3900731.8099999996"/>
    <n v="828201.29999999993"/>
  </r>
  <r>
    <s v="2023"/>
    <x v="0"/>
    <x v="0"/>
    <x v="0"/>
    <x v="0"/>
    <s v="2 - Poder Ejecutivo"/>
    <s v="0201 - PRESIDENCIA DE LA REPÚBLICA"/>
    <s v="0007 - PROGRAMA SUPÉRATE"/>
    <s v="4 - SERVICIOS SOCIALES"/>
    <s v="4.5 - Protección social"/>
    <s v="4.5.10 - Asistencia social"/>
    <s v="2.3 - MATERIALES Y SUMINISTROS"/>
    <s v="2.3.7 - COMBUSTIBLES, LUBRICANTES, PRODUCTOS QUÍMICOS Y CONEXOS"/>
    <s v="N"/>
    <s v="00 - N/A"/>
    <s v="10 - FONDO GENERAL"/>
    <s v="(en blanco)"/>
    <s v="99 - MULTIPROVINCIAL"/>
    <n v="67150000"/>
    <n v="51692705.679999992"/>
    <n v="106346240"/>
    <n v="33256130.739999995"/>
  </r>
  <r>
    <s v="2023"/>
    <x v="0"/>
    <x v="0"/>
    <x v="0"/>
    <x v="0"/>
    <s v="2 - Poder Ejecutivo"/>
    <s v="0201 - PRESIDENCIA DE LA REPÚBLICA"/>
    <s v="0007 - PROGRAMA SUPÉRATE"/>
    <s v="4 - SERVICIOS SOCIALES"/>
    <s v="4.5 - Protección social"/>
    <s v="4.5.10 - Asistencia social"/>
    <s v="2.3 - MATERIALES Y SUMINISTROS"/>
    <s v="2.3.9 - PRODUCTOS Y ÚTILES VARIOS"/>
    <s v="N"/>
    <s v="00 - N/A"/>
    <s v="10 - FONDO GENERAL"/>
    <s v="(en blanco)"/>
    <s v="99 - MULTIPROVINCIAL"/>
    <n v="7200000"/>
    <n v="7141197.0600000015"/>
    <n v="16125694.630000001"/>
    <n v="4254664.29"/>
  </r>
  <r>
    <s v="2023"/>
    <x v="0"/>
    <x v="0"/>
    <x v="0"/>
    <x v="0"/>
    <s v="2 - Poder Ejecutivo"/>
    <s v="0201 - PRESIDENCIA DE LA REPÚBLICA"/>
    <s v="0007 - PROGRAMA SUPÉRATE"/>
    <s v="4 - SERVICIOS SOCIALES"/>
    <s v="4.5 - Protección social"/>
    <s v="4.5.10 - Asistencia social"/>
    <s v="2.3 - MATERIALES Y SUMINISTROS"/>
    <s v="2.3.9 - PRODUCTOS Y ÚTILES VARIOS"/>
    <s v="N"/>
    <s v="00 - N/A"/>
    <s v="60 - CREDITO EXTERNO"/>
    <s v="(en blanco)"/>
    <s v="99 - MULTIPROVINCIAL"/>
    <n v="0"/>
    <n v="0"/>
    <n v="210000"/>
    <n v="0"/>
  </r>
  <r>
    <s v="2023"/>
    <x v="0"/>
    <x v="0"/>
    <x v="0"/>
    <x v="0"/>
    <s v="2 - Poder Ejecutivo"/>
    <s v="0201 - PRESIDENCIA DE LA REPÚBLICA"/>
    <s v="0008 - ADMINISTRADORA DE SUBSIDIOS SOCIALES"/>
    <s v="4 - SERVICIOS SOCIALES"/>
    <s v="4.5 - Protección social"/>
    <s v="4.5.10 - Asistencia social"/>
    <s v="2.1 - REMUNERACIONES Y CONTRIBUCIONES"/>
    <s v="2.1.1 - REMUNERACIONES"/>
    <s v="N"/>
    <s v="00 - N/A"/>
    <s v="10 - FONDO GENERAL"/>
    <s v="(en blanco)"/>
    <s v="99 - MULTIPROVINCIAL"/>
    <n v="229000000"/>
    <n v="206154529.69000003"/>
    <n v="260600000"/>
    <n v="140165586.51999998"/>
  </r>
  <r>
    <s v="2023"/>
    <x v="0"/>
    <x v="0"/>
    <x v="0"/>
    <x v="0"/>
    <s v="2 - Poder Ejecutivo"/>
    <s v="0201 - PRESIDENCIA DE LA REPÚBLICA"/>
    <s v="0008 - ADMINISTRADORA DE SUBSIDIOS SOCIALES"/>
    <s v="4 - SERVICIOS SOCIALES"/>
    <s v="4.5 - Protección social"/>
    <s v="4.5.10 - Asistencia social"/>
    <s v="2.1 - REMUNERACIONES Y CONTRIBUCIONES"/>
    <s v="2.1.2 - SOBRESUELDOS"/>
    <s v="N"/>
    <s v="00 - N/A"/>
    <s v="10 - FONDO GENERAL"/>
    <s v="(en blanco)"/>
    <s v="99 - MULTIPROVINCIAL"/>
    <n v="44000000"/>
    <n v="24903162.829999998"/>
    <n v="50000000"/>
    <n v="21829162.829999998"/>
  </r>
  <r>
    <s v="2023"/>
    <x v="0"/>
    <x v="0"/>
    <x v="0"/>
    <x v="0"/>
    <s v="2 - Poder Ejecutivo"/>
    <s v="0201 - PRESIDENCIA DE LA REPÚBLICA"/>
    <s v="0008 - ADMINISTRADORA DE SUBSIDIOS SOCIALES"/>
    <s v="4 - SERVICIOS SOCIALES"/>
    <s v="4.5 - Protección social"/>
    <s v="4.5.10 - Asistencia social"/>
    <s v="2.1 - REMUNERACIONES Y CONTRIBUCIONES"/>
    <s v="2.1.5 - CONTRIBUCIONES A LA SEGURIDAD SOCIAL"/>
    <s v="N"/>
    <s v="00 - N/A"/>
    <s v="10 - FONDO GENERAL"/>
    <s v="(en blanco)"/>
    <s v="99 - MULTIPROVINCIAL"/>
    <n v="32500000"/>
    <n v="30449292.449999999"/>
    <n v="36934100"/>
    <n v="20454311.709999997"/>
  </r>
  <r>
    <s v="2023"/>
    <x v="0"/>
    <x v="0"/>
    <x v="0"/>
    <x v="0"/>
    <s v="2 - Poder Ejecutivo"/>
    <s v="0201 - PRESIDENCIA DE LA REPÚBLICA"/>
    <s v="0008 - ADMINISTRADORA DE SUBSIDIOS SOCIALES"/>
    <s v="4 - SERVICIOS SOCIALES"/>
    <s v="4.5 - Protección social"/>
    <s v="4.5.10 - Asistencia social"/>
    <s v="2.2 - CONTRATACIÓN DE SERVICIOS"/>
    <s v="2.2.1 - SERVICIOS BÁSICOS"/>
    <s v="N"/>
    <s v="00 - N/A"/>
    <s v="10 - FONDO GENERAL"/>
    <s v="(en blanco)"/>
    <s v="99 - MULTIPROVINCIAL"/>
    <n v="33500000"/>
    <n v="23672718.330000002"/>
    <n v="33650000"/>
    <n v="23672718.329999991"/>
  </r>
  <r>
    <s v="2023"/>
    <x v="0"/>
    <x v="0"/>
    <x v="0"/>
    <x v="0"/>
    <s v="2 - Poder Ejecutivo"/>
    <s v="0201 - PRESIDENCIA DE LA REPÚBLICA"/>
    <s v="0008 - ADMINISTRADORA DE SUBSIDIOS SOCIALES"/>
    <s v="4 - SERVICIOS SOCIALES"/>
    <s v="4.5 - Protección social"/>
    <s v="4.5.10 - Asistencia social"/>
    <s v="2.2 - CONTRATACIÓN DE SERVICIOS"/>
    <s v="2.2.2 - PUBLICIDAD, IMPRESIÓN Y ENCUADERNACIÓN"/>
    <s v="N"/>
    <s v="00 - N/A"/>
    <s v="10 - FONDO GENERAL"/>
    <s v="(en blanco)"/>
    <s v="99 - MULTIPROVINCIAL"/>
    <n v="4500000"/>
    <n v="1183418.1000000001"/>
    <n v="25000000"/>
    <n v="1183418.1000000001"/>
  </r>
  <r>
    <s v="2023"/>
    <x v="0"/>
    <x v="0"/>
    <x v="0"/>
    <x v="0"/>
    <s v="2 - Poder Ejecutivo"/>
    <s v="0201 - PRESIDENCIA DE LA REPÚBLICA"/>
    <s v="0008 - ADMINISTRADORA DE SUBSIDIOS SOCIALES"/>
    <s v="4 - SERVICIOS SOCIALES"/>
    <s v="4.5 - Protección social"/>
    <s v="4.5.10 - Asistencia social"/>
    <s v="2.2 - CONTRATACIÓN DE SERVICIOS"/>
    <s v="2.2.3 - VIÁTICOS"/>
    <s v="N"/>
    <s v="00 - N/A"/>
    <s v="10 - FONDO GENERAL"/>
    <s v="(en blanco)"/>
    <s v="99 - MULTIPROVINCIAL"/>
    <n v="8500000"/>
    <n v="9034913.7699999996"/>
    <n v="68205625"/>
    <n v="9034913.7699999996"/>
  </r>
  <r>
    <s v="2023"/>
    <x v="0"/>
    <x v="0"/>
    <x v="0"/>
    <x v="0"/>
    <s v="2 - Poder Ejecutivo"/>
    <s v="0201 - PRESIDENCIA DE LA REPÚBLICA"/>
    <s v="0008 - ADMINISTRADORA DE SUBSIDIOS SOCIALES"/>
    <s v="4 - SERVICIOS SOCIALES"/>
    <s v="4.5 - Protección social"/>
    <s v="4.5.10 - Asistencia social"/>
    <s v="2.2 - CONTRATACIÓN DE SERVICIOS"/>
    <s v="2.2.4 - TRANSPORTE Y ALMACENAJE"/>
    <s v="N"/>
    <s v="00 - N/A"/>
    <s v="10 - FONDO GENERAL"/>
    <s v="(en blanco)"/>
    <s v="99 - MULTIPROVINCIAL"/>
    <n v="0"/>
    <n v="1071162.05"/>
    <n v="2955000"/>
    <n v="1036843.05"/>
  </r>
  <r>
    <s v="2023"/>
    <x v="0"/>
    <x v="0"/>
    <x v="0"/>
    <x v="0"/>
    <s v="2 - Poder Ejecutivo"/>
    <s v="0201 - PRESIDENCIA DE LA REPÚBLICA"/>
    <s v="0008 - ADMINISTRADORA DE SUBSIDIOS SOCIALES"/>
    <s v="4 - SERVICIOS SOCIALES"/>
    <s v="4.5 - Protección social"/>
    <s v="4.5.10 - Asistencia social"/>
    <s v="2.2 - CONTRATACIÓN DE SERVICIOS"/>
    <s v="2.2.5 - ALQUILERES Y RENTAS"/>
    <s v="N"/>
    <s v="00 - N/A"/>
    <s v="10 - FONDO GENERAL"/>
    <s v="(en blanco)"/>
    <s v="99 - MULTIPROVINCIAL"/>
    <n v="25000000"/>
    <n v="11201177.130000001"/>
    <n v="54514000"/>
    <n v="5493325.2699999986"/>
  </r>
  <r>
    <s v="2023"/>
    <x v="0"/>
    <x v="0"/>
    <x v="0"/>
    <x v="0"/>
    <s v="2 - Poder Ejecutivo"/>
    <s v="0201 - PRESIDENCIA DE LA REPÚBLICA"/>
    <s v="0008 - ADMINISTRADORA DE SUBSIDIOS SOCIALES"/>
    <s v="4 - SERVICIOS SOCIALES"/>
    <s v="4.5 - Protección social"/>
    <s v="4.5.10 - Asistencia social"/>
    <s v="2.2 - CONTRATACIÓN DE SERVICIOS"/>
    <s v="2.2.6 - SEGUROS"/>
    <s v="N"/>
    <s v="00 - N/A"/>
    <s v="10 - FONDO GENERAL"/>
    <s v="(en blanco)"/>
    <s v="99 - MULTIPROVINCIAL"/>
    <n v="7000000"/>
    <n v="4462466.6999999993"/>
    <n v="7000000"/>
    <n v="4462466.6999999993"/>
  </r>
  <r>
    <s v="2023"/>
    <x v="0"/>
    <x v="0"/>
    <x v="0"/>
    <x v="0"/>
    <s v="2 - Poder Ejecutivo"/>
    <s v="0201 - PRESIDENCIA DE LA REPÚBLICA"/>
    <s v="0008 - ADMINISTRADORA DE SUBSIDIOS SOCIALES"/>
    <s v="4 - SERVICIOS SOCIALES"/>
    <s v="4.5 - Protección social"/>
    <s v="4.5.10 - Asistencia social"/>
    <s v="2.2 - CONTRATACIÓN DE SERVICIOS"/>
    <s v="2.2.7 - SERVICIOS DE CONSERVACIÓN, REPARACIONES MENORES E INSTALACIONES TEMPORALES"/>
    <s v="N"/>
    <s v="00 - N/A"/>
    <s v="10 - FONDO GENERAL"/>
    <s v="(en blanco)"/>
    <s v="99 - MULTIPROVINCIAL"/>
    <n v="6000000"/>
    <n v="2210716.9099999997"/>
    <n v="20409000"/>
    <n v="1219691.68"/>
  </r>
  <r>
    <s v="2023"/>
    <x v="0"/>
    <x v="0"/>
    <x v="0"/>
    <x v="0"/>
    <s v="2 - Poder Ejecutivo"/>
    <s v="0201 - PRESIDENCIA DE LA REPÚBLICA"/>
    <s v="0008 - ADMINISTRADORA DE SUBSIDIOS SOCIALES"/>
    <s v="4 - SERVICIOS SOCIALES"/>
    <s v="4.5 - Protección social"/>
    <s v="4.5.10 - Asistencia social"/>
    <s v="2.2 - CONTRATACIÓN DE SERVICIOS"/>
    <s v="2.2.8 - OTROS SERVICIOS NO INCLUIDOS EN CONCEPTOS ANTERIORES"/>
    <s v="N"/>
    <s v="00 - N/A"/>
    <s v="10 - FONDO GENERAL"/>
    <s v="(en blanco)"/>
    <s v="99 - MULTIPROVINCIAL"/>
    <n v="10728260"/>
    <n v="5036840.71"/>
    <n v="47452111"/>
    <n v="3864985.4699999993"/>
  </r>
  <r>
    <s v="2023"/>
    <x v="0"/>
    <x v="0"/>
    <x v="0"/>
    <x v="0"/>
    <s v="2 - Poder Ejecutivo"/>
    <s v="0201 - PRESIDENCIA DE LA REPÚBLICA"/>
    <s v="0008 - ADMINISTRADORA DE SUBSIDIOS SOCIALES"/>
    <s v="4 - SERVICIOS SOCIALES"/>
    <s v="4.5 - Protección social"/>
    <s v="4.5.10 - Asistencia social"/>
    <s v="2.2 - CONTRATACIÓN DE SERVICIOS"/>
    <s v="2.2.9 - OTRAS CONTRATACIONES DE SERVICIOS"/>
    <s v="N"/>
    <s v="00 - N/A"/>
    <s v="10 - FONDO GENERAL"/>
    <s v="(en blanco)"/>
    <s v="99 - MULTIPROVINCIAL"/>
    <n v="5000000"/>
    <n v="1239456.25"/>
    <n v="11195000"/>
    <n v="620927.91999999993"/>
  </r>
  <r>
    <s v="2023"/>
    <x v="0"/>
    <x v="0"/>
    <x v="0"/>
    <x v="0"/>
    <s v="2 - Poder Ejecutivo"/>
    <s v="0201 - PRESIDENCIA DE LA REPÚBLICA"/>
    <s v="0008 - ADMINISTRADORA DE SUBSIDIOS SOCIALES"/>
    <s v="4 - SERVICIOS SOCIALES"/>
    <s v="4.5 - Protección social"/>
    <s v="4.5.10 - Asistencia social"/>
    <s v="2.3 - MATERIALES Y SUMINISTROS"/>
    <s v="2.3.1 - ALIMENTOS Y PRODUCTOS AGROFORESTALES"/>
    <s v="N"/>
    <s v="00 - N/A"/>
    <s v="10 - FONDO GENERAL"/>
    <s v="(en blanco)"/>
    <s v="99 - MULTIPROVINCIAL"/>
    <n v="4500000"/>
    <n v="961672.47"/>
    <n v="4400000"/>
    <n v="571966.06999999995"/>
  </r>
  <r>
    <s v="2023"/>
    <x v="0"/>
    <x v="0"/>
    <x v="0"/>
    <x v="0"/>
    <s v="2 - Poder Ejecutivo"/>
    <s v="0201 - PRESIDENCIA DE LA REPÚBLICA"/>
    <s v="0008 - ADMINISTRADORA DE SUBSIDIOS SOCIALES"/>
    <s v="4 - SERVICIOS SOCIALES"/>
    <s v="4.5 - Protección social"/>
    <s v="4.5.10 - Asistencia social"/>
    <s v="2.3 - MATERIALES Y SUMINISTROS"/>
    <s v="2.3.2 - TEXTILES Y VESTUARIOS"/>
    <s v="N"/>
    <s v="00 - N/A"/>
    <s v="10 - FONDO GENERAL"/>
    <s v="(en blanco)"/>
    <s v="99 - MULTIPROVINCIAL"/>
    <n v="150000"/>
    <n v="306478.25"/>
    <n v="863500"/>
    <n v="304673.76"/>
  </r>
  <r>
    <s v="2023"/>
    <x v="0"/>
    <x v="0"/>
    <x v="0"/>
    <x v="0"/>
    <s v="2 - Poder Ejecutivo"/>
    <s v="0201 - PRESIDENCIA DE LA REPÚBLICA"/>
    <s v="0008 - ADMINISTRADORA DE SUBSIDIOS SOCIALES"/>
    <s v="4 - SERVICIOS SOCIALES"/>
    <s v="4.5 - Protección social"/>
    <s v="4.5.10 - Asistencia social"/>
    <s v="2.3 - MATERIALES Y SUMINISTROS"/>
    <s v="2.3.3 - PAPEL, CARTÓN E IMPRESOS"/>
    <s v="N"/>
    <s v="00 - N/A"/>
    <s v="10 - FONDO GENERAL"/>
    <s v="(en blanco)"/>
    <s v="99 - MULTIPROVINCIAL"/>
    <n v="400000"/>
    <n v="1531624.52"/>
    <n v="3596050"/>
    <n v="1531624.5199999998"/>
  </r>
  <r>
    <s v="2023"/>
    <x v="0"/>
    <x v="0"/>
    <x v="0"/>
    <x v="0"/>
    <s v="2 - Poder Ejecutivo"/>
    <s v="0201 - PRESIDENCIA DE LA REPÚBLICA"/>
    <s v="0008 - ADMINISTRADORA DE SUBSIDIOS SOCIALES"/>
    <s v="4 - SERVICIOS SOCIALES"/>
    <s v="4.5 - Protección social"/>
    <s v="4.5.10 - Asistencia social"/>
    <s v="2.3 - MATERIALES Y SUMINISTROS"/>
    <s v="2.3.4 - PRODUCTOS FARMACÉUTICOS"/>
    <s v="N"/>
    <s v="00 - N/A"/>
    <s v="10 - FONDO GENERAL"/>
    <s v="(en blanco)"/>
    <s v="99 - MULTIPROVINCIAL"/>
    <n v="0"/>
    <n v="5668.6"/>
    <n v="6000"/>
    <n v="5668.55"/>
  </r>
  <r>
    <s v="2023"/>
    <x v="0"/>
    <x v="0"/>
    <x v="0"/>
    <x v="0"/>
    <s v="2 - Poder Ejecutivo"/>
    <s v="0201 - PRESIDENCIA DE LA REPÚBLICA"/>
    <s v="0008 - ADMINISTRADORA DE SUBSIDIOS SOCIALES"/>
    <s v="4 - SERVICIOS SOCIALES"/>
    <s v="4.5 - Protección social"/>
    <s v="4.5.10 - Asistencia social"/>
    <s v="2.3 - MATERIALES Y SUMINISTROS"/>
    <s v="2.3.5 - CUERO, CAUCHO Y PLÁSTICO"/>
    <s v="N"/>
    <s v="00 - N/A"/>
    <s v="10 - FONDO GENERAL"/>
    <s v="(en blanco)"/>
    <s v="99 - MULTIPROVINCIAL"/>
    <n v="0"/>
    <n v="622949.86"/>
    <n v="1547000"/>
    <n v="622949.86"/>
  </r>
  <r>
    <s v="2023"/>
    <x v="0"/>
    <x v="0"/>
    <x v="0"/>
    <x v="0"/>
    <s v="2 - Poder Ejecutivo"/>
    <s v="0201 - PRESIDENCIA DE LA REPÚBLICA"/>
    <s v="0008 - ADMINISTRADORA DE SUBSIDIOS SOCIALES"/>
    <s v="4 - SERVICIOS SOCIALES"/>
    <s v="4.5 - Protección social"/>
    <s v="4.5.10 - Asistencia social"/>
    <s v="2.3 - MATERIALES Y SUMINISTROS"/>
    <s v="2.3.6 - PRODUCTOS DE MINERALES, METÁLICOS Y NO METÁLICOS"/>
    <s v="N"/>
    <s v="00 - N/A"/>
    <s v="10 - FONDO GENERAL"/>
    <s v="(en blanco)"/>
    <s v="99 - MULTIPROVINCIAL"/>
    <n v="0"/>
    <n v="1840.8"/>
    <n v="109530"/>
    <n v="1840.8"/>
  </r>
  <r>
    <s v="2023"/>
    <x v="0"/>
    <x v="0"/>
    <x v="0"/>
    <x v="0"/>
    <s v="2 - Poder Ejecutivo"/>
    <s v="0201 - PRESIDENCIA DE LA REPÚBLICA"/>
    <s v="0008 - ADMINISTRADORA DE SUBSIDIOS SOCIALES"/>
    <s v="4 - SERVICIOS SOCIALES"/>
    <s v="4.5 - Protección social"/>
    <s v="4.5.10 - Asistencia social"/>
    <s v="2.3 - MATERIALES Y SUMINISTROS"/>
    <s v="2.3.7 - COMBUSTIBLES, LUBRICANTES, PRODUCTOS QUÍMICOS Y CONEXOS"/>
    <s v="N"/>
    <s v="00 - N/A"/>
    <s v="10 - FONDO GENERAL"/>
    <s v="(en blanco)"/>
    <s v="99 - MULTIPROVINCIAL"/>
    <n v="10000000"/>
    <n v="5689323.8900000006"/>
    <n v="14258240"/>
    <n v="4139323.89"/>
  </r>
  <r>
    <s v="2023"/>
    <x v="0"/>
    <x v="0"/>
    <x v="0"/>
    <x v="0"/>
    <s v="2 - Poder Ejecutivo"/>
    <s v="0201 - PRESIDENCIA DE LA REPÚBLICA"/>
    <s v="0008 - ADMINISTRADORA DE SUBSIDIOS SOCIALES"/>
    <s v="4 - SERVICIOS SOCIALES"/>
    <s v="4.5 - Protección social"/>
    <s v="4.5.10 - Asistencia social"/>
    <s v="2.3 - MATERIALES Y SUMINISTROS"/>
    <s v="2.3.9 - PRODUCTOS Y ÚTILES VARIOS"/>
    <s v="N"/>
    <s v="00 - N/A"/>
    <s v="10 - FONDO GENERAL"/>
    <s v="(en blanco)"/>
    <s v="99 - MULTIPROVINCIAL"/>
    <n v="10250000"/>
    <n v="2245972.9400000004"/>
    <n v="12178226"/>
    <n v="2196491.14"/>
  </r>
  <r>
    <s v="2023"/>
    <x v="0"/>
    <x v="0"/>
    <x v="0"/>
    <x v="0"/>
    <s v="2 - Poder Ejecutivo"/>
    <s v="0201 - PRESIDENCIA DE LA REPÚBLICA"/>
    <s v="0008 - DIRECCION GENERAL DE ETICA E INTEGRIDAD GUBERNAMENTAL"/>
    <s v="1 - SERVICIOS  GENERALES"/>
    <s v="1.4 - Justicia, orden público y seguridad"/>
    <s v="1.4.03 - Administración y servicios de justicia"/>
    <s v="2.1 - REMUNERACIONES Y CONTRIBUCIONES"/>
    <s v="2.1.1 - REMUNERACIONES"/>
    <s v="N"/>
    <s v="00 - N/A"/>
    <s v="10 - FONDO GENERAL"/>
    <s v="(en blanco)"/>
    <s v="99 - MULTIPROVINCIAL"/>
    <n v="135209000"/>
    <n v="131378862.03"/>
    <n v="134663195"/>
    <n v="83669528.699999988"/>
  </r>
  <r>
    <s v="2023"/>
    <x v="0"/>
    <x v="0"/>
    <x v="0"/>
    <x v="0"/>
    <s v="2 - Poder Ejecutivo"/>
    <s v="0201 - PRESIDENCIA DE LA REPÚBLICA"/>
    <s v="0008 - DIRECCION GENERAL DE ETICA E INTEGRIDAD GUBERNAMENTAL"/>
    <s v="1 - SERVICIOS  GENERALES"/>
    <s v="1.4 - Justicia, orden público y seguridad"/>
    <s v="1.4.03 - Administración y servicios de justicia"/>
    <s v="2.1 - REMUNERACIONES Y CONTRIBUCIONES"/>
    <s v="2.1.2 - SOBRESUELDOS"/>
    <s v="N"/>
    <s v="00 - N/A"/>
    <s v="10 - FONDO GENERAL"/>
    <s v="(en blanco)"/>
    <s v="99 - MULTIPROVINCIAL"/>
    <n v="27956000"/>
    <n v="11814695.98"/>
    <n v="28501805"/>
    <n v="10976801.029999999"/>
  </r>
  <r>
    <s v="2023"/>
    <x v="0"/>
    <x v="0"/>
    <x v="0"/>
    <x v="0"/>
    <s v="2 - Poder Ejecutivo"/>
    <s v="0201 - PRESIDENCIA DE LA REPÚBLICA"/>
    <s v="0008 - DIRECCION GENERAL DE ETICA E INTEGRIDAD GUBERNAMENTAL"/>
    <s v="1 - SERVICIOS  GENERALES"/>
    <s v="1.4 - Justicia, orden público y seguridad"/>
    <s v="1.4.03 - Administración y servicios de justicia"/>
    <s v="2.1 - REMUNERACIONES Y CONTRIBUCIONES"/>
    <s v="2.1.4 - GRATIFICACIONES Y BONIFICACIONES"/>
    <s v="N"/>
    <s v="00 - N/A"/>
    <s v="10 - FONDO GENERAL"/>
    <s v="(en blanco)"/>
    <s v="99 - MULTIPROVINCIAL"/>
    <n v="135000"/>
    <n v="0"/>
    <n v="135000"/>
    <n v="0"/>
  </r>
  <r>
    <s v="2023"/>
    <x v="0"/>
    <x v="0"/>
    <x v="0"/>
    <x v="0"/>
    <s v="2 - Poder Ejecutivo"/>
    <s v="0201 - PRESIDENCIA DE LA REPÚBLICA"/>
    <s v="0008 - DIRECCION GENERAL DE ETICA E INTEGRIDAD GUBERNAMENTAL"/>
    <s v="1 - SERVICIOS  GENERALES"/>
    <s v="1.4 - Justicia, orden público y seguridad"/>
    <s v="1.4.03 - Administración y servicios de justicia"/>
    <s v="2.1 - REMUNERACIONES Y CONTRIBUCIONES"/>
    <s v="2.1.5 - CONTRIBUCIONES A LA SEGURIDAD SOCIAL"/>
    <s v="N"/>
    <s v="00 - N/A"/>
    <s v="10 - FONDO GENERAL"/>
    <s v="(en blanco)"/>
    <s v="99 - MULTIPROVINCIAL"/>
    <n v="20986572"/>
    <n v="18059999.999999996"/>
    <n v="20986572"/>
    <n v="12523900.460000003"/>
  </r>
  <r>
    <s v="2023"/>
    <x v="0"/>
    <x v="0"/>
    <x v="0"/>
    <x v="0"/>
    <s v="2 - Poder Ejecutivo"/>
    <s v="0201 - PRESIDENCIA DE LA REPÚBLICA"/>
    <s v="0008 - DIRECCION GENERAL DE ETICA E INTEGRIDAD GUBERNAMENTAL"/>
    <s v="1 - SERVICIOS  GENERALES"/>
    <s v="1.4 - Justicia, orden público y seguridad"/>
    <s v="1.4.03 - Administración y servicios de justicia"/>
    <s v="2.2 - CONTRATACIÓN DE SERVICIOS"/>
    <s v="2.2.1 - SERVICIOS BÁSICOS"/>
    <s v="N"/>
    <s v="00 - N/A"/>
    <s v="10 - FONDO GENERAL"/>
    <s v="(en blanco)"/>
    <s v="99 - MULTIPROVINCIAL"/>
    <n v="8613000"/>
    <n v="4530079.1400000006"/>
    <n v="8613000"/>
    <n v="4530079.1400000006"/>
  </r>
  <r>
    <s v="2023"/>
    <x v="0"/>
    <x v="0"/>
    <x v="0"/>
    <x v="0"/>
    <s v="2 - Poder Ejecutivo"/>
    <s v="0201 - PRESIDENCIA DE LA REPÚBLICA"/>
    <s v="0008 - DIRECCION GENERAL DE ETICA E INTEGRIDAD GUBERNAMENTAL"/>
    <s v="1 - SERVICIOS  GENERALES"/>
    <s v="1.4 - Justicia, orden público y seguridad"/>
    <s v="1.4.03 - Administración y servicios de justicia"/>
    <s v="2.2 - CONTRATACIÓN DE SERVICIOS"/>
    <s v="2.2.2 - PUBLICIDAD, IMPRESIÓN Y ENCUADERNACIÓN"/>
    <s v="N"/>
    <s v="00 - N/A"/>
    <s v="10 - FONDO GENERAL"/>
    <s v="(en blanco)"/>
    <s v="99 - MULTIPROVINCIAL"/>
    <n v="4635072"/>
    <n v="3883108.0500000003"/>
    <n v="4545072"/>
    <n v="1647090.5000000002"/>
  </r>
  <r>
    <s v="2023"/>
    <x v="0"/>
    <x v="0"/>
    <x v="0"/>
    <x v="0"/>
    <s v="2 - Poder Ejecutivo"/>
    <s v="0201 - PRESIDENCIA DE LA REPÚBLICA"/>
    <s v="0008 - DIRECCION GENERAL DE ETICA E INTEGRIDAD GUBERNAMENTAL"/>
    <s v="1 - SERVICIOS  GENERALES"/>
    <s v="1.4 - Justicia, orden público y seguridad"/>
    <s v="1.4.03 - Administración y servicios de justicia"/>
    <s v="2.2 - CONTRATACIÓN DE SERVICIOS"/>
    <s v="2.2.3 - VIÁTICOS"/>
    <s v="N"/>
    <s v="00 - N/A"/>
    <s v="10 - FONDO GENERAL"/>
    <s v="(en blanco)"/>
    <s v="99 - MULTIPROVINCIAL"/>
    <n v="3943348"/>
    <n v="621042.08000000007"/>
    <n v="3943348"/>
    <n v="621042.08000000007"/>
  </r>
  <r>
    <s v="2023"/>
    <x v="0"/>
    <x v="0"/>
    <x v="0"/>
    <x v="0"/>
    <s v="2 - Poder Ejecutivo"/>
    <s v="0201 - PRESIDENCIA DE LA REPÚBLICA"/>
    <s v="0008 - DIRECCION GENERAL DE ETICA E INTEGRIDAD GUBERNAMENTAL"/>
    <s v="1 - SERVICIOS  GENERALES"/>
    <s v="1.4 - Justicia, orden público y seguridad"/>
    <s v="1.4.03 - Administración y servicios de justicia"/>
    <s v="2.2 - CONTRATACIÓN DE SERVICIOS"/>
    <s v="2.2.4 - TRANSPORTE Y ALMACENAJE"/>
    <s v="N"/>
    <s v="00 - N/A"/>
    <s v="10 - FONDO GENERAL"/>
    <s v="(en blanco)"/>
    <s v="99 - MULTIPROVINCIAL"/>
    <n v="2607704"/>
    <n v="278330.93"/>
    <n v="2497704"/>
    <n v="278330.93"/>
  </r>
  <r>
    <s v="2023"/>
    <x v="0"/>
    <x v="0"/>
    <x v="0"/>
    <x v="0"/>
    <s v="2 - Poder Ejecutivo"/>
    <s v="0201 - PRESIDENCIA DE LA REPÚBLICA"/>
    <s v="0008 - DIRECCION GENERAL DE ETICA E INTEGRIDAD GUBERNAMENTAL"/>
    <s v="1 - SERVICIOS  GENERALES"/>
    <s v="1.4 - Justicia, orden público y seguridad"/>
    <s v="1.4.03 - Administración y servicios de justicia"/>
    <s v="2.2 - CONTRATACIÓN DE SERVICIOS"/>
    <s v="2.2.5 - ALQUILERES Y RENTAS"/>
    <s v="N"/>
    <s v="00 - N/A"/>
    <s v="10 - FONDO GENERAL"/>
    <s v="(en blanco)"/>
    <s v="99 - MULTIPROVINCIAL"/>
    <n v="4625272"/>
    <n v="2427714.5399999996"/>
    <n v="2590272"/>
    <n v="752681.15999999992"/>
  </r>
  <r>
    <s v="2023"/>
    <x v="0"/>
    <x v="0"/>
    <x v="0"/>
    <x v="0"/>
    <s v="2 - Poder Ejecutivo"/>
    <s v="0201 - PRESIDENCIA DE LA REPÚBLICA"/>
    <s v="0008 - DIRECCION GENERAL DE ETICA E INTEGRIDAD GUBERNAMENTAL"/>
    <s v="1 - SERVICIOS  GENERALES"/>
    <s v="1.4 - Justicia, orden público y seguridad"/>
    <s v="1.4.03 - Administración y servicios de justicia"/>
    <s v="2.2 - CONTRATACIÓN DE SERVICIOS"/>
    <s v="2.2.6 - SEGUROS"/>
    <s v="N"/>
    <s v="00 - N/A"/>
    <s v="10 - FONDO GENERAL"/>
    <s v="(en blanco)"/>
    <s v="99 - MULTIPROVINCIAL"/>
    <n v="2850000"/>
    <n v="1685535.91"/>
    <n v="2450000"/>
    <n v="1685535.9000000001"/>
  </r>
  <r>
    <s v="2023"/>
    <x v="0"/>
    <x v="0"/>
    <x v="0"/>
    <x v="0"/>
    <s v="2 - Poder Ejecutivo"/>
    <s v="0201 - PRESIDENCIA DE LA REPÚBLICA"/>
    <s v="0008 - DIRECCION GENERAL DE ETICA E INTEGRIDAD GUBERNAMENT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2724000"/>
    <n v="1247076.31"/>
    <n v="2674000"/>
    <n v="875416"/>
  </r>
  <r>
    <s v="2023"/>
    <x v="0"/>
    <x v="0"/>
    <x v="0"/>
    <x v="0"/>
    <s v="2 - Poder Ejecutivo"/>
    <s v="0201 - PRESIDENCIA DE LA REPÚBLICA"/>
    <s v="0008 - DIRECCION GENERAL DE ETICA E INTEGRIDAD GUBERNAMENT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7920653"/>
    <n v="13979401.800000001"/>
    <n v="18395653"/>
    <n v="13868452.860000001"/>
  </r>
  <r>
    <s v="2023"/>
    <x v="0"/>
    <x v="0"/>
    <x v="0"/>
    <x v="0"/>
    <s v="2 - Poder Ejecutivo"/>
    <s v="0201 - PRESIDENCIA DE LA REPÚBLICA"/>
    <s v="0008 - DIRECCION GENERAL DE ETICA E INTEGRIDAD GUBERNAMENTAL"/>
    <s v="1 - SERVICIOS  GENERALES"/>
    <s v="1.4 - Justicia, orden público y seguridad"/>
    <s v="1.4.03 - Administración y servicios de justicia"/>
    <s v="2.2 - CONTRATACIÓN DE SERVICIOS"/>
    <s v="2.2.9 - OTRAS CONTRATACIONES DE SERVICIOS"/>
    <s v="N"/>
    <s v="00 - N/A"/>
    <s v="10 - FONDO GENERAL"/>
    <s v="(en blanco)"/>
    <s v="99 - MULTIPROVINCIAL"/>
    <n v="9341310"/>
    <n v="5399891.6900000013"/>
    <n v="7291310"/>
    <n v="2993019.13"/>
  </r>
  <r>
    <s v="2023"/>
    <x v="0"/>
    <x v="0"/>
    <x v="0"/>
    <x v="0"/>
    <s v="2 - Poder Ejecutivo"/>
    <s v="0201 - PRESIDENCIA DE LA REPÚBLICA"/>
    <s v="0008 - DIRECCION GENERAL DE ETICA E INTEGRIDAD GUBERNAMENTAL"/>
    <s v="1 - SERVICIOS  GENERALES"/>
    <s v="1.4 - Justicia, orden público y seguridad"/>
    <s v="1.4.03 - Administración y servicios de justicia"/>
    <s v="2.3 - MATERIALES Y SUMINISTROS"/>
    <s v="2.3.1 - ALIMENTOS Y PRODUCTOS AGROFORESTALES"/>
    <s v="N"/>
    <s v="00 - N/A"/>
    <s v="10 - FONDO GENERAL"/>
    <s v="(en blanco)"/>
    <s v="99 - MULTIPROVINCIAL"/>
    <n v="1630000"/>
    <n v="615764.35"/>
    <n v="1255000"/>
    <n v="467506.35"/>
  </r>
  <r>
    <s v="2023"/>
    <x v="0"/>
    <x v="0"/>
    <x v="0"/>
    <x v="0"/>
    <s v="2 - Poder Ejecutivo"/>
    <s v="0201 - PRESIDENCIA DE LA REPÚBLICA"/>
    <s v="0008 - DIRECCION GENERAL DE ETICA E INTEGRIDAD GUBERNAMENTAL"/>
    <s v="1 - SERVICIOS  GENERALES"/>
    <s v="1.4 - Justicia, orden público y seguridad"/>
    <s v="1.4.03 - Administración y servicios de justicia"/>
    <s v="2.3 - MATERIALES Y SUMINISTROS"/>
    <s v="2.3.2 - TEXTILES Y VESTUARIOS"/>
    <s v="N"/>
    <s v="00 - N/A"/>
    <s v="10 - FONDO GENERAL"/>
    <s v="(en blanco)"/>
    <s v="99 - MULTIPROVINCIAL"/>
    <n v="400000"/>
    <n v="150361.5"/>
    <n v="470000"/>
    <n v="73189.5"/>
  </r>
  <r>
    <s v="2023"/>
    <x v="0"/>
    <x v="0"/>
    <x v="0"/>
    <x v="0"/>
    <s v="2 - Poder Ejecutivo"/>
    <s v="0201 - PRESIDENCIA DE LA REPÚBLICA"/>
    <s v="0008 - DIRECCION GENERAL DE ETICA E INTEGRIDAD GUBERNAMENTAL"/>
    <s v="1 - SERVICIOS  GENERALES"/>
    <s v="1.4 - Justicia, orden público y seguridad"/>
    <s v="1.4.03 - Administración y servicios de justicia"/>
    <s v="2.3 - MATERIALES Y SUMINISTROS"/>
    <s v="2.3.3 - PAPEL, CARTÓN E IMPRESOS"/>
    <s v="N"/>
    <s v="00 - N/A"/>
    <s v="10 - FONDO GENERAL"/>
    <s v="(en blanco)"/>
    <s v="99 - MULTIPROVINCIAL"/>
    <n v="386000"/>
    <n v="92475.42"/>
    <n v="306000"/>
    <n v="92475.42"/>
  </r>
  <r>
    <s v="2023"/>
    <x v="0"/>
    <x v="0"/>
    <x v="0"/>
    <x v="0"/>
    <s v="2 - Poder Ejecutivo"/>
    <s v="0201 - PRESIDENCIA DE LA REPÚBLICA"/>
    <s v="0008 - DIRECCION GENERAL DE ETICA E INTEGRIDAD GUBERNAMENTAL"/>
    <s v="1 - SERVICIOS  GENERALES"/>
    <s v="1.4 - Justicia, orden público y seguridad"/>
    <s v="1.4.03 - Administración y servicios de justicia"/>
    <s v="2.3 - MATERIALES Y SUMINISTROS"/>
    <s v="2.3.4 - PRODUCTOS FARMACÉUTICOS"/>
    <s v="N"/>
    <s v="00 - N/A"/>
    <s v="10 - FONDO GENERAL"/>
    <s v="(en blanco)"/>
    <s v="99 - MULTIPROVINCIAL"/>
    <n v="100000"/>
    <n v="79725.109999999986"/>
    <n v="160000"/>
    <n v="79725.11"/>
  </r>
  <r>
    <s v="2023"/>
    <x v="0"/>
    <x v="0"/>
    <x v="0"/>
    <x v="0"/>
    <s v="2 - Poder Ejecutivo"/>
    <s v="0201 - PRESIDENCIA DE LA REPÚBLICA"/>
    <s v="0008 - DIRECCION GENERAL DE ETICA E INTEGRIDAD GUBERNAMENTAL"/>
    <s v="1 - SERVICIOS  GENERALES"/>
    <s v="1.4 - Justicia, orden público y seguridad"/>
    <s v="1.4.03 - Administración y servicios de justicia"/>
    <s v="2.3 - MATERIALES Y SUMINISTROS"/>
    <s v="2.3.5 - CUERO, CAUCHO Y PLÁSTICO"/>
    <s v="N"/>
    <s v="00 - N/A"/>
    <s v="10 - FONDO GENERAL"/>
    <s v="(en blanco)"/>
    <s v="99 - MULTIPROVINCIAL"/>
    <n v="484000"/>
    <n v="0"/>
    <n v="484000"/>
    <n v="0"/>
  </r>
  <r>
    <s v="2023"/>
    <x v="0"/>
    <x v="0"/>
    <x v="0"/>
    <x v="0"/>
    <s v="2 - Poder Ejecutivo"/>
    <s v="0201 - PRESIDENCIA DE LA REPÚBLICA"/>
    <s v="0008 - DIRECCION GENERAL DE ETICA E INTEGRIDAD GUBERNAMENT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2000"/>
    <n v="56120.800000000003"/>
    <n v="132000"/>
    <n v="56120.800000000003"/>
  </r>
  <r>
    <s v="2023"/>
    <x v="0"/>
    <x v="0"/>
    <x v="0"/>
    <x v="0"/>
    <s v="2 - Poder Ejecutivo"/>
    <s v="0201 - PRESIDENCIA DE LA REPÚBLICA"/>
    <s v="0008 - DIRECCION GENERAL DE ETICA E INTEGRIDAD GUBERNAMENT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6614979"/>
    <n v="2606800"/>
    <n v="6577595"/>
    <n v="2606800"/>
  </r>
  <r>
    <s v="2023"/>
    <x v="0"/>
    <x v="0"/>
    <x v="0"/>
    <x v="0"/>
    <s v="2 - Poder Ejecutivo"/>
    <s v="0201 - PRESIDENCIA DE LA REPÚBLICA"/>
    <s v="0008 - DIRECCION GENERAL DE ETICA E INTEGRIDAD GUBERNAMENTAL"/>
    <s v="1 - SERVICIOS  GENERALES"/>
    <s v="1.4 - Justicia, orden público y seguridad"/>
    <s v="1.4.03 - Administración y servicios de justicia"/>
    <s v="2.3 - MATERIALES Y SUMINISTROS"/>
    <s v="2.3.9 - PRODUCTOS Y ÚTILES VARIOS"/>
    <s v="N"/>
    <s v="00 - N/A"/>
    <s v="10 - FONDO GENERAL"/>
    <s v="(en blanco)"/>
    <s v="99 - MULTIPROVINCIAL"/>
    <n v="9290500"/>
    <n v="1452804.8699999999"/>
    <n v="3764884"/>
    <n v="527152.02999999991"/>
  </r>
  <r>
    <s v="2023"/>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1 - REMUNERACIONES Y CONTRIBUCIONES"/>
    <s v="2.1.1 - REMUNERACIONES"/>
    <s v="N"/>
    <s v="00 - N/A"/>
    <s v="10 - FONDO GENERAL"/>
    <s v="(en blanco)"/>
    <s v="99 - MULTIPROVINCIAL"/>
    <n v="351878500"/>
    <n v="222891760.57999998"/>
    <n v="364776434"/>
    <n v="222891360.58000001"/>
  </r>
  <r>
    <s v="2023"/>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1 - REMUNERACIONES Y CONTRIBUCIONES"/>
    <s v="2.1.2 - SOBRESUELDOS"/>
    <s v="N"/>
    <s v="00 - N/A"/>
    <s v="10 - FONDO GENERAL"/>
    <s v="(en blanco)"/>
    <s v="99 - MULTIPROVINCIAL"/>
    <n v="9816000"/>
    <n v="2477712"/>
    <n v="5855855"/>
    <n v="2477712"/>
  </r>
  <r>
    <s v="2023"/>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3000000"/>
    <n v="0"/>
    <n v="0"/>
    <n v="0"/>
  </r>
  <r>
    <s v="2023"/>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48135049"/>
    <n v="33838223.599999994"/>
    <n v="50910838.560000002"/>
    <n v="33838223.599999994"/>
  </r>
  <r>
    <s v="2023"/>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2 - CONTRATACIÓN DE SERVICIOS"/>
    <s v="2.2.1 - SERVICIOS BÁSICOS"/>
    <s v="N"/>
    <s v="00 - N/A"/>
    <s v="10 - FONDO GENERAL"/>
    <s v="(en blanco)"/>
    <s v="99 - MULTIPROVINCIAL"/>
    <n v="7370000"/>
    <n v="5419452.7700000005"/>
    <n v="7370000"/>
    <n v="5419452.7699999996"/>
  </r>
  <r>
    <s v="2023"/>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2000000"/>
    <n v="158120"/>
    <n v="1900000"/>
    <n v="158120"/>
  </r>
  <r>
    <s v="2023"/>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2 - CONTRATACIÓN DE SERVICIOS"/>
    <s v="2.2.5 - ALQUILERES Y RENTAS"/>
    <s v="N"/>
    <s v="00 - N/A"/>
    <s v="10 - FONDO GENERAL"/>
    <s v="(en blanco)"/>
    <s v="99 - MULTIPROVINCIAL"/>
    <n v="14721000"/>
    <n v="7682183.9199999999"/>
    <n v="14721000"/>
    <n v="6002183.9199999999"/>
  </r>
  <r>
    <s v="2023"/>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2 - CONTRATACIÓN DE SERVICIOS"/>
    <s v="2.2.6 - SEGUROS"/>
    <s v="N"/>
    <s v="00 - N/A"/>
    <s v="10 - FONDO GENERAL"/>
    <s v="(en blanco)"/>
    <s v="99 - MULTIPROVINCIAL"/>
    <n v="847486"/>
    <n v="674221.46"/>
    <n v="847486"/>
    <n v="674221.46"/>
  </r>
  <r>
    <s v="2023"/>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00000"/>
    <n v="4624975"/>
    <n v="8200000"/>
    <n v="0"/>
  </r>
  <r>
    <s v="2023"/>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3000000"/>
    <n v="0"/>
    <n v="1500000"/>
    <n v="0"/>
  </r>
  <r>
    <s v="2023"/>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970000"/>
    <n v="4865771.1899999995"/>
    <n v="8470000"/>
    <n v="4865769.71"/>
  </r>
  <r>
    <s v="2023"/>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24129"/>
    <n v="390264.02"/>
    <n v="924129"/>
    <n v="390264.02"/>
  </r>
  <r>
    <s v="2023"/>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3 - MATERIALES Y SUMINISTROS"/>
    <s v="2.3.3 - PAPEL, CARTÓN E IMPRESOS"/>
    <s v="N"/>
    <s v="00 - N/A"/>
    <s v="10 - FONDO GENERAL"/>
    <s v="(en blanco)"/>
    <s v="99 - MULTIPROVINCIAL"/>
    <n v="1000000"/>
    <n v="0"/>
    <n v="1000000"/>
    <n v="0"/>
  </r>
  <r>
    <s v="2023"/>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3 - MATERIALES Y SUMINISTROS"/>
    <s v="2.3.5 - CUERO, CAUCHO Y PLÁSTICO"/>
    <s v="N"/>
    <s v="00 - N/A"/>
    <s v="10 - FONDO GENERAL"/>
    <s v="(en blanco)"/>
    <s v="99 - MULTIPROVINCIAL"/>
    <n v="5000000"/>
    <n v="859372.01"/>
    <n v="5000000"/>
    <n v="859372"/>
  </r>
  <r>
    <s v="2023"/>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500000"/>
    <n v="0"/>
    <n v="1500000"/>
    <n v="0"/>
  </r>
  <r>
    <s v="2023"/>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817372"/>
    <n v="10767994.699999999"/>
    <n v="25203793.439999998"/>
    <n v="10767994.699999999"/>
  </r>
  <r>
    <s v="2023"/>
    <x v="0"/>
    <x v="0"/>
    <x v="0"/>
    <x v="0"/>
    <s v="2 - Poder Ejecutivo"/>
    <s v="0201 - PRESIDENCIA DE LA REPÚBLICA"/>
    <s v="0009 - COMISIÓN PRESIDENCIAL DE APOYO AL DESARROLLO PROVINCIAL"/>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450000"/>
    <n v="643250.56999999995"/>
    <n v="5850000"/>
    <n v="450108.17"/>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1 - REMUNERACIONES Y CONTRIBUCIONES"/>
    <s v="2.1.1 - REMUNERACIONES"/>
    <s v="N"/>
    <s v="00 - N/A"/>
    <s v="10 - FONDO GENERAL"/>
    <s v="(en blanco)"/>
    <s v="99 - MULTIPROVINCIAL"/>
    <n v="1666212896"/>
    <n v="561845910.89999998"/>
    <n v="644235384.24000001"/>
    <n v="540570684.96000004"/>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1 - REMUNERACIONES Y CONTRIBUCIONES"/>
    <s v="2.1.2 - SOBRESUELDOS"/>
    <s v="N"/>
    <s v="00 - N/A"/>
    <s v="10 - FONDO GENERAL"/>
    <s v="(en blanco)"/>
    <s v="99 - MULTIPROVINCIAL"/>
    <n v="60000000"/>
    <n v="10878118.75"/>
    <n v="50142133.619999997"/>
    <n v="10878118.75"/>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0"/>
    <n v="0"/>
    <n v="430500"/>
    <n v="0"/>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213805420"/>
    <n v="90835718.110000014"/>
    <n v="99843010.940000013"/>
    <n v="87857345.229999974"/>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1 - SERVICIOS BÁSICOS"/>
    <s v="N"/>
    <s v="00 - N/A"/>
    <s v="10 - FONDO GENERAL"/>
    <s v="(en blanco)"/>
    <s v="99 - MULTIPROVINCIAL"/>
    <n v="21586215"/>
    <n v="10777619.770000001"/>
    <n v="21586215"/>
    <n v="10777619.770000001"/>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2493600"/>
    <n v="651562.72"/>
    <n v="14793387.810000001"/>
    <n v="636863.05000000005"/>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3 - VIÁTICOS"/>
    <s v="N"/>
    <s v="00 - N/A"/>
    <s v="10 - FONDO GENERAL"/>
    <s v="(en blanco)"/>
    <s v="99 - MULTIPROVINCIAL"/>
    <n v="17376782"/>
    <n v="27176782"/>
    <n v="35176782"/>
    <n v="23855160.600000001"/>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4 - TRANSPORTE Y ALMACENAJE"/>
    <s v="N"/>
    <s v="00 - N/A"/>
    <s v="10 - FONDO GENERAL"/>
    <s v="(en blanco)"/>
    <s v="99 - MULTIPROVINCIAL"/>
    <n v="897600"/>
    <n v="1256088.8600000001"/>
    <n v="1853600"/>
    <n v="1256088.8600000001"/>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5 - ALQUILERES Y RENTAS"/>
    <s v="N"/>
    <s v="00 - N/A"/>
    <s v="10 - FONDO GENERAL"/>
    <s v="(en blanco)"/>
    <s v="99 - MULTIPROVINCIAL"/>
    <n v="7106102"/>
    <n v="11539413.020000001"/>
    <n v="25336494.609999999"/>
    <n v="8934413.0200000014"/>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6 - SEGUROS"/>
    <s v="N"/>
    <s v="00 - N/A"/>
    <s v="10 - FONDO GENERAL"/>
    <s v="(en blanco)"/>
    <s v="99 - MULTIPROVINCIAL"/>
    <n v="1079892"/>
    <n v="12623768.629999999"/>
    <n v="20704892"/>
    <n v="12623768.630000001"/>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0987502"/>
    <n v="3062351.58"/>
    <n v="13054442.65"/>
    <n v="1540730.8900000001"/>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94139481"/>
    <n v="52651152.249999993"/>
    <n v="151211027.28"/>
    <n v="39941961.210000001"/>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50000000"/>
    <n v="13483685.760000002"/>
    <n v="47786683.430000007"/>
    <n v="3744333.77"/>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44609800"/>
    <n v="53182562.730000004"/>
    <n v="101872466.98"/>
    <n v="49508660.920000002"/>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3 - MATERIALES Y SUMINISTROS"/>
    <s v="2.3.2 - TEXTILES Y VESTUARIOS"/>
    <s v="N"/>
    <s v="00 - N/A"/>
    <s v="10 - FONDO GENERAL"/>
    <s v="(en blanco)"/>
    <s v="99 - MULTIPROVINCIAL"/>
    <n v="454848"/>
    <n v="383581.52999999997"/>
    <n v="5845157.1900000004"/>
    <n v="383581.52999999997"/>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3 - MATERIALES Y SUMINISTROS"/>
    <s v="2.3.3 - PAPEL, CARTÓN E IMPRESOS"/>
    <s v="N"/>
    <s v="00 - N/A"/>
    <s v="10 - FONDO GENERAL"/>
    <s v="(en blanco)"/>
    <s v="99 - MULTIPROVINCIAL"/>
    <n v="1050641"/>
    <n v="430843.44"/>
    <n v="1599066"/>
    <n v="430843.44"/>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3 - MATERIALES Y SUMINISTROS"/>
    <s v="2.3.4 - PRODUCTOS FARMACÉUTICOS"/>
    <s v="N"/>
    <s v="00 - N/A"/>
    <s v="10 - FONDO GENERAL"/>
    <s v="(en blanco)"/>
    <s v="99 - MULTIPROVINCIAL"/>
    <n v="80000"/>
    <n v="6171344.6699999999"/>
    <n v="16391344.67"/>
    <n v="0"/>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3 - MATERIALES Y SUMINISTROS"/>
    <s v="2.3.5 - CUERO, CAUCHO Y PLÁSTICO"/>
    <s v="N"/>
    <s v="00 - N/A"/>
    <s v="10 - FONDO GENERAL"/>
    <s v="(en blanco)"/>
    <s v="99 - MULTIPROVINCIAL"/>
    <n v="146400"/>
    <n v="2733857.44"/>
    <n v="4339951.62"/>
    <n v="1834605.52"/>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326280"/>
    <n v="210990.27000000002"/>
    <n v="550420"/>
    <n v="196090.27000000002"/>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74491703"/>
    <n v="39244553.859999999"/>
    <n v="70760527.960000008"/>
    <n v="20007048.460000001"/>
  </r>
  <r>
    <s v="2023"/>
    <x v="0"/>
    <x v="0"/>
    <x v="0"/>
    <x v="0"/>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3 - MATERIALES Y SUMINISTROS"/>
    <s v="2.3.9 - PRODUCTOS Y ÚTILES VARIOS"/>
    <s v="N"/>
    <s v="00 - N/A"/>
    <s v="10 - FONDO GENERAL"/>
    <s v="(en blanco)"/>
    <s v="99 - MULTIPROVINCIAL"/>
    <n v="5521100"/>
    <n v="19059429.399999999"/>
    <n v="24509980"/>
    <n v="18732012.690000001"/>
  </r>
  <r>
    <s v="2023"/>
    <x v="0"/>
    <x v="0"/>
    <x v="0"/>
    <x v="0"/>
    <s v="2 - Poder Ejecutivo"/>
    <s v="0201 - PRESIDENCIA DE LA REPÚBLICA"/>
    <s v="0010 - CONSEJO NACIONAL DE LA PERSONA ENVEJECIENTE"/>
    <s v="4 - SERVICIOS SOCIALES"/>
    <s v="4.5 - Protección social"/>
    <s v="4.5.10 - Asistencia social"/>
    <s v="2.1 - REMUNERACIONES Y CONTRIBUCIONES"/>
    <s v="2.1.1 - REMUNERACIONES"/>
    <s v="N"/>
    <s v="00 - N/A"/>
    <s v="10 - FONDO GENERAL"/>
    <s v="(en blanco)"/>
    <s v="01 - DISTRITO NACIONAL"/>
    <n v="26399713"/>
    <n v="16011232.709999993"/>
    <n v="26399713"/>
    <n v="16011232.709999999"/>
  </r>
  <r>
    <s v="2023"/>
    <x v="0"/>
    <x v="0"/>
    <x v="0"/>
    <x v="0"/>
    <s v="2 - Poder Ejecutivo"/>
    <s v="0201 - PRESIDENCIA DE LA REPÚBLICA"/>
    <s v="0010 - CONSEJO NACIONAL DE LA PERSONA ENVEJECIENTE"/>
    <s v="4 - SERVICIOS SOCIALES"/>
    <s v="4.5 - Protección social"/>
    <s v="4.5.10 - Asistencia social"/>
    <s v="2.1 - REMUNERACIONES Y CONTRIBUCIONES"/>
    <s v="2.1.1 - REMUNERACIONES"/>
    <s v="N"/>
    <s v="00 - N/A"/>
    <s v="10 - FONDO GENERAL"/>
    <s v="(en blanco)"/>
    <s v="10 - INDEPENDENCIA"/>
    <n v="12485827"/>
    <n v="6843771.2000000011"/>
    <n v="12485827"/>
    <n v="6843771.2000000011"/>
  </r>
  <r>
    <s v="2023"/>
    <x v="0"/>
    <x v="0"/>
    <x v="0"/>
    <x v="0"/>
    <s v="2 - Poder Ejecutivo"/>
    <s v="0201 - PRESIDENCIA DE LA REPÚBLICA"/>
    <s v="0010 - CONSEJO NACIONAL DE LA PERSONA ENVEJECIENTE"/>
    <s v="4 - SERVICIOS SOCIALES"/>
    <s v="4.5 - Protección social"/>
    <s v="4.5.10 - Asistencia social"/>
    <s v="2.1 - REMUNERACIONES Y CONTRIBUCIONES"/>
    <s v="2.1.1 - REMUNERACIONES"/>
    <s v="N"/>
    <s v="00 - N/A"/>
    <s v="10 - FONDO GENERAL"/>
    <s v="(en blanco)"/>
    <s v="11 - LA ALTAGRACIA"/>
    <n v="11916263"/>
    <n v="6466274.3200000003"/>
    <n v="11916263"/>
    <n v="6466274.3200000003"/>
  </r>
  <r>
    <s v="2023"/>
    <x v="0"/>
    <x v="0"/>
    <x v="0"/>
    <x v="0"/>
    <s v="2 - Poder Ejecutivo"/>
    <s v="0201 - PRESIDENCIA DE LA REPÚBLICA"/>
    <s v="0010 - CONSEJO NACIONAL DE LA PERSONA ENVEJECIENTE"/>
    <s v="4 - SERVICIOS SOCIALES"/>
    <s v="4.5 - Protección social"/>
    <s v="4.5.10 - Asistencia social"/>
    <s v="2.1 - REMUNERACIONES Y CONTRIBUCIONES"/>
    <s v="2.1.1 - REMUNERACIONES"/>
    <s v="N"/>
    <s v="00 - N/A"/>
    <s v="10 - FONDO GENERAL"/>
    <s v="(en blanco)"/>
    <s v="13 - LA VEGA"/>
    <n v="19973362"/>
    <n v="11522990"/>
    <n v="19973362"/>
    <n v="11522990"/>
  </r>
  <r>
    <s v="2023"/>
    <x v="0"/>
    <x v="0"/>
    <x v="0"/>
    <x v="0"/>
    <s v="2 - Poder Ejecutivo"/>
    <s v="0201 - PRESIDENCIA DE LA REPÚBLICA"/>
    <s v="0010 - CONSEJO NACIONAL DE LA PERSONA ENVEJECIENTE"/>
    <s v="4 - SERVICIOS SOCIALES"/>
    <s v="4.5 - Protección social"/>
    <s v="4.5.10 - Asistencia social"/>
    <s v="2.1 - REMUNERACIONES Y CONTRIBUCIONES"/>
    <s v="2.1.1 - REMUNERACIONES"/>
    <s v="N"/>
    <s v="00 - N/A"/>
    <s v="10 - FONDO GENERAL"/>
    <s v="(en blanco)"/>
    <s v="22 - SAN JUAN"/>
    <n v="11711379"/>
    <n v="6678023.4099999983"/>
    <n v="11889067.050000001"/>
    <n v="6678023.4100000001"/>
  </r>
  <r>
    <s v="2023"/>
    <x v="0"/>
    <x v="0"/>
    <x v="0"/>
    <x v="0"/>
    <s v="2 - Poder Ejecutivo"/>
    <s v="0201 - PRESIDENCIA DE LA REPÚBLICA"/>
    <s v="0010 - CONSEJO NACIONAL DE LA PERSONA ENVEJECIENTE"/>
    <s v="4 - SERVICIOS SOCIALES"/>
    <s v="4.5 - Protección social"/>
    <s v="4.5.10 - Asistencia social"/>
    <s v="2.1 - REMUNERACIONES Y CONTRIBUCIONES"/>
    <s v="2.1.1 - REMUNERACIONES"/>
    <s v="N"/>
    <s v="00 - N/A"/>
    <s v="10 - FONDO GENERAL"/>
    <s v="(en blanco)"/>
    <s v="27 - VALVERDE"/>
    <n v="11671071"/>
    <n v="6367386.3400000017"/>
    <n v="11671071"/>
    <n v="6367386.3400000008"/>
  </r>
  <r>
    <s v="2023"/>
    <x v="0"/>
    <x v="0"/>
    <x v="0"/>
    <x v="0"/>
    <s v="2 - Poder Ejecutivo"/>
    <s v="0201 - PRESIDENCIA DE LA REPÚBLICA"/>
    <s v="0010 - CONSEJO NACIONAL DE LA PERSONA ENVEJECIENTE"/>
    <s v="4 - SERVICIOS SOCIALES"/>
    <s v="4.5 - Protección social"/>
    <s v="4.5.10 - Asistencia social"/>
    <s v="2.1 - REMUNERACIONES Y CONTRIBUCIONES"/>
    <s v="2.1.1 - REMUNERACIONES"/>
    <s v="N"/>
    <s v="00 - N/A"/>
    <s v="10 - FONDO GENERAL"/>
    <s v="(en blanco)"/>
    <s v="32 - SANTO DOMINGO"/>
    <n v="33270325"/>
    <n v="18682076.849999998"/>
    <n v="33323822.949999999"/>
    <n v="18682076.849999994"/>
  </r>
  <r>
    <s v="2023"/>
    <x v="0"/>
    <x v="0"/>
    <x v="0"/>
    <x v="0"/>
    <s v="2 - Poder Ejecutivo"/>
    <s v="0201 - PRESIDENCIA DE LA REPÚBLICA"/>
    <s v="0010 - CONSEJO NACIONAL DE LA PERSONA ENVEJECIENTE"/>
    <s v="4 - SERVICIOS SOCIALES"/>
    <s v="4.5 - Protección social"/>
    <s v="4.5.10 - Asistencia social"/>
    <s v="2.1 - REMUNERACIONES Y CONTRIBUCIONES"/>
    <s v="2.1.1 - REMUNERACIONES"/>
    <s v="N"/>
    <s v="00 - N/A"/>
    <s v="10 - FONDO GENERAL"/>
    <s v="(en blanco)"/>
    <s v="99 - MULTIPROVINCIAL"/>
    <n v="341426936"/>
    <n v="216002670.04999989"/>
    <n v="341617296"/>
    <n v="215918670.04999992"/>
  </r>
  <r>
    <s v="2023"/>
    <x v="0"/>
    <x v="0"/>
    <x v="0"/>
    <x v="0"/>
    <s v="2 - Poder Ejecutivo"/>
    <s v="0201 - PRESIDENCIA DE LA REPÚBLICA"/>
    <s v="0010 - CONSEJO NACIONAL DE LA PERSONA ENVEJECIENTE"/>
    <s v="4 - SERVICIOS SOCIALES"/>
    <s v="4.5 - Protección social"/>
    <s v="4.5.10 - Asistencia social"/>
    <s v="2.1 - REMUNERACIONES Y CONTRIBUCIONES"/>
    <s v="2.1.2 - SOBRESUELDOS"/>
    <s v="N"/>
    <s v="00 - N/A"/>
    <s v="10 - FONDO GENERAL"/>
    <s v="(en blanco)"/>
    <s v="01 - DISTRITO NACIONAL"/>
    <n v="257000"/>
    <n v="170774.39999999999"/>
    <n v="257000"/>
    <n v="170774.39999999999"/>
  </r>
  <r>
    <s v="2023"/>
    <x v="0"/>
    <x v="0"/>
    <x v="0"/>
    <x v="0"/>
    <s v="2 - Poder Ejecutivo"/>
    <s v="0201 - PRESIDENCIA DE LA REPÚBLICA"/>
    <s v="0010 - CONSEJO NACIONAL DE LA PERSONA ENVEJECIENTE"/>
    <s v="4 - SERVICIOS SOCIALES"/>
    <s v="4.5 - Protección social"/>
    <s v="4.5.10 - Asistencia social"/>
    <s v="2.1 - REMUNERACIONES Y CONTRIBUCIONES"/>
    <s v="2.1.2 - SOBRESUELDOS"/>
    <s v="N"/>
    <s v="00 - N/A"/>
    <s v="10 - FONDO GENERAL"/>
    <s v="(en blanco)"/>
    <s v="13 - LA VEGA"/>
    <n v="126523"/>
    <n v="82854.559999999998"/>
    <n v="126523"/>
    <n v="82854.559999999998"/>
  </r>
  <r>
    <s v="2023"/>
    <x v="0"/>
    <x v="0"/>
    <x v="0"/>
    <x v="0"/>
    <s v="2 - Poder Ejecutivo"/>
    <s v="0201 - PRESIDENCIA DE LA REPÚBLICA"/>
    <s v="0010 - CONSEJO NACIONAL DE LA PERSONA ENVEJECIENTE"/>
    <s v="4 - SERVICIOS SOCIALES"/>
    <s v="4.5 - Protección social"/>
    <s v="4.5.10 - Asistencia social"/>
    <s v="2.1 - REMUNERACIONES Y CONTRIBUCIONES"/>
    <s v="2.1.2 - SOBRESUELDOS"/>
    <s v="N"/>
    <s v="00 - N/A"/>
    <s v="10 - FONDO GENERAL"/>
    <s v="(en blanco)"/>
    <s v="99 - MULTIPROVINCIAL"/>
    <n v="6534546"/>
    <n v="4048743.9200000009"/>
    <n v="6113000"/>
    <n v="4048743.9200000009"/>
  </r>
  <r>
    <s v="2023"/>
    <x v="0"/>
    <x v="0"/>
    <x v="0"/>
    <x v="0"/>
    <s v="2 - Poder Ejecutivo"/>
    <s v="0201 - PRESIDENCIA DE LA REPÚBLICA"/>
    <s v="0010 - CONSEJO NACIONAL DE LA PERSONA ENVEJECIENTE"/>
    <s v="4 - SERVICIOS SOCIALES"/>
    <s v="4.5 - Protección social"/>
    <s v="4.5.10 - Asistencia social"/>
    <s v="2.1 - REMUNERACIONES Y CONTRIBUCIONES"/>
    <s v="2.1.3 - DIETAS Y GASTOS DE REPRESENTACIÓN"/>
    <s v="N"/>
    <s v="00 - N/A"/>
    <s v="10 - FONDO GENERAL"/>
    <s v="(en blanco)"/>
    <s v="99 - MULTIPROVINCIAL"/>
    <n v="150000"/>
    <n v="41481.199999999997"/>
    <n v="150000"/>
    <n v="33647.599999999999"/>
  </r>
  <r>
    <s v="2023"/>
    <x v="0"/>
    <x v="0"/>
    <x v="0"/>
    <x v="0"/>
    <s v="2 - Poder Ejecutivo"/>
    <s v="0201 - PRESIDENCIA DE LA REPÚBLICA"/>
    <s v="0010 - CONSEJO NACIONAL DE LA PERSONA ENVEJECIENTE"/>
    <s v="4 - SERVICIOS SOCIALES"/>
    <s v="4.5 - Protección social"/>
    <s v="4.5.10 - Asistencia social"/>
    <s v="2.1 - REMUNERACIONES Y CONTRIBUCIONES"/>
    <s v="2.1.5 - CONTRIBUCIONES A LA SEGURIDAD SOCIAL"/>
    <s v="N"/>
    <s v="00 - N/A"/>
    <s v="10 - FONDO GENERAL"/>
    <s v="(en blanco)"/>
    <s v="01 - DISTRITO NACIONAL"/>
    <n v="3703324"/>
    <n v="2444686.98"/>
    <n v="3703324"/>
    <n v="2444686.98"/>
  </r>
  <r>
    <s v="2023"/>
    <x v="0"/>
    <x v="0"/>
    <x v="0"/>
    <x v="0"/>
    <s v="2 - Poder Ejecutivo"/>
    <s v="0201 - PRESIDENCIA DE LA REPÚBLICA"/>
    <s v="0010 - CONSEJO NACIONAL DE LA PERSONA ENVEJECIENTE"/>
    <s v="4 - SERVICIOS SOCIALES"/>
    <s v="4.5 - Protección social"/>
    <s v="4.5.10 - Asistencia social"/>
    <s v="2.1 - REMUNERACIONES Y CONTRIBUCIONES"/>
    <s v="2.1.5 - CONTRIBUCIONES A LA SEGURIDAD SOCIAL"/>
    <s v="N"/>
    <s v="00 - N/A"/>
    <s v="10 - FONDO GENERAL"/>
    <s v="(en blanco)"/>
    <s v="10 - INDEPENDENCIA"/>
    <n v="1750040"/>
    <n v="1046412.7199999997"/>
    <n v="1750040"/>
    <n v="1046412.7199999997"/>
  </r>
  <r>
    <s v="2023"/>
    <x v="0"/>
    <x v="0"/>
    <x v="0"/>
    <x v="0"/>
    <s v="2 - Poder Ejecutivo"/>
    <s v="0201 - PRESIDENCIA DE LA REPÚBLICA"/>
    <s v="0010 - CONSEJO NACIONAL DE LA PERSONA ENVEJECIENTE"/>
    <s v="4 - SERVICIOS SOCIALES"/>
    <s v="4.5 - Protección social"/>
    <s v="4.5.10 - Asistencia social"/>
    <s v="2.1 - REMUNERACIONES Y CONTRIBUCIONES"/>
    <s v="2.1.5 - CONTRIBUCIONES A LA SEGURIDAD SOCIAL"/>
    <s v="N"/>
    <s v="00 - N/A"/>
    <s v="10 - FONDO GENERAL"/>
    <s v="(en blanco)"/>
    <s v="11 - LA ALTAGRACIA"/>
    <n v="1681843"/>
    <n v="987610.02"/>
    <n v="1681843"/>
    <n v="987610.02"/>
  </r>
  <r>
    <s v="2023"/>
    <x v="0"/>
    <x v="0"/>
    <x v="0"/>
    <x v="0"/>
    <s v="2 - Poder Ejecutivo"/>
    <s v="0201 - PRESIDENCIA DE LA REPÚBLICA"/>
    <s v="0010 - CONSEJO NACIONAL DE LA PERSONA ENVEJECIENTE"/>
    <s v="4 - SERVICIOS SOCIALES"/>
    <s v="4.5 - Protección social"/>
    <s v="4.5.10 - Asistencia social"/>
    <s v="2.1 - REMUNERACIONES Y CONTRIBUCIONES"/>
    <s v="2.1.5 - CONTRIBUCIONES A LA SEGURIDAD SOCIAL"/>
    <s v="N"/>
    <s v="00 - N/A"/>
    <s v="10 - FONDO GENERAL"/>
    <s v="(en blanco)"/>
    <s v="13 - LA VEGA"/>
    <n v="2812632"/>
    <n v="1761713.6699999992"/>
    <n v="2812632"/>
    <n v="1761713.67"/>
  </r>
  <r>
    <s v="2023"/>
    <x v="0"/>
    <x v="0"/>
    <x v="0"/>
    <x v="0"/>
    <s v="2 - Poder Ejecutivo"/>
    <s v="0201 - PRESIDENCIA DE LA REPÚBLICA"/>
    <s v="0010 - CONSEJO NACIONAL DE LA PERSONA ENVEJECIENTE"/>
    <s v="4 - SERVICIOS SOCIALES"/>
    <s v="4.5 - Protección social"/>
    <s v="4.5.10 - Asistencia social"/>
    <s v="2.1 - REMUNERACIONES Y CONTRIBUCIONES"/>
    <s v="2.1.5 - CONTRIBUCIONES A LA SEGURIDAD SOCIAL"/>
    <s v="N"/>
    <s v="00 - N/A"/>
    <s v="10 - FONDO GENERAL"/>
    <s v="(en blanco)"/>
    <s v="22 - SAN JUAN"/>
    <n v="1652925"/>
    <n v="993258.21999999974"/>
    <n v="1652925"/>
    <n v="993258.21999999974"/>
  </r>
  <r>
    <s v="2023"/>
    <x v="0"/>
    <x v="0"/>
    <x v="0"/>
    <x v="0"/>
    <s v="2 - Poder Ejecutivo"/>
    <s v="0201 - PRESIDENCIA DE LA REPÚBLICA"/>
    <s v="0010 - CONSEJO NACIONAL DE LA PERSONA ENVEJECIENTE"/>
    <s v="4 - SERVICIOS SOCIALES"/>
    <s v="4.5 - Protección social"/>
    <s v="4.5.10 - Asistencia social"/>
    <s v="2.1 - REMUNERACIONES Y CONTRIBUCIONES"/>
    <s v="2.1.5 - CONTRIBUCIONES A LA SEGURIDAD SOCIAL"/>
    <s v="N"/>
    <s v="00 - N/A"/>
    <s v="10 - FONDO GENERAL"/>
    <s v="(en blanco)"/>
    <s v="27 - VALVERDE"/>
    <n v="1647237"/>
    <n v="971175.44"/>
    <n v="1647237"/>
    <n v="971175.43999999983"/>
  </r>
  <r>
    <s v="2023"/>
    <x v="0"/>
    <x v="0"/>
    <x v="0"/>
    <x v="0"/>
    <s v="2 - Poder Ejecutivo"/>
    <s v="0201 - PRESIDENCIA DE LA REPÚBLICA"/>
    <s v="0010 - CONSEJO NACIONAL DE LA PERSONA ENVEJECIENTE"/>
    <s v="4 - SERVICIOS SOCIALES"/>
    <s v="4.5 - Protección social"/>
    <s v="4.5.10 - Asistencia social"/>
    <s v="2.1 - REMUNERACIONES Y CONTRIBUCIONES"/>
    <s v="2.1.5 - CONTRIBUCIONES A LA SEGURIDAD SOCIAL"/>
    <s v="N"/>
    <s v="00 - N/A"/>
    <s v="10 - FONDO GENERAL"/>
    <s v="(en blanco)"/>
    <s v="32 - SANTO DOMINGO"/>
    <n v="4694958"/>
    <n v="2850089.28"/>
    <n v="4694958"/>
    <n v="2850089.28"/>
  </r>
  <r>
    <s v="2023"/>
    <x v="0"/>
    <x v="0"/>
    <x v="0"/>
    <x v="0"/>
    <s v="2 - Poder Ejecutivo"/>
    <s v="0201 - PRESIDENCIA DE LA REPÚBLICA"/>
    <s v="0010 - CONSEJO NACIONAL DE LA PERSONA ENVEJECIENTE"/>
    <s v="4 - SERVICIOS SOCIALES"/>
    <s v="4.5 - Protección social"/>
    <s v="4.5.10 - Asistencia social"/>
    <s v="2.1 - REMUNERACIONES Y CONTRIBUCIONES"/>
    <s v="2.1.5 - CONTRIBUCIONES A LA SEGURIDAD SOCIAL"/>
    <s v="N"/>
    <s v="00 - N/A"/>
    <s v="10 - FONDO GENERAL"/>
    <s v="(en blanco)"/>
    <s v="99 - MULTIPROVINCIAL"/>
    <n v="47218499"/>
    <n v="32327801.099999994"/>
    <n v="47218499"/>
    <n v="32314957.500000019"/>
  </r>
  <r>
    <s v="2023"/>
    <x v="0"/>
    <x v="0"/>
    <x v="0"/>
    <x v="0"/>
    <s v="2 - Poder Ejecutivo"/>
    <s v="0201 - PRESIDENCIA DE LA REPÚBLICA"/>
    <s v="0010 - CONSEJO NACIONAL DE LA PERSONA ENVEJECIENTE"/>
    <s v="4 - SERVICIOS SOCIALES"/>
    <s v="4.5 - Protección social"/>
    <s v="4.5.10 - Asistencia social"/>
    <s v="2.2 - CONTRATACIÓN DE SERVICIOS"/>
    <s v="2.2.1 - SERVICIOS BÁSICOS"/>
    <s v="N"/>
    <s v="00 - N/A"/>
    <s v="10 - FONDO GENERAL"/>
    <s v="(en blanco)"/>
    <s v="99 - MULTIPROVINCIAL"/>
    <n v="17590784"/>
    <n v="8286328.3100000033"/>
    <n v="17690784"/>
    <n v="8286328.3100000033"/>
  </r>
  <r>
    <s v="2023"/>
    <x v="0"/>
    <x v="0"/>
    <x v="0"/>
    <x v="0"/>
    <s v="2 - Poder Ejecutivo"/>
    <s v="0201 - PRESIDENCIA DE LA REPÚBLICA"/>
    <s v="0010 - CONSEJO NACIONAL DE LA PERSONA ENVEJECIENTE"/>
    <s v="4 - SERVICIOS SOCIALES"/>
    <s v="4.5 - Protección social"/>
    <s v="4.5.10 - Asistencia social"/>
    <s v="2.2 - CONTRATACIÓN DE SERVICIOS"/>
    <s v="2.2.2 - PUBLICIDAD, IMPRESIÓN Y ENCUADERNACIÓN"/>
    <s v="N"/>
    <s v="00 - N/A"/>
    <s v="10 - FONDO GENERAL"/>
    <s v="(en blanco)"/>
    <s v="99 - MULTIPROVINCIAL"/>
    <n v="2430000"/>
    <n v="2425483.3899999997"/>
    <n v="2430000"/>
    <n v="1443710.5"/>
  </r>
  <r>
    <s v="2023"/>
    <x v="0"/>
    <x v="0"/>
    <x v="0"/>
    <x v="0"/>
    <s v="2 - Poder Ejecutivo"/>
    <s v="0201 - PRESIDENCIA DE LA REPÚBLICA"/>
    <s v="0010 - CONSEJO NACIONAL DE LA PERSONA ENVEJECIENTE"/>
    <s v="4 - SERVICIOS SOCIALES"/>
    <s v="4.5 - Protección social"/>
    <s v="4.5.10 - Asistencia social"/>
    <s v="2.2 - CONTRATACIÓN DE SERVICIOS"/>
    <s v="2.2.3 - VIÁTICOS"/>
    <s v="N"/>
    <s v="00 - N/A"/>
    <s v="10 - FONDO GENERAL"/>
    <s v="(en blanco)"/>
    <s v="99 - MULTIPROVINCIAL"/>
    <n v="2000000"/>
    <n v="1262432.44"/>
    <n v="2880000"/>
    <n v="1262432.44"/>
  </r>
  <r>
    <s v="2023"/>
    <x v="0"/>
    <x v="0"/>
    <x v="0"/>
    <x v="0"/>
    <s v="2 - Poder Ejecutivo"/>
    <s v="0201 - PRESIDENCIA DE LA REPÚBLICA"/>
    <s v="0010 - CONSEJO NACIONAL DE LA PERSONA ENVEJECIENTE"/>
    <s v="4 - SERVICIOS SOCIALES"/>
    <s v="4.5 - Protección social"/>
    <s v="4.5.10 - Asistencia social"/>
    <s v="2.2 - CONTRATACIÓN DE SERVICIOS"/>
    <s v="2.2.4 - TRANSPORTE Y ALMACENAJE"/>
    <s v="N"/>
    <s v="00 - N/A"/>
    <s v="10 - FONDO GENERAL"/>
    <s v="(en blanco)"/>
    <s v="99 - MULTIPROVINCIAL"/>
    <n v="1200000"/>
    <n v="280690.75"/>
    <n v="600000"/>
    <n v="280690.75"/>
  </r>
  <r>
    <s v="2023"/>
    <x v="0"/>
    <x v="0"/>
    <x v="0"/>
    <x v="0"/>
    <s v="2 - Poder Ejecutivo"/>
    <s v="0201 - PRESIDENCIA DE LA REPÚBLICA"/>
    <s v="0010 - CONSEJO NACIONAL DE LA PERSONA ENVEJECIENTE"/>
    <s v="4 - SERVICIOS SOCIALES"/>
    <s v="4.5 - Protección social"/>
    <s v="4.5.10 - Asistencia social"/>
    <s v="2.2 - CONTRATACIÓN DE SERVICIOS"/>
    <s v="2.2.5 - ALQUILERES Y RENTAS"/>
    <s v="N"/>
    <s v="00 - N/A"/>
    <s v="10 - FONDO GENERAL"/>
    <s v="(en blanco)"/>
    <s v="99 - MULTIPROVINCIAL"/>
    <n v="13805784"/>
    <n v="11345346.190000001"/>
    <n v="16205784"/>
    <n v="6482579.0200000005"/>
  </r>
  <r>
    <s v="2023"/>
    <x v="0"/>
    <x v="0"/>
    <x v="0"/>
    <x v="0"/>
    <s v="2 - Poder Ejecutivo"/>
    <s v="0201 - PRESIDENCIA DE LA REPÚBLICA"/>
    <s v="0010 - CONSEJO NACIONAL DE LA PERSONA ENVEJECIENTE"/>
    <s v="4 - SERVICIOS SOCIALES"/>
    <s v="4.5 - Protección social"/>
    <s v="4.5.10 - Asistencia social"/>
    <s v="2.2 - CONTRATACIÓN DE SERVICIOS"/>
    <s v="2.2.6 - SEGUROS"/>
    <s v="N"/>
    <s v="00 - N/A"/>
    <s v="10 - FONDO GENERAL"/>
    <s v="(en blanco)"/>
    <s v="10 - INDEPENDENCIA"/>
    <n v="370000"/>
    <n v="0"/>
    <n v="370000"/>
    <n v="0"/>
  </r>
  <r>
    <s v="2023"/>
    <x v="0"/>
    <x v="0"/>
    <x v="0"/>
    <x v="0"/>
    <s v="2 - Poder Ejecutivo"/>
    <s v="0201 - PRESIDENCIA DE LA REPÚBLICA"/>
    <s v="0010 - CONSEJO NACIONAL DE LA PERSONA ENVEJECIENTE"/>
    <s v="4 - SERVICIOS SOCIALES"/>
    <s v="4.5 - Protección social"/>
    <s v="4.5.10 - Asistencia social"/>
    <s v="2.2 - CONTRATACIÓN DE SERVICIOS"/>
    <s v="2.2.6 - SEGUROS"/>
    <s v="N"/>
    <s v="00 - N/A"/>
    <s v="10 - FONDO GENERAL"/>
    <s v="(en blanco)"/>
    <s v="11 - LA ALTAGRACIA"/>
    <n v="250000"/>
    <n v="0"/>
    <n v="250000"/>
    <n v="0"/>
  </r>
  <r>
    <s v="2023"/>
    <x v="0"/>
    <x v="0"/>
    <x v="0"/>
    <x v="0"/>
    <s v="2 - Poder Ejecutivo"/>
    <s v="0201 - PRESIDENCIA DE LA REPÚBLICA"/>
    <s v="0010 - CONSEJO NACIONAL DE LA PERSONA ENVEJECIENTE"/>
    <s v="4 - SERVICIOS SOCIALES"/>
    <s v="4.5 - Protección social"/>
    <s v="4.5.10 - Asistencia social"/>
    <s v="2.2 - CONTRATACIÓN DE SERVICIOS"/>
    <s v="2.2.6 - SEGUROS"/>
    <s v="N"/>
    <s v="00 - N/A"/>
    <s v="10 - FONDO GENERAL"/>
    <s v="(en blanco)"/>
    <s v="22 - SAN JUAN"/>
    <n v="250000"/>
    <n v="0"/>
    <n v="250000"/>
    <n v="0"/>
  </r>
  <r>
    <s v="2023"/>
    <x v="0"/>
    <x v="0"/>
    <x v="0"/>
    <x v="0"/>
    <s v="2 - Poder Ejecutivo"/>
    <s v="0201 - PRESIDENCIA DE LA REPÚBLICA"/>
    <s v="0010 - CONSEJO NACIONAL DE LA PERSONA ENVEJECIENTE"/>
    <s v="4 - SERVICIOS SOCIALES"/>
    <s v="4.5 - Protección social"/>
    <s v="4.5.10 - Asistencia social"/>
    <s v="2.2 - CONTRATACIÓN DE SERVICIOS"/>
    <s v="2.2.6 - SEGUROS"/>
    <s v="N"/>
    <s v="00 - N/A"/>
    <s v="10 - FONDO GENERAL"/>
    <s v="(en blanco)"/>
    <s v="32 - SANTO DOMINGO"/>
    <n v="389476"/>
    <n v="0"/>
    <n v="389476"/>
    <n v="0"/>
  </r>
  <r>
    <s v="2023"/>
    <x v="0"/>
    <x v="0"/>
    <x v="0"/>
    <x v="0"/>
    <s v="2 - Poder Ejecutivo"/>
    <s v="0201 - PRESIDENCIA DE LA REPÚBLICA"/>
    <s v="0010 - CONSEJO NACIONAL DE LA PERSONA ENVEJECIENTE"/>
    <s v="4 - SERVICIOS SOCIALES"/>
    <s v="4.5 - Protección social"/>
    <s v="4.5.10 - Asistencia social"/>
    <s v="2.2 - CONTRATACIÓN DE SERVICIOS"/>
    <s v="2.2.6 - SEGUROS"/>
    <s v="N"/>
    <s v="00 - N/A"/>
    <s v="10 - FONDO GENERAL"/>
    <s v="(en blanco)"/>
    <s v="99 - MULTIPROVINCIAL"/>
    <n v="1900000"/>
    <n v="0"/>
    <n v="1900000"/>
    <n v="0"/>
  </r>
  <r>
    <s v="2023"/>
    <x v="0"/>
    <x v="0"/>
    <x v="0"/>
    <x v="0"/>
    <s v="2 - Poder Ejecutivo"/>
    <s v="0201 - PRESIDENCIA DE LA REPÚBLICA"/>
    <s v="0010 - CONSEJO NACIONAL DE LA PERSONA ENVEJECIENTE"/>
    <s v="4 - SERVICIOS SOCIALES"/>
    <s v="4.5 - Protección social"/>
    <s v="4.5.10 - Asistencia social"/>
    <s v="2.2 - CONTRATACIÓN DE SERVICIOS"/>
    <s v="2.2.7 - SERVICIOS DE CONSERVACIÓN, REPARACIONES MENORES E INSTALACIONES TEMPORALES"/>
    <s v="N"/>
    <s v="00 - N/A"/>
    <s v="10 - FONDO GENERAL"/>
    <s v="(en blanco)"/>
    <s v="99 - MULTIPROVINCIAL"/>
    <n v="2650000"/>
    <n v="2540000"/>
    <n v="7540083"/>
    <n v="1888629.6800000002"/>
  </r>
  <r>
    <s v="2023"/>
    <x v="0"/>
    <x v="0"/>
    <x v="0"/>
    <x v="0"/>
    <s v="2 - Poder Ejecutivo"/>
    <s v="0201 - PRESIDENCIA DE LA REPÚBLICA"/>
    <s v="0010 - CONSEJO NACIONAL DE LA PERSONA ENVEJECIENTE"/>
    <s v="4 - SERVICIOS SOCIALES"/>
    <s v="4.5 - Protección social"/>
    <s v="4.5.10 - Asistencia social"/>
    <s v="2.2 - CONTRATACIÓN DE SERVICIOS"/>
    <s v="2.2.8 - OTROS SERVICIOS NO INCLUIDOS EN CONCEPTOS ANTERIORES"/>
    <s v="N"/>
    <s v="00 - N/A"/>
    <s v="10 - FONDO GENERAL"/>
    <s v="(en blanco)"/>
    <s v="99 - MULTIPROVINCIAL"/>
    <n v="5915000"/>
    <n v="4295583.5"/>
    <n v="6315000"/>
    <n v="3522901"/>
  </r>
  <r>
    <s v="2023"/>
    <x v="0"/>
    <x v="0"/>
    <x v="0"/>
    <x v="0"/>
    <s v="2 - Poder Ejecutivo"/>
    <s v="0201 - PRESIDENCIA DE LA REPÚBLICA"/>
    <s v="0010 - CONSEJO NACIONAL DE LA PERSONA ENVEJECIENTE"/>
    <s v="4 - SERVICIOS SOCIALES"/>
    <s v="4.5 - Protección social"/>
    <s v="4.5.10 - Asistencia social"/>
    <s v="2.2 - CONTRATACIÓN DE SERVICIOS"/>
    <s v="2.2.9 - OTRAS CONTRATACIONES DE SERVICIOS"/>
    <s v="N"/>
    <s v="00 - N/A"/>
    <s v="10 - FONDO GENERAL"/>
    <s v="(en blanco)"/>
    <s v="99 - MULTIPROVINCIAL"/>
    <n v="13000000"/>
    <n v="4708662"/>
    <n v="9820000"/>
    <n v="3132875.3"/>
  </r>
  <r>
    <s v="2023"/>
    <x v="0"/>
    <x v="0"/>
    <x v="0"/>
    <x v="0"/>
    <s v="2 - Poder Ejecutivo"/>
    <s v="0201 - PRESIDENCIA DE LA REPÚBLICA"/>
    <s v="0010 - CONSEJO NACIONAL DE LA PERSONA ENVEJECIENTE"/>
    <s v="4 - SERVICIOS SOCIALES"/>
    <s v="4.5 - Protección social"/>
    <s v="4.5.10 - Asistencia social"/>
    <s v="2.3 - MATERIALES Y SUMINISTROS"/>
    <s v="2.3.1 - ALIMENTOS Y PRODUCTOS AGROFORESTALES"/>
    <s v="N"/>
    <s v="00 - N/A"/>
    <s v="10 - FONDO GENERAL"/>
    <s v="(en blanco)"/>
    <s v="01 - DISTRITO NACIONAL"/>
    <n v="25830066"/>
    <n v="25787015.890000001"/>
    <n v="25830066"/>
    <n v="0"/>
  </r>
  <r>
    <s v="2023"/>
    <x v="0"/>
    <x v="0"/>
    <x v="0"/>
    <x v="0"/>
    <s v="2 - Poder Ejecutivo"/>
    <s v="0201 - PRESIDENCIA DE LA REPÚBLICA"/>
    <s v="0010 - CONSEJO NACIONAL DE LA PERSONA ENVEJECIENTE"/>
    <s v="4 - SERVICIOS SOCIALES"/>
    <s v="4.5 - Protección social"/>
    <s v="4.5.10 - Asistencia social"/>
    <s v="2.3 - MATERIALES Y SUMINISTROS"/>
    <s v="2.3.1 - ALIMENTOS Y PRODUCTOS AGROFORESTALES"/>
    <s v="N"/>
    <s v="00 - N/A"/>
    <s v="10 - FONDO GENERAL"/>
    <s v="(en blanco)"/>
    <s v="10 - INDEPENDENCIA"/>
    <n v="10312344"/>
    <n v="787581.95000000019"/>
    <n v="10312344"/>
    <n v="0"/>
  </r>
  <r>
    <s v="2023"/>
    <x v="0"/>
    <x v="0"/>
    <x v="0"/>
    <x v="0"/>
    <s v="2 - Poder Ejecutivo"/>
    <s v="0201 - PRESIDENCIA DE LA REPÚBLICA"/>
    <s v="0010 - CONSEJO NACIONAL DE LA PERSONA ENVEJECIENTE"/>
    <s v="4 - SERVICIOS SOCIALES"/>
    <s v="4.5 - Protección social"/>
    <s v="4.5.10 - Asistencia social"/>
    <s v="2.3 - MATERIALES Y SUMINISTROS"/>
    <s v="2.3.1 - ALIMENTOS Y PRODUCTOS AGROFORESTALES"/>
    <s v="N"/>
    <s v="00 - N/A"/>
    <s v="10 - FONDO GENERAL"/>
    <s v="(en blanco)"/>
    <s v="11 - LA ALTAGRACIA"/>
    <n v="10312344"/>
    <n v="10312344"/>
    <n v="10312344"/>
    <n v="0"/>
  </r>
  <r>
    <s v="2023"/>
    <x v="0"/>
    <x v="0"/>
    <x v="0"/>
    <x v="0"/>
    <s v="2 - Poder Ejecutivo"/>
    <s v="0201 - PRESIDENCIA DE LA REPÚBLICA"/>
    <s v="0010 - CONSEJO NACIONAL DE LA PERSONA ENVEJECIENTE"/>
    <s v="4 - SERVICIOS SOCIALES"/>
    <s v="4.5 - Protección social"/>
    <s v="4.5.10 - Asistencia social"/>
    <s v="2.3 - MATERIALES Y SUMINISTROS"/>
    <s v="2.3.1 - ALIMENTOS Y PRODUCTOS AGROFORESTALES"/>
    <s v="N"/>
    <s v="00 - N/A"/>
    <s v="10 - FONDO GENERAL"/>
    <s v="(en blanco)"/>
    <s v="13 - LA VEGA"/>
    <n v="14545440"/>
    <n v="12463022"/>
    <n v="14545440"/>
    <n v="0"/>
  </r>
  <r>
    <s v="2023"/>
    <x v="0"/>
    <x v="0"/>
    <x v="0"/>
    <x v="0"/>
    <s v="2 - Poder Ejecutivo"/>
    <s v="0201 - PRESIDENCIA DE LA REPÚBLICA"/>
    <s v="0010 - CONSEJO NACIONAL DE LA PERSONA ENVEJECIENTE"/>
    <s v="4 - SERVICIOS SOCIALES"/>
    <s v="4.5 - Protección social"/>
    <s v="4.5.10 - Asistencia social"/>
    <s v="2.3 - MATERIALES Y SUMINISTROS"/>
    <s v="2.3.1 - ALIMENTOS Y PRODUCTOS AGROFORESTALES"/>
    <s v="N"/>
    <s v="00 - N/A"/>
    <s v="10 - FONDO GENERAL"/>
    <s v="(en blanco)"/>
    <s v="22 - SAN JUAN"/>
    <n v="10312344"/>
    <n v="10312344"/>
    <n v="10312344"/>
    <n v="0"/>
  </r>
  <r>
    <s v="2023"/>
    <x v="0"/>
    <x v="0"/>
    <x v="0"/>
    <x v="0"/>
    <s v="2 - Poder Ejecutivo"/>
    <s v="0201 - PRESIDENCIA DE LA REPÚBLICA"/>
    <s v="0010 - CONSEJO NACIONAL DE LA PERSONA ENVEJECIENTE"/>
    <s v="4 - SERVICIOS SOCIALES"/>
    <s v="4.5 - Protección social"/>
    <s v="4.5.10 - Asistencia social"/>
    <s v="2.3 - MATERIALES Y SUMINISTROS"/>
    <s v="2.3.1 - ALIMENTOS Y PRODUCTOS AGROFORESTALES"/>
    <s v="N"/>
    <s v="00 - N/A"/>
    <s v="10 - FONDO GENERAL"/>
    <s v="(en blanco)"/>
    <s v="27 - VALVERDE"/>
    <n v="5594400"/>
    <n v="5594400"/>
    <n v="5594400"/>
    <n v="0"/>
  </r>
  <r>
    <s v="2023"/>
    <x v="0"/>
    <x v="0"/>
    <x v="0"/>
    <x v="0"/>
    <s v="2 - Poder Ejecutivo"/>
    <s v="0201 - PRESIDENCIA DE LA REPÚBLICA"/>
    <s v="0010 - CONSEJO NACIONAL DE LA PERSONA ENVEJECIENTE"/>
    <s v="4 - SERVICIOS SOCIALES"/>
    <s v="4.5 - Protección social"/>
    <s v="4.5.10 - Asistencia social"/>
    <s v="2.3 - MATERIALES Y SUMINISTROS"/>
    <s v="2.3.1 - ALIMENTOS Y PRODUCTOS AGROFORESTALES"/>
    <s v="N"/>
    <s v="00 - N/A"/>
    <s v="10 - FONDO GENERAL"/>
    <s v="(en blanco)"/>
    <s v="32 - SANTO DOMINGO"/>
    <n v="11034208"/>
    <n v="0"/>
    <n v="11034208"/>
    <n v="0"/>
  </r>
  <r>
    <s v="2023"/>
    <x v="0"/>
    <x v="0"/>
    <x v="0"/>
    <x v="0"/>
    <s v="2 - Poder Ejecutivo"/>
    <s v="0201 - PRESIDENCIA DE LA REPÚBLICA"/>
    <s v="0010 - CONSEJO NACIONAL DE LA PERSONA ENVEJECIENTE"/>
    <s v="4 - SERVICIOS SOCIALES"/>
    <s v="4.5 - Protección social"/>
    <s v="4.5.10 - Asistencia social"/>
    <s v="2.3 - MATERIALES Y SUMINISTROS"/>
    <s v="2.3.1 - ALIMENTOS Y PRODUCTOS AGROFORESTALES"/>
    <s v="N"/>
    <s v="00 - N/A"/>
    <s v="10 - FONDO GENERAL"/>
    <s v="(en blanco)"/>
    <s v="99 - MULTIPROVINCIAL"/>
    <n v="8200000"/>
    <n v="7735404.0599999996"/>
    <n v="8200000"/>
    <n v="80821.740000000005"/>
  </r>
  <r>
    <s v="2023"/>
    <x v="0"/>
    <x v="0"/>
    <x v="0"/>
    <x v="0"/>
    <s v="2 - Poder Ejecutivo"/>
    <s v="0201 - PRESIDENCIA DE LA REPÚBLICA"/>
    <s v="0010 - CONSEJO NACIONAL DE LA PERSONA ENVEJECIENTE"/>
    <s v="4 - SERVICIOS SOCIALES"/>
    <s v="4.5 - Protección social"/>
    <s v="4.5.10 - Asistencia social"/>
    <s v="2.3 - MATERIALES Y SUMINISTROS"/>
    <s v="2.3.2 - TEXTILES Y VESTUARIOS"/>
    <s v="N"/>
    <s v="00 - N/A"/>
    <s v="10 - FONDO GENERAL"/>
    <s v="(en blanco)"/>
    <s v="99 - MULTIPROVINCIAL"/>
    <n v="820000"/>
    <n v="641217.89999999991"/>
    <n v="1320000"/>
    <n v="267399.8"/>
  </r>
  <r>
    <s v="2023"/>
    <x v="0"/>
    <x v="0"/>
    <x v="0"/>
    <x v="0"/>
    <s v="2 - Poder Ejecutivo"/>
    <s v="0201 - PRESIDENCIA DE LA REPÚBLICA"/>
    <s v="0010 - CONSEJO NACIONAL DE LA PERSONA ENVEJECIENTE"/>
    <s v="4 - SERVICIOS SOCIALES"/>
    <s v="4.5 - Protección social"/>
    <s v="4.5.10 - Asistencia social"/>
    <s v="2.3 - MATERIALES Y SUMINISTROS"/>
    <s v="2.3.3 - PAPEL, CARTÓN E IMPRESOS"/>
    <s v="N"/>
    <s v="00 - N/A"/>
    <s v="10 - FONDO GENERAL"/>
    <s v="(en blanco)"/>
    <s v="99 - MULTIPROVINCIAL"/>
    <n v="346000"/>
    <n v="234004.09"/>
    <n v="1182824"/>
    <n v="200846.09"/>
  </r>
  <r>
    <s v="2023"/>
    <x v="0"/>
    <x v="0"/>
    <x v="0"/>
    <x v="0"/>
    <s v="2 - Poder Ejecutivo"/>
    <s v="0201 - PRESIDENCIA DE LA REPÚBLICA"/>
    <s v="0010 - CONSEJO NACIONAL DE LA PERSONA ENVEJECIENTE"/>
    <s v="4 - SERVICIOS SOCIALES"/>
    <s v="4.5 - Protección social"/>
    <s v="4.5.10 - Asistencia social"/>
    <s v="2.3 - MATERIALES Y SUMINISTROS"/>
    <s v="2.3.4 - PRODUCTOS FARMACÉUTICOS"/>
    <s v="N"/>
    <s v="00 - N/A"/>
    <s v="10 - FONDO GENERAL"/>
    <s v="(en blanco)"/>
    <s v="01 - DISTRITO NACIONAL"/>
    <n v="5040000"/>
    <n v="5031600"/>
    <n v="5040000"/>
    <n v="0"/>
  </r>
  <r>
    <s v="2023"/>
    <x v="0"/>
    <x v="0"/>
    <x v="0"/>
    <x v="0"/>
    <s v="2 - Poder Ejecutivo"/>
    <s v="0201 - PRESIDENCIA DE LA REPÚBLICA"/>
    <s v="0010 - CONSEJO NACIONAL DE LA PERSONA ENVEJECIENTE"/>
    <s v="4 - SERVICIOS SOCIALES"/>
    <s v="4.5 - Protección social"/>
    <s v="4.5.10 - Asistencia social"/>
    <s v="2.3 - MATERIALES Y SUMINISTROS"/>
    <s v="2.3.4 - PRODUCTOS FARMACÉUTICOS"/>
    <s v="N"/>
    <s v="00 - N/A"/>
    <s v="10 - FONDO GENERAL"/>
    <s v="(en blanco)"/>
    <s v="10 - INDEPENDENCIA"/>
    <n v="2787120"/>
    <n v="917823.8"/>
    <n v="2787120"/>
    <n v="0"/>
  </r>
  <r>
    <s v="2023"/>
    <x v="0"/>
    <x v="0"/>
    <x v="0"/>
    <x v="0"/>
    <s v="2 - Poder Ejecutivo"/>
    <s v="0201 - PRESIDENCIA DE LA REPÚBLICA"/>
    <s v="0010 - CONSEJO NACIONAL DE LA PERSONA ENVEJECIENTE"/>
    <s v="4 - SERVICIOS SOCIALES"/>
    <s v="4.5 - Protección social"/>
    <s v="4.5.10 - Asistencia social"/>
    <s v="2.3 - MATERIALES Y SUMINISTROS"/>
    <s v="2.3.4 - PRODUCTOS FARMACÉUTICOS"/>
    <s v="N"/>
    <s v="00 - N/A"/>
    <s v="10 - FONDO GENERAL"/>
    <s v="(en blanco)"/>
    <s v="11 - LA ALTAGRACIA"/>
    <n v="2787120"/>
    <n v="2787120"/>
    <n v="2787120"/>
    <n v="0"/>
  </r>
  <r>
    <s v="2023"/>
    <x v="0"/>
    <x v="0"/>
    <x v="0"/>
    <x v="0"/>
    <s v="2 - Poder Ejecutivo"/>
    <s v="0201 - PRESIDENCIA DE LA REPÚBLICA"/>
    <s v="0010 - CONSEJO NACIONAL DE LA PERSONA ENVEJECIENTE"/>
    <s v="4 - SERVICIOS SOCIALES"/>
    <s v="4.5 - Protección social"/>
    <s v="4.5.10 - Asistencia social"/>
    <s v="2.3 - MATERIALES Y SUMINISTROS"/>
    <s v="2.3.4 - PRODUCTOS FARMACÉUTICOS"/>
    <s v="N"/>
    <s v="00 - N/A"/>
    <s v="10 - FONDO GENERAL"/>
    <s v="(en blanco)"/>
    <s v="13 - LA VEGA"/>
    <n v="2620800"/>
    <n v="2620800"/>
    <n v="2620800"/>
    <n v="0"/>
  </r>
  <r>
    <s v="2023"/>
    <x v="0"/>
    <x v="0"/>
    <x v="0"/>
    <x v="0"/>
    <s v="2 - Poder Ejecutivo"/>
    <s v="0201 - PRESIDENCIA DE LA REPÚBLICA"/>
    <s v="0010 - CONSEJO NACIONAL DE LA PERSONA ENVEJECIENTE"/>
    <s v="4 - SERVICIOS SOCIALES"/>
    <s v="4.5 - Protección social"/>
    <s v="4.5.10 - Asistencia social"/>
    <s v="2.3 - MATERIALES Y SUMINISTROS"/>
    <s v="2.3.4 - PRODUCTOS FARMACÉUTICOS"/>
    <s v="N"/>
    <s v="00 - N/A"/>
    <s v="10 - FONDO GENERAL"/>
    <s v="(en blanco)"/>
    <s v="22 - SAN JUAN"/>
    <n v="2787120"/>
    <n v="2787120"/>
    <n v="2787120"/>
    <n v="0"/>
  </r>
  <r>
    <s v="2023"/>
    <x v="0"/>
    <x v="0"/>
    <x v="0"/>
    <x v="0"/>
    <s v="2 - Poder Ejecutivo"/>
    <s v="0201 - PRESIDENCIA DE LA REPÚBLICA"/>
    <s v="0010 - CONSEJO NACIONAL DE LA PERSONA ENVEJECIENTE"/>
    <s v="4 - SERVICIOS SOCIALES"/>
    <s v="4.5 - Protección social"/>
    <s v="4.5.10 - Asistencia social"/>
    <s v="2.3 - MATERIALES Y SUMINISTROS"/>
    <s v="2.3.4 - PRODUCTOS FARMACÉUTICOS"/>
    <s v="N"/>
    <s v="00 - N/A"/>
    <s v="10 - FONDO GENERAL"/>
    <s v="(en blanco)"/>
    <s v="27 - VALVERDE"/>
    <n v="1512000"/>
    <n v="1512000"/>
    <n v="1512000"/>
    <n v="0"/>
  </r>
  <r>
    <s v="2023"/>
    <x v="0"/>
    <x v="0"/>
    <x v="0"/>
    <x v="0"/>
    <s v="2 - Poder Ejecutivo"/>
    <s v="0201 - PRESIDENCIA DE LA REPÚBLICA"/>
    <s v="0010 - CONSEJO NACIONAL DE LA PERSONA ENVEJECIENTE"/>
    <s v="4 - SERVICIOS SOCIALES"/>
    <s v="4.5 - Protección social"/>
    <s v="4.5.10 - Asistencia social"/>
    <s v="2.3 - MATERIALES Y SUMINISTROS"/>
    <s v="2.3.4 - PRODUCTOS FARMACÉUTICOS"/>
    <s v="N"/>
    <s v="00 - N/A"/>
    <s v="10 - FONDO GENERAL"/>
    <s v="(en blanco)"/>
    <s v="32 - SANTO DOMINGO"/>
    <n v="2982220"/>
    <n v="0"/>
    <n v="2982220"/>
    <n v="0"/>
  </r>
  <r>
    <s v="2023"/>
    <x v="0"/>
    <x v="0"/>
    <x v="0"/>
    <x v="0"/>
    <s v="2 - Poder Ejecutivo"/>
    <s v="0201 - PRESIDENCIA DE LA REPÚBLICA"/>
    <s v="0010 - CONSEJO NACIONAL DE LA PERSONA ENVEJECIENTE"/>
    <s v="4 - SERVICIOS SOCIALES"/>
    <s v="4.5 - Protección social"/>
    <s v="4.5.10 - Asistencia social"/>
    <s v="2.3 - MATERIALES Y SUMINISTROS"/>
    <s v="2.3.4 - PRODUCTOS FARMACÉUTICOS"/>
    <s v="N"/>
    <s v="00 - N/A"/>
    <s v="10 - FONDO GENERAL"/>
    <s v="(en blanco)"/>
    <s v="99 - MULTIPROVINCIAL"/>
    <n v="2000000"/>
    <n v="2000000"/>
    <n v="2000000"/>
    <n v="933389.72"/>
  </r>
  <r>
    <s v="2023"/>
    <x v="0"/>
    <x v="0"/>
    <x v="0"/>
    <x v="0"/>
    <s v="2 - Poder Ejecutivo"/>
    <s v="0201 - PRESIDENCIA DE LA REPÚBLICA"/>
    <s v="0010 - CONSEJO NACIONAL DE LA PERSONA ENVEJECIENTE"/>
    <s v="4 - SERVICIOS SOCIALES"/>
    <s v="4.5 - Protección social"/>
    <s v="4.5.10 - Asistencia social"/>
    <s v="2.3 - MATERIALES Y SUMINISTROS"/>
    <s v="2.3.5 - CUERO, CAUCHO Y PLÁSTICO"/>
    <s v="N"/>
    <s v="00 - N/A"/>
    <s v="10 - FONDO GENERAL"/>
    <s v="(en blanco)"/>
    <s v="99 - MULTIPROVINCIAL"/>
    <n v="520000"/>
    <n v="692601"/>
    <n v="1520000"/>
    <n v="0"/>
  </r>
  <r>
    <s v="2023"/>
    <x v="0"/>
    <x v="0"/>
    <x v="0"/>
    <x v="0"/>
    <s v="2 - Poder Ejecutivo"/>
    <s v="0201 - PRESIDENCIA DE LA REPÚBLICA"/>
    <s v="0010 - CONSEJO NACIONAL DE LA PERSONA ENVEJECIENTE"/>
    <s v="4 - SERVICIOS SOCIALES"/>
    <s v="4.5 - Protección social"/>
    <s v="4.5.10 - Asistencia social"/>
    <s v="2.3 - MATERIALES Y SUMINISTROS"/>
    <s v="2.3.6 - PRODUCTOS DE MINERALES, METÁLICOS Y NO METÁLICOS"/>
    <s v="N"/>
    <s v="00 - N/A"/>
    <s v="10 - FONDO GENERAL"/>
    <s v="(en blanco)"/>
    <s v="99 - MULTIPROVINCIAL"/>
    <n v="342000"/>
    <n v="99830.36"/>
    <n v="331000"/>
    <n v="99830.36"/>
  </r>
  <r>
    <s v="2023"/>
    <x v="0"/>
    <x v="0"/>
    <x v="0"/>
    <x v="0"/>
    <s v="2 - Poder Ejecutivo"/>
    <s v="0201 - PRESIDENCIA DE LA REPÚBLICA"/>
    <s v="0010 - CONSEJO NACIONAL DE LA PERSONA ENVEJECIENTE"/>
    <s v="4 - SERVICIOS SOCIALES"/>
    <s v="4.5 - Protección social"/>
    <s v="4.5.10 - Asistencia social"/>
    <s v="2.3 - MATERIALES Y SUMINISTROS"/>
    <s v="2.3.7 - COMBUSTIBLES, LUBRICANTES, PRODUCTOS QUÍMICOS Y CONEXOS"/>
    <s v="N"/>
    <s v="00 - N/A"/>
    <s v="10 - FONDO GENERAL"/>
    <s v="(en blanco)"/>
    <s v="01 - DISTRITO NACIONAL"/>
    <n v="801108"/>
    <n v="801108"/>
    <n v="801108"/>
    <n v="801108"/>
  </r>
  <r>
    <s v="2023"/>
    <x v="0"/>
    <x v="0"/>
    <x v="0"/>
    <x v="0"/>
    <s v="2 - Poder Ejecutivo"/>
    <s v="0201 - PRESIDENCIA DE LA REPÚBLICA"/>
    <s v="0010 - CONSEJO NACIONAL DE LA PERSONA ENVEJECIENTE"/>
    <s v="4 - SERVICIOS SOCIALES"/>
    <s v="4.5 - Protección social"/>
    <s v="4.5.10 - Asistencia social"/>
    <s v="2.3 - MATERIALES Y SUMINISTROS"/>
    <s v="2.3.7 - COMBUSTIBLES, LUBRICANTES, PRODUCTOS QUÍMICOS Y CONEXOS"/>
    <s v="N"/>
    <s v="00 - N/A"/>
    <s v="10 - FONDO GENERAL"/>
    <s v="(en blanco)"/>
    <s v="10 - INDEPENDENCIA"/>
    <n v="886026"/>
    <n v="886026"/>
    <n v="886026"/>
    <n v="886026"/>
  </r>
  <r>
    <s v="2023"/>
    <x v="0"/>
    <x v="0"/>
    <x v="0"/>
    <x v="0"/>
    <s v="2 - Poder Ejecutivo"/>
    <s v="0201 - PRESIDENCIA DE LA REPÚBLICA"/>
    <s v="0010 - CONSEJO NACIONAL DE LA PERSONA ENVEJECIENTE"/>
    <s v="4 - SERVICIOS SOCIALES"/>
    <s v="4.5 - Protección social"/>
    <s v="4.5.10 - Asistencia social"/>
    <s v="2.3 - MATERIALES Y SUMINISTROS"/>
    <s v="2.3.7 - COMBUSTIBLES, LUBRICANTES, PRODUCTOS QUÍMICOS Y CONEXOS"/>
    <s v="N"/>
    <s v="00 - N/A"/>
    <s v="10 - FONDO GENERAL"/>
    <s v="(en blanco)"/>
    <s v="11 - LA ALTAGRACIA"/>
    <n v="886026"/>
    <n v="886026"/>
    <n v="886026"/>
    <n v="886026"/>
  </r>
  <r>
    <s v="2023"/>
    <x v="0"/>
    <x v="0"/>
    <x v="0"/>
    <x v="0"/>
    <s v="2 - Poder Ejecutivo"/>
    <s v="0201 - PRESIDENCIA DE LA REPÚBLICA"/>
    <s v="0010 - CONSEJO NACIONAL DE LA PERSONA ENVEJECIENTE"/>
    <s v="4 - SERVICIOS SOCIALES"/>
    <s v="4.5 - Protección social"/>
    <s v="4.5.10 - Asistencia social"/>
    <s v="2.3 - MATERIALES Y SUMINISTROS"/>
    <s v="2.3.7 - COMBUSTIBLES, LUBRICANTES, PRODUCTOS QUÍMICOS Y CONEXOS"/>
    <s v="N"/>
    <s v="00 - N/A"/>
    <s v="10 - FONDO GENERAL"/>
    <s v="(en blanco)"/>
    <s v="13 - LA VEGA"/>
    <n v="801108"/>
    <n v="801108"/>
    <n v="801108"/>
    <n v="801108"/>
  </r>
  <r>
    <s v="2023"/>
    <x v="0"/>
    <x v="0"/>
    <x v="0"/>
    <x v="0"/>
    <s v="2 - Poder Ejecutivo"/>
    <s v="0201 - PRESIDENCIA DE LA REPÚBLICA"/>
    <s v="0010 - CONSEJO NACIONAL DE LA PERSONA ENVEJECIENTE"/>
    <s v="4 - SERVICIOS SOCIALES"/>
    <s v="4.5 - Protección social"/>
    <s v="4.5.10 - Asistencia social"/>
    <s v="2.3 - MATERIALES Y SUMINISTROS"/>
    <s v="2.3.7 - COMBUSTIBLES, LUBRICANTES, PRODUCTOS QUÍMICOS Y CONEXOS"/>
    <s v="N"/>
    <s v="00 - N/A"/>
    <s v="10 - FONDO GENERAL"/>
    <s v="(en blanco)"/>
    <s v="22 - SAN JUAN"/>
    <n v="886025"/>
    <n v="886025"/>
    <n v="886025"/>
    <n v="886025"/>
  </r>
  <r>
    <s v="2023"/>
    <x v="0"/>
    <x v="0"/>
    <x v="0"/>
    <x v="0"/>
    <s v="2 - Poder Ejecutivo"/>
    <s v="0201 - PRESIDENCIA DE LA REPÚBLICA"/>
    <s v="0010 - CONSEJO NACIONAL DE LA PERSONA ENVEJECIENTE"/>
    <s v="4 - SERVICIOS SOCIALES"/>
    <s v="4.5 - Protección social"/>
    <s v="4.5.10 - Asistencia social"/>
    <s v="2.3 - MATERIALES Y SUMINISTROS"/>
    <s v="2.3.7 - COMBUSTIBLES, LUBRICANTES, PRODUCTOS QUÍMICOS Y CONEXOS"/>
    <s v="N"/>
    <s v="00 - N/A"/>
    <s v="10 - FONDO GENERAL"/>
    <s v="(en blanco)"/>
    <s v="27 - VALVERDE"/>
    <n v="801108"/>
    <n v="801108"/>
    <n v="801108"/>
    <n v="801108"/>
  </r>
  <r>
    <s v="2023"/>
    <x v="0"/>
    <x v="0"/>
    <x v="0"/>
    <x v="0"/>
    <s v="2 - Poder Ejecutivo"/>
    <s v="0201 - PRESIDENCIA DE LA REPÚBLICA"/>
    <s v="0010 - CONSEJO NACIONAL DE LA PERSONA ENVEJECIENTE"/>
    <s v="4 - SERVICIOS SOCIALES"/>
    <s v="4.5 - Protección social"/>
    <s v="4.5.10 - Asistencia social"/>
    <s v="2.3 - MATERIALES Y SUMINISTROS"/>
    <s v="2.3.7 - COMBUSTIBLES, LUBRICANTES, PRODUCTOS QUÍMICOS Y CONEXOS"/>
    <s v="N"/>
    <s v="00 - N/A"/>
    <s v="10 - FONDO GENERAL"/>
    <s v="(en blanco)"/>
    <s v="32 - SANTO DOMINGO"/>
    <n v="73836"/>
    <n v="73800"/>
    <n v="73836"/>
    <n v="73800"/>
  </r>
  <r>
    <s v="2023"/>
    <x v="0"/>
    <x v="0"/>
    <x v="0"/>
    <x v="0"/>
    <s v="2 - Poder Ejecutivo"/>
    <s v="0201 - PRESIDENCIA DE LA REPÚBLICA"/>
    <s v="0010 - CONSEJO NACIONAL DE LA PERSONA ENVEJECIENTE"/>
    <s v="4 - SERVICIOS SOCIALES"/>
    <s v="4.5 - Protección social"/>
    <s v="4.5.10 - Asistencia social"/>
    <s v="2.3 - MATERIALES Y SUMINISTROS"/>
    <s v="2.3.7 - COMBUSTIBLES, LUBRICANTES, PRODUCTOS QUÍMICOS Y CONEXOS"/>
    <s v="N"/>
    <s v="00 - N/A"/>
    <s v="10 - FONDO GENERAL"/>
    <s v="(en blanco)"/>
    <s v="99 - MULTIPROVINCIAL"/>
    <n v="8966015"/>
    <n v="8244352.8700000001"/>
    <n v="8966015"/>
    <n v="7930354.8700000001"/>
  </r>
  <r>
    <s v="2023"/>
    <x v="0"/>
    <x v="0"/>
    <x v="0"/>
    <x v="0"/>
    <s v="2 - Poder Ejecutivo"/>
    <s v="0201 - PRESIDENCIA DE LA REPÚBLICA"/>
    <s v="0010 - CONSEJO NACIONAL DE LA PERSONA ENVEJECIENTE"/>
    <s v="4 - SERVICIOS SOCIALES"/>
    <s v="4.5 - Protección social"/>
    <s v="4.5.10 - Asistencia social"/>
    <s v="2.3 - MATERIALES Y SUMINISTROS"/>
    <s v="2.3.9 - PRODUCTOS Y ÚTILES VARIOS"/>
    <s v="N"/>
    <s v="00 - N/A"/>
    <s v="10 - FONDO GENERAL"/>
    <s v="(en blanco)"/>
    <s v="99 - MULTIPROVINCIAL"/>
    <n v="6560000"/>
    <n v="2815496.1"/>
    <n v="5234176"/>
    <n v="206782.83"/>
  </r>
  <r>
    <s v="2023"/>
    <x v="0"/>
    <x v="0"/>
    <x v="0"/>
    <x v="0"/>
    <s v="2 - Poder Ejecutivo"/>
    <s v="0201 - PRESIDENCIA DE LA REPÚBLICA"/>
    <s v="0010 - CONSEJO NACIONAL PARA EL CAMBIO CLIMÁTICO Y MECANISMO DE DESARROLLO LIMPIO"/>
    <s v="3 - PROTECCIÓN DEL MEDIO AMBIENTE"/>
    <s v="3.3 - Cambio Climático"/>
    <s v="3.3.02 - Mitigación"/>
    <s v="2.1 - REMUNERACIONES Y CONTRIBUCIONES"/>
    <s v="2.1.1 - REMUNERACIONES"/>
    <s v="N"/>
    <s v="00 - N/A"/>
    <s v="10 - FONDO GENERAL"/>
    <s v="(en blanco)"/>
    <s v="99 - MULTIPROVINCIAL"/>
    <n v="3510000"/>
    <n v="3068763.27"/>
    <n v="3510000"/>
    <n v="1988763.27"/>
  </r>
  <r>
    <s v="2023"/>
    <x v="0"/>
    <x v="0"/>
    <x v="0"/>
    <x v="0"/>
    <s v="2 - Poder Ejecutivo"/>
    <s v="0201 - PRESIDENCIA DE LA REPÚBLICA"/>
    <s v="0010 - CONSEJO NACIONAL PARA EL CAMBIO CLIMÁTICO Y MECANISMO DE DESARROLLO LIMPIO"/>
    <s v="3 - PROTECCIÓN DEL MEDIO AMBIENTE"/>
    <s v="3.3 - Cambio Climático"/>
    <s v="3.3.02 - Mitigación"/>
    <s v="2.1 - REMUNERACIONES Y CONTRIBUCIONES"/>
    <s v="2.1.2 - SOBRESUELDOS"/>
    <s v="N"/>
    <s v="00 - N/A"/>
    <s v="10 - FONDO GENERAL"/>
    <s v="(en blanco)"/>
    <s v="99 - MULTIPROVINCIAL"/>
    <n v="540000"/>
    <n v="270000"/>
    <n v="540000"/>
    <n v="270000"/>
  </r>
  <r>
    <s v="2023"/>
    <x v="0"/>
    <x v="0"/>
    <x v="0"/>
    <x v="0"/>
    <s v="2 - Poder Ejecutivo"/>
    <s v="0201 - PRESIDENCIA DE LA REPÚBLICA"/>
    <s v="0010 - CONSEJO NACIONAL PARA EL CAMBIO CLIMÁTICO Y MECANISMO DE DESARROLLO LIMPIO"/>
    <s v="3 - PROTECCIÓN DEL MEDIO AMBIENTE"/>
    <s v="3.3 - Cambio Climático"/>
    <s v="3.3.02 - Mitigación"/>
    <s v="2.1 - REMUNERACIONES Y CONTRIBUCIONES"/>
    <s v="2.1.5 - CONTRIBUCIONES A LA SEGURIDAD SOCIAL"/>
    <s v="N"/>
    <s v="00 - N/A"/>
    <s v="10 - FONDO GENERAL"/>
    <s v="(en blanco)"/>
    <s v="99 - MULTIPROVINCIAL"/>
    <n v="485516"/>
    <n v="455516.31"/>
    <n v="485411"/>
    <n v="292812.75000000006"/>
  </r>
  <r>
    <s v="2023"/>
    <x v="0"/>
    <x v="0"/>
    <x v="0"/>
    <x v="0"/>
    <s v="2 - Poder Ejecutivo"/>
    <s v="0201 - PRESIDENCIA DE LA REPÚBLICA"/>
    <s v="0010 - CONSEJO NACIONAL PARA EL CAMBIO CLIMÁTICO Y MECANISMO DE DESARROLLO LIMPIO"/>
    <s v="3 - PROTECCIÓN DEL MEDIO AMBIENTE"/>
    <s v="3.3 - Cambio Climático"/>
    <s v="3.3.03 - Conocimiento del riesgo de desastres climáticos"/>
    <s v="2.1 - REMUNERACIONES Y CONTRIBUCIONES"/>
    <s v="2.1.1 - REMUNERACIONES"/>
    <s v="N"/>
    <s v="00 - N/A"/>
    <s v="10 - FONDO GENERAL"/>
    <s v="(en blanco)"/>
    <s v="99 - MULTIPROVINCIAL"/>
    <n v="2730000"/>
    <n v="3260000"/>
    <n v="3530000"/>
    <n v="1960000"/>
  </r>
  <r>
    <s v="2023"/>
    <x v="0"/>
    <x v="0"/>
    <x v="0"/>
    <x v="0"/>
    <s v="2 - Poder Ejecutivo"/>
    <s v="0201 - PRESIDENCIA DE LA REPÚBLICA"/>
    <s v="0010 - CONSEJO NACIONAL PARA EL CAMBIO CLIMÁTICO Y MECANISMO DE DESARROLLO LIMPIO"/>
    <s v="3 - PROTECCIÓN DEL MEDIO AMBIENTE"/>
    <s v="3.3 - Cambio Climático"/>
    <s v="3.3.03 - Conocimiento del riesgo de desastres climáticos"/>
    <s v="2.1 - REMUNERACIONES Y CONTRIBUCIONES"/>
    <s v="2.1.2 - SOBRESUELDOS"/>
    <s v="N"/>
    <s v="00 - N/A"/>
    <s v="10 - FONDO GENERAL"/>
    <s v="(en blanco)"/>
    <s v="99 - MULTIPROVINCIAL"/>
    <n v="420000"/>
    <n v="140888.88"/>
    <n v="350888.88"/>
    <n v="140888.88"/>
  </r>
  <r>
    <s v="2023"/>
    <x v="0"/>
    <x v="0"/>
    <x v="0"/>
    <x v="0"/>
    <s v="2 - Poder Ejecutivo"/>
    <s v="0201 - PRESIDENCIA DE LA REPÚBLICA"/>
    <s v="0010 - CONSEJO NACIONAL PARA EL CAMBIO CLIMÁTICO Y MECANISMO DE DESARROLLO LIMPIO"/>
    <s v="3 - PROTECCIÓN DEL MEDIO AMBIENTE"/>
    <s v="3.3 - Cambio Climático"/>
    <s v="3.3.03 - Conocimiento del riesgo de desastres climáticos"/>
    <s v="2.1 - REMUNERACIONES Y CONTRIBUCIONES"/>
    <s v="2.1.5 - CONTRIBUCIONES A LA SEGURIDAD SOCIAL"/>
    <s v="N"/>
    <s v="00 - N/A"/>
    <s v="10 - FONDO GENERAL"/>
    <s v="(en blanco)"/>
    <s v="99 - MULTIPROVINCIAL"/>
    <n v="384655"/>
    <n v="498290.64999999997"/>
    <n v="498290.65"/>
    <n v="299520.64999999997"/>
  </r>
  <r>
    <s v="2023"/>
    <x v="0"/>
    <x v="0"/>
    <x v="0"/>
    <x v="0"/>
    <s v="2 - Poder Ejecutivo"/>
    <s v="0201 - PRESIDENCIA DE LA REPÚBLICA"/>
    <s v="0010 - CONSEJO NACIONAL PARA EL CAMBIO CLIMÁTICO Y MECANISMO DE DESARROLLO LIMPIO"/>
    <s v="3 - PROTECCIÓN DEL MEDIO AMBIENTE"/>
    <s v="3.3 - Cambio Climático"/>
    <s v="3.3.07 - Otras medidas de adaptación"/>
    <s v="2.1 - REMUNERACIONES Y CONTRIBUCIONES"/>
    <s v="2.1.1 - REMUNERACIONES"/>
    <s v="N"/>
    <s v="00 - N/A"/>
    <s v="10 - FONDO GENERAL"/>
    <s v="(en blanco)"/>
    <s v="99 - MULTIPROVINCIAL"/>
    <n v="5070000"/>
    <n v="4650000"/>
    <n v="5070000"/>
    <n v="3090000"/>
  </r>
  <r>
    <s v="2023"/>
    <x v="0"/>
    <x v="0"/>
    <x v="0"/>
    <x v="0"/>
    <s v="2 - Poder Ejecutivo"/>
    <s v="0201 - PRESIDENCIA DE LA REPÚBLICA"/>
    <s v="0010 - CONSEJO NACIONAL PARA EL CAMBIO CLIMÁTICO Y MECANISMO DE DESARROLLO LIMPIO"/>
    <s v="3 - PROTECCIÓN DEL MEDIO AMBIENTE"/>
    <s v="3.3 - Cambio Climático"/>
    <s v="3.3.07 - Otras medidas de adaptación"/>
    <s v="2.1 - REMUNERACIONES Y CONTRIBUCIONES"/>
    <s v="2.1.2 - SOBRESUELDOS"/>
    <s v="N"/>
    <s v="00 - N/A"/>
    <s v="10 - FONDO GENERAL"/>
    <s v="(en blanco)"/>
    <s v="99 - MULTIPROVINCIAL"/>
    <n v="780000"/>
    <n v="378333.33"/>
    <n v="768333.33000000007"/>
    <n v="378333.33"/>
  </r>
  <r>
    <s v="2023"/>
    <x v="0"/>
    <x v="0"/>
    <x v="0"/>
    <x v="0"/>
    <s v="2 - Poder Ejecutivo"/>
    <s v="0201 - PRESIDENCIA DE LA REPÚBLICA"/>
    <s v="0010 - CONSEJO NACIONAL PARA EL CAMBIO CLIMÁTICO Y MECANISMO DE DESARROLLO LIMPIO"/>
    <s v="3 - PROTECCIÓN DEL MEDIO AMBIENTE"/>
    <s v="3.3 - Cambio Climático"/>
    <s v="3.3.07 - Otras medidas de adaptación"/>
    <s v="2.1 - REMUNERACIONES Y CONTRIBUCIONES"/>
    <s v="2.1.5 - CONTRIBUCIONES A LA SEGURIDAD SOCIAL"/>
    <s v="N"/>
    <s v="00 - N/A"/>
    <s v="10 - FONDO GENERAL"/>
    <s v="(en blanco)"/>
    <s v="99 - MULTIPROVINCIAL"/>
    <n v="698439"/>
    <n v="696926.97"/>
    <n v="713588.03"/>
    <n v="462819.85000000009"/>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1 - REMUNERACIONES Y CONTRIBUCIONES"/>
    <s v="2.1.1 - REMUNERACIONES"/>
    <s v="N"/>
    <s v="00 - N/A"/>
    <s v="10 - FONDO GENERAL"/>
    <s v="(en blanco)"/>
    <s v="99 - MULTIPROVINCIAL"/>
    <n v="51611625"/>
    <n v="46446148.050000004"/>
    <n v="51220958.789999999"/>
    <n v="30834862.210000001"/>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1 - REMUNERACIONES Y CONTRIBUCIONES"/>
    <s v="2.1.2 - SOBRESUELDOS"/>
    <s v="N"/>
    <s v="00 - N/A"/>
    <s v="10 - FONDO GENERAL"/>
    <s v="(en blanco)"/>
    <s v="99 - MULTIPROVINCIAL"/>
    <n v="9036306"/>
    <n v="4497625"/>
    <n v="8707750"/>
    <n v="4297625"/>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1 - REMUNERACIONES Y CONTRIBUCIONES"/>
    <s v="2.1.5 - CONTRIBUCIONES A LA SEGURIDAD SOCIAL"/>
    <s v="N"/>
    <s v="00 - N/A"/>
    <s v="10 - FONDO GENERAL"/>
    <s v="(en blanco)"/>
    <s v="99 - MULTIPROVINCIAL"/>
    <n v="6983557"/>
    <n v="6846634.6300000008"/>
    <n v="6854877.3200000003"/>
    <n v="4531931.5999999996"/>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2 - CONTRATACIÓN DE SERVICIOS"/>
    <s v="2.2.1 - SERVICIOS BÁSICOS"/>
    <s v="N"/>
    <s v="00 - N/A"/>
    <s v="10 - FONDO GENERAL"/>
    <s v="(en blanco)"/>
    <s v="99 - MULTIPROVINCIAL"/>
    <n v="3666000"/>
    <n v="3666000"/>
    <n v="3666000"/>
    <n v="2264906.1699999995"/>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2 - CONTRATACIÓN DE SERVICIOS"/>
    <s v="2.2.3 - VIÁTICOS"/>
    <s v="N"/>
    <s v="00 - N/A"/>
    <s v="10 - FONDO GENERAL"/>
    <s v="(en blanco)"/>
    <s v="99 - MULTIPROVINCIAL"/>
    <n v="360000"/>
    <n v="436446.98"/>
    <n v="590711.28"/>
    <n v="436446.98"/>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2 - CONTRATACIÓN DE SERVICIOS"/>
    <s v="2.2.4 - TRANSPORTE Y ALMACENAJE"/>
    <s v="N"/>
    <s v="00 - N/A"/>
    <s v="10 - FONDO GENERAL"/>
    <s v="(en blanco)"/>
    <s v="99 - MULTIPROVINCIAL"/>
    <n v="20000"/>
    <n v="268496.59999999998"/>
    <n v="293536.59999999998"/>
    <n v="268496.59999999998"/>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2 - CONTRATACIÓN DE SERVICIOS"/>
    <s v="2.2.5 - ALQUILERES Y RENTAS"/>
    <s v="N"/>
    <s v="00 - N/A"/>
    <s v="10 - FONDO GENERAL"/>
    <s v="(en blanco)"/>
    <s v="99 - MULTIPROVINCIAL"/>
    <n v="12960000"/>
    <n v="12465656.75"/>
    <n v="12960000"/>
    <n v="8261033.9900000002"/>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2 - CONTRATACIÓN DE SERVICIOS"/>
    <s v="2.2.6 - SEGUROS"/>
    <s v="N"/>
    <s v="00 - N/A"/>
    <s v="10 - FONDO GENERAL"/>
    <s v="(en blanco)"/>
    <s v="99 - MULTIPROVINCIAL"/>
    <n v="4820500"/>
    <n v="3984937.31"/>
    <n v="4820500"/>
    <n v="2878093.6599999997"/>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2 - CONTRATACIÓN DE SERVICIOS"/>
    <s v="2.2.7 - SERVICIOS DE CONSERVACIÓN, REPARACIONES MENORES E INSTALACIONES TEMPORALES"/>
    <s v="N"/>
    <s v="00 - N/A"/>
    <s v="10 - FONDO GENERAL"/>
    <s v="(en blanco)"/>
    <s v="99 - MULTIPROVINCIAL"/>
    <n v="790600"/>
    <n v="335271"/>
    <n v="733000"/>
    <n v="335271"/>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2 - CONTRATACIÓN DE SERVICIOS"/>
    <s v="2.2.8 - OTROS SERVICIOS NO INCLUIDOS EN CONCEPTOS ANTERIORES"/>
    <s v="N"/>
    <s v="00 - N/A"/>
    <s v="10 - FONDO GENERAL"/>
    <s v="(en blanco)"/>
    <s v="99 - MULTIPROVINCIAL"/>
    <n v="859500"/>
    <n v="2883839.76"/>
    <n v="3138425"/>
    <n v="2302894.61"/>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2 - CONTRATACIÓN DE SERVICIOS"/>
    <s v="2.2.9 - OTRAS CONTRATACIONES DE SERVICIOS"/>
    <s v="N"/>
    <s v="00 - N/A"/>
    <s v="10 - FONDO GENERAL"/>
    <s v="(en blanco)"/>
    <s v="99 - MULTIPROVINCIAL"/>
    <n v="5100000"/>
    <n v="2996434.0999999996"/>
    <n v="5100000"/>
    <n v="1688545.7"/>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3 - MATERIALES Y SUMINISTROS"/>
    <s v="2.3.1 - ALIMENTOS Y PRODUCTOS AGROFORESTALES"/>
    <s v="N"/>
    <s v="00 - N/A"/>
    <s v="10 - FONDO GENERAL"/>
    <s v="(en blanco)"/>
    <s v="99 - MULTIPROVINCIAL"/>
    <n v="180000"/>
    <n v="81234.44"/>
    <n v="180000"/>
    <n v="81234.44"/>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3 - MATERIALES Y SUMINISTROS"/>
    <s v="2.3.2 - TEXTILES Y VESTUARIOS"/>
    <s v="N"/>
    <s v="00 - N/A"/>
    <s v="10 - FONDO GENERAL"/>
    <s v="(en blanco)"/>
    <s v="99 - MULTIPROVINCIAL"/>
    <n v="120000"/>
    <n v="91753.44"/>
    <n v="120000"/>
    <n v="0"/>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3 - MATERIALES Y SUMINISTROS"/>
    <s v="2.3.3 - PAPEL, CARTÓN E IMPRESOS"/>
    <s v="N"/>
    <s v="00 - N/A"/>
    <s v="10 - FONDO GENERAL"/>
    <s v="(en blanco)"/>
    <s v="99 - MULTIPROVINCIAL"/>
    <n v="161340"/>
    <n v="88897.659999999989"/>
    <n v="161340"/>
    <n v="88897.659999999989"/>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3 - MATERIALES Y SUMINISTROS"/>
    <s v="2.3.5 - CUERO, CAUCHO Y PLÁSTICO"/>
    <s v="N"/>
    <s v="00 - N/A"/>
    <s v="10 - FONDO GENERAL"/>
    <s v="(en blanco)"/>
    <s v="99 - MULTIPROVINCIAL"/>
    <n v="0"/>
    <n v="0"/>
    <n v="3681.6"/>
    <n v="0"/>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3 - MATERIALES Y SUMINISTROS"/>
    <s v="2.3.6 - PRODUCTOS DE MINERALES, METÁLICOS Y NO METÁLICOS"/>
    <s v="N"/>
    <s v="00 - N/A"/>
    <s v="10 - FONDO GENERAL"/>
    <s v="(en blanco)"/>
    <s v="99 - MULTIPROVINCIAL"/>
    <n v="0"/>
    <n v="0"/>
    <n v="5286.4"/>
    <n v="0"/>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3 - MATERIALES Y SUMINISTROS"/>
    <s v="2.3.7 - COMBUSTIBLES, LUBRICANTES, PRODUCTOS QUÍMICOS Y CONEXOS"/>
    <s v="N"/>
    <s v="00 - N/A"/>
    <s v="10 - FONDO GENERAL"/>
    <s v="(en blanco)"/>
    <s v="99 - MULTIPROVINCIAL"/>
    <n v="3290000"/>
    <n v="3240000"/>
    <n v="3290000"/>
    <n v="1620000"/>
  </r>
  <r>
    <s v="2023"/>
    <x v="0"/>
    <x v="0"/>
    <x v="0"/>
    <x v="0"/>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3 - MATERIALES Y SUMINISTROS"/>
    <s v="2.3.9 - PRODUCTOS Y ÚTILES VARIOS"/>
    <s v="N"/>
    <s v="00 - N/A"/>
    <s v="10 - FONDO GENERAL"/>
    <s v="(en blanco)"/>
    <s v="99 - MULTIPROVINCIAL"/>
    <n v="3552443"/>
    <n v="484005.65"/>
    <n v="817902.12000000034"/>
    <n v="484005.65"/>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1 - REMUNERACIONES Y CONTRIBUCIONES"/>
    <s v="2.1.1 - REMUNERACIONES"/>
    <s v="N"/>
    <s v="00 - N/A"/>
    <s v="10 - FONDO GENERAL"/>
    <s v="(en blanco)"/>
    <s v="99 - MULTIPROVINCIAL"/>
    <n v="229651800"/>
    <n v="255435367.84999999"/>
    <n v="257075810"/>
    <n v="152170779.50999999"/>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1 - REMUNERACIONES Y CONTRIBUCIONES"/>
    <s v="2.1.2 - SOBRESUELDOS"/>
    <s v="N"/>
    <s v="00 - N/A"/>
    <s v="10 - FONDO GENERAL"/>
    <s v="(en blanco)"/>
    <s v="99 - MULTIPROVINCIAL"/>
    <n v="44511660"/>
    <n v="15146883.15"/>
    <n v="48752430"/>
    <n v="11996216.48"/>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32021383"/>
    <n v="35876166.25"/>
    <n v="35892412.380000003"/>
    <n v="22851637.510000002"/>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1 - SERVICIOS BÁSICOS"/>
    <s v="N"/>
    <s v="00 - N/A"/>
    <s v="10 - FONDO GENERAL"/>
    <s v="(en blanco)"/>
    <s v="99 - MULTIPROVINCIAL"/>
    <n v="12059188"/>
    <n v="9959133.5200000014"/>
    <n v="10572842.17"/>
    <n v="5606622.54"/>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909750"/>
    <n v="2395970.3199999998"/>
    <n v="4082583.5300000003"/>
    <n v="1603941.06"/>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3 - VIÁTICOS"/>
    <s v="N"/>
    <s v="00 - N/A"/>
    <s v="10 - FONDO GENERAL"/>
    <s v="(en blanco)"/>
    <s v="99 - MULTIPROVINCIAL"/>
    <n v="43824678"/>
    <n v="15031973.960000001"/>
    <n v="25996000"/>
    <n v="15031973.960000001"/>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4 - TRANSPORTE Y ALMACENAJE"/>
    <s v="N"/>
    <s v="00 - N/A"/>
    <s v="10 - FONDO GENERAL"/>
    <s v="(en blanco)"/>
    <s v="99 - MULTIPROVINCIAL"/>
    <n v="325000"/>
    <n v="267077"/>
    <n v="669000"/>
    <n v="267077"/>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5 - ALQUILERES Y RENTAS"/>
    <s v="N"/>
    <s v="00 - N/A"/>
    <s v="10 - FONDO GENERAL"/>
    <s v="(en blanco)"/>
    <s v="99 - MULTIPROVINCIAL"/>
    <n v="15590982"/>
    <n v="27232962.699999999"/>
    <n v="30487355.539999999"/>
    <n v="16951071.030000001"/>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6 - SEGUROS"/>
    <s v="N"/>
    <s v="00 - N/A"/>
    <s v="10 - FONDO GENERAL"/>
    <s v="(en blanco)"/>
    <s v="99 - MULTIPROVINCIAL"/>
    <n v="4898304"/>
    <n v="2623611.6300000004"/>
    <n v="6199300"/>
    <n v="2623611.63"/>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4446174"/>
    <n v="3862357.7000000007"/>
    <n v="6299075.7300000004"/>
    <n v="2382771.3099999996"/>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91396147"/>
    <n v="79149338.879999995"/>
    <n v="128226170.95"/>
    <n v="58332643.049999997"/>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8286250"/>
    <n v="2209365.85"/>
    <n v="23957005.27"/>
    <n v="959058.65"/>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057000"/>
    <n v="2005609.1600000001"/>
    <n v="2914500"/>
    <n v="714503.7699999999"/>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3 - MATERIALES Y SUMINISTROS"/>
    <s v="2.3.2 - TEXTILES Y VESTUARIOS"/>
    <s v="N"/>
    <s v="00 - N/A"/>
    <s v="10 - FONDO GENERAL"/>
    <s v="(en blanco)"/>
    <s v="99 - MULTIPROVINCIAL"/>
    <n v="1750520"/>
    <n v="3299176.4000000004"/>
    <n v="3496649"/>
    <n v="905168.8"/>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3 - MATERIALES Y SUMINISTROS"/>
    <s v="2.3.3 - PAPEL, CARTÓN E IMPRESOS"/>
    <s v="N"/>
    <s v="00 - N/A"/>
    <s v="10 - FONDO GENERAL"/>
    <s v="(en blanco)"/>
    <s v="99 - MULTIPROVINCIAL"/>
    <n v="5940625"/>
    <n v="1957862.4700000002"/>
    <n v="3997205.3"/>
    <n v="1642802.47"/>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36393.919999999998"/>
    <n v="50000"/>
    <n v="36393.919999999998"/>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3 - MATERIALES Y SUMINISTROS"/>
    <s v="2.3.5 - CUERO, CAUCHO Y PLÁSTICO"/>
    <s v="N"/>
    <s v="00 - N/A"/>
    <s v="10 - FONDO GENERAL"/>
    <s v="(en blanco)"/>
    <s v="99 - MULTIPROVINCIAL"/>
    <n v="581140"/>
    <n v="52980.89"/>
    <n v="471640"/>
    <n v="52980.89"/>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3006875"/>
    <n v="145969.20000000001"/>
    <n v="1999000"/>
    <n v="145969.20000000001"/>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0043000"/>
    <n v="8948212.5199999977"/>
    <n v="18371580"/>
    <n v="5019866.3500000006"/>
  </r>
  <r>
    <s v="2023"/>
    <x v="0"/>
    <x v="0"/>
    <x v="0"/>
    <x v="0"/>
    <s v="2 - Poder Ejecutivo"/>
    <s v="0201 - PRESIDENCIA DE LA REPÚBLICA"/>
    <s v="0010 - UNIDAD TECNICA EJECUTORA DE TITULACION DE TERRENOS DEL ESTAD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5487881"/>
    <n v="9141926.1599999983"/>
    <n v="25218755.77"/>
    <n v="8474390.4600000028"/>
  </r>
  <r>
    <s v="2023"/>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20943330"/>
    <n v="73434964.86999999"/>
    <n v="121831453"/>
    <n v="73422964.869999975"/>
  </r>
  <r>
    <s v="2023"/>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35747241"/>
    <n v="23193520.390000001"/>
    <n v="33113274"/>
    <n v="23193520.389999993"/>
  </r>
  <r>
    <s v="2023"/>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16349831"/>
    <n v="10966109.209999999"/>
    <n v="16700168"/>
    <n v="10964274.410000006"/>
  </r>
  <r>
    <s v="2023"/>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9278785"/>
    <n v="5394481.0999999996"/>
    <n v="9278785"/>
    <n v="5394481.0999999996"/>
  </r>
  <r>
    <s v="2023"/>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300000"/>
    <n v="0"/>
    <n v="10000"/>
    <n v="0"/>
  </r>
  <r>
    <s v="2023"/>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732000"/>
    <n v="627000"/>
    <n v="732000"/>
    <n v="472000"/>
  </r>
  <r>
    <s v="2023"/>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741000"/>
    <n v="1017325.36"/>
    <n v="1262620"/>
    <n v="1017325.36"/>
  </r>
  <r>
    <s v="2023"/>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180000"/>
    <n v="400265.52"/>
    <n v="462500"/>
    <n v="120000"/>
  </r>
  <r>
    <s v="2023"/>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0"/>
    <n v="708000"/>
    <n v="708000"/>
    <n v="413000"/>
  </r>
  <r>
    <s v="2023"/>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2 - CONTRATACIÓN DE SERVICIOS"/>
    <s v="2.2.9 - OTRAS CONTRATACIONES DE SERVICIOS"/>
    <s v="N"/>
    <s v="00 - N/A"/>
    <s v="10 - FONDO GENERAL"/>
    <s v="(en blanco)"/>
    <s v="99 - MULTIPROVINCIAL"/>
    <n v="109784"/>
    <n v="77467"/>
    <n v="109784"/>
    <n v="51507"/>
  </r>
  <r>
    <s v="2023"/>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60184"/>
    <n v="164447.78"/>
    <n v="336182"/>
    <n v="162087.78"/>
  </r>
  <r>
    <s v="2023"/>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0"/>
    <n v="44132"/>
    <n v="0"/>
  </r>
  <r>
    <s v="2023"/>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4212000"/>
    <n v="4212000"/>
    <n v="4212000"/>
    <n v="2808000"/>
  </r>
  <r>
    <s v="2023"/>
    <x v="0"/>
    <x v="0"/>
    <x v="0"/>
    <x v="0"/>
    <s v="2 - Poder Ejecutivo"/>
    <s v="0201 - PRESIDENCIA DE LA REPÚBLICA"/>
    <s v="0012 - CONSEJO NACIONAL DE DROGAS"/>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0"/>
    <n v="176882"/>
    <n v="204750"/>
    <n v="0"/>
  </r>
  <r>
    <s v="2023"/>
    <x v="0"/>
    <x v="0"/>
    <x v="0"/>
    <x v="0"/>
    <s v="2 - Poder Ejecutivo"/>
    <s v="0201 - PRESIDENCIA DE LA REPÚBLICA"/>
    <s v="0012 - CONSEJO NACIONAL DE DROGAS"/>
    <s v="4 - SERVICIOS SOCIALES"/>
    <s v="4.2 - Salud"/>
    <s v="4.2.98 - Investigación y desarrollo relacionados con la salud"/>
    <s v="2.1 - REMUNERACIONES Y CONTRIBUCIONES"/>
    <s v="2.1.1 - REMUNERACIONES"/>
    <s v="N"/>
    <s v="00 - N/A"/>
    <s v="10 - FONDO GENERAL"/>
    <s v="(en blanco)"/>
    <s v="99 - MULTIPROVINCIAL"/>
    <n v="2073360"/>
    <n v="1507745.77"/>
    <n v="2231867"/>
    <n v="1507745.77"/>
  </r>
  <r>
    <s v="2023"/>
    <x v="0"/>
    <x v="0"/>
    <x v="0"/>
    <x v="0"/>
    <s v="2 - Poder Ejecutivo"/>
    <s v="0201 - PRESIDENCIA DE LA REPÚBLICA"/>
    <s v="0012 - CONSEJO NACIONAL DE DROGAS"/>
    <s v="4 - SERVICIOS SOCIALES"/>
    <s v="4.2 - Salud"/>
    <s v="4.2.98 - Investigación y desarrollo relacionados con la salud"/>
    <s v="2.1 - REMUNERACIONES Y CONTRIBUCIONES"/>
    <s v="2.1.5 - CONTRIBUCIONES A LA SEGURIDAD SOCIAL"/>
    <s v="N"/>
    <s v="00 - N/A"/>
    <s v="10 - FONDO GENERAL"/>
    <s v="(en blanco)"/>
    <s v="99 - MULTIPROVINCIAL"/>
    <n v="317017"/>
    <n v="201711.78"/>
    <n v="317017"/>
    <n v="201711.78000000003"/>
  </r>
  <r>
    <s v="2023"/>
    <x v="0"/>
    <x v="0"/>
    <x v="0"/>
    <x v="0"/>
    <s v="2 - Poder Ejecutivo"/>
    <s v="0201 - PRESIDENCIA DE LA REPÚBLICA"/>
    <s v="0014 - COMEDORES ECONOMICOS DEL ESTADO"/>
    <s v="4 - SERVICIOS SOCIALES"/>
    <s v="4.5 - Protección social"/>
    <s v="4.5.10 - Asistencia social"/>
    <s v="2.1 - REMUNERACIONES Y CONTRIBUCIONES"/>
    <s v="2.1.1 - REMUNERACIONES"/>
    <s v="N"/>
    <s v="00 - N/A"/>
    <s v="10 - FONDO GENERAL"/>
    <s v="(en blanco)"/>
    <s v="99 - MULTIPROVINCIAL"/>
    <n v="736041110"/>
    <n v="338496365.10000002"/>
    <n v="736041110"/>
    <n v="338483365.0999999"/>
  </r>
  <r>
    <s v="2023"/>
    <x v="0"/>
    <x v="0"/>
    <x v="0"/>
    <x v="0"/>
    <s v="2 - Poder Ejecutivo"/>
    <s v="0201 - PRESIDENCIA DE LA REPÚBLICA"/>
    <s v="0014 - COMEDORES ECONOMICOS DEL ESTADO"/>
    <s v="4 - SERVICIOS SOCIALES"/>
    <s v="4.5 - Protección social"/>
    <s v="4.5.10 - Asistencia social"/>
    <s v="2.1 - REMUNERACIONES Y CONTRIBUCIONES"/>
    <s v="2.1.2 - SOBRESUELDOS"/>
    <s v="N"/>
    <s v="00 - N/A"/>
    <s v="10 - FONDO GENERAL"/>
    <s v="(en blanco)"/>
    <s v="99 - MULTIPROVINCIAL"/>
    <n v="135314090"/>
    <n v="50925175.090000004"/>
    <n v="135314090"/>
    <n v="50726945.790000007"/>
  </r>
  <r>
    <s v="2023"/>
    <x v="0"/>
    <x v="0"/>
    <x v="0"/>
    <x v="0"/>
    <s v="2 - Poder Ejecutivo"/>
    <s v="0201 - PRESIDENCIA DE LA REPÚBLICA"/>
    <s v="0014 - COMEDORES ECONOMICOS DEL ESTADO"/>
    <s v="4 - SERVICIOS SOCIALES"/>
    <s v="4.5 - Protección social"/>
    <s v="4.5.10 - Asistencia social"/>
    <s v="2.1 - REMUNERACIONES Y CONTRIBUCIONES"/>
    <s v="2.1.4 - GRATIFICACIONES Y BONIFICACIONES"/>
    <s v="N"/>
    <s v="00 - N/A"/>
    <s v="10 - FONDO GENERAL"/>
    <s v="(en blanco)"/>
    <s v="99 - MULTIPROVINCIAL"/>
    <n v="100000"/>
    <n v="0"/>
    <n v="100000"/>
    <n v="0"/>
  </r>
  <r>
    <s v="2023"/>
    <x v="0"/>
    <x v="0"/>
    <x v="0"/>
    <x v="0"/>
    <s v="2 - Poder Ejecutivo"/>
    <s v="0201 - PRESIDENCIA DE LA REPÚBLICA"/>
    <s v="0014 - COMEDORES ECONOMICOS DEL ESTADO"/>
    <s v="4 - SERVICIOS SOCIALES"/>
    <s v="4.5 - Protección social"/>
    <s v="4.5.10 - Asistencia social"/>
    <s v="2.1 - REMUNERACIONES Y CONTRIBUCIONES"/>
    <s v="2.1.5 - CONTRIBUCIONES A LA SEGURIDAD SOCIAL"/>
    <s v="N"/>
    <s v="00 - N/A"/>
    <s v="10 - FONDO GENERAL"/>
    <s v="(en blanco)"/>
    <s v="99 - MULTIPROVINCIAL"/>
    <n v="83569935"/>
    <n v="50189475.699999981"/>
    <n v="83569935"/>
    <n v="50189475.699999981"/>
  </r>
  <r>
    <s v="2023"/>
    <x v="0"/>
    <x v="0"/>
    <x v="0"/>
    <x v="0"/>
    <s v="2 - Poder Ejecutivo"/>
    <s v="0201 - PRESIDENCIA DE LA REPÚBLICA"/>
    <s v="0014 - COMEDORES ECONOMICOS DEL ESTADO"/>
    <s v="4 - SERVICIOS SOCIALES"/>
    <s v="4.5 - Protección social"/>
    <s v="4.5.10 - Asistencia social"/>
    <s v="2.2 - CONTRATACIÓN DE SERVICIOS"/>
    <s v="2.2.1 - SERVICIOS BÁSICOS"/>
    <s v="N"/>
    <s v="00 - N/A"/>
    <s v="10 - FONDO GENERAL"/>
    <s v="(en blanco)"/>
    <s v="99 - MULTIPROVINCIAL"/>
    <n v="43100000"/>
    <n v="20887302.370000001"/>
    <n v="43100000"/>
    <n v="20887302.370000001"/>
  </r>
  <r>
    <s v="2023"/>
    <x v="0"/>
    <x v="0"/>
    <x v="0"/>
    <x v="0"/>
    <s v="2 - Poder Ejecutivo"/>
    <s v="0201 - PRESIDENCIA DE LA REPÚBLICA"/>
    <s v="0014 - COMEDORES ECONOMICOS DEL ESTADO"/>
    <s v="4 - SERVICIOS SOCIALES"/>
    <s v="4.5 - Protección social"/>
    <s v="4.5.10 - Asistencia social"/>
    <s v="2.2 - CONTRATACIÓN DE SERVICIOS"/>
    <s v="2.2.2 - PUBLICIDAD, IMPRESIÓN Y ENCUADERNACIÓN"/>
    <s v="N"/>
    <s v="00 - N/A"/>
    <s v="10 - FONDO GENERAL"/>
    <s v="(en blanco)"/>
    <s v="99 - MULTIPROVINCIAL"/>
    <n v="10000000"/>
    <n v="199184.26"/>
    <n v="5015000"/>
    <n v="25907.16"/>
  </r>
  <r>
    <s v="2023"/>
    <x v="0"/>
    <x v="0"/>
    <x v="0"/>
    <x v="0"/>
    <s v="2 - Poder Ejecutivo"/>
    <s v="0201 - PRESIDENCIA DE LA REPÚBLICA"/>
    <s v="0014 - COMEDORES ECONOMICOS DEL ESTADO"/>
    <s v="4 - SERVICIOS SOCIALES"/>
    <s v="4.5 - Protección social"/>
    <s v="4.5.10 - Asistencia social"/>
    <s v="2.2 - CONTRATACIÓN DE SERVICIOS"/>
    <s v="2.2.2 - PUBLICIDAD, IMPRESIÓN Y ENCUADERNACIÓN"/>
    <s v="N"/>
    <s v="00 - N/A"/>
    <s v="20 - FONDOS CON DESTINO ESPECÍFICO"/>
    <s v="(en blanco)"/>
    <s v="99 - MULTIPROVINCIAL"/>
    <n v="0"/>
    <n v="1019079.0399999999"/>
    <n v="2000000"/>
    <n v="482254.24"/>
  </r>
  <r>
    <s v="2023"/>
    <x v="0"/>
    <x v="0"/>
    <x v="0"/>
    <x v="0"/>
    <s v="2 - Poder Ejecutivo"/>
    <s v="0201 - PRESIDENCIA DE LA REPÚBLICA"/>
    <s v="0014 - COMEDORES ECONOMICOS DEL ESTADO"/>
    <s v="4 - SERVICIOS SOCIALES"/>
    <s v="4.5 - Protección social"/>
    <s v="4.5.10 - Asistencia social"/>
    <s v="2.2 - CONTRATACIÓN DE SERVICIOS"/>
    <s v="2.2.3 - VIÁTICOS"/>
    <s v="N"/>
    <s v="00 - N/A"/>
    <s v="10 - FONDO GENERAL"/>
    <s v="(en blanco)"/>
    <s v="99 - MULTIPROVINCIAL"/>
    <n v="25000000"/>
    <n v="18883833.25"/>
    <n v="40000000"/>
    <n v="18502176.259999998"/>
  </r>
  <r>
    <s v="2023"/>
    <x v="0"/>
    <x v="0"/>
    <x v="0"/>
    <x v="0"/>
    <s v="2 - Poder Ejecutivo"/>
    <s v="0201 - PRESIDENCIA DE LA REPÚBLICA"/>
    <s v="0014 - COMEDORES ECONOMICOS DEL ESTADO"/>
    <s v="4 - SERVICIOS SOCIALES"/>
    <s v="4.5 - Protección social"/>
    <s v="4.5.10 - Asistencia social"/>
    <s v="2.2 - CONTRATACIÓN DE SERVICIOS"/>
    <s v="2.2.4 - TRANSPORTE Y ALMACENAJE"/>
    <s v="N"/>
    <s v="00 - N/A"/>
    <s v="10 - FONDO GENERAL"/>
    <s v="(en blanco)"/>
    <s v="99 - MULTIPROVINCIAL"/>
    <n v="4700000"/>
    <n v="570600"/>
    <n v="4074484.44"/>
    <n v="570600"/>
  </r>
  <r>
    <s v="2023"/>
    <x v="0"/>
    <x v="0"/>
    <x v="0"/>
    <x v="0"/>
    <s v="2 - Poder Ejecutivo"/>
    <s v="0201 - PRESIDENCIA DE LA REPÚBLICA"/>
    <s v="0014 - COMEDORES ECONOMICOS DEL ESTADO"/>
    <s v="4 - SERVICIOS SOCIALES"/>
    <s v="4.5 - Protección social"/>
    <s v="4.5.10 - Asistencia social"/>
    <s v="2.2 - CONTRATACIÓN DE SERVICIOS"/>
    <s v="2.2.5 - ALQUILERES Y RENTAS"/>
    <s v="N"/>
    <s v="00 - N/A"/>
    <s v="10 - FONDO GENERAL"/>
    <s v="(en blanco)"/>
    <s v="99 - MULTIPROVINCIAL"/>
    <n v="26499999"/>
    <n v="17614951"/>
    <n v="26499999"/>
    <n v="8476999.9800000004"/>
  </r>
  <r>
    <s v="2023"/>
    <x v="0"/>
    <x v="0"/>
    <x v="0"/>
    <x v="0"/>
    <s v="2 - Poder Ejecutivo"/>
    <s v="0201 - PRESIDENCIA DE LA REPÚBLICA"/>
    <s v="0014 - COMEDORES ECONOMICOS DEL ESTADO"/>
    <s v="4 - SERVICIOS SOCIALES"/>
    <s v="4.5 - Protección social"/>
    <s v="4.5.10 - Asistencia social"/>
    <s v="2.2 - CONTRATACIÓN DE SERVICIOS"/>
    <s v="2.2.5 - ALQUILERES Y RENTAS"/>
    <s v="N"/>
    <s v="00 - N/A"/>
    <s v="20 - FONDOS CON DESTINO ESPECÍFICO"/>
    <s v="(en blanco)"/>
    <s v="99 - MULTIPROVINCIAL"/>
    <n v="0"/>
    <n v="1050000"/>
    <n v="1050000"/>
    <n v="1050000"/>
  </r>
  <r>
    <s v="2023"/>
    <x v="0"/>
    <x v="0"/>
    <x v="0"/>
    <x v="0"/>
    <s v="2 - Poder Ejecutivo"/>
    <s v="0201 - PRESIDENCIA DE LA REPÚBLICA"/>
    <s v="0014 - COMEDORES ECONOMICOS DEL ESTADO"/>
    <s v="4 - SERVICIOS SOCIALES"/>
    <s v="4.5 - Protección social"/>
    <s v="4.5.10 - Asistencia social"/>
    <s v="2.2 - CONTRATACIÓN DE SERVICIOS"/>
    <s v="2.2.6 - SEGUROS"/>
    <s v="N"/>
    <s v="00 - N/A"/>
    <s v="10 - FONDO GENERAL"/>
    <s v="(en blanco)"/>
    <s v="99 - MULTIPROVINCIAL"/>
    <n v="6000000"/>
    <n v="2787013.4299999997"/>
    <n v="6000000"/>
    <n v="2787013.4299999997"/>
  </r>
  <r>
    <s v="2023"/>
    <x v="0"/>
    <x v="0"/>
    <x v="0"/>
    <x v="0"/>
    <s v="2 - Poder Ejecutivo"/>
    <s v="0201 - PRESIDENCIA DE LA REPÚBLICA"/>
    <s v="0014 - COMEDORES ECONOMICOS DEL ESTADO"/>
    <s v="4 - SERVICIOS SOCIALES"/>
    <s v="4.5 - Protección social"/>
    <s v="4.5.10 - Asistencia social"/>
    <s v="2.2 - CONTRATACIÓN DE SERVICIOS"/>
    <s v="2.2.7 - SERVICIOS DE CONSERVACIÓN, REPARACIONES MENORES E INSTALACIONES TEMPORALES"/>
    <s v="N"/>
    <s v="00 - N/A"/>
    <s v="10 - FONDO GENERAL"/>
    <s v="(en blanco)"/>
    <s v="99 - MULTIPROVINCIAL"/>
    <n v="21600000"/>
    <n v="1665010.2300000002"/>
    <n v="17898255.850000001"/>
    <n v="528075.91"/>
  </r>
  <r>
    <s v="2023"/>
    <x v="0"/>
    <x v="0"/>
    <x v="0"/>
    <x v="0"/>
    <s v="2 - Poder Ejecutivo"/>
    <s v="0201 - PRESIDENCIA DE LA REPÚBLICA"/>
    <s v="0014 - COMEDORES ECONOMICOS DEL ESTADO"/>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103570528.81999999"/>
    <n v="125945501"/>
    <n v="33551054.010000005"/>
  </r>
  <r>
    <s v="2023"/>
    <x v="0"/>
    <x v="0"/>
    <x v="0"/>
    <x v="0"/>
    <s v="2 - Poder Ejecutivo"/>
    <s v="0201 - PRESIDENCIA DE LA REPÚBLICA"/>
    <s v="0014 - COMEDORES ECONOMICOS DEL ESTADO"/>
    <s v="4 - SERVICIOS SOCIALES"/>
    <s v="4.5 - Protección social"/>
    <s v="4.5.10 - Asistencia social"/>
    <s v="2.2 - CONTRATACIÓN DE SERVICIOS"/>
    <s v="2.2.8 - OTROS SERVICIOS NO INCLUIDOS EN CONCEPTOS ANTERIORES"/>
    <s v="N"/>
    <s v="00 - N/A"/>
    <s v="10 - FONDO GENERAL"/>
    <s v="(en blanco)"/>
    <s v="99 - MULTIPROVINCIAL"/>
    <n v="20250000"/>
    <n v="2712728.6799999997"/>
    <n v="16041697.98"/>
    <n v="2712728.6799999997"/>
  </r>
  <r>
    <s v="2023"/>
    <x v="0"/>
    <x v="0"/>
    <x v="0"/>
    <x v="0"/>
    <s v="2 - Poder Ejecutivo"/>
    <s v="0201 - PRESIDENCIA DE LA REPÚBLICA"/>
    <s v="0014 - COMEDORES ECONOMICOS DEL ESTADO"/>
    <s v="4 - SERVICIOS SOCIALES"/>
    <s v="4.5 - Protección social"/>
    <s v="4.5.10 - Asistencia social"/>
    <s v="2.2 - CONTRATACIÓN DE SERVICIOS"/>
    <s v="2.2.8 - OTROS SERVICIOS NO INCLUIDOS EN CONCEPTOS ANTERIORES"/>
    <s v="N"/>
    <s v="00 - N/A"/>
    <s v="20 - FONDOS CON DESTINO ESPECÍFICO"/>
    <s v="(en blanco)"/>
    <s v="99 - MULTIPROVINCIAL"/>
    <n v="0"/>
    <n v="0"/>
    <n v="2924000"/>
    <n v="0"/>
  </r>
  <r>
    <s v="2023"/>
    <x v="0"/>
    <x v="0"/>
    <x v="0"/>
    <x v="0"/>
    <s v="2 - Poder Ejecutivo"/>
    <s v="0201 - PRESIDENCIA DE LA REPÚBLICA"/>
    <s v="0014 - COMEDORES ECONOMICOS DEL ESTADO"/>
    <s v="4 - SERVICIOS SOCIALES"/>
    <s v="4.5 - Protección social"/>
    <s v="4.5.10 - Asistencia social"/>
    <s v="2.3 - MATERIALES Y SUMINISTROS"/>
    <s v="2.3.1 - ALIMENTOS Y PRODUCTOS AGROFORESTALES"/>
    <s v="N"/>
    <s v="00 - N/A"/>
    <s v="10 - FONDO GENERAL"/>
    <s v="(en blanco)"/>
    <s v="99 - MULTIPROVINCIAL"/>
    <n v="1350402543"/>
    <n v="1157794951.6199996"/>
    <n v="1383680588.75"/>
    <n v="478120542.37999994"/>
  </r>
  <r>
    <s v="2023"/>
    <x v="0"/>
    <x v="0"/>
    <x v="0"/>
    <x v="0"/>
    <s v="2 - Poder Ejecutivo"/>
    <s v="0201 - PRESIDENCIA DE LA REPÚBLICA"/>
    <s v="0014 - COMEDORES ECONOMICOS DEL ESTADO"/>
    <s v="4 - SERVICIOS SOCIALES"/>
    <s v="4.5 - Protección social"/>
    <s v="4.5.10 - Asistencia social"/>
    <s v="2.3 - MATERIALES Y SUMINISTROS"/>
    <s v="2.3.1 - ALIMENTOS Y PRODUCTOS AGROFORESTALES"/>
    <s v="N"/>
    <s v="00 - N/A"/>
    <s v="20 - FONDOS CON DESTINO ESPECÍFICO"/>
    <s v="(en blanco)"/>
    <s v="99 - MULTIPROVINCIAL"/>
    <n v="1388860250"/>
    <n v="1118744592.5400004"/>
    <n v="1374322334"/>
    <n v="712911162.92000008"/>
  </r>
  <r>
    <s v="2023"/>
    <x v="0"/>
    <x v="0"/>
    <x v="0"/>
    <x v="0"/>
    <s v="2 - Poder Ejecutivo"/>
    <s v="0201 - PRESIDENCIA DE LA REPÚBLICA"/>
    <s v="0014 - COMEDORES ECONOMICOS DEL ESTADO"/>
    <s v="4 - SERVICIOS SOCIALES"/>
    <s v="4.5 - Protección social"/>
    <s v="4.5.10 - Asistencia social"/>
    <s v="2.3 - MATERIALES Y SUMINISTROS"/>
    <s v="2.3.2 - TEXTILES Y VESTUARIOS"/>
    <s v="N"/>
    <s v="00 - N/A"/>
    <s v="10 - FONDO GENERAL"/>
    <s v="(en blanco)"/>
    <s v="99 - MULTIPROVINCIAL"/>
    <n v="3650000"/>
    <n v="1580"/>
    <n v="3455000"/>
    <n v="1580"/>
  </r>
  <r>
    <s v="2023"/>
    <x v="0"/>
    <x v="0"/>
    <x v="0"/>
    <x v="0"/>
    <s v="2 - Poder Ejecutivo"/>
    <s v="0201 - PRESIDENCIA DE LA REPÚBLICA"/>
    <s v="0014 - COMEDORES ECONOMICOS DEL ESTADO"/>
    <s v="4 - SERVICIOS SOCIALES"/>
    <s v="4.5 - Protección social"/>
    <s v="4.5.10 - Asistencia social"/>
    <s v="2.3 - MATERIALES Y SUMINISTROS"/>
    <s v="2.3.2 - TEXTILES Y VESTUARIOS"/>
    <s v="N"/>
    <s v="00 - N/A"/>
    <s v="20 - FONDOS CON DESTINO ESPECÍFICO"/>
    <s v="(en blanco)"/>
    <s v="99 - MULTIPROVINCIAL"/>
    <n v="0"/>
    <n v="99356"/>
    <n v="150000"/>
    <n v="0"/>
  </r>
  <r>
    <s v="2023"/>
    <x v="0"/>
    <x v="0"/>
    <x v="0"/>
    <x v="0"/>
    <s v="2 - Poder Ejecutivo"/>
    <s v="0201 - PRESIDENCIA DE LA REPÚBLICA"/>
    <s v="0014 - COMEDORES ECONOMICOS DEL ESTADO"/>
    <s v="4 - SERVICIOS SOCIALES"/>
    <s v="4.5 - Protección social"/>
    <s v="4.5.10 - Asistencia social"/>
    <s v="2.3 - MATERIALES Y SUMINISTROS"/>
    <s v="2.3.3 - PAPEL, CARTÓN E IMPRESOS"/>
    <s v="N"/>
    <s v="00 - N/A"/>
    <s v="10 - FONDO GENERAL"/>
    <s v="(en blanco)"/>
    <s v="99 - MULTIPROVINCIAL"/>
    <n v="10000000"/>
    <n v="3146712.98"/>
    <n v="9094059"/>
    <n v="2045889.48"/>
  </r>
  <r>
    <s v="2023"/>
    <x v="0"/>
    <x v="0"/>
    <x v="0"/>
    <x v="0"/>
    <s v="2 - Poder Ejecutivo"/>
    <s v="0201 - PRESIDENCIA DE LA REPÚBLICA"/>
    <s v="0014 - COMEDORES ECONOMICOS DEL ESTADO"/>
    <s v="4 - SERVICIOS SOCIALES"/>
    <s v="4.5 - Protección social"/>
    <s v="4.5.10 - Asistencia social"/>
    <s v="2.3 - MATERIALES Y SUMINISTROS"/>
    <s v="2.3.3 - PAPEL, CARTÓN E IMPRESOS"/>
    <s v="N"/>
    <s v="00 - N/A"/>
    <s v="20 - FONDOS CON DESTINO ESPECÍFICO"/>
    <s v="(en blanco)"/>
    <s v="99 - MULTIPROVINCIAL"/>
    <n v="4500000"/>
    <n v="115050"/>
    <n v="3365332"/>
    <n v="115050"/>
  </r>
  <r>
    <s v="2023"/>
    <x v="0"/>
    <x v="0"/>
    <x v="0"/>
    <x v="0"/>
    <s v="2 - Poder Ejecutivo"/>
    <s v="0201 - PRESIDENCIA DE LA REPÚBLICA"/>
    <s v="0014 - COMEDORES ECONOMICOS DEL ESTADO"/>
    <s v="4 - SERVICIOS SOCIALES"/>
    <s v="4.5 - Protección social"/>
    <s v="4.5.10 - Asistencia social"/>
    <s v="2.3 - MATERIALES Y SUMINISTROS"/>
    <s v="2.3.4 - PRODUCTOS FARMACÉUTICOS"/>
    <s v="N"/>
    <s v="00 - N/A"/>
    <s v="10 - FONDO GENERAL"/>
    <s v="(en blanco)"/>
    <s v="99 - MULTIPROVINCIAL"/>
    <n v="250000"/>
    <n v="0"/>
    <n v="250000"/>
    <n v="0"/>
  </r>
  <r>
    <s v="2023"/>
    <x v="0"/>
    <x v="0"/>
    <x v="0"/>
    <x v="0"/>
    <s v="2 - Poder Ejecutivo"/>
    <s v="0201 - PRESIDENCIA DE LA REPÚBLICA"/>
    <s v="0014 - COMEDORES ECONOMICOS DEL ESTADO"/>
    <s v="4 - SERVICIOS SOCIALES"/>
    <s v="4.5 - Protección social"/>
    <s v="4.5.10 - Asistencia social"/>
    <s v="2.3 - MATERIALES Y SUMINISTROS"/>
    <s v="2.3.5 - CUERO, CAUCHO Y PLÁSTICO"/>
    <s v="N"/>
    <s v="00 - N/A"/>
    <s v="10 - FONDO GENERAL"/>
    <s v="(en blanco)"/>
    <s v="99 - MULTIPROVINCIAL"/>
    <n v="14050000"/>
    <n v="844436.23"/>
    <n v="5069000"/>
    <n v="642066.23"/>
  </r>
  <r>
    <s v="2023"/>
    <x v="0"/>
    <x v="0"/>
    <x v="0"/>
    <x v="0"/>
    <s v="2 - Poder Ejecutivo"/>
    <s v="0201 - PRESIDENCIA DE LA REPÚBLICA"/>
    <s v="0014 - COMEDORES ECONOMICOS DEL ESTADO"/>
    <s v="4 - SERVICIOS SOCIALES"/>
    <s v="4.5 - Protección social"/>
    <s v="4.5.10 - Asistencia social"/>
    <s v="2.3 - MATERIALES Y SUMINISTROS"/>
    <s v="2.3.5 - CUERO, CAUCHO Y PLÁSTICO"/>
    <s v="N"/>
    <s v="00 - N/A"/>
    <s v="20 - FONDOS CON DESTINO ESPECÍFICO"/>
    <s v="(en blanco)"/>
    <s v="99 - MULTIPROVINCIAL"/>
    <n v="5000000"/>
    <n v="6725290.6200000001"/>
    <n v="26925000"/>
    <n v="0"/>
  </r>
  <r>
    <s v="2023"/>
    <x v="0"/>
    <x v="0"/>
    <x v="0"/>
    <x v="0"/>
    <s v="2 - Poder Ejecutivo"/>
    <s v="0201 - PRESIDENCIA DE LA REPÚBLICA"/>
    <s v="0014 - COMEDORES ECONOMICOS DEL ESTADO"/>
    <s v="4 - SERVICIOS SOCIALES"/>
    <s v="4.5 - Protección social"/>
    <s v="4.5.10 - Asistencia social"/>
    <s v="2.3 - MATERIALES Y SUMINISTROS"/>
    <s v="2.3.6 - PRODUCTOS DE MINERALES, METÁLICOS Y NO METÁLICOS"/>
    <s v="N"/>
    <s v="00 - N/A"/>
    <s v="10 - FONDO GENERAL"/>
    <s v="(en blanco)"/>
    <s v="99 - MULTIPROVINCIAL"/>
    <n v="27450000"/>
    <n v="1094343.3600000001"/>
    <n v="25753100"/>
    <n v="1086106.6000000001"/>
  </r>
  <r>
    <s v="2023"/>
    <x v="0"/>
    <x v="0"/>
    <x v="0"/>
    <x v="0"/>
    <s v="2 - Poder Ejecutivo"/>
    <s v="0201 - PRESIDENCIA DE LA REPÚBLICA"/>
    <s v="0014 - COMEDORES ECONOMICOS DEL ESTADO"/>
    <s v="4 - SERVICIOS SOCIALES"/>
    <s v="4.5 - Protección social"/>
    <s v="4.5.10 - Asistencia social"/>
    <s v="2.3 - MATERIALES Y SUMINISTROS"/>
    <s v="2.3.6 - PRODUCTOS DE MINERALES, METÁLICOS Y NO METÁLICOS"/>
    <s v="N"/>
    <s v="00 - N/A"/>
    <s v="20 - FONDOS CON DESTINO ESPECÍFICO"/>
    <s v="(en blanco)"/>
    <s v="99 - MULTIPROVINCIAL"/>
    <n v="0"/>
    <n v="31772.32"/>
    <n v="62260"/>
    <n v="0"/>
  </r>
  <r>
    <s v="2023"/>
    <x v="0"/>
    <x v="0"/>
    <x v="0"/>
    <x v="0"/>
    <s v="2 - Poder Ejecutivo"/>
    <s v="0201 - PRESIDENCIA DE LA REPÚBLICA"/>
    <s v="0014 - COMEDORES ECONOMICOS DEL ESTADO"/>
    <s v="4 - SERVICIOS SOCIALES"/>
    <s v="4.5 - Protección social"/>
    <s v="4.5.10 - Asistencia social"/>
    <s v="2.3 - MATERIALES Y SUMINISTROS"/>
    <s v="2.3.7 - COMBUSTIBLES, LUBRICANTES, PRODUCTOS QUÍMICOS Y CONEXOS"/>
    <s v="N"/>
    <s v="00 - N/A"/>
    <s v="10 - FONDO GENERAL"/>
    <s v="(en blanco)"/>
    <s v="99 - MULTIPROVINCIAL"/>
    <n v="84000000"/>
    <n v="46507561.100000009"/>
    <n v="86032605"/>
    <n v="27293788.510000002"/>
  </r>
  <r>
    <s v="2023"/>
    <x v="0"/>
    <x v="0"/>
    <x v="0"/>
    <x v="0"/>
    <s v="2 - Poder Ejecutivo"/>
    <s v="0201 - PRESIDENCIA DE LA REPÚBLICA"/>
    <s v="0014 - COMEDORES ECONOMICOS DEL ESTADO"/>
    <s v="4 - SERVICIOS SOCIALES"/>
    <s v="4.5 - Protección social"/>
    <s v="4.5.10 - Asistencia social"/>
    <s v="2.3 - MATERIALES Y SUMINISTROS"/>
    <s v="2.3.7 - COMBUSTIBLES, LUBRICANTES, PRODUCTOS QUÍMICOS Y CONEXOS"/>
    <s v="N"/>
    <s v="00 - N/A"/>
    <s v="20 - FONDOS CON DESTINO ESPECÍFICO"/>
    <s v="(en blanco)"/>
    <s v="99 - MULTIPROVINCIAL"/>
    <n v="0"/>
    <n v="3919560"/>
    <n v="8780000"/>
    <n v="3919560"/>
  </r>
  <r>
    <s v="2023"/>
    <x v="0"/>
    <x v="0"/>
    <x v="0"/>
    <x v="0"/>
    <s v="2 - Poder Ejecutivo"/>
    <s v="0201 - PRESIDENCIA DE LA REPÚBLICA"/>
    <s v="0014 - COMEDORES ECONOMICOS DEL ESTADO"/>
    <s v="4 - SERVICIOS SOCIALES"/>
    <s v="4.5 - Protección social"/>
    <s v="4.5.10 - Asistencia social"/>
    <s v="2.3 - MATERIALES Y SUMINISTROS"/>
    <s v="2.3.9 - PRODUCTOS Y ÚTILES VARIOS"/>
    <s v="N"/>
    <s v="00 - N/A"/>
    <s v="10 - FONDO GENERAL"/>
    <s v="(en blanco)"/>
    <s v="99 - MULTIPROVINCIAL"/>
    <n v="158000000"/>
    <n v="93351846.5"/>
    <n v="138697356.97999999"/>
    <n v="32122989.359999999"/>
  </r>
  <r>
    <s v="2023"/>
    <x v="0"/>
    <x v="0"/>
    <x v="0"/>
    <x v="0"/>
    <s v="2 - Poder Ejecutivo"/>
    <s v="0201 - PRESIDENCIA DE LA REPÚBLICA"/>
    <s v="0014 - COMEDORES ECONOMICOS DEL ESTADO"/>
    <s v="4 - SERVICIOS SOCIALES"/>
    <s v="4.5 - Protección social"/>
    <s v="4.5.10 - Asistencia social"/>
    <s v="2.3 - MATERIALES Y SUMINISTROS"/>
    <s v="2.3.9 - PRODUCTOS Y ÚTILES VARIOS"/>
    <s v="N"/>
    <s v="00 - N/A"/>
    <s v="20 - FONDOS CON DESTINO ESPECÍFICO"/>
    <s v="(en blanco)"/>
    <s v="99 - MULTIPROVINCIAL"/>
    <n v="276120084"/>
    <n v="28509113.910000004"/>
    <n v="34853908"/>
    <n v="18412084.710000001"/>
  </r>
  <r>
    <s v="2023"/>
    <x v="0"/>
    <x v="0"/>
    <x v="0"/>
    <x v="0"/>
    <s v="2 - Poder Ejecutivo"/>
    <s v="0201 - PRESIDENCIA DE LA REPÚBLICA"/>
    <s v="0014 - OFICINA DE CUSTODIA Y ADM. DE LOS BIENES INCAUTADOS Y DECOMISADOS"/>
    <s v="1 - SERVICIOS  GENERALES"/>
    <s v="1.4 - Justicia, orden público y seguridad"/>
    <s v="1.4.03 - Administración y servicios de justicia"/>
    <s v="2.1 - REMUNERACIONES Y CONTRIBUCIONES"/>
    <s v="2.1.1 - REMUNERACIONES"/>
    <s v="N"/>
    <s v="00 - N/A"/>
    <s v="10 - FONDO GENERAL"/>
    <s v="(en blanco)"/>
    <s v="99 - MULTIPROVINCIAL"/>
    <n v="56145080"/>
    <n v="49543959.579999998"/>
    <n v="56145080"/>
    <n v="33088559.579999998"/>
  </r>
  <r>
    <s v="2023"/>
    <x v="0"/>
    <x v="0"/>
    <x v="0"/>
    <x v="0"/>
    <s v="2 - Poder Ejecutivo"/>
    <s v="0201 - PRESIDENCIA DE LA REPÚBLICA"/>
    <s v="0014 - OFICINA DE CUSTODIA Y ADM. DE LOS BIENES INCAUTADOS Y DECOMISADOS"/>
    <s v="1 - SERVICIOS  GENERALES"/>
    <s v="1.4 - Justicia, orden público y seguridad"/>
    <s v="1.4.03 - Administración y servicios de justicia"/>
    <s v="2.1 - REMUNERACIONES Y CONTRIBUCIONES"/>
    <s v="2.1.2 - SOBRESUELDOS"/>
    <s v="N"/>
    <s v="00 - N/A"/>
    <s v="10 - FONDO GENERAL"/>
    <s v="(en blanco)"/>
    <s v="99 - MULTIPROVINCIAL"/>
    <n v="22264325"/>
    <n v="17632600"/>
    <n v="22264325"/>
    <n v="12434600"/>
  </r>
  <r>
    <s v="2023"/>
    <x v="0"/>
    <x v="0"/>
    <x v="0"/>
    <x v="0"/>
    <s v="2 - Poder Ejecutivo"/>
    <s v="0201 - PRESIDENCIA DE LA REPÚBLICA"/>
    <s v="0014 - OFICINA DE CUSTODIA Y ADM. DE LOS BIENES INCAUTADOS Y DECOMISADOS"/>
    <s v="1 - SERVICIOS  GENERALES"/>
    <s v="1.4 - Justicia, orden público y seguridad"/>
    <s v="1.4.03 - Administración y servicios de justicia"/>
    <s v="2.1 - REMUNERACIONES Y CONTRIBUCIONES"/>
    <s v="2.1.3 - DIETAS Y GASTOS DE REPRESENTACIÓN"/>
    <s v="N"/>
    <s v="00 - N/A"/>
    <s v="10 - FONDO GENERAL"/>
    <s v="(en blanco)"/>
    <s v="99 - MULTIPROVINCIAL"/>
    <n v="1000"/>
    <n v="0"/>
    <n v="1000"/>
    <n v="0"/>
  </r>
  <r>
    <s v="2023"/>
    <x v="0"/>
    <x v="0"/>
    <x v="0"/>
    <x v="0"/>
    <s v="2 - Poder Ejecutivo"/>
    <s v="0201 - PRESIDENCIA DE LA REPÚBLICA"/>
    <s v="0014 - OFICINA DE CUSTODIA Y ADM. DE LOS BIENES INCAUTADOS Y DECOMISADOS"/>
    <s v="1 - SERVICIOS  GENERALES"/>
    <s v="1.4 - Justicia, orden público y seguridad"/>
    <s v="1.4.03 - Administración y servicios de justicia"/>
    <s v="2.1 - REMUNERACIONES Y CONTRIBUCIONES"/>
    <s v="2.1.5 - CONTRIBUCIONES A LA SEGURIDAD SOCIAL"/>
    <s v="N"/>
    <s v="00 - N/A"/>
    <s v="10 - FONDO GENERAL"/>
    <s v="(en blanco)"/>
    <s v="99 - MULTIPROVINCIAL"/>
    <n v="7727868"/>
    <n v="7433303.8799999999"/>
    <n v="7727868"/>
    <n v="4962487.72"/>
  </r>
  <r>
    <s v="2023"/>
    <x v="0"/>
    <x v="0"/>
    <x v="0"/>
    <x v="0"/>
    <s v="2 - Poder Ejecutivo"/>
    <s v="0201 - PRESIDENCIA DE LA REPÚBLICA"/>
    <s v="0014 - OFICINA DE CUSTODIA Y ADM. DE LOS BIENES INCAUTADOS Y DECOMISADOS"/>
    <s v="1 - SERVICIOS  GENERALES"/>
    <s v="1.4 - Justicia, orden público y seguridad"/>
    <s v="1.4.03 - Administración y servicios de justicia"/>
    <s v="2.2 - CONTRATACIÓN DE SERVICIOS"/>
    <s v="2.2.1 - SERVICIOS BÁSICOS"/>
    <s v="N"/>
    <s v="00 - N/A"/>
    <s v="10 - FONDO GENERAL"/>
    <s v="(en blanco)"/>
    <s v="99 - MULTIPROVINCIAL"/>
    <n v="1739799"/>
    <n v="914478.02"/>
    <n v="1739799"/>
    <n v="914478.02"/>
  </r>
  <r>
    <s v="2023"/>
    <x v="0"/>
    <x v="0"/>
    <x v="0"/>
    <x v="0"/>
    <s v="2 - Poder Ejecutivo"/>
    <s v="0201 - PRESIDENCIA DE LA REPÚBLICA"/>
    <s v="0014 - OFICINA DE CUSTODIA Y ADM. DE LOS BIENES INCAUTADOS Y DECOMISADOS"/>
    <s v="1 - SERVICIOS  GENERALES"/>
    <s v="1.4 - Justicia, orden público y seguridad"/>
    <s v="1.4.03 - Administración y servicios de justicia"/>
    <s v="2.2 - CONTRATACIÓN DE SERVICIOS"/>
    <s v="2.2.3 - VIÁTICOS"/>
    <s v="N"/>
    <s v="00 - N/A"/>
    <s v="10 - FONDO GENERAL"/>
    <s v="(en blanco)"/>
    <s v="99 - MULTIPROVINCIAL"/>
    <n v="372000"/>
    <n v="106460"/>
    <n v="372000"/>
    <n v="106460"/>
  </r>
  <r>
    <s v="2023"/>
    <x v="0"/>
    <x v="0"/>
    <x v="0"/>
    <x v="0"/>
    <s v="2 - Poder Ejecutivo"/>
    <s v="0201 - PRESIDENCIA DE LA REPÚBLICA"/>
    <s v="0014 - OFICINA DE CUSTODIA Y ADM. DE LOS BIENES INCAUTADOS Y DECOMISADOS"/>
    <s v="1 - SERVICIOS  GENERALES"/>
    <s v="1.4 - Justicia, orden público y seguridad"/>
    <s v="1.4.03 - Administración y servicios de justicia"/>
    <s v="2.2 - CONTRATACIÓN DE SERVICIOS"/>
    <s v="2.2.6 - SEGUROS"/>
    <s v="N"/>
    <s v="00 - N/A"/>
    <s v="10 - FONDO GENERAL"/>
    <s v="(en blanco)"/>
    <s v="99 - MULTIPROVINCIAL"/>
    <n v="572000"/>
    <n v="579495.98"/>
    <n v="580000"/>
    <n v="471070.70000000013"/>
  </r>
  <r>
    <s v="2023"/>
    <x v="0"/>
    <x v="0"/>
    <x v="0"/>
    <x v="0"/>
    <s v="2 - Poder Ejecutivo"/>
    <s v="0201 - PRESIDENCIA DE LA REPÚBLICA"/>
    <s v="0014 - OFICINA DE CUSTODIA Y ADM. DE LOS BIENES INCAUTADOS Y DECOMISADOS"/>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412000"/>
    <n v="99548.85"/>
    <n v="404000"/>
    <n v="99548.85"/>
  </r>
  <r>
    <s v="2023"/>
    <x v="0"/>
    <x v="0"/>
    <x v="0"/>
    <x v="0"/>
    <s v="2 - Poder Ejecutivo"/>
    <s v="0201 - PRESIDENCIA DE LA REPÚBLICA"/>
    <s v="0014 - OFICINA DE CUSTODIA Y ADM. DE LOS BIENES INCAUTADOS Y DECOMISADOS"/>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2000"/>
    <n v="0"/>
    <n v="223305.66999999998"/>
    <n v="0"/>
  </r>
  <r>
    <s v="2023"/>
    <x v="0"/>
    <x v="0"/>
    <x v="0"/>
    <x v="0"/>
    <s v="2 - Poder Ejecutivo"/>
    <s v="0201 - PRESIDENCIA DE LA REPÚBLICA"/>
    <s v="0014 - OFICINA DE CUSTODIA Y ADM. DE LOS BIENES INCAUTADOS Y DECOMISADOS"/>
    <s v="1 - SERVICIOS  GENERALES"/>
    <s v="1.4 - Justicia, orden público y seguridad"/>
    <s v="1.4.03 - Administración y servicios de justicia"/>
    <s v="2.2 - CONTRATACIÓN DE SERVICIOS"/>
    <s v="2.2.9 - OTRAS CONTRATACIONES DE SERVICIOS"/>
    <s v="N"/>
    <s v="00 - N/A"/>
    <s v="10 - FONDO GENERAL"/>
    <s v="(en blanco)"/>
    <s v="99 - MULTIPROVINCIAL"/>
    <n v="0"/>
    <n v="113271.75"/>
    <n v="350177"/>
    <n v="113271.75"/>
  </r>
  <r>
    <s v="2023"/>
    <x v="0"/>
    <x v="0"/>
    <x v="0"/>
    <x v="0"/>
    <s v="2 - Poder Ejecutivo"/>
    <s v="0201 - PRESIDENCIA DE LA REPÚBLICA"/>
    <s v="0014 - OFICINA DE CUSTODIA Y ADM. DE LOS BIENES INCAUTADOS Y DECOMISADOS"/>
    <s v="1 - SERVICIOS  GENERALES"/>
    <s v="1.4 - Justicia, orden público y seguridad"/>
    <s v="1.4.03 - Administración y servicios de justicia"/>
    <s v="2.3 - MATERIALES Y SUMINISTROS"/>
    <s v="2.3.1 - ALIMENTOS Y PRODUCTOS AGROFORESTALES"/>
    <s v="N"/>
    <s v="00 - N/A"/>
    <s v="10 - FONDO GENERAL"/>
    <s v="(en blanco)"/>
    <s v="99 - MULTIPROVINCIAL"/>
    <n v="629286"/>
    <n v="65937.429999999993"/>
    <n v="379286"/>
    <n v="65937.429999999993"/>
  </r>
  <r>
    <s v="2023"/>
    <x v="0"/>
    <x v="0"/>
    <x v="0"/>
    <x v="0"/>
    <s v="2 - Poder Ejecutivo"/>
    <s v="0201 - PRESIDENCIA DE LA REPÚBLICA"/>
    <s v="0014 - OFICINA DE CUSTODIA Y ADM. DE LOS BIENES INCAUTADOS Y DECOMISADOS"/>
    <s v="1 - SERVICIOS  GENERALES"/>
    <s v="1.4 - Justicia, orden público y seguridad"/>
    <s v="1.4.03 - Administración y servicios de justicia"/>
    <s v="2.3 - MATERIALES Y SUMINISTROS"/>
    <s v="2.3.2 - TEXTILES Y VESTUARIOS"/>
    <s v="N"/>
    <s v="00 - N/A"/>
    <s v="10 - FONDO GENERAL"/>
    <s v="(en blanco)"/>
    <s v="99 - MULTIPROVINCIAL"/>
    <n v="310000"/>
    <n v="3776"/>
    <n v="280000"/>
    <n v="0"/>
  </r>
  <r>
    <s v="2023"/>
    <x v="0"/>
    <x v="0"/>
    <x v="0"/>
    <x v="0"/>
    <s v="2 - Poder Ejecutivo"/>
    <s v="0201 - PRESIDENCIA DE LA REPÚBLICA"/>
    <s v="0014 - OFICINA DE CUSTODIA Y ADM. DE LOS BIENES INCAUTADOS Y DECOMISADOS"/>
    <s v="1 - SERVICIOS  GENERALES"/>
    <s v="1.4 - Justicia, orden público y seguridad"/>
    <s v="1.4.03 - Administración y servicios de justicia"/>
    <s v="2.3 - MATERIALES Y SUMINISTROS"/>
    <s v="2.3.3 - PAPEL, CARTÓN E IMPRESOS"/>
    <s v="N"/>
    <s v="00 - N/A"/>
    <s v="10 - FONDO GENERAL"/>
    <s v="(en blanco)"/>
    <s v="99 - MULTIPROVINCIAL"/>
    <n v="108000"/>
    <n v="86923.64"/>
    <n v="164200"/>
    <n v="75663.72"/>
  </r>
  <r>
    <s v="2023"/>
    <x v="0"/>
    <x v="0"/>
    <x v="0"/>
    <x v="0"/>
    <s v="2 - Poder Ejecutivo"/>
    <s v="0201 - PRESIDENCIA DE LA REPÚBLICA"/>
    <s v="0014 - OFICINA DE CUSTODIA Y ADM. DE LOS BIENES INCAUTADOS Y DECOMISADOS"/>
    <s v="1 - SERVICIOS  GENERALES"/>
    <s v="1.4 - Justicia, orden público y seguridad"/>
    <s v="1.4.03 - Administración y servicios de justicia"/>
    <s v="2.3 - MATERIALES Y SUMINISTROS"/>
    <s v="2.3.5 - CUERO, CAUCHO Y PLÁSTICO"/>
    <s v="N"/>
    <s v="00 - N/A"/>
    <s v="10 - FONDO GENERAL"/>
    <s v="(en blanco)"/>
    <s v="99 - MULTIPROVINCIAL"/>
    <n v="60000"/>
    <n v="0"/>
    <n v="60000"/>
    <n v="0"/>
  </r>
  <r>
    <s v="2023"/>
    <x v="0"/>
    <x v="0"/>
    <x v="0"/>
    <x v="0"/>
    <s v="2 - Poder Ejecutivo"/>
    <s v="0201 - PRESIDENCIA DE LA REPÚBLICA"/>
    <s v="0014 - OFICINA DE CUSTODIA Y ADM. DE LOS BIENES INCAUTADOS Y DECOMISADOS"/>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3510000"/>
    <n v="1755000"/>
    <n v="3510000"/>
    <n v="1755000"/>
  </r>
  <r>
    <s v="2023"/>
    <x v="0"/>
    <x v="0"/>
    <x v="0"/>
    <x v="0"/>
    <s v="2 - Poder Ejecutivo"/>
    <s v="0201 - PRESIDENCIA DE LA REPÚBLICA"/>
    <s v="0014 - OFICINA DE CUSTODIA Y ADM. DE LOS BIENES INCAUTADOS Y DECOMISADOS"/>
    <s v="1 - SERVICIOS  GENERALES"/>
    <s v="1.4 - Justicia, orden público y seguridad"/>
    <s v="1.4.03 - Administración y servicios de justicia"/>
    <s v="2.3 - MATERIALES Y SUMINISTROS"/>
    <s v="2.3.9 - PRODUCTOS Y ÚTILES VARIOS"/>
    <s v="N"/>
    <s v="00 - N/A"/>
    <s v="10 - FONDO GENERAL"/>
    <s v="(en blanco)"/>
    <s v="99 - MULTIPROVINCIAL"/>
    <n v="544600"/>
    <n v="183350.81"/>
    <n v="206917.33"/>
    <n v="156018.63000000003"/>
  </r>
  <r>
    <s v="2023"/>
    <x v="0"/>
    <x v="0"/>
    <x v="0"/>
    <x v="0"/>
    <s v="2 - Poder Ejecutivo"/>
    <s v="0201 - PRESIDENCIA DE LA REPÚBLICA"/>
    <s v="0015 - DIRECCIÓN GENERAL DE DESARROLLO DE LA COMUNIDAD"/>
    <s v="4 - SERVICIOS SOCIALES"/>
    <s v="4.5 - Protección social"/>
    <s v="4.5.10 - Asistencia social"/>
    <s v="2.1 - REMUNERACIONES Y CONTRIBUCIONES"/>
    <s v="2.1.1 - REMUNERACIONES"/>
    <s v="N"/>
    <s v="00 - N/A"/>
    <s v="10 - FONDO GENERAL"/>
    <s v="(en blanco)"/>
    <s v="99 - MULTIPROVINCIAL"/>
    <n v="111822892"/>
    <n v="93490872.879999995"/>
    <n v="111822892"/>
    <n v="64455740.409999952"/>
  </r>
  <r>
    <s v="2023"/>
    <x v="0"/>
    <x v="0"/>
    <x v="0"/>
    <x v="0"/>
    <s v="2 - Poder Ejecutivo"/>
    <s v="0201 - PRESIDENCIA DE LA REPÚBLICA"/>
    <s v="0015 - DIRECCIÓN GENERAL DE DESARROLLO DE LA COMUNIDAD"/>
    <s v="4 - SERVICIOS SOCIALES"/>
    <s v="4.5 - Protección social"/>
    <s v="4.5.10 - Asistencia social"/>
    <s v="2.1 - REMUNERACIONES Y CONTRIBUCIONES"/>
    <s v="2.1.2 - SOBRESUELDOS"/>
    <s v="N"/>
    <s v="00 - N/A"/>
    <s v="10 - FONDO GENERAL"/>
    <s v="(en blanco)"/>
    <s v="99 - MULTIPROVINCIAL"/>
    <n v="2862300"/>
    <n v="2582680.6"/>
    <n v="2862300"/>
    <n v="2122680.6"/>
  </r>
  <r>
    <s v="2023"/>
    <x v="0"/>
    <x v="0"/>
    <x v="0"/>
    <x v="0"/>
    <s v="2 - Poder Ejecutivo"/>
    <s v="0201 - PRESIDENCIA DE LA REPÚBLICA"/>
    <s v="0015 - DIRECCIÓN GENERAL DE DESARROLLO DE LA COMUNIDAD"/>
    <s v="4 - SERVICIOS SOCIALES"/>
    <s v="4.5 - Protección social"/>
    <s v="4.5.10 - Asistencia social"/>
    <s v="2.1 - REMUNERACIONES Y CONTRIBUCIONES"/>
    <s v="2.1.5 - CONTRIBUCIONES A LA SEGURIDAD SOCIAL"/>
    <s v="N"/>
    <s v="00 - N/A"/>
    <s v="10 - FONDO GENERAL"/>
    <s v="(en blanco)"/>
    <s v="99 - MULTIPROVINCIAL"/>
    <n v="13369980"/>
    <n v="13067185.640000002"/>
    <n v="13369980"/>
    <n v="9098828.370000001"/>
  </r>
  <r>
    <s v="2023"/>
    <x v="0"/>
    <x v="0"/>
    <x v="0"/>
    <x v="0"/>
    <s v="2 - Poder Ejecutivo"/>
    <s v="0201 - PRESIDENCIA DE LA REPÚBLICA"/>
    <s v="0015 - DIRECCIÓN GENERAL DE DESARROLLO DE LA COMUNIDAD"/>
    <s v="4 - SERVICIOS SOCIALES"/>
    <s v="4.5 - Protección social"/>
    <s v="4.5.10 - Asistencia social"/>
    <s v="2.2 - CONTRATACIÓN DE SERVICIOS"/>
    <s v="2.2.1 - SERVICIOS BÁSICOS"/>
    <s v="N"/>
    <s v="00 - N/A"/>
    <s v="10 - FONDO GENERAL"/>
    <s v="(en blanco)"/>
    <s v="99 - MULTIPROVINCIAL"/>
    <n v="7200000"/>
    <n v="4696417.0999999996"/>
    <n v="7200000"/>
    <n v="4696417.0999999996"/>
  </r>
  <r>
    <s v="2023"/>
    <x v="0"/>
    <x v="0"/>
    <x v="0"/>
    <x v="0"/>
    <s v="2 - Poder Ejecutivo"/>
    <s v="0201 - PRESIDENCIA DE LA REPÚBLICA"/>
    <s v="0015 - DIRECCIÓN GENERAL DE DESARROLLO DE LA COMUNIDAD"/>
    <s v="4 - SERVICIOS SOCIALES"/>
    <s v="4.5 - Protección social"/>
    <s v="4.5.10 - Asistencia social"/>
    <s v="2.2 - CONTRATACIÓN DE SERVICIOS"/>
    <s v="2.2.2 - PUBLICIDAD, IMPRESIÓN Y ENCUADERNACIÓN"/>
    <s v="N"/>
    <s v="00 - N/A"/>
    <s v="10 - FONDO GENERAL"/>
    <s v="(en blanco)"/>
    <s v="99 - MULTIPROVINCIAL"/>
    <n v="1100000"/>
    <n v="675905.78"/>
    <n v="1100000"/>
    <n v="675905.67999999993"/>
  </r>
  <r>
    <s v="2023"/>
    <x v="0"/>
    <x v="0"/>
    <x v="0"/>
    <x v="0"/>
    <s v="2 - Poder Ejecutivo"/>
    <s v="0201 - PRESIDENCIA DE LA REPÚBLICA"/>
    <s v="0015 - DIRECCIÓN GENERAL DE DESARROLLO DE LA COMUNIDAD"/>
    <s v="4 - SERVICIOS SOCIALES"/>
    <s v="4.5 - Protección social"/>
    <s v="4.5.10 - Asistencia social"/>
    <s v="2.2 - CONTRATACIÓN DE SERVICIOS"/>
    <s v="2.2.3 - VIÁTICOS"/>
    <s v="N"/>
    <s v="00 - N/A"/>
    <s v="10 - FONDO GENERAL"/>
    <s v="(en blanco)"/>
    <s v="99 - MULTIPROVINCIAL"/>
    <n v="3000000"/>
    <n v="3000000"/>
    <n v="3000000"/>
    <n v="1709302.5"/>
  </r>
  <r>
    <s v="2023"/>
    <x v="0"/>
    <x v="0"/>
    <x v="0"/>
    <x v="0"/>
    <s v="2 - Poder Ejecutivo"/>
    <s v="0201 - PRESIDENCIA DE LA REPÚBLICA"/>
    <s v="0015 - DIRECCIÓN GENERAL DE DESARROLLO DE LA COMUNIDAD"/>
    <s v="4 - SERVICIOS SOCIALES"/>
    <s v="4.5 - Protección social"/>
    <s v="4.5.10 - Asistencia social"/>
    <s v="2.2 - CONTRATACIÓN DE SERVICIOS"/>
    <s v="2.2.4 - TRANSPORTE Y ALMACENAJE"/>
    <s v="N"/>
    <s v="00 - N/A"/>
    <s v="10 - FONDO GENERAL"/>
    <s v="(en blanco)"/>
    <s v="99 - MULTIPROVINCIAL"/>
    <n v="95000"/>
    <n v="199035"/>
    <n v="253000"/>
    <n v="199035"/>
  </r>
  <r>
    <s v="2023"/>
    <x v="0"/>
    <x v="0"/>
    <x v="0"/>
    <x v="0"/>
    <s v="2 - Poder Ejecutivo"/>
    <s v="0201 - PRESIDENCIA DE LA REPÚBLICA"/>
    <s v="0015 - DIRECCIÓN GENERAL DE DESARROLLO DE LA COMUNIDAD"/>
    <s v="4 - SERVICIOS SOCIALES"/>
    <s v="4.5 - Protección social"/>
    <s v="4.5.10 - Asistencia social"/>
    <s v="2.2 - CONTRATACIÓN DE SERVICIOS"/>
    <s v="2.2.5 - ALQUILERES Y RENTAS"/>
    <s v="N"/>
    <s v="00 - N/A"/>
    <s v="10 - FONDO GENERAL"/>
    <s v="(en blanco)"/>
    <s v="99 - MULTIPROVINCIAL"/>
    <n v="6570000"/>
    <n v="4954383.6999999993"/>
    <n v="6570000"/>
    <n v="3395953.5500000003"/>
  </r>
  <r>
    <s v="2023"/>
    <x v="0"/>
    <x v="0"/>
    <x v="0"/>
    <x v="0"/>
    <s v="2 - Poder Ejecutivo"/>
    <s v="0201 - PRESIDENCIA DE LA REPÚBLICA"/>
    <s v="0015 - DIRECCIÓN GENERAL DE DESARROLLO DE LA COMUNIDAD"/>
    <s v="4 - SERVICIOS SOCIALES"/>
    <s v="4.5 - Protección social"/>
    <s v="4.5.10 - Asistencia social"/>
    <s v="2.2 - CONTRATACIÓN DE SERVICIOS"/>
    <s v="2.2.6 - SEGUROS"/>
    <s v="N"/>
    <s v="00 - N/A"/>
    <s v="10 - FONDO GENERAL"/>
    <s v="(en blanco)"/>
    <s v="99 - MULTIPROVINCIAL"/>
    <n v="2004000"/>
    <n v="1596094.88"/>
    <n v="1596095"/>
    <n v="1333031.19"/>
  </r>
  <r>
    <s v="2023"/>
    <x v="0"/>
    <x v="0"/>
    <x v="0"/>
    <x v="0"/>
    <s v="2 - Poder Ejecutivo"/>
    <s v="0201 - PRESIDENCIA DE LA REPÚBLICA"/>
    <s v="0015 - DIRECCIÓN GENERAL DE DESARROLLO DE LA COMUNIDAD"/>
    <s v="4 - SERVICIOS SOCIALES"/>
    <s v="4.5 - Protección social"/>
    <s v="4.5.10 - Asistencia social"/>
    <s v="2.2 - CONTRATACIÓN DE SERVICIOS"/>
    <s v="2.2.7 - SERVICIOS DE CONSERVACIÓN, REPARACIONES MENORES E INSTALACIONES TEMPORALES"/>
    <s v="N"/>
    <s v="00 - N/A"/>
    <s v="10 - FONDO GENERAL"/>
    <s v="(en blanco)"/>
    <s v="99 - MULTIPROVINCIAL"/>
    <n v="4140000"/>
    <n v="1055151.23"/>
    <n v="1906343"/>
    <n v="1051611.17"/>
  </r>
  <r>
    <s v="2023"/>
    <x v="0"/>
    <x v="0"/>
    <x v="0"/>
    <x v="0"/>
    <s v="2 - Poder Ejecutivo"/>
    <s v="0201 - PRESIDENCIA DE LA REPÚBLICA"/>
    <s v="0015 - DIRECCIÓN GENERAL DE DESARROLLO DE LA COMUNIDAD"/>
    <s v="4 - SERVICIOS SOCIALES"/>
    <s v="4.5 - Protección social"/>
    <s v="4.5.10 - Asistencia social"/>
    <s v="2.2 - CONTRATACIÓN DE SERVICIOS"/>
    <s v="2.2.8 - OTROS SERVICIOS NO INCLUIDOS EN CONCEPTOS ANTERIORES"/>
    <s v="N"/>
    <s v="00 - N/A"/>
    <s v="10 - FONDO GENERAL"/>
    <s v="(en blanco)"/>
    <s v="99 - MULTIPROVINCIAL"/>
    <n v="2436662"/>
    <n v="1252149.3399999999"/>
    <n v="2436662"/>
    <n v="1027149.34"/>
  </r>
  <r>
    <s v="2023"/>
    <x v="0"/>
    <x v="0"/>
    <x v="0"/>
    <x v="0"/>
    <s v="2 - Poder Ejecutivo"/>
    <s v="0201 - PRESIDENCIA DE LA REPÚBLICA"/>
    <s v="0015 - DIRECCIÓN GENERAL DE DESARROLLO DE LA COMUNIDAD"/>
    <s v="4 - SERVICIOS SOCIALES"/>
    <s v="4.5 - Protección social"/>
    <s v="4.5.10 - Asistencia social"/>
    <s v="2.2 - CONTRATACIÓN DE SERVICIOS"/>
    <s v="2.2.9 - OTRAS CONTRATACIONES DE SERVICIOS"/>
    <s v="N"/>
    <s v="00 - N/A"/>
    <s v="10 - FONDO GENERAL"/>
    <s v="(en blanco)"/>
    <s v="99 - MULTIPROVINCIAL"/>
    <n v="1600000"/>
    <n v="2334949.4299999997"/>
    <n v="2726300"/>
    <n v="990974.27"/>
  </r>
  <r>
    <s v="2023"/>
    <x v="0"/>
    <x v="0"/>
    <x v="0"/>
    <x v="0"/>
    <s v="2 - Poder Ejecutivo"/>
    <s v="0201 - PRESIDENCIA DE LA REPÚBLICA"/>
    <s v="0015 - DIRECCIÓN GENERAL DE DESARROLLO DE LA COMUNIDAD"/>
    <s v="4 - SERVICIOS SOCIALES"/>
    <s v="4.5 - Protección social"/>
    <s v="4.5.10 - Asistencia social"/>
    <s v="2.3 - MATERIALES Y SUMINISTROS"/>
    <s v="2.3.1 - ALIMENTOS Y PRODUCTOS AGROFORESTALES"/>
    <s v="N"/>
    <s v="00 - N/A"/>
    <s v="10 - FONDO GENERAL"/>
    <s v="(en blanco)"/>
    <s v="99 - MULTIPROVINCIAL"/>
    <n v="2400000"/>
    <n v="2332049.0300000003"/>
    <n v="2518000"/>
    <n v="1995641.0399999998"/>
  </r>
  <r>
    <s v="2023"/>
    <x v="0"/>
    <x v="0"/>
    <x v="0"/>
    <x v="0"/>
    <s v="2 - Poder Ejecutivo"/>
    <s v="0201 - PRESIDENCIA DE LA REPÚBLICA"/>
    <s v="0015 - DIRECCIÓN GENERAL DE DESARROLLO DE LA COMUNIDAD"/>
    <s v="4 - SERVICIOS SOCIALES"/>
    <s v="4.5 - Protección social"/>
    <s v="4.5.10 - Asistencia social"/>
    <s v="2.3 - MATERIALES Y SUMINISTROS"/>
    <s v="2.3.2 - TEXTILES Y VESTUARIOS"/>
    <s v="N"/>
    <s v="00 - N/A"/>
    <s v="10 - FONDO GENERAL"/>
    <s v="(en blanco)"/>
    <s v="99 - MULTIPROVINCIAL"/>
    <n v="1205000"/>
    <n v="838411.42"/>
    <n v="1127000"/>
    <n v="616716.85"/>
  </r>
  <r>
    <s v="2023"/>
    <x v="0"/>
    <x v="0"/>
    <x v="0"/>
    <x v="0"/>
    <s v="2 - Poder Ejecutivo"/>
    <s v="0201 - PRESIDENCIA DE LA REPÚBLICA"/>
    <s v="0015 - DIRECCIÓN GENERAL DE DESARROLLO DE LA COMUNIDAD"/>
    <s v="4 - SERVICIOS SOCIALES"/>
    <s v="4.5 - Protección social"/>
    <s v="4.5.10 - Asistencia social"/>
    <s v="2.3 - MATERIALES Y SUMINISTROS"/>
    <s v="2.3.3 - PAPEL, CARTÓN E IMPRESOS"/>
    <s v="N"/>
    <s v="00 - N/A"/>
    <s v="10 - FONDO GENERAL"/>
    <s v="(en blanco)"/>
    <s v="99 - MULTIPROVINCIAL"/>
    <n v="880000"/>
    <n v="175292.52"/>
    <n v="682000"/>
    <n v="168433.41999999998"/>
  </r>
  <r>
    <s v="2023"/>
    <x v="0"/>
    <x v="0"/>
    <x v="0"/>
    <x v="0"/>
    <s v="2 - Poder Ejecutivo"/>
    <s v="0201 - PRESIDENCIA DE LA REPÚBLICA"/>
    <s v="0015 - DIRECCIÓN GENERAL DE DESARROLLO DE LA COMUNIDAD"/>
    <s v="4 - SERVICIOS SOCIALES"/>
    <s v="4.5 - Protección social"/>
    <s v="4.5.10 - Asistencia social"/>
    <s v="2.3 - MATERIALES Y SUMINISTROS"/>
    <s v="2.3.4 - PRODUCTOS FARMACÉUTICOS"/>
    <s v="N"/>
    <s v="00 - N/A"/>
    <s v="10 - FONDO GENERAL"/>
    <s v="(en blanco)"/>
    <s v="99 - MULTIPROVINCIAL"/>
    <n v="2150000"/>
    <n v="2678829.56"/>
    <n v="3176000"/>
    <n v="2678829.56"/>
  </r>
  <r>
    <s v="2023"/>
    <x v="0"/>
    <x v="0"/>
    <x v="0"/>
    <x v="0"/>
    <s v="2 - Poder Ejecutivo"/>
    <s v="0201 - PRESIDENCIA DE LA REPÚBLICA"/>
    <s v="0015 - DIRECCIÓN GENERAL DE DESARROLLO DE LA COMUNIDAD"/>
    <s v="4 - SERVICIOS SOCIALES"/>
    <s v="4.5 - Protección social"/>
    <s v="4.5.10 - Asistencia social"/>
    <s v="2.3 - MATERIALES Y SUMINISTROS"/>
    <s v="2.3.5 - CUERO, CAUCHO Y PLÁSTICO"/>
    <s v="N"/>
    <s v="00 - N/A"/>
    <s v="10 - FONDO GENERAL"/>
    <s v="(en blanco)"/>
    <s v="99 - MULTIPROVINCIAL"/>
    <n v="850000"/>
    <n v="508678.52"/>
    <n v="850000"/>
    <n v="508678.51999999996"/>
  </r>
  <r>
    <s v="2023"/>
    <x v="0"/>
    <x v="0"/>
    <x v="0"/>
    <x v="0"/>
    <s v="2 - Poder Ejecutivo"/>
    <s v="0201 - PRESIDENCIA DE LA REPÚBLICA"/>
    <s v="0015 - DIRECCIÓN GENERAL DE DESARROLLO DE LA COMUNIDAD"/>
    <s v="4 - SERVICIOS SOCIALES"/>
    <s v="4.5 - Protección social"/>
    <s v="4.5.10 - Asistencia social"/>
    <s v="2.3 - MATERIALES Y SUMINISTROS"/>
    <s v="2.3.6 - PRODUCTOS DE MINERALES, METÁLICOS Y NO METÁLICOS"/>
    <s v="N"/>
    <s v="00 - N/A"/>
    <s v="10 - FONDO GENERAL"/>
    <s v="(en blanco)"/>
    <s v="99 - MULTIPROVINCIAL"/>
    <n v="2375000"/>
    <n v="1251289.3700000001"/>
    <n v="2275000"/>
    <n v="1182301.3100000003"/>
  </r>
  <r>
    <s v="2023"/>
    <x v="0"/>
    <x v="0"/>
    <x v="0"/>
    <x v="0"/>
    <s v="2 - Poder Ejecutivo"/>
    <s v="0201 - PRESIDENCIA DE LA REPÚBLICA"/>
    <s v="0015 - DIRECCIÓN GENERAL DE DESARROLLO DE LA COMUNIDAD"/>
    <s v="4 - SERVICIOS SOCIALES"/>
    <s v="4.5 - Protección social"/>
    <s v="4.5.10 - Asistencia social"/>
    <s v="2.3 - MATERIALES Y SUMINISTROS"/>
    <s v="2.3.7 - COMBUSTIBLES, LUBRICANTES, PRODUCTOS QUÍMICOS Y CONEXOS"/>
    <s v="N"/>
    <s v="00 - N/A"/>
    <s v="10 - FONDO GENERAL"/>
    <s v="(en blanco)"/>
    <s v="99 - MULTIPROVINCIAL"/>
    <n v="15006784"/>
    <n v="9296110.4599999972"/>
    <n v="14680784"/>
    <n v="9188215.4100000001"/>
  </r>
  <r>
    <s v="2023"/>
    <x v="0"/>
    <x v="0"/>
    <x v="0"/>
    <x v="0"/>
    <s v="2 - Poder Ejecutivo"/>
    <s v="0201 - PRESIDENCIA DE LA REPÚBLICA"/>
    <s v="0015 - DIRECCIÓN GENERAL DE DESARROLLO DE LA COMUNIDAD"/>
    <s v="4 - SERVICIOS SOCIALES"/>
    <s v="4.5 - Protección social"/>
    <s v="4.5.10 - Asistencia social"/>
    <s v="2.3 - MATERIALES Y SUMINISTROS"/>
    <s v="2.3.9 - PRODUCTOS Y ÚTILES VARIOS"/>
    <s v="N"/>
    <s v="00 - N/A"/>
    <s v="10 - FONDO GENERAL"/>
    <s v="(en blanco)"/>
    <s v="99 - MULTIPROVINCIAL"/>
    <n v="4760000"/>
    <n v="3802432.0900000003"/>
    <n v="5519562"/>
    <n v="3747925.87"/>
  </r>
  <r>
    <s v="2023"/>
    <x v="0"/>
    <x v="0"/>
    <x v="0"/>
    <x v="0"/>
    <s v="2 - Poder Ejecutivo"/>
    <s v="0201 - PRESIDENCIA DE LA REPÚBLICA"/>
    <s v="0016 - DIRECCION GENERAL DE DESARROLLO FRONTERIZO"/>
    <s v="4 - SERVICIOS SOCIALES"/>
    <s v="4.5 - Protección social"/>
    <s v="4.5.10 - Asistencia social"/>
    <s v="2.1 - REMUNERACIONES Y CONTRIBUCIONES"/>
    <s v="2.1.1 - REMUNERACIONES"/>
    <s v="N"/>
    <s v="00 - N/A"/>
    <s v="10 - FONDO GENERAL"/>
    <s v="(en blanco)"/>
    <s v="99 - MULTIPROVINCIAL"/>
    <n v="134865058"/>
    <n v="80283222.00999999"/>
    <n v="132806452"/>
    <n v="80283222.01000002"/>
  </r>
  <r>
    <s v="2023"/>
    <x v="0"/>
    <x v="0"/>
    <x v="0"/>
    <x v="0"/>
    <s v="2 - Poder Ejecutivo"/>
    <s v="0201 - PRESIDENCIA DE LA REPÚBLICA"/>
    <s v="0016 - DIRECCION GENERAL DE DESARROLLO FRONTERIZO"/>
    <s v="4 - SERVICIOS SOCIALES"/>
    <s v="4.5 - Protección social"/>
    <s v="4.5.10 - Asistencia social"/>
    <s v="2.1 - REMUNERACIONES Y CONTRIBUCIONES"/>
    <s v="2.1.2 - SOBRESUELDOS"/>
    <s v="N"/>
    <s v="00 - N/A"/>
    <s v="10 - FONDO GENERAL"/>
    <s v="(en blanco)"/>
    <s v="99 - MULTIPROVINCIAL"/>
    <n v="520000"/>
    <n v="2509835.29"/>
    <n v="3458816"/>
    <n v="2509835.29"/>
  </r>
  <r>
    <s v="2023"/>
    <x v="0"/>
    <x v="0"/>
    <x v="0"/>
    <x v="0"/>
    <s v="2 - Poder Ejecutivo"/>
    <s v="0201 - PRESIDENCIA DE LA REPÚBLICA"/>
    <s v="0016 - DIRECCION GENERAL DE DESARROLLO FRONTERIZO"/>
    <s v="4 - SERVICIOS SOCIALES"/>
    <s v="4.5 - Protección social"/>
    <s v="4.5.10 - Asistencia social"/>
    <s v="2.1 - REMUNERACIONES Y CONTRIBUCIONES"/>
    <s v="2.1.5 - CONTRIBUCIONES A LA SEGURIDAD SOCIAL"/>
    <s v="N"/>
    <s v="00 - N/A"/>
    <s v="10 - FONDO GENERAL"/>
    <s v="(en blanco)"/>
    <s v="99 - MULTIPROVINCIAL"/>
    <n v="18355434"/>
    <n v="12107702.15"/>
    <n v="18475224"/>
    <n v="12107702.149999999"/>
  </r>
  <r>
    <s v="2023"/>
    <x v="0"/>
    <x v="0"/>
    <x v="0"/>
    <x v="0"/>
    <s v="2 - Poder Ejecutivo"/>
    <s v="0201 - PRESIDENCIA DE LA REPÚBLICA"/>
    <s v="0016 - DIRECCION GENERAL DE DESARROLLO FRONTERIZO"/>
    <s v="4 - SERVICIOS SOCIALES"/>
    <s v="4.5 - Protección social"/>
    <s v="4.5.10 - Asistencia social"/>
    <s v="2.2 - CONTRATACIÓN DE SERVICIOS"/>
    <s v="2.2.1 - SERVICIOS BÁSICOS"/>
    <s v="N"/>
    <s v="00 - N/A"/>
    <s v="10 - FONDO GENERAL"/>
    <s v="(en blanco)"/>
    <s v="99 - MULTIPROVINCIAL"/>
    <n v="8102913"/>
    <n v="4273936.5500000007"/>
    <n v="8102913"/>
    <n v="4273936.5500000007"/>
  </r>
  <r>
    <s v="2023"/>
    <x v="0"/>
    <x v="0"/>
    <x v="0"/>
    <x v="0"/>
    <s v="2 - Poder Ejecutivo"/>
    <s v="0201 - PRESIDENCIA DE LA REPÚBLICA"/>
    <s v="0016 - DIRECCION GENERAL DE DESARROLLO FRONTERIZO"/>
    <s v="4 - SERVICIOS SOCIALES"/>
    <s v="4.5 - Protección social"/>
    <s v="4.5.10 - Asistencia social"/>
    <s v="2.2 - CONTRATACIÓN DE SERVICIOS"/>
    <s v="2.2.2 - PUBLICIDAD, IMPRESIÓN Y ENCUADERNACIÓN"/>
    <s v="N"/>
    <s v="00 - N/A"/>
    <s v="10 - FONDO GENERAL"/>
    <s v="(en blanco)"/>
    <s v="99 - MULTIPROVINCIAL"/>
    <n v="155240"/>
    <n v="0"/>
    <n v="155240"/>
    <n v="0"/>
  </r>
  <r>
    <s v="2023"/>
    <x v="0"/>
    <x v="0"/>
    <x v="0"/>
    <x v="0"/>
    <s v="2 - Poder Ejecutivo"/>
    <s v="0201 - PRESIDENCIA DE LA REPÚBLICA"/>
    <s v="0016 - DIRECCION GENERAL DE DESARROLLO FRONTERIZO"/>
    <s v="4 - SERVICIOS SOCIALES"/>
    <s v="4.5 - Protección social"/>
    <s v="4.5.10 - Asistencia social"/>
    <s v="2.2 - CONTRATACIÓN DE SERVICIOS"/>
    <s v="2.2.3 - VIÁTICOS"/>
    <s v="N"/>
    <s v="00 - N/A"/>
    <s v="10 - FONDO GENERAL"/>
    <s v="(en blanco)"/>
    <s v="99 - MULTIPROVINCIAL"/>
    <n v="3000000"/>
    <n v="1993950"/>
    <n v="3000000"/>
    <n v="1993950"/>
  </r>
  <r>
    <s v="2023"/>
    <x v="0"/>
    <x v="0"/>
    <x v="0"/>
    <x v="0"/>
    <s v="2 - Poder Ejecutivo"/>
    <s v="0201 - PRESIDENCIA DE LA REPÚBLICA"/>
    <s v="0016 - DIRECCION GENERAL DE DESARROLLO FRONTERIZO"/>
    <s v="4 - SERVICIOS SOCIALES"/>
    <s v="4.5 - Protección social"/>
    <s v="4.5.10 - Asistencia social"/>
    <s v="2.2 - CONTRATACIÓN DE SERVICIOS"/>
    <s v="2.2.5 - ALQUILERES Y RENTAS"/>
    <s v="N"/>
    <s v="00 - N/A"/>
    <s v="10 - FONDO GENERAL"/>
    <s v="(en blanco)"/>
    <s v="99 - MULTIPROVINCIAL"/>
    <n v="4508560"/>
    <n v="4266960"/>
    <n v="4396960"/>
    <n v="2856640"/>
  </r>
  <r>
    <s v="2023"/>
    <x v="0"/>
    <x v="0"/>
    <x v="0"/>
    <x v="0"/>
    <s v="2 - Poder Ejecutivo"/>
    <s v="0201 - PRESIDENCIA DE LA REPÚBLICA"/>
    <s v="0016 - DIRECCION GENERAL DE DESARROLLO FRONTERIZO"/>
    <s v="4 - SERVICIOS SOCIALES"/>
    <s v="4.5 - Protección social"/>
    <s v="4.5.10 - Asistencia social"/>
    <s v="2.2 - CONTRATACIÓN DE SERVICIOS"/>
    <s v="2.2.6 - SEGUROS"/>
    <s v="N"/>
    <s v="00 - N/A"/>
    <s v="10 - FONDO GENERAL"/>
    <s v="(en blanco)"/>
    <s v="99 - MULTIPROVINCIAL"/>
    <n v="4632021"/>
    <n v="2488466.77"/>
    <n v="3099509"/>
    <n v="2488466.77"/>
  </r>
  <r>
    <s v="2023"/>
    <x v="0"/>
    <x v="0"/>
    <x v="0"/>
    <x v="0"/>
    <s v="2 - Poder Ejecutivo"/>
    <s v="0201 - PRESIDENCIA DE LA REPÚBLICA"/>
    <s v="0016 - DIRECCION GENERAL DE DESARROLLO FRONTERIZO"/>
    <s v="4 - SERVICIOS SOCIALES"/>
    <s v="4.5 - Protección social"/>
    <s v="4.5.10 - Asistencia social"/>
    <s v="2.2 - CONTRATACIÓN DE SERVICIOS"/>
    <s v="2.2.7 - SERVICIOS DE CONSERVACIÓN, REPARACIONES MENORES E INSTALACIONES TEMPORALES"/>
    <s v="N"/>
    <s v="00 - N/A"/>
    <s v="10 - FONDO GENERAL"/>
    <s v="(en blanco)"/>
    <s v="99 - MULTIPROVINCIAL"/>
    <n v="3054000"/>
    <n v="3225964.78"/>
    <n v="3608149"/>
    <n v="1921998.87"/>
  </r>
  <r>
    <s v="2023"/>
    <x v="0"/>
    <x v="0"/>
    <x v="0"/>
    <x v="0"/>
    <s v="2 - Poder Ejecutivo"/>
    <s v="0201 - PRESIDENCIA DE LA REPÚBLICA"/>
    <s v="0016 - DIRECCION GENERAL DE DESARROLLO FRONTERIZO"/>
    <s v="4 - SERVICIOS SOCIALES"/>
    <s v="4.5 - Protección social"/>
    <s v="4.5.10 - Asistencia social"/>
    <s v="2.2 - CONTRATACIÓN DE SERVICIOS"/>
    <s v="2.2.8 - OTROS SERVICIOS NO INCLUIDOS EN CONCEPTOS ANTERIORES"/>
    <s v="N"/>
    <s v="00 - N/A"/>
    <s v="10 - FONDO GENERAL"/>
    <s v="(en blanco)"/>
    <s v="99 - MULTIPROVINCIAL"/>
    <n v="6595000"/>
    <n v="5079431.7"/>
    <n v="7415958"/>
    <n v="5000000"/>
  </r>
  <r>
    <s v="2023"/>
    <x v="0"/>
    <x v="0"/>
    <x v="0"/>
    <x v="0"/>
    <s v="2 - Poder Ejecutivo"/>
    <s v="0201 - PRESIDENCIA DE LA REPÚBLICA"/>
    <s v="0016 - DIRECCION GENERAL DE DESARROLLO FRONTERIZO"/>
    <s v="4 - SERVICIOS SOCIALES"/>
    <s v="4.5 - Protección social"/>
    <s v="4.5.10 - Asistencia social"/>
    <s v="2.2 - CONTRATACIÓN DE SERVICIOS"/>
    <s v="2.2.9 - OTRAS CONTRATACIONES DE SERVICIOS"/>
    <s v="N"/>
    <s v="00 - N/A"/>
    <s v="10 - FONDO GENERAL"/>
    <s v="(en blanco)"/>
    <s v="99 - MULTIPROVINCIAL"/>
    <n v="595200"/>
    <n v="567816"/>
    <n v="776200"/>
    <n v="308865"/>
  </r>
  <r>
    <s v="2023"/>
    <x v="0"/>
    <x v="0"/>
    <x v="0"/>
    <x v="0"/>
    <s v="2 - Poder Ejecutivo"/>
    <s v="0201 - PRESIDENCIA DE LA REPÚBLICA"/>
    <s v="0016 - DIRECCION GENERAL DE DESARROLLO FRONTERIZO"/>
    <s v="4 - SERVICIOS SOCIALES"/>
    <s v="4.5 - Protección social"/>
    <s v="4.5.10 - Asistencia social"/>
    <s v="2.3 - MATERIALES Y SUMINISTROS"/>
    <s v="2.3.1 - ALIMENTOS Y PRODUCTOS AGROFORESTALES"/>
    <s v="N"/>
    <s v="00 - N/A"/>
    <s v="10 - FONDO GENERAL"/>
    <s v="(en blanco)"/>
    <s v="99 - MULTIPROVINCIAL"/>
    <n v="2269200"/>
    <n v="612354.4"/>
    <n v="1240200"/>
    <n v="334634.2"/>
  </r>
  <r>
    <s v="2023"/>
    <x v="0"/>
    <x v="0"/>
    <x v="0"/>
    <x v="0"/>
    <s v="2 - Poder Ejecutivo"/>
    <s v="0201 - PRESIDENCIA DE LA REPÚBLICA"/>
    <s v="0016 - DIRECCION GENERAL DE DESARROLLO FRONTERIZO"/>
    <s v="4 - SERVICIOS SOCIALES"/>
    <s v="4.5 - Protección social"/>
    <s v="4.5.10 - Asistencia social"/>
    <s v="2.3 - MATERIALES Y SUMINISTROS"/>
    <s v="2.3.2 - TEXTILES Y VESTUARIOS"/>
    <s v="N"/>
    <s v="00 - N/A"/>
    <s v="10 - FONDO GENERAL"/>
    <s v="(en blanco)"/>
    <s v="99 - MULTIPROVINCIAL"/>
    <n v="981720"/>
    <n v="326594.5"/>
    <n v="469130"/>
    <n v="143016"/>
  </r>
  <r>
    <s v="2023"/>
    <x v="0"/>
    <x v="0"/>
    <x v="0"/>
    <x v="0"/>
    <s v="2 - Poder Ejecutivo"/>
    <s v="0201 - PRESIDENCIA DE LA REPÚBLICA"/>
    <s v="0016 - DIRECCION GENERAL DE DESARROLLO FRONTERIZO"/>
    <s v="4 - SERVICIOS SOCIALES"/>
    <s v="4.5 - Protección social"/>
    <s v="4.5.10 - Asistencia social"/>
    <s v="2.3 - MATERIALES Y SUMINISTROS"/>
    <s v="2.3.3 - PAPEL, CARTÓN E IMPRESOS"/>
    <s v="N"/>
    <s v="00 - N/A"/>
    <s v="10 - FONDO GENERAL"/>
    <s v="(en blanco)"/>
    <s v="99 - MULTIPROVINCIAL"/>
    <n v="150820"/>
    <n v="0"/>
    <n v="10020"/>
    <n v="0"/>
  </r>
  <r>
    <s v="2023"/>
    <x v="0"/>
    <x v="0"/>
    <x v="0"/>
    <x v="0"/>
    <s v="2 - Poder Ejecutivo"/>
    <s v="0201 - PRESIDENCIA DE LA REPÚBLICA"/>
    <s v="0016 - DIRECCION GENERAL DE DESARROLLO FRONTERIZO"/>
    <s v="4 - SERVICIOS SOCIALES"/>
    <s v="4.5 - Protección social"/>
    <s v="4.5.10 - Asistencia social"/>
    <s v="2.3 - MATERIALES Y SUMINISTROS"/>
    <s v="2.3.4 - PRODUCTOS FARMACÉUTICOS"/>
    <s v="N"/>
    <s v="00 - N/A"/>
    <s v="10 - FONDO GENERAL"/>
    <s v="(en blanco)"/>
    <s v="99 - MULTIPROVINCIAL"/>
    <n v="13600"/>
    <n v="0"/>
    <n v="13600"/>
    <n v="0"/>
  </r>
  <r>
    <s v="2023"/>
    <x v="0"/>
    <x v="0"/>
    <x v="0"/>
    <x v="0"/>
    <s v="2 - Poder Ejecutivo"/>
    <s v="0201 - PRESIDENCIA DE LA REPÚBLICA"/>
    <s v="0016 - DIRECCION GENERAL DE DESARROLLO FRONTERIZO"/>
    <s v="4 - SERVICIOS SOCIALES"/>
    <s v="4.5 - Protección social"/>
    <s v="4.5.10 - Asistencia social"/>
    <s v="2.3 - MATERIALES Y SUMINISTROS"/>
    <s v="2.3.5 - CUERO, CAUCHO Y PLÁSTICO"/>
    <s v="N"/>
    <s v="00 - N/A"/>
    <s v="10 - FONDO GENERAL"/>
    <s v="(en blanco)"/>
    <s v="99 - MULTIPROVINCIAL"/>
    <n v="4061814"/>
    <n v="1408920"/>
    <n v="4440966"/>
    <n v="1408920"/>
  </r>
  <r>
    <s v="2023"/>
    <x v="0"/>
    <x v="0"/>
    <x v="0"/>
    <x v="0"/>
    <s v="2 - Poder Ejecutivo"/>
    <s v="0201 - PRESIDENCIA DE LA REPÚBLICA"/>
    <s v="0016 - DIRECCION GENERAL DE DESARROLLO FRONTERIZO"/>
    <s v="4 - SERVICIOS SOCIALES"/>
    <s v="4.5 - Protección social"/>
    <s v="4.5.10 - Asistencia social"/>
    <s v="2.3 - MATERIALES Y SUMINISTROS"/>
    <s v="2.3.6 - PRODUCTOS DE MINERALES, METÁLICOS Y NO METÁLICOS"/>
    <s v="N"/>
    <s v="00 - N/A"/>
    <s v="10 - FONDO GENERAL"/>
    <s v="(en blanco)"/>
    <s v="99 - MULTIPROVINCIAL"/>
    <n v="159310"/>
    <n v="522787.2"/>
    <n v="788338"/>
    <n v="522787.2"/>
  </r>
  <r>
    <s v="2023"/>
    <x v="0"/>
    <x v="0"/>
    <x v="0"/>
    <x v="0"/>
    <s v="2 - Poder Ejecutivo"/>
    <s v="0201 - PRESIDENCIA DE LA REPÚBLICA"/>
    <s v="0016 - DIRECCION GENERAL DE DESARROLLO FRONTERIZO"/>
    <s v="4 - SERVICIOS SOCIALES"/>
    <s v="4.5 - Protección social"/>
    <s v="4.5.10 - Asistencia social"/>
    <s v="2.3 - MATERIALES Y SUMINISTROS"/>
    <s v="2.3.7 - COMBUSTIBLES, LUBRICANTES, PRODUCTOS QUÍMICOS Y CONEXOS"/>
    <s v="N"/>
    <s v="00 - N/A"/>
    <s v="10 - FONDO GENERAL"/>
    <s v="(en blanco)"/>
    <s v="99 - MULTIPROVINCIAL"/>
    <n v="16120010"/>
    <n v="12051810"/>
    <n v="16447880"/>
    <n v="8301810"/>
  </r>
  <r>
    <s v="2023"/>
    <x v="0"/>
    <x v="0"/>
    <x v="0"/>
    <x v="0"/>
    <s v="2 - Poder Ejecutivo"/>
    <s v="0201 - PRESIDENCIA DE LA REPÚBLICA"/>
    <s v="0016 - DIRECCION GENERAL DE DESARROLLO FRONTERIZO"/>
    <s v="4 - SERVICIOS SOCIALES"/>
    <s v="4.5 - Protección social"/>
    <s v="4.5.10 - Asistencia social"/>
    <s v="2.3 - MATERIALES Y SUMINISTROS"/>
    <s v="2.3.9 - PRODUCTOS Y ÚTILES VARIOS"/>
    <s v="N"/>
    <s v="00 - N/A"/>
    <s v="10 - FONDO GENERAL"/>
    <s v="(en blanco)"/>
    <s v="99 - MULTIPROVINCIAL"/>
    <n v="2515551"/>
    <n v="793414.58000000007"/>
    <n v="1967854"/>
    <n v="793414.58"/>
  </r>
  <r>
    <s v="2023"/>
    <x v="0"/>
    <x v="0"/>
    <x v="0"/>
    <x v="0"/>
    <s v="2 - Poder Ejecutivo"/>
    <s v="0201 - PRESIDENCIA DE LA REPÚBLICA"/>
    <s v="0018 - COMISIÓN PERMANENTE DE EFEMÉRIDES PATRIA"/>
    <s v="4 - SERVICIOS SOCIALES"/>
    <s v="4.3 - Actividades deportivas, recreativas, culturales y religiosas"/>
    <s v="4.3.03 - Servicios culturales"/>
    <s v="2.1 - REMUNERACIONES Y CONTRIBUCIONES"/>
    <s v="2.1.1 - REMUNERACIONES"/>
    <s v="N"/>
    <s v="00 - N/A"/>
    <s v="10 - FONDO GENERAL"/>
    <s v="(en blanco)"/>
    <s v="99 - MULTIPROVINCIAL"/>
    <n v="14409037"/>
    <n v="14144066.609999999"/>
    <n v="16196434.51"/>
    <n v="9576400"/>
  </r>
  <r>
    <s v="2023"/>
    <x v="0"/>
    <x v="0"/>
    <x v="0"/>
    <x v="0"/>
    <s v="2 - Poder Ejecutivo"/>
    <s v="0201 - PRESIDENCIA DE LA REPÚBLICA"/>
    <s v="0018 - COMISIÓN PERMANENTE DE EFEMÉRIDES PATRIA"/>
    <s v="4 - SERVICIOS SOCIALES"/>
    <s v="4.3 - Actividades deportivas, recreativas, culturales y religiosas"/>
    <s v="4.3.03 - Servicios culturales"/>
    <s v="2.1 - REMUNERACIONES Y CONTRIBUCIONES"/>
    <s v="2.1.2 - SOBRESUELDOS"/>
    <s v="N"/>
    <s v="00 - N/A"/>
    <s v="10 - FONDO GENERAL"/>
    <s v="(en blanco)"/>
    <s v="99 - MULTIPROVINCIAL"/>
    <n v="4174705"/>
    <n v="1640863.63"/>
    <n v="3230510.69"/>
    <n v="1110628.6299999999"/>
  </r>
  <r>
    <s v="2023"/>
    <x v="0"/>
    <x v="0"/>
    <x v="0"/>
    <x v="0"/>
    <s v="2 - Poder Ejecutivo"/>
    <s v="0201 - PRESIDENCIA DE LA REPÚBLICA"/>
    <s v="0018 - COMISIÓN PERMANENTE DE EFEMÉRIDES PATRI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679417"/>
    <n v="1929522.7"/>
    <n v="2021513.8"/>
    <n v="1300849.76"/>
  </r>
  <r>
    <s v="2023"/>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1 - SERVICIOS BÁSICOS"/>
    <s v="N"/>
    <s v="00 - N/A"/>
    <s v="10 - FONDO GENERAL"/>
    <s v="(en blanco)"/>
    <s v="99 - MULTIPROVINCIAL"/>
    <n v="1265200"/>
    <n v="731872.91999999993"/>
    <n v="1369600"/>
    <n v="702897.94999999984"/>
  </r>
  <r>
    <s v="2023"/>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3198000"/>
    <n v="15456052.209999999"/>
    <n v="21062700"/>
    <n v="11831384.120000001"/>
  </r>
  <r>
    <s v="2023"/>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3 - VIÁTICOS"/>
    <s v="N"/>
    <s v="00 - N/A"/>
    <s v="10 - FONDO GENERAL"/>
    <s v="(en blanco)"/>
    <s v="99 - MULTIPROVINCIAL"/>
    <n v="1900000"/>
    <n v="319100"/>
    <n v="1200000"/>
    <n v="319100"/>
  </r>
  <r>
    <s v="2023"/>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4 - TRANSPORTE Y ALMACENAJE"/>
    <s v="N"/>
    <s v="00 - N/A"/>
    <s v="10 - FONDO GENERAL"/>
    <s v="(en blanco)"/>
    <s v="99 - MULTIPROVINCIAL"/>
    <n v="260389"/>
    <n v="0"/>
    <n v="110000"/>
    <n v="0"/>
  </r>
  <r>
    <s v="2023"/>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5 - ALQUILERES Y RENTAS"/>
    <s v="N"/>
    <s v="00 - N/A"/>
    <s v="10 - FONDO GENERAL"/>
    <s v="(en blanco)"/>
    <s v="99 - MULTIPROVINCIAL"/>
    <n v="6750000"/>
    <n v="6649257.9699999997"/>
    <n v="6976795"/>
    <n v="3830532.4699999997"/>
  </r>
  <r>
    <s v="2023"/>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6 - SEGUROS"/>
    <s v="N"/>
    <s v="00 - N/A"/>
    <s v="10 - FONDO GENERAL"/>
    <s v="(en blanco)"/>
    <s v="99 - MULTIPROVINCIAL"/>
    <n v="1700000"/>
    <n v="1043724.6900000001"/>
    <n v="1700000"/>
    <n v="1043724.6900000001"/>
  </r>
  <r>
    <s v="2023"/>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400000"/>
    <n v="321994.38999999996"/>
    <n v="373205"/>
    <n v="321994.39"/>
  </r>
  <r>
    <s v="2023"/>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3470000"/>
    <n v="2946260"/>
    <n v="3660000"/>
    <n v="2946260"/>
  </r>
  <r>
    <s v="2023"/>
    <x v="0"/>
    <x v="0"/>
    <x v="0"/>
    <x v="0"/>
    <s v="2 - Poder Ejecutivo"/>
    <s v="0201 - PRESIDENCIA DE LA REPÚBLICA"/>
    <s v="0018 - COMISIÓN PERMANENTE DE EFEMÉRIDES PATRIA"/>
    <s v="4 - SERVICIOS SOCIALES"/>
    <s v="4.3 - Actividades deportivas, recreativas, culturales y religiosas"/>
    <s v="4.3.03 - Servicios culturales"/>
    <s v="2.2 - CONTRATACIÓN DE SERVICIOS"/>
    <s v="2.2.9 - OTRAS CONTRATACIONES DE SERVICIOS"/>
    <s v="N"/>
    <s v="00 - N/A"/>
    <s v="10 - FONDO GENERAL"/>
    <s v="(en blanco)"/>
    <s v="99 - MULTIPROVINCIAL"/>
    <n v="700000"/>
    <n v="1428890.79"/>
    <n v="2584270"/>
    <n v="1381206.98"/>
  </r>
  <r>
    <s v="2023"/>
    <x v="0"/>
    <x v="0"/>
    <x v="0"/>
    <x v="0"/>
    <s v="2 - Poder Ejecutivo"/>
    <s v="0201 - PRESIDENCIA DE LA REPÚBLICA"/>
    <s v="0018 - COMISIÓN PERMANENTE DE EFEMÉRIDES PATRIA"/>
    <s v="4 - SERVICIOS SOCIALES"/>
    <s v="4.3 - Actividades deportivas, recreativas, culturales y religiosas"/>
    <s v="4.3.03 - Servicios culturales"/>
    <s v="2.3 - MATERIALES Y SUMINISTROS"/>
    <s v="2.3.1 - ALIMENTOS Y PRODUCTOS AGROFORESTALES"/>
    <s v="N"/>
    <s v="00 - N/A"/>
    <s v="10 - FONDO GENERAL"/>
    <s v="(en blanco)"/>
    <s v="99 - MULTIPROVINCIAL"/>
    <n v="900000"/>
    <n v="701638.22"/>
    <n v="900000"/>
    <n v="497968.19999999995"/>
  </r>
  <r>
    <s v="2023"/>
    <x v="0"/>
    <x v="0"/>
    <x v="0"/>
    <x v="0"/>
    <s v="2 - Poder Ejecutivo"/>
    <s v="0201 - PRESIDENCIA DE LA REPÚBLICA"/>
    <s v="0018 - COMISIÓN PERMANENTE DE EFEMÉRIDES PATRIA"/>
    <s v="4 - SERVICIOS SOCIALES"/>
    <s v="4.3 - Actividades deportivas, recreativas, culturales y religiosas"/>
    <s v="4.3.03 - Servicios culturales"/>
    <s v="2.3 - MATERIALES Y SUMINISTROS"/>
    <s v="2.3.2 - TEXTILES Y VESTUARIOS"/>
    <s v="N"/>
    <s v="00 - N/A"/>
    <s v="10 - FONDO GENERAL"/>
    <s v="(en blanco)"/>
    <s v="99 - MULTIPROVINCIAL"/>
    <n v="2020000"/>
    <n v="1040760.01"/>
    <n v="5211997"/>
    <n v="1040760"/>
  </r>
  <r>
    <s v="2023"/>
    <x v="0"/>
    <x v="0"/>
    <x v="0"/>
    <x v="0"/>
    <s v="2 - Poder Ejecutivo"/>
    <s v="0201 - PRESIDENCIA DE LA REPÚBLICA"/>
    <s v="0018 - COMISIÓN PERMANENTE DE EFEMÉRIDES PATRIA"/>
    <s v="4 - SERVICIOS SOCIALES"/>
    <s v="4.3 - Actividades deportivas, recreativas, culturales y religiosas"/>
    <s v="4.3.03 - Servicios culturales"/>
    <s v="2.3 - MATERIALES Y SUMINISTROS"/>
    <s v="2.3.3 - PAPEL, CARTÓN E IMPRESOS"/>
    <s v="N"/>
    <s v="00 - N/A"/>
    <s v="10 - FONDO GENERAL"/>
    <s v="(en blanco)"/>
    <s v="99 - MULTIPROVINCIAL"/>
    <n v="1360000"/>
    <n v="91717.63"/>
    <n v="1155722"/>
    <n v="86244.4"/>
  </r>
  <r>
    <s v="2023"/>
    <x v="0"/>
    <x v="0"/>
    <x v="0"/>
    <x v="0"/>
    <s v="2 - Poder Ejecutivo"/>
    <s v="0201 - PRESIDENCIA DE LA REPÚBLICA"/>
    <s v="0018 - COMISIÓN PERMANENTE DE EFEMÉRIDES PATRIA"/>
    <s v="4 - SERVICIOS SOCIALES"/>
    <s v="4.3 - Actividades deportivas, recreativas, culturales y religiosas"/>
    <s v="4.3.03 - Servicios culturales"/>
    <s v="2.3 - MATERIALES Y SUMINISTROS"/>
    <s v="2.3.5 - CUERO, CAUCHO Y PLÁSTICO"/>
    <s v="N"/>
    <s v="00 - N/A"/>
    <s v="10 - FONDO GENERAL"/>
    <s v="(en blanco)"/>
    <s v="99 - MULTIPROVINCIAL"/>
    <n v="50000"/>
    <n v="64000"/>
    <n v="102000"/>
    <n v="64000"/>
  </r>
  <r>
    <s v="2023"/>
    <x v="0"/>
    <x v="0"/>
    <x v="0"/>
    <x v="0"/>
    <s v="2 - Poder Ejecutivo"/>
    <s v="0201 - PRESIDENCIA DE LA REPÚBLICA"/>
    <s v="0018 - COMISIÓN PERMANENTE DE EFEMÉRIDES PATRI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030000"/>
    <n v="1500000"/>
    <n v="1962000"/>
    <n v="750000"/>
  </r>
  <r>
    <s v="2023"/>
    <x v="0"/>
    <x v="0"/>
    <x v="0"/>
    <x v="0"/>
    <s v="2 - Poder Ejecutivo"/>
    <s v="0201 - PRESIDENCIA DE LA REPÚBLICA"/>
    <s v="0018 - COMISIÓN PERMANENTE DE EFEMÉRIDES PATRIA"/>
    <s v="4 - SERVICIOS SOCIALES"/>
    <s v="4.3 - Actividades deportivas, recreativas, culturales y religiosas"/>
    <s v="4.3.03 - Servicios culturales"/>
    <s v="2.3 - MATERIALES Y SUMINISTROS"/>
    <s v="2.3.9 - PRODUCTOS Y ÚTILES VARIOS"/>
    <s v="N"/>
    <s v="00 - N/A"/>
    <s v="10 - FONDO GENERAL"/>
    <s v="(en blanco)"/>
    <s v="99 - MULTIPROVINCIAL"/>
    <n v="5470000"/>
    <n v="131742.33000000002"/>
    <n v="320000.00000000035"/>
    <n v="96034.61"/>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1 - REMUNERACIONES Y CONTRIBUCIONES"/>
    <s v="2.1.1 - REMUNERACIONES"/>
    <s v="N"/>
    <s v="00 - N/A"/>
    <s v="10 - FONDO GENERAL"/>
    <s v="(en blanco)"/>
    <s v="99 - MULTIPROVINCIAL"/>
    <n v="30350365"/>
    <n v="26402211.580000002"/>
    <n v="29643771.780000001"/>
    <n v="17156711.579999998"/>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1 - REMUNERACIONES Y CONTRIBUCIONES"/>
    <s v="2.1.2 - SOBRESUELDOS"/>
    <s v="N"/>
    <s v="00 - N/A"/>
    <s v="10 - FONDO GENERAL"/>
    <s v="(en blanco)"/>
    <s v="99 - MULTIPROVINCIAL"/>
    <n v="10135618"/>
    <n v="6253297.2300000004"/>
    <n v="9442211.2199999988"/>
    <n v="4400947.22"/>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1 - REMUNERACIONES Y CONTRIBUCIONES"/>
    <s v="2.1.5 - CONTRIBUCIONES A LA SEGURIDAD SOCIAL"/>
    <s v="N"/>
    <s v="00 - N/A"/>
    <s v="10 - FONDO GENERAL"/>
    <s v="(en blanco)"/>
    <s v="99 - MULTIPROVINCIAL"/>
    <n v="4571699"/>
    <n v="4163185"/>
    <n v="4571699"/>
    <n v="2473781.620000001"/>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1 - SERVICIOS BÁSICOS"/>
    <s v="N"/>
    <s v="00 - N/A"/>
    <s v="10 - FONDO GENERAL"/>
    <s v="(en blanco)"/>
    <s v="99 - MULTIPROVINCIAL"/>
    <n v="2881000"/>
    <n v="2244000"/>
    <n v="2881000"/>
    <n v="1189564.9200000002"/>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2 - PUBLICIDAD, IMPRESIÓN Y ENCUADERNACIÓN"/>
    <s v="N"/>
    <s v="00 - N/A"/>
    <s v="10 - FONDO GENERAL"/>
    <s v="(en blanco)"/>
    <s v="99 - MULTIPROVINCIAL"/>
    <n v="690000"/>
    <n v="1128760.6400000001"/>
    <n v="1800000"/>
    <n v="1018896.9"/>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3 - VIÁTICOS"/>
    <s v="N"/>
    <s v="00 - N/A"/>
    <s v="10 - FONDO GENERAL"/>
    <s v="(en blanco)"/>
    <s v="99 - MULTIPROVINCIAL"/>
    <n v="1593222"/>
    <n v="1308012"/>
    <n v="1343222"/>
    <n v="836030.5"/>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4 - TRANSPORTE Y ALMACENAJE"/>
    <s v="N"/>
    <s v="00 - N/A"/>
    <s v="10 - FONDO GENERAL"/>
    <s v="(en blanco)"/>
    <s v="99 - MULTIPROVINCIAL"/>
    <n v="12000"/>
    <n v="455119.4"/>
    <n v="744302.13"/>
    <n v="455119.4"/>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5 - ALQUILERES Y RENTAS"/>
    <s v="N"/>
    <s v="00 - N/A"/>
    <s v="10 - FONDO GENERAL"/>
    <s v="(en blanco)"/>
    <s v="99 - MULTIPROVINCIAL"/>
    <n v="9315127"/>
    <n v="7873982.0700000003"/>
    <n v="8891127"/>
    <n v="4848645.17"/>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6 - SEGUROS"/>
    <s v="N"/>
    <s v="00 - N/A"/>
    <s v="10 - FONDO GENERAL"/>
    <s v="(en blanco)"/>
    <s v="99 - MULTIPROVINCIAL"/>
    <n v="4761600"/>
    <n v="2887531.26"/>
    <n v="4761600"/>
    <n v="2643888.1"/>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7 - SERVICIOS DE CONSERVACIÓN, REPARACIONES MENORES E INSTALACIONES TEMPORALES"/>
    <s v="N"/>
    <s v="00 - N/A"/>
    <s v="10 - FONDO GENERAL"/>
    <s v="(en blanco)"/>
    <s v="99 - MULTIPROVINCIAL"/>
    <n v="3050000"/>
    <n v="1125601.67"/>
    <n v="3072380"/>
    <n v="1125601.6700000002"/>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8 - OTROS SERVICIOS NO INCLUIDOS EN CONCEPTOS ANTERIORES"/>
    <s v="N"/>
    <s v="00 - N/A"/>
    <s v="10 - FONDO GENERAL"/>
    <s v="(en blanco)"/>
    <s v="99 - MULTIPROVINCIAL"/>
    <n v="6895992"/>
    <n v="7866986.5600000005"/>
    <n v="10559192"/>
    <n v="6201163.2000000011"/>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2 - CONTRATACIÓN DE SERVICIOS"/>
    <s v="2.2.9 - OTRAS CONTRATACIONES DE SERVICIOS"/>
    <s v="N"/>
    <s v="00 - N/A"/>
    <s v="10 - FONDO GENERAL"/>
    <s v="(en blanco)"/>
    <s v="99 - MULTIPROVINCIAL"/>
    <n v="3900000"/>
    <n v="106535.2"/>
    <n v="4446117.87"/>
    <n v="106535.2"/>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3 - MATERIALES Y SUMINISTROS"/>
    <s v="2.3.1 - ALIMENTOS Y PRODUCTOS AGROFORESTALES"/>
    <s v="N"/>
    <s v="00 - N/A"/>
    <s v="10 - FONDO GENERAL"/>
    <s v="(en blanco)"/>
    <s v="99 - MULTIPROVINCIAL"/>
    <n v="262000"/>
    <n v="96121.52"/>
    <n v="228580"/>
    <n v="96121.52"/>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3 - MATERIALES Y SUMINISTROS"/>
    <s v="2.3.2 - TEXTILES Y VESTUARIOS"/>
    <s v="N"/>
    <s v="00 - N/A"/>
    <s v="10 - FONDO GENERAL"/>
    <s v="(en blanco)"/>
    <s v="99 - MULTIPROVINCIAL"/>
    <n v="198950"/>
    <n v="196434.6"/>
    <n v="198950"/>
    <n v="196434.59999999998"/>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3 - MATERIALES Y SUMINISTROS"/>
    <s v="2.3.3 - PAPEL, CARTÓN E IMPRESOS"/>
    <s v="N"/>
    <s v="00 - N/A"/>
    <s v="10 - FONDO GENERAL"/>
    <s v="(en blanco)"/>
    <s v="99 - MULTIPROVINCIAL"/>
    <n v="102000"/>
    <n v="53846.939999999995"/>
    <n v="154849.34"/>
    <n v="44347.939999999995"/>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3 - MATERIALES Y SUMINISTROS"/>
    <s v="2.3.4 - PRODUCTOS FARMACÉUTICOS"/>
    <s v="N"/>
    <s v="00 - N/A"/>
    <s v="10 - FONDO GENERAL"/>
    <s v="(en blanco)"/>
    <s v="99 - MULTIPROVINCIAL"/>
    <n v="0"/>
    <n v="4720"/>
    <n v="4720"/>
    <n v="4720"/>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3 - MATERIALES Y SUMINISTROS"/>
    <s v="2.3.5 - CUERO, CAUCHO Y PLÁSTICO"/>
    <s v="N"/>
    <s v="00 - N/A"/>
    <s v="10 - FONDO GENERAL"/>
    <s v="(en blanco)"/>
    <s v="99 - MULTIPROVINCIAL"/>
    <n v="205000"/>
    <n v="0"/>
    <n v="216000"/>
    <n v="0"/>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3 - MATERIALES Y SUMINISTROS"/>
    <s v="2.3.7 - COMBUSTIBLES, LUBRICANTES, PRODUCTOS QUÍMICOS Y CONEXOS"/>
    <s v="N"/>
    <s v="00 - N/A"/>
    <s v="10 - FONDO GENERAL"/>
    <s v="(en blanco)"/>
    <s v="99 - MULTIPROVINCIAL"/>
    <n v="3084000"/>
    <n v="2007400"/>
    <n v="3092000"/>
    <n v="1407400"/>
  </r>
  <r>
    <s v="2023"/>
    <x v="0"/>
    <x v="0"/>
    <x v="0"/>
    <x v="0"/>
    <s v="2 - Poder Ejecutivo"/>
    <s v="0201 - PRESIDENCIA DE LA REPÚBLICA"/>
    <s v="0024 - AUTORIDAD NACIONAL DE ASUNTOS MARÍTIMOS (ANAMAR)"/>
    <s v="3 - PROTECCIÓN DEL MEDIO AMBIENTE"/>
    <s v="3.2 - Protección de la biodiversidad y ordenación de desechos"/>
    <s v="3.2.11 - Uso sostenible"/>
    <s v="2.3 - MATERIALES Y SUMINISTROS"/>
    <s v="2.3.9 - PRODUCTOS Y ÚTILES VARIOS"/>
    <s v="N"/>
    <s v="00 - N/A"/>
    <s v="10 - FONDO GENERAL"/>
    <s v="(en blanco)"/>
    <s v="99 - MULTIPROVINCIAL"/>
    <n v="8183500"/>
    <n v="312598.11000000004"/>
    <n v="2740350.66"/>
    <n v="193655.29"/>
  </r>
  <r>
    <s v="2023"/>
    <x v="0"/>
    <x v="0"/>
    <x v="0"/>
    <x v="0"/>
    <s v="2 - Poder Ejecutivo"/>
    <s v="0201 - PRESIDENCIA DE LA REPÚBLICA"/>
    <s v="0029 - VICE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89378875"/>
    <n v="57976042.220000014"/>
    <n v="88162522.700000003"/>
    <n v="57859541.530000001"/>
  </r>
  <r>
    <s v="2023"/>
    <x v="0"/>
    <x v="0"/>
    <x v="0"/>
    <x v="0"/>
    <s v="2 - Poder Ejecutivo"/>
    <s v="0201 - PRESIDENCIA DE LA REPÚBLICA"/>
    <s v="0029 - VICE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42318300"/>
    <n v="34725500"/>
    <n v="38890500"/>
    <n v="25786500"/>
  </r>
  <r>
    <s v="2023"/>
    <x v="0"/>
    <x v="0"/>
    <x v="0"/>
    <x v="0"/>
    <s v="2 - Poder Ejecutivo"/>
    <s v="0201 - PRESIDENCIA DE LA REPÚBLICA"/>
    <s v="0029 - VICE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020000"/>
    <n v="12526771.959999999"/>
    <n v="16331452.300000001"/>
    <n v="8305610.2799999993"/>
  </r>
  <r>
    <s v="2023"/>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3252200"/>
    <n v="1886997.4300000002"/>
    <n v="3252200"/>
    <n v="1886997.4300000002"/>
  </r>
  <r>
    <s v="2023"/>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001000"/>
    <n v="595964.82000000007"/>
    <n v="1199500"/>
    <n v="563211.26"/>
  </r>
  <r>
    <s v="2023"/>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10000000"/>
    <n v="2451900"/>
    <n v="10168600"/>
    <n v="2451900"/>
  </r>
  <r>
    <s v="2023"/>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45000"/>
    <n v="109530"/>
    <n v="445000"/>
    <n v="109530"/>
  </r>
  <r>
    <s v="2023"/>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11100000"/>
    <n v="6863648.7200000007"/>
    <n v="9805100"/>
    <n v="5415990.7200000007"/>
  </r>
  <r>
    <s v="2023"/>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5156000"/>
    <n v="3203763.2"/>
    <n v="5156000"/>
    <n v="3203761.5300000007"/>
  </r>
  <r>
    <s v="2023"/>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000000"/>
    <n v="4750547.54"/>
    <n v="10913856.4"/>
    <n v="2495022.9499999993"/>
  </r>
  <r>
    <s v="2023"/>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4045000"/>
    <n v="872170.37000000011"/>
    <n v="11372415.6"/>
    <n v="265930.82"/>
  </r>
  <r>
    <s v="2023"/>
    <x v="0"/>
    <x v="0"/>
    <x v="0"/>
    <x v="0"/>
    <s v="2 - Poder Ejecutivo"/>
    <s v="0201 - PRESIDENCIA DE LA REPÚBLICA"/>
    <s v="0029 - VICE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2000000"/>
    <n v="12516636.52"/>
    <n v="14997000"/>
    <n v="4788558"/>
  </r>
  <r>
    <s v="2023"/>
    <x v="0"/>
    <x v="0"/>
    <x v="0"/>
    <x v="0"/>
    <s v="2 - Poder Ejecutivo"/>
    <s v="0201 - PRESIDENCIA DE LA REPÚBLICA"/>
    <s v="0029 - VICE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10000"/>
    <n v="577908.19999999995"/>
    <n v="2910000"/>
    <n v="207604.48000000001"/>
  </r>
  <r>
    <s v="2023"/>
    <x v="0"/>
    <x v="0"/>
    <x v="0"/>
    <x v="0"/>
    <s v="2 - Poder Ejecutivo"/>
    <s v="0201 - PRESIDENCIA DE LA REPÚBLICA"/>
    <s v="0029 - VICE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823800"/>
    <n v="860266.1"/>
    <n v="5792800"/>
    <n v="645270.1"/>
  </r>
  <r>
    <s v="2023"/>
    <x v="0"/>
    <x v="0"/>
    <x v="0"/>
    <x v="0"/>
    <s v="2 - Poder Ejecutivo"/>
    <s v="0201 - PRESIDENCIA DE LA REPÚBLICA"/>
    <s v="0029 - VICE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765000"/>
    <n v="18600"/>
    <n v="1122300"/>
    <n v="18600"/>
  </r>
  <r>
    <s v="2023"/>
    <x v="0"/>
    <x v="0"/>
    <x v="0"/>
    <x v="0"/>
    <s v="2 - Poder Ejecutivo"/>
    <s v="0201 - PRESIDENCIA DE LA REPÚBLICA"/>
    <s v="0029 - VICE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41345"/>
    <n v="145010.35"/>
    <n v="496045"/>
    <n v="145010.35"/>
  </r>
  <r>
    <s v="2023"/>
    <x v="0"/>
    <x v="0"/>
    <x v="0"/>
    <x v="0"/>
    <s v="2 - Poder Ejecutivo"/>
    <s v="0201 - PRESIDENCIA DE LA REPÚBLICA"/>
    <s v="0029 - VICE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20000"/>
    <n v="837336.01"/>
    <n v="859000"/>
    <n v="53336"/>
  </r>
  <r>
    <s v="2023"/>
    <x v="0"/>
    <x v="0"/>
    <x v="0"/>
    <x v="0"/>
    <s v="2 - Poder Ejecutivo"/>
    <s v="0201 - PRESIDENCIA DE LA REPÚBLICA"/>
    <s v="0029 - VICE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00000"/>
    <n v="4861.59"/>
    <n v="105000"/>
    <n v="0"/>
  </r>
  <r>
    <s v="2023"/>
    <x v="0"/>
    <x v="0"/>
    <x v="0"/>
    <x v="0"/>
    <s v="2 - Poder Ejecutivo"/>
    <s v="0201 - PRESIDENCIA DE LA REPÚBLICA"/>
    <s v="0029 - VICE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3930000"/>
    <n v="4887455.01"/>
    <n v="13930000"/>
    <n v="4887455"/>
  </r>
  <r>
    <s v="2023"/>
    <x v="0"/>
    <x v="0"/>
    <x v="0"/>
    <x v="0"/>
    <s v="2 - Poder Ejecutivo"/>
    <s v="0201 - PRESIDENCIA DE LA REPÚBLICA"/>
    <s v="0029 - VICE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8491375"/>
    <n v="1579019.95"/>
    <n v="5383617"/>
    <n v="851707.72"/>
  </r>
  <r>
    <s v="2023"/>
    <x v="0"/>
    <x v="0"/>
    <x v="0"/>
    <x v="0"/>
    <s v="2 - Poder Ejecutivo"/>
    <s v="0201 - PRESIDENCIA DE LA REPÚBLICA"/>
    <s v="0031 - DIRECCION DE PRENSA DEL PRESIDENTE"/>
    <s v="1 - SERVICIOS  GENERALES"/>
    <s v="1.1 - Administración general"/>
    <s v="1.1.02 - Gestión administrativa, financiera, fiscal, económica y planificación"/>
    <s v="2.1 - REMUNERACIONES Y CONTRIBUCIONES"/>
    <s v="2.1.1 - REMUNERACIONES"/>
    <s v="N"/>
    <s v="00 - N/A"/>
    <s v="10 - FONDO GENERAL"/>
    <s v="(en blanco)"/>
    <s v="99 - MULTIPROVINCIAL"/>
    <n v="85281071"/>
    <n v="83770530.590000004"/>
    <n v="88192072"/>
    <n v="51957819.100000001"/>
  </r>
  <r>
    <s v="2023"/>
    <x v="0"/>
    <x v="0"/>
    <x v="0"/>
    <x v="0"/>
    <s v="2 - Poder Ejecutivo"/>
    <s v="0201 - PRESIDENCIA DE LA REPÚBLICA"/>
    <s v="0031 - DIRECCION DE PRENSA DEL PRESIDENTE"/>
    <s v="1 - SERVICIOS  GENERALES"/>
    <s v="1.1 - Administración general"/>
    <s v="1.1.02 - Gestión administrativa, financiera, fiscal, económica y planificación"/>
    <s v="2.1 - REMUNERACIONES Y CONTRIBUCIONES"/>
    <s v="2.1.2 - SOBRESUELDOS"/>
    <s v="N"/>
    <s v="00 - N/A"/>
    <s v="10 - FONDO GENERAL"/>
    <s v="(en blanco)"/>
    <s v="99 - MULTIPROVINCIAL"/>
    <n v="24152500"/>
    <n v="11469125"/>
    <n v="26383500"/>
    <n v="9185125"/>
  </r>
  <r>
    <s v="2023"/>
    <x v="0"/>
    <x v="0"/>
    <x v="0"/>
    <x v="0"/>
    <s v="2 - Poder Ejecutivo"/>
    <s v="0201 - PRESIDENCIA DE LA REPÚBLICA"/>
    <s v="0031 - DIRECCION DE PRENSA DEL PRESIDENTE"/>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0"/>
    <n v="19020.8"/>
    <n v="33000"/>
    <n v="19020.8"/>
  </r>
  <r>
    <s v="2023"/>
    <x v="0"/>
    <x v="0"/>
    <x v="0"/>
    <x v="0"/>
    <s v="2 - Poder Ejecutivo"/>
    <s v="0201 - PRESIDENCIA DE LA REPÚBLICA"/>
    <s v="0031 - DIRECCION DE PRENSA DEL PRESIDENTE"/>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903533"/>
    <n v="11733756.239999998"/>
    <n v="12358210.6"/>
    <n v="7905496.410000002"/>
  </r>
  <r>
    <s v="2023"/>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1 - SERVICIOS BÁSICOS"/>
    <s v="N"/>
    <s v="00 - N/A"/>
    <s v="10 - FONDO GENERAL"/>
    <s v="(en blanco)"/>
    <s v="99 - MULTIPROVINCIAL"/>
    <n v="3913595"/>
    <n v="3481332.5599999991"/>
    <n v="5169595"/>
    <n v="3481332.5599999991"/>
  </r>
  <r>
    <s v="2023"/>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78207120"/>
    <n v="158603930.02000001"/>
    <n v="178439118.40000001"/>
    <n v="70069223.180000007"/>
  </r>
  <r>
    <s v="2023"/>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3 - VIÁTICOS"/>
    <s v="N"/>
    <s v="00 - N/A"/>
    <s v="10 - FONDO GENERAL"/>
    <s v="(en blanco)"/>
    <s v="99 - MULTIPROVINCIAL"/>
    <n v="3500000"/>
    <n v="1523158.87"/>
    <n v="3500000"/>
    <n v="1523158.87"/>
  </r>
  <r>
    <s v="2023"/>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4 - TRANSPORTE Y ALMACENAJE"/>
    <s v="N"/>
    <s v="00 - N/A"/>
    <s v="10 - FONDO GENERAL"/>
    <s v="(en blanco)"/>
    <s v="99 - MULTIPROVINCIAL"/>
    <n v="130000"/>
    <n v="272059.96999999997"/>
    <n v="610000"/>
    <n v="242599.97"/>
  </r>
  <r>
    <s v="2023"/>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5 - ALQUILERES Y RENTAS"/>
    <s v="N"/>
    <s v="00 - N/A"/>
    <s v="10 - FONDO GENERAL"/>
    <s v="(en blanco)"/>
    <s v="99 - MULTIPROVINCIAL"/>
    <n v="3620877"/>
    <n v="4293014.99"/>
    <n v="4919200"/>
    <n v="1962568.29"/>
  </r>
  <r>
    <s v="2023"/>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6 - SEGUROS"/>
    <s v="N"/>
    <s v="00 - N/A"/>
    <s v="10 - FONDO GENERAL"/>
    <s v="(en blanco)"/>
    <s v="99 - MULTIPROVINCIAL"/>
    <n v="6236400"/>
    <n v="3088189.3599999994"/>
    <n v="4990217.7"/>
    <n v="3088189.3599999994"/>
  </r>
  <r>
    <s v="2023"/>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700000"/>
    <n v="2784252.72"/>
    <n v="5344200"/>
    <n v="1818741.63"/>
  </r>
  <r>
    <s v="2023"/>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44000"/>
    <n v="386445.73000000004"/>
    <n v="683400"/>
    <n v="239538.73"/>
  </r>
  <r>
    <s v="2023"/>
    <x v="0"/>
    <x v="0"/>
    <x v="0"/>
    <x v="0"/>
    <s v="2 - Poder Ejecutivo"/>
    <s v="0201 - PRESIDENCIA DE LA REPÚBLICA"/>
    <s v="0031 - DIRECCION DE PRENSA DEL PRESIDENTE"/>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200000"/>
    <n v="4725958.4000000013"/>
    <n v="4782400"/>
    <n v="2797261.4"/>
  </r>
  <r>
    <s v="2023"/>
    <x v="0"/>
    <x v="0"/>
    <x v="0"/>
    <x v="0"/>
    <s v="2 - Poder Ejecutivo"/>
    <s v="0201 - PRESIDENCIA DE LA REPÚBLICA"/>
    <s v="0031 - DIRECCION DE PRENSA DEL PRESIDENTE"/>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680750"/>
    <n v="309762.09999999998"/>
    <n v="406066.7"/>
    <n v="162092.1"/>
  </r>
  <r>
    <s v="2023"/>
    <x v="0"/>
    <x v="0"/>
    <x v="0"/>
    <x v="0"/>
    <s v="2 - Poder Ejecutivo"/>
    <s v="0201 - PRESIDENCIA DE LA REPÚBLICA"/>
    <s v="0031 - DIRECCION DE PRENSA DEL PRESIDENTE"/>
    <s v="1 - SERVICIOS  GENERALES"/>
    <s v="1.1 - Administración general"/>
    <s v="1.1.02 - Gestión administrativa, financiera, fiscal, económica y planificación"/>
    <s v="2.3 - MATERIALES Y SUMINISTROS"/>
    <s v="2.3.2 - TEXTILES Y VESTUARIOS"/>
    <s v="N"/>
    <s v="00 - N/A"/>
    <s v="10 - FONDO GENERAL"/>
    <s v="(en blanco)"/>
    <s v="99 - MULTIPROVINCIAL"/>
    <n v="0"/>
    <n v="305421.64999999997"/>
    <n v="305451.52999999997"/>
    <n v="283973.97000000003"/>
  </r>
  <r>
    <s v="2023"/>
    <x v="0"/>
    <x v="0"/>
    <x v="0"/>
    <x v="0"/>
    <s v="2 - Poder Ejecutivo"/>
    <s v="0201 - PRESIDENCIA DE LA REPÚBLICA"/>
    <s v="0031 - DIRECCION DE PRENSA DEL PRESIDENTE"/>
    <s v="1 - SERVICIOS  GENERALES"/>
    <s v="1.1 - Administración general"/>
    <s v="1.1.02 - Gestión administrativa, financiera, fiscal, económica y planificación"/>
    <s v="2.3 - MATERIALES Y SUMINISTROS"/>
    <s v="2.3.3 - PAPEL, CARTÓN E IMPRESOS"/>
    <s v="N"/>
    <s v="00 - N/A"/>
    <s v="10 - FONDO GENERAL"/>
    <s v="(en blanco)"/>
    <s v="99 - MULTIPROVINCIAL"/>
    <n v="700000"/>
    <n v="88486.84"/>
    <n v="281000"/>
    <n v="88486.84"/>
  </r>
  <r>
    <s v="2023"/>
    <x v="0"/>
    <x v="0"/>
    <x v="0"/>
    <x v="0"/>
    <s v="2 - Poder Ejecutivo"/>
    <s v="0201 - PRESIDENCIA DE LA REPÚBLICA"/>
    <s v="0031 - DIRECCION DE PRENSA DEL PRESIDENTE"/>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5664"/>
    <n v="12000"/>
    <n v="5664"/>
  </r>
  <r>
    <s v="2023"/>
    <x v="0"/>
    <x v="0"/>
    <x v="0"/>
    <x v="0"/>
    <s v="2 - Poder Ejecutivo"/>
    <s v="0201 - PRESIDENCIA DE LA REPÚBLICA"/>
    <s v="0031 - DIRECCION DE PRENSA DEL PRESIDENTE"/>
    <s v="1 - SERVICIOS  GENERALES"/>
    <s v="1.1 - Administración general"/>
    <s v="1.1.02 - Gestión administrativa, financiera, fiscal, económica y planificación"/>
    <s v="2.3 - MATERIALES Y SUMINISTROS"/>
    <s v="2.3.5 - CUERO, CAUCHO Y PLÁSTICO"/>
    <s v="N"/>
    <s v="00 - N/A"/>
    <s v="10 - FONDO GENERAL"/>
    <s v="(en blanco)"/>
    <s v="99 - MULTIPROVINCIAL"/>
    <n v="207500"/>
    <n v="483892.73"/>
    <n v="544500"/>
    <n v="208087.66"/>
  </r>
  <r>
    <s v="2023"/>
    <x v="0"/>
    <x v="0"/>
    <x v="0"/>
    <x v="0"/>
    <s v="2 - Poder Ejecutivo"/>
    <s v="0201 - PRESIDENCIA DE LA REPÚBLICA"/>
    <s v="0031 - DIRECCION DE PRENSA DEL PRESIDENTE"/>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0"/>
    <n v="113135.5"/>
    <n v="114155.49"/>
    <n v="99802.83"/>
  </r>
  <r>
    <s v="2023"/>
    <x v="0"/>
    <x v="0"/>
    <x v="0"/>
    <x v="0"/>
    <s v="2 - Poder Ejecutivo"/>
    <s v="0201 - PRESIDENCIA DE LA REPÚBLICA"/>
    <s v="0031 - DIRECCION DE PRENSA DEL PRESIDENTE"/>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96000"/>
    <n v="4074462.8300000005"/>
    <n v="6716000"/>
    <n v="2574462.83"/>
  </r>
  <r>
    <s v="2023"/>
    <x v="0"/>
    <x v="0"/>
    <x v="0"/>
    <x v="0"/>
    <s v="2 - Poder Ejecutivo"/>
    <s v="0201 - PRESIDENCIA DE LA REPÚBLICA"/>
    <s v="0031 - DIRECCION DE PRENSA DEL PRESIDENTE"/>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0947596"/>
    <n v="1319736.3999999997"/>
    <n v="2932346.5299999993"/>
    <n v="1145830.4599999997"/>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1 - REMUNERACIONES Y CONTRIBUCIONES"/>
    <s v="2.1.1 - REMUNERACIONES"/>
    <s v="N"/>
    <s v="00 - N/A"/>
    <s v="10 - FONDO GENERAL"/>
    <s v="(en blanco)"/>
    <s v="99 - MULTIPROVINCIAL"/>
    <n v="267024000"/>
    <n v="205714519.41"/>
    <n v="271025329.38999999"/>
    <n v="165455102.69999999"/>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1 - REMUNERACIONES Y CONTRIBUCIONES"/>
    <s v="2.1.2 - SOBRESUELDOS"/>
    <s v="N"/>
    <s v="00 - N/A"/>
    <s v="10 - FONDO GENERAL"/>
    <s v="(en blanco)"/>
    <s v="99 - MULTIPROVINCIAL"/>
    <n v="63318000"/>
    <n v="38058016.389999993"/>
    <n v="63651430.170000002"/>
    <n v="31969349.710000001"/>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36389100"/>
    <n v="26999475.129999992"/>
    <n v="36857735.439999998"/>
    <n v="24404673.539999995"/>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1 - SERVICIOS BÁSICOS"/>
    <s v="N"/>
    <s v="00 - N/A"/>
    <s v="10 - FONDO GENERAL"/>
    <s v="(en blanco)"/>
    <s v="99 - MULTIPROVINCIAL"/>
    <n v="18445420"/>
    <n v="11154927.799999995"/>
    <n v="18945420"/>
    <n v="11154927.799999995"/>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003028000"/>
    <n v="2175103910.79"/>
    <n v="3568944666"/>
    <n v="2110331463.99"/>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3 - VIÁTICOS"/>
    <s v="N"/>
    <s v="00 - N/A"/>
    <s v="10 - FONDO GENERAL"/>
    <s v="(en blanco)"/>
    <s v="99 - MULTIPROVINCIAL"/>
    <n v="12000000"/>
    <n v="3607373.2"/>
    <n v="12312966.08"/>
    <n v="3607373.2"/>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367287"/>
    <n v="500618"/>
    <n v="367287"/>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5 - ALQUILERES Y RENTAS"/>
    <s v="N"/>
    <s v="00 - N/A"/>
    <s v="10 - FONDO GENERAL"/>
    <s v="(en blanco)"/>
    <s v="99 - MULTIPROVINCIAL"/>
    <n v="10590000"/>
    <n v="3868665.14"/>
    <n v="10590000"/>
    <n v="2661332.48"/>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6 - SEGUROS"/>
    <s v="N"/>
    <s v="00 - N/A"/>
    <s v="10 - FONDO GENERAL"/>
    <s v="(en blanco)"/>
    <s v="99 - MULTIPROVINCIAL"/>
    <n v="12000000"/>
    <n v="8143399.1799999997"/>
    <n v="12000000"/>
    <n v="8143399.1799999997"/>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9587020"/>
    <n v="3318939.15"/>
    <n v="20087020"/>
    <n v="2856158.7399999993"/>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11507396"/>
    <n v="7572412.4700000007"/>
    <n v="100440416.92"/>
    <n v="7326252.4699999997"/>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9110304"/>
    <n v="0"/>
    <n v="9110304"/>
    <n v="0"/>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50000"/>
    <n v="5525750.8799999999"/>
    <n v="5650000"/>
    <n v="1826522.74"/>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738980"/>
    <n v="393614.10000000003"/>
    <n v="708980"/>
    <n v="315614.10000000003"/>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3 - MATERIALES Y SUMINISTROS"/>
    <s v="2.3.2 - TEXTILES Y VESTUARIOS"/>
    <s v="N"/>
    <s v="00 - N/A"/>
    <s v="10 - FONDO GENERAL"/>
    <s v="(en blanco)"/>
    <s v="99 - MULTIPROVINCIAL"/>
    <n v="462000"/>
    <n v="43281.22"/>
    <n v="492000"/>
    <n v="43281.22"/>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3 - MATERIALES Y SUMINISTROS"/>
    <s v="2.3.3 - PAPEL, CARTÓN E IMPRESOS"/>
    <s v="N"/>
    <s v="00 - N/A"/>
    <s v="10 - FONDO GENERAL"/>
    <s v="(en blanco)"/>
    <s v="99 - MULTIPROVINCIAL"/>
    <n v="1557180"/>
    <n v="490097.5"/>
    <n v="1757180"/>
    <n v="490097.5"/>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3 - MATERIALES Y SUMINISTROS"/>
    <s v="2.3.4 - PRODUCTOS FARMACÉUTICOS"/>
    <s v="N"/>
    <s v="00 - N/A"/>
    <s v="10 - FONDO GENERAL"/>
    <s v="(en blanco)"/>
    <s v="99 - MULTIPROVINCIAL"/>
    <n v="122750"/>
    <n v="14301.8"/>
    <n v="122750"/>
    <n v="14301.8"/>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3 - MATERIALES Y SUMINISTROS"/>
    <s v="2.3.5 - CUERO, CAUCHO Y PLÁSTICO"/>
    <s v="N"/>
    <s v="00 - N/A"/>
    <s v="10 - FONDO GENERAL"/>
    <s v="(en blanco)"/>
    <s v="99 - MULTIPROVINCIAL"/>
    <n v="536200"/>
    <n v="227784.25"/>
    <n v="536200"/>
    <n v="227784.24"/>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0240750"/>
    <n v="42428.999999999993"/>
    <n v="5240750"/>
    <n v="42429"/>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2679420"/>
    <n v="4354894.63"/>
    <n v="12679420"/>
    <n v="4354894.63"/>
  </r>
  <r>
    <s v="2023"/>
    <x v="0"/>
    <x v="0"/>
    <x v="0"/>
    <x v="0"/>
    <s v="2 - Poder Ejecutivo"/>
    <s v="0201 - PRESIDENCIA DE LA REPÚBLICA"/>
    <s v="0032 - DIRECCION DE ESTRATEGIA Y COMUNICACION GUBERNAMENTAL"/>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8875669"/>
    <n v="1400889.56"/>
    <n v="20875669"/>
    <n v="1286441.8399999996"/>
  </r>
  <r>
    <s v="2023"/>
    <x v="0"/>
    <x v="0"/>
    <x v="0"/>
    <x v="0"/>
    <s v="2 - Poder Ejecutivo"/>
    <s v="0201 - PRESIDENCIA DE LA REPÚBLICA"/>
    <s v="0033 - ECO5RD"/>
    <s v="1 - SERVICIOS  GENERALES"/>
    <s v="1.1 - Administración general"/>
    <s v="1.1.02 - Gestión administrativa, financiera, fiscal, económica y planificación"/>
    <s v="2.1 - REMUNERACIONES Y CONTRIBUCIONES"/>
    <s v="2.1.1 - REMUNERACIONES"/>
    <s v="N"/>
    <s v="00 - N/A"/>
    <s v="10 - FONDO GENERAL"/>
    <s v="(en blanco)"/>
    <s v="99 - MULTIPROVINCIAL"/>
    <n v="0"/>
    <n v="2190000"/>
    <n v="77720000"/>
    <n v="2190000"/>
  </r>
  <r>
    <s v="2023"/>
    <x v="0"/>
    <x v="0"/>
    <x v="0"/>
    <x v="0"/>
    <s v="2 - Poder Ejecutivo"/>
    <s v="0201 - PRESIDENCIA DE LA REPÚBLICA"/>
    <s v="0033 - ECO5RD"/>
    <s v="1 - SERVICIOS  GENERALES"/>
    <s v="1.1 - Administración general"/>
    <s v="1.1.02 - Gestión administrativa, financiera, fiscal, económica y planificación"/>
    <s v="2.1 - REMUNERACIONES Y CONTRIBUCIONES"/>
    <s v="2.1.2 - SOBRESUELDOS"/>
    <s v="N"/>
    <s v="00 - N/A"/>
    <s v="10 - FONDO GENERAL"/>
    <s v="(en blanco)"/>
    <s v="99 - MULTIPROVINCIAL"/>
    <n v="0"/>
    <n v="280000"/>
    <n v="280000"/>
    <n v="0"/>
  </r>
  <r>
    <s v="2023"/>
    <x v="0"/>
    <x v="0"/>
    <x v="0"/>
    <x v="0"/>
    <s v="2 - Poder Ejecutivo"/>
    <s v="0201 - PRESIDENCIA DE LA REPÚBLICA"/>
    <s v="0033 - ECO5RD"/>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0"/>
    <n v="313351.5"/>
    <n v="10936800"/>
    <n v="313351.5"/>
  </r>
  <r>
    <s v="2023"/>
    <x v="0"/>
    <x v="0"/>
    <x v="0"/>
    <x v="0"/>
    <s v="2 - Poder Ejecutivo"/>
    <s v="0201 - PRESIDENCIA DE LA REPÚBLICA"/>
    <s v="0033 - ECO5RD"/>
    <s v="1 - SERVICIOS  GENERALES"/>
    <s v="1.1 - Administración general"/>
    <s v="1.1.02 - Gestión administrativa, financiera, fiscal, económica y planificación"/>
    <s v="2.2 - CONTRATACIÓN DE SERVICIOS"/>
    <s v="2.2.1 - SERVICIOS BÁSICOS"/>
    <s v="N"/>
    <s v="00 - N/A"/>
    <s v="10 - FONDO GENERAL"/>
    <s v="(en blanco)"/>
    <s v="99 - MULTIPROVINCIAL"/>
    <n v="0"/>
    <n v="0"/>
    <n v="6600000"/>
    <n v="0"/>
  </r>
  <r>
    <s v="2023"/>
    <x v="0"/>
    <x v="0"/>
    <x v="0"/>
    <x v="0"/>
    <s v="2 - Poder Ejecutivo"/>
    <s v="0201 - PRESIDENCIA DE LA REPÚBLICA"/>
    <s v="0033 - ECO5RD"/>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0"/>
    <n v="1758034.8"/>
    <n v="5400000"/>
    <n v="0"/>
  </r>
  <r>
    <s v="2023"/>
    <x v="0"/>
    <x v="0"/>
    <x v="0"/>
    <x v="0"/>
    <s v="2 - Poder Ejecutivo"/>
    <s v="0201 - PRESIDENCIA DE LA REPÚBLICA"/>
    <s v="0033 - ECO5RD"/>
    <s v="1 - SERVICIOS  GENERALES"/>
    <s v="1.1 - Administración general"/>
    <s v="1.1.02 - Gestión administrativa, financiera, fiscal, económica y planificación"/>
    <s v="2.2 - CONTRATACIÓN DE SERVICIOS"/>
    <s v="2.2.3 - VIÁTICOS"/>
    <s v="N"/>
    <s v="00 - N/A"/>
    <s v="10 - FONDO GENERAL"/>
    <s v="(en blanco)"/>
    <s v="99 - MULTIPROVINCIAL"/>
    <n v="0"/>
    <n v="0"/>
    <n v="3583300"/>
    <n v="0"/>
  </r>
  <r>
    <s v="2023"/>
    <x v="0"/>
    <x v="0"/>
    <x v="0"/>
    <x v="0"/>
    <s v="2 - Poder Ejecutivo"/>
    <s v="0201 - PRESIDENCIA DE LA REPÚBLICA"/>
    <s v="0033 - ECO5RD"/>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0"/>
    <n v="1200000"/>
    <n v="0"/>
  </r>
  <r>
    <s v="2023"/>
    <x v="0"/>
    <x v="0"/>
    <x v="0"/>
    <x v="0"/>
    <s v="2 - Poder Ejecutivo"/>
    <s v="0201 - PRESIDENCIA DE LA REPÚBLICA"/>
    <s v="0033 - ECO5RD"/>
    <s v="1 - SERVICIOS  GENERALES"/>
    <s v="1.1 - Administración general"/>
    <s v="1.1.02 - Gestión administrativa, financiera, fiscal, económica y planificación"/>
    <s v="2.2 - CONTRATACIÓN DE SERVICIOS"/>
    <s v="2.2.5 - ALQUILERES Y RENTAS"/>
    <s v="N"/>
    <s v="00 - N/A"/>
    <s v="10 - FONDO GENERAL"/>
    <s v="(en blanco)"/>
    <s v="99 - MULTIPROVINCIAL"/>
    <n v="0"/>
    <n v="16000000"/>
    <n v="18200000"/>
    <n v="0"/>
  </r>
  <r>
    <s v="2023"/>
    <x v="0"/>
    <x v="0"/>
    <x v="0"/>
    <x v="0"/>
    <s v="2 - Poder Ejecutivo"/>
    <s v="0201 - PRESIDENCIA DE LA REPÚBLICA"/>
    <s v="0033 - ECO5RD"/>
    <s v="1 - SERVICIOS  GENERALES"/>
    <s v="1.1 - Administración general"/>
    <s v="1.1.02 - Gestión administrativa, financiera, fiscal, económica y planificación"/>
    <s v="2.2 - CONTRATACIÓN DE SERVICIOS"/>
    <s v="2.2.6 - SEGUROS"/>
    <s v="N"/>
    <s v="00 - N/A"/>
    <s v="10 - FONDO GENERAL"/>
    <s v="(en blanco)"/>
    <s v="99 - MULTIPROVINCIAL"/>
    <n v="0"/>
    <n v="0"/>
    <n v="1900000"/>
    <n v="0"/>
  </r>
  <r>
    <s v="2023"/>
    <x v="0"/>
    <x v="0"/>
    <x v="0"/>
    <x v="0"/>
    <s v="2 - Poder Ejecutivo"/>
    <s v="0201 - PRESIDENCIA DE LA REPÚBLICA"/>
    <s v="0033 - ECO5RD"/>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0"/>
    <n v="0"/>
    <n v="4850000"/>
    <n v="0"/>
  </r>
  <r>
    <s v="2023"/>
    <x v="0"/>
    <x v="0"/>
    <x v="0"/>
    <x v="0"/>
    <s v="2 - Poder Ejecutivo"/>
    <s v="0201 - PRESIDENCIA DE LA REPÚBLICA"/>
    <s v="0033 - ECO5RD"/>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2000000"/>
    <n v="2100000"/>
    <n v="0"/>
  </r>
  <r>
    <s v="2023"/>
    <x v="0"/>
    <x v="0"/>
    <x v="0"/>
    <x v="0"/>
    <s v="2 - Poder Ejecutivo"/>
    <s v="0201 - PRESIDENCIA DE LA REPÚBLICA"/>
    <s v="0033 - ECO5RD"/>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0"/>
    <n v="0"/>
    <n v="5500000"/>
    <n v="0"/>
  </r>
  <r>
    <s v="2023"/>
    <x v="0"/>
    <x v="0"/>
    <x v="0"/>
    <x v="0"/>
    <s v="2 - Poder Ejecutivo"/>
    <s v="0201 - PRESIDENCIA DE LA REPÚBLICA"/>
    <s v="0033 - ECO5RD"/>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0"/>
    <n v="192006.3"/>
    <n v="4270000"/>
    <n v="0"/>
  </r>
  <r>
    <s v="2023"/>
    <x v="0"/>
    <x v="0"/>
    <x v="0"/>
    <x v="0"/>
    <s v="2 - Poder Ejecutivo"/>
    <s v="0201 - PRESIDENCIA DE LA REPÚBLICA"/>
    <s v="0033 - ECO5RD"/>
    <s v="1 - SERVICIOS  GENERALES"/>
    <s v="1.1 - Administración general"/>
    <s v="1.1.02 - Gestión administrativa, financiera, fiscal, económica y planificación"/>
    <s v="2.3 - MATERIALES Y SUMINISTROS"/>
    <s v="2.3.2 - TEXTILES Y VESTUARIOS"/>
    <s v="N"/>
    <s v="00 - N/A"/>
    <s v="10 - FONDO GENERAL"/>
    <s v="(en blanco)"/>
    <s v="99 - MULTIPROVINCIAL"/>
    <n v="0"/>
    <n v="8378"/>
    <n v="163000"/>
    <n v="0"/>
  </r>
  <r>
    <s v="2023"/>
    <x v="0"/>
    <x v="0"/>
    <x v="0"/>
    <x v="0"/>
    <s v="2 - Poder Ejecutivo"/>
    <s v="0201 - PRESIDENCIA DE LA REPÚBLICA"/>
    <s v="0033 - ECO5RD"/>
    <s v="1 - SERVICIOS  GENERALES"/>
    <s v="1.1 - Administración general"/>
    <s v="1.1.02 - Gestión administrativa, financiera, fiscal, económica y planificación"/>
    <s v="2.3 - MATERIALES Y SUMINISTROS"/>
    <s v="2.3.3 - PAPEL, CARTÓN E IMPRESOS"/>
    <s v="N"/>
    <s v="00 - N/A"/>
    <s v="10 - FONDO GENERAL"/>
    <s v="(en blanco)"/>
    <s v="99 - MULTIPROVINCIAL"/>
    <n v="0"/>
    <n v="190678.56"/>
    <n v="300000"/>
    <n v="0"/>
  </r>
  <r>
    <s v="2023"/>
    <x v="0"/>
    <x v="0"/>
    <x v="0"/>
    <x v="0"/>
    <s v="2 - Poder Ejecutivo"/>
    <s v="0201 - PRESIDENCIA DE LA REPÚBLICA"/>
    <s v="0033 - ECO5RD"/>
    <s v="1 - SERVICIOS  GENERALES"/>
    <s v="1.1 - Administración general"/>
    <s v="1.1.02 - Gestión administrativa, financiera, fiscal, económica y planificación"/>
    <s v="2.3 - MATERIALES Y SUMINISTROS"/>
    <s v="2.3.5 - CUERO, CAUCHO Y PLÁSTICO"/>
    <s v="N"/>
    <s v="00 - N/A"/>
    <s v="10 - FONDO GENERAL"/>
    <s v="(en blanco)"/>
    <s v="99 - MULTIPROVINCIAL"/>
    <n v="0"/>
    <n v="0"/>
    <n v="3003000"/>
    <n v="0"/>
  </r>
  <r>
    <s v="2023"/>
    <x v="0"/>
    <x v="0"/>
    <x v="0"/>
    <x v="0"/>
    <s v="2 - Poder Ejecutivo"/>
    <s v="0201 - PRESIDENCIA DE LA REPÚBLICA"/>
    <s v="0033 - ECO5RD"/>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0"/>
    <n v="3435.45"/>
    <n v="7500"/>
    <n v="0"/>
  </r>
  <r>
    <s v="2023"/>
    <x v="0"/>
    <x v="0"/>
    <x v="0"/>
    <x v="0"/>
    <s v="2 - Poder Ejecutivo"/>
    <s v="0201 - PRESIDENCIA DE LA REPÚBLICA"/>
    <s v="0033 - ECO5RD"/>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0"/>
    <n v="0"/>
    <n v="15000000"/>
    <n v="0"/>
  </r>
  <r>
    <s v="2023"/>
    <x v="0"/>
    <x v="0"/>
    <x v="0"/>
    <x v="0"/>
    <s v="2 - Poder Ejecutivo"/>
    <s v="0201 - PRESIDENCIA DE LA REPÚBLICA"/>
    <s v="0033 - ECO5RD"/>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97041.41000000003"/>
    <n v="2943700"/>
    <n v="0"/>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1 - REMUNERACIONES Y CONTRIBUCIONES"/>
    <s v="2.1.1 - REMUNERACIONES"/>
    <s v="N"/>
    <s v="00 - N/A"/>
    <s v="10 - FONDO GENERAL"/>
    <s v="(en blanco)"/>
    <s v="99 - MULTIPROVINCIAL"/>
    <n v="977703886"/>
    <n v="459704831.96999991"/>
    <n v="631962413"/>
    <n v="394164881.34999996"/>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20000000"/>
    <n v="9420000"/>
    <n v="20000000"/>
    <n v="9384000"/>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1 - REMUNERACIONES Y CONTRIBUCIONES"/>
    <s v="2.1.2 - SOBRESUELDOS"/>
    <s v="N"/>
    <s v="00 - N/A"/>
    <s v="10 - FONDO GENERAL"/>
    <s v="(en blanco)"/>
    <s v="99 - MULTIPROVINCIAL"/>
    <n v="161033305"/>
    <n v="85371250.099999994"/>
    <n v="161133305"/>
    <n v="67025153.850000009"/>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990000"/>
    <n v="0"/>
    <n v="990000"/>
    <n v="0"/>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38358527"/>
    <n v="0"/>
    <n v="0"/>
    <n v="0"/>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43727235"/>
    <n v="49152725.500000052"/>
    <n v="143727235"/>
    <n v="46948777.330000013"/>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6700000"/>
    <n v="1433508.9000000004"/>
    <n v="6700000"/>
    <n v="1428208.5"/>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1 - SERVICIOS BÁSICOS"/>
    <s v="N"/>
    <s v="00 - N/A"/>
    <s v="10 - FONDO GENERAL"/>
    <s v="(en blanco)"/>
    <s v="99 - MULTIPROVINCIAL"/>
    <n v="49819594"/>
    <n v="67008947.479999997"/>
    <n v="83919594"/>
    <n v="67008947.480000012"/>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00000"/>
    <n v="625282"/>
    <n v="30900000"/>
    <n v="613600"/>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5306880"/>
    <n v="9178937.0600000005"/>
    <n v="13306880"/>
    <n v="7666767.0599999996"/>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3 - VIÁTICOS"/>
    <s v="N"/>
    <s v="00 - N/A"/>
    <s v="10 - FONDO GENERAL"/>
    <s v="(en blanco)"/>
    <s v="99 - MULTIPROVINCIAL"/>
    <n v="14930768"/>
    <n v="8502228.6799999997"/>
    <n v="14930768"/>
    <n v="8502228.6799999997"/>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499000"/>
    <n v="500000"/>
    <n v="0"/>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99530312"/>
    <n v="0"/>
    <n v="15730312"/>
    <n v="0"/>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5 - ALQUILERES Y RENTAS"/>
    <s v="N"/>
    <s v="00 - N/A"/>
    <s v="10 - FONDO GENERAL"/>
    <s v="(en blanco)"/>
    <s v="99 - MULTIPROVINCIAL"/>
    <n v="8795620"/>
    <n v="16997909.170000002"/>
    <n v="35195620"/>
    <n v="7465166.3300000001"/>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7457037"/>
    <n v="24700624.630000003"/>
    <n v="37814537"/>
    <n v="12159314.629999999"/>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6 - SEGUROS"/>
    <s v="N"/>
    <s v="00 - N/A"/>
    <s v="10 - FONDO GENERAL"/>
    <s v="(en blanco)"/>
    <s v="99 - MULTIPROVINCIAL"/>
    <n v="54364580"/>
    <n v="41167941.469999999"/>
    <n v="54364580"/>
    <n v="41167941.469999999"/>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41788"/>
    <n v="19899282.919999991"/>
    <n v="30241788"/>
    <n v="9714015.7300000004"/>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1312120"/>
    <n v="19251378.34"/>
    <n v="32912120"/>
    <n v="1798959.91"/>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369259322"/>
    <n v="102767216.16000001"/>
    <n v="137809322"/>
    <n v="46341499.43"/>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25977848"/>
    <n v="12111488.609999999"/>
    <n v="9777848"/>
    <n v="2821516"/>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5397670"/>
    <n v="33106484.460000001"/>
    <n v="41437670"/>
    <n v="27418964.640000001"/>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047622"/>
    <n v="18598534.140000004"/>
    <n v="20547622"/>
    <n v="9232253.2899999991"/>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125050"/>
    <n v="6252417.6799999997"/>
    <n v="10225050"/>
    <n v="4327406.63"/>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0"/>
    <n v="7942845.8600000003"/>
    <n v="15200000"/>
    <n v="5305336.7600000007"/>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2 - TEXTILES Y VESTUARIOS"/>
    <s v="N"/>
    <s v="00 - N/A"/>
    <s v="10 - FONDO GENERAL"/>
    <s v="(en blanco)"/>
    <s v="99 - MULTIPROVINCIAL"/>
    <n v="4775000"/>
    <n v="9698719.0999999996"/>
    <n v="13585000"/>
    <n v="7056428.8100000005"/>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3281627.2"/>
    <n v="9929000"/>
    <n v="2193077.2000000002"/>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3 - PAPEL, CARTÓN E IMPRESOS"/>
    <s v="N"/>
    <s v="00 - N/A"/>
    <s v="10 - FONDO GENERAL"/>
    <s v="(en blanco)"/>
    <s v="99 - MULTIPROVINCIAL"/>
    <n v="2732789"/>
    <n v="3643549.67"/>
    <n v="5332789"/>
    <n v="2409663.2999999998"/>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0"/>
    <n v="955210"/>
    <n v="4700000"/>
    <n v="955210"/>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0"/>
    <n v="300000"/>
    <n v="0"/>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0"/>
    <n v="31360"/>
    <n v="100000"/>
    <n v="0"/>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5 - CUERO, CAUCHO Y PLÁSTICO"/>
    <s v="N"/>
    <s v="00 - N/A"/>
    <s v="10 - FONDO GENERAL"/>
    <s v="(en blanco)"/>
    <s v="99 - MULTIPROVINCIAL"/>
    <n v="6006958"/>
    <n v="4730871.68"/>
    <n v="6006958"/>
    <n v="700010"/>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3765709"/>
    <n v="1174100"/>
    <n v="3965709"/>
    <n v="1174100"/>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600850"/>
    <n v="1296573.4499999997"/>
    <n v="2950850"/>
    <n v="1160268.6499999997"/>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0"/>
    <n v="1170414.76"/>
    <n v="2000000"/>
    <n v="15694"/>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6339347"/>
    <n v="2075812.7499999998"/>
    <n v="36439347"/>
    <n v="1037883.52"/>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9721219"/>
    <n v="24784751.200000003"/>
    <n v="62271219"/>
    <n v="19445879.870000005"/>
  </r>
  <r>
    <s v="2023"/>
    <x v="0"/>
    <x v="0"/>
    <x v="0"/>
    <x v="0"/>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18033612"/>
    <n v="24978764.369999997"/>
    <n v="53633612"/>
    <n v="19750322.379999999"/>
  </r>
  <r>
    <s v="2023"/>
    <x v="0"/>
    <x v="0"/>
    <x v="0"/>
    <x v="0"/>
    <s v="2 - Poder Ejecutivo"/>
    <s v="0202 - MINISTERIO DE  INTERIOR Y POLICÍA"/>
    <s v="0001 - MINISTERIO DE INTERIOR Y POLICIA"/>
    <s v="1 - SERVICIOS  GENERALES"/>
    <s v="1.4 - Justicia, orden público y seguridad"/>
    <s v="1.4.01 - Servicios de seguridad interior"/>
    <s v="2.1 - REMUNERACIONES Y CONTRIBUCIONES"/>
    <s v="2.1.1 - REMUNERACIONES"/>
    <s v="N"/>
    <s v="00 - N/A"/>
    <s v="10 - FONDO GENERAL"/>
    <s v="(en blanco)"/>
    <s v="99 - MULTIPROVINCIAL"/>
    <n v="820821326"/>
    <n v="548201458.75999999"/>
    <n v="865584244"/>
    <n v="483131133.92000002"/>
  </r>
  <r>
    <s v="2023"/>
    <x v="0"/>
    <x v="0"/>
    <x v="0"/>
    <x v="0"/>
    <s v="2 - Poder Ejecutivo"/>
    <s v="0202 - MINISTERIO DE  INTERIOR Y POLICÍA"/>
    <s v="0001 - MINISTERIO DE INTERIOR Y POLICIA"/>
    <s v="1 - SERVICIOS  GENERALES"/>
    <s v="1.4 - Justicia, orden público y seguridad"/>
    <s v="1.4.01 - Servicios de seguridad interior"/>
    <s v="2.1 - REMUNERACIONES Y CONTRIBUCIONES"/>
    <s v="2.1.2 - SOBRESUELDOS"/>
    <s v="N"/>
    <s v="00 - N/A"/>
    <s v="10 - FONDO GENERAL"/>
    <s v="(en blanco)"/>
    <s v="99 - MULTIPROVINCIAL"/>
    <n v="130440553"/>
    <n v="69090722"/>
    <n v="130440553"/>
    <n v="54546476.5"/>
  </r>
  <r>
    <s v="2023"/>
    <x v="0"/>
    <x v="0"/>
    <x v="0"/>
    <x v="0"/>
    <s v="2 - Poder Ejecutivo"/>
    <s v="0202 - MINISTERIO DE  INTERIOR Y POLICÍA"/>
    <s v="0001 - MINISTERIO DE INTERIOR Y POLICIA"/>
    <s v="1 - SERVICIOS  GENERALES"/>
    <s v="1.4 - Justicia, orden público y seguridad"/>
    <s v="1.4.01 - Servicios de seguridad interior"/>
    <s v="2.1 - REMUNERACIONES Y CONTRIBUCIONES"/>
    <s v="2.1.3 - DIETAS Y GASTOS DE REPRESENTACIÓN"/>
    <s v="N"/>
    <s v="00 - N/A"/>
    <s v="10 - FONDO GENERAL"/>
    <s v="(en blanco)"/>
    <s v="99 - MULTIPROVINCIAL"/>
    <n v="900000"/>
    <n v="30755.199999999997"/>
    <n v="900000"/>
    <n v="30755.199999999997"/>
  </r>
  <r>
    <s v="2023"/>
    <x v="0"/>
    <x v="0"/>
    <x v="0"/>
    <x v="0"/>
    <s v="2 - Poder Ejecutivo"/>
    <s v="0202 - MINISTERIO DE  INTERIOR Y POLICÍA"/>
    <s v="0001 - MINISTERIO DE INTERIOR Y POLICIA"/>
    <s v="1 - SERVICIOS  GENERALES"/>
    <s v="1.4 - Justicia, orden público y seguridad"/>
    <s v="1.4.01 - Servicios de seguridad interior"/>
    <s v="2.1 - REMUNERACIONES Y CONTRIBUCIONES"/>
    <s v="2.1.4 - GRATIFICACIONES Y BONIFICACIONES"/>
    <s v="N"/>
    <s v="00 - N/A"/>
    <s v="10 - FONDO GENERAL"/>
    <s v="(en blanco)"/>
    <s v="99 - MULTIPROVINCIAL"/>
    <n v="22462918"/>
    <n v="0"/>
    <n v="0"/>
    <n v="0"/>
  </r>
  <r>
    <s v="2023"/>
    <x v="0"/>
    <x v="0"/>
    <x v="0"/>
    <x v="0"/>
    <s v="2 - Poder Ejecutivo"/>
    <s v="0202 - MINISTERIO DE  INTERIOR Y POLICÍA"/>
    <s v="0001 - MINISTERIO DE INTERIOR Y POLICIA"/>
    <s v="1 - SERVICIOS  GENERALES"/>
    <s v="1.4 - Justicia, orden público y seguridad"/>
    <s v="1.4.01 - Servicios de seguridad interior"/>
    <s v="2.1 - REMUNERACIONES Y CONTRIBUCIONES"/>
    <s v="2.1.5 - CONTRIBUCIONES A LA SEGURIDAD SOCIAL"/>
    <s v="N"/>
    <s v="00 - N/A"/>
    <s v="10 - FONDO GENERAL"/>
    <s v="(en blanco)"/>
    <s v="99 - MULTIPROVINCIAL"/>
    <n v="138146118"/>
    <n v="75089048.329999983"/>
    <n v="138146118"/>
    <n v="72935662.820000038"/>
  </r>
  <r>
    <s v="2023"/>
    <x v="0"/>
    <x v="0"/>
    <x v="0"/>
    <x v="0"/>
    <s v="2 - Poder Ejecutivo"/>
    <s v="0202 - MINISTERIO DE  INTERIOR Y POLICÍA"/>
    <s v="0001 - MINISTERIO DE INTERIOR Y POLICIA"/>
    <s v="1 - SERVICIOS  GENERALES"/>
    <s v="1.4 - Justicia, orden público y seguridad"/>
    <s v="1.4.01 - Servicios de seguridad interior"/>
    <s v="2.2 - CONTRATACIÓN DE SERVICIOS"/>
    <s v="2.2.1 - SERVICIOS BÁSICOS"/>
    <s v="N"/>
    <s v="00 - N/A"/>
    <s v="10 - FONDO GENERAL"/>
    <s v="(en blanco)"/>
    <s v="99 - MULTIPROVINCIAL"/>
    <n v="19954888"/>
    <n v="9872608.700000003"/>
    <n v="20454888"/>
    <n v="9872608.700000003"/>
  </r>
  <r>
    <s v="2023"/>
    <x v="0"/>
    <x v="0"/>
    <x v="0"/>
    <x v="0"/>
    <s v="2 - Poder Ejecutivo"/>
    <s v="0202 - MINISTERIO DE  INTERIOR Y POLICÍA"/>
    <s v="0001 - MINISTERIO DE INTERIOR Y POLICIA"/>
    <s v="1 - SERVICIOS  GENERALES"/>
    <s v="1.4 - Justicia, orden público y seguridad"/>
    <s v="1.4.01 - Servicios de seguridad interior"/>
    <s v="2.2 - CONTRATACIÓN DE SERVICIOS"/>
    <s v="2.2.2 - PUBLICIDAD, IMPRESIÓN Y ENCUADERNACIÓN"/>
    <s v="N"/>
    <s v="00 - N/A"/>
    <s v="10 - FONDO GENERAL"/>
    <s v="(en blanco)"/>
    <s v="99 - MULTIPROVINCIAL"/>
    <n v="105031815"/>
    <n v="35541979.530000009"/>
    <n v="127561815"/>
    <n v="20107879.199999999"/>
  </r>
  <r>
    <s v="2023"/>
    <x v="0"/>
    <x v="0"/>
    <x v="0"/>
    <x v="0"/>
    <s v="2 - Poder Ejecutivo"/>
    <s v="0202 - MINISTERIO DE  INTERIOR Y POLICÍA"/>
    <s v="0001 - MINISTERIO DE INTERIOR Y POLICIA"/>
    <s v="1 - SERVICIOS  GENERALES"/>
    <s v="1.4 - Justicia, orden público y seguridad"/>
    <s v="1.4.01 - Servicios de seguridad interior"/>
    <s v="2.2 - CONTRATACIÓN DE SERVICIOS"/>
    <s v="2.2.3 - VIÁTICOS"/>
    <s v="N"/>
    <s v="00 - N/A"/>
    <s v="10 - FONDO GENERAL"/>
    <s v="(en blanco)"/>
    <s v="99 - MULTIPROVINCIAL"/>
    <n v="20412134"/>
    <n v="3789227.66"/>
    <n v="20412134"/>
    <n v="3603127.66"/>
  </r>
  <r>
    <s v="2023"/>
    <x v="0"/>
    <x v="0"/>
    <x v="0"/>
    <x v="0"/>
    <s v="2 - Poder Ejecutivo"/>
    <s v="0202 - MINISTERIO DE  INTERIOR Y POLICÍA"/>
    <s v="0001 - MINISTERIO DE INTERIOR Y POLICIA"/>
    <s v="1 - SERVICIOS  GENERALES"/>
    <s v="1.4 - Justicia, orden público y seguridad"/>
    <s v="1.4.01 - Servicios de seguridad interior"/>
    <s v="2.2 - CONTRATACIÓN DE SERVICIOS"/>
    <s v="2.2.4 - TRANSPORTE Y ALMACENAJE"/>
    <s v="N"/>
    <s v="00 - N/A"/>
    <s v="10 - FONDO GENERAL"/>
    <s v="(en blanco)"/>
    <s v="99 - MULTIPROVINCIAL"/>
    <n v="181400"/>
    <n v="0"/>
    <n v="181400"/>
    <n v="0"/>
  </r>
  <r>
    <s v="2023"/>
    <x v="0"/>
    <x v="0"/>
    <x v="0"/>
    <x v="0"/>
    <s v="2 - Poder Ejecutivo"/>
    <s v="0202 - MINISTERIO DE  INTERIOR Y POLICÍA"/>
    <s v="0001 - MINISTERIO DE INTERIOR Y POLICIA"/>
    <s v="1 - SERVICIOS  GENERALES"/>
    <s v="1.4 - Justicia, orden público y seguridad"/>
    <s v="1.4.01 - Servicios de seguridad interior"/>
    <s v="2.2 - CONTRATACIÓN DE SERVICIOS"/>
    <s v="2.2.5 - ALQUILERES Y RENTAS"/>
    <s v="N"/>
    <s v="00 - N/A"/>
    <s v="10 - FONDO GENERAL"/>
    <s v="(en blanco)"/>
    <s v="99 - MULTIPROVINCIAL"/>
    <n v="73943165"/>
    <n v="13194663.119999997"/>
    <n v="50467165"/>
    <n v="11589855.109999999"/>
  </r>
  <r>
    <s v="2023"/>
    <x v="0"/>
    <x v="0"/>
    <x v="0"/>
    <x v="0"/>
    <s v="2 - Poder Ejecutivo"/>
    <s v="0202 - MINISTERIO DE  INTERIOR Y POLICÍA"/>
    <s v="0001 - MINISTERIO DE INTERIOR Y POLICIA"/>
    <s v="1 - SERVICIOS  GENERALES"/>
    <s v="1.4 - Justicia, orden público y seguridad"/>
    <s v="1.4.01 - Servicios de seguridad interior"/>
    <s v="2.2 - CONTRATACIÓN DE SERVICIOS"/>
    <s v="2.2.6 - SEGUROS"/>
    <s v="N"/>
    <s v="00 - N/A"/>
    <s v="10 - FONDO GENERAL"/>
    <s v="(en blanco)"/>
    <s v="99 - MULTIPROVINCIAL"/>
    <n v="2500000"/>
    <n v="259474.13"/>
    <n v="2500000"/>
    <n v="259474.13"/>
  </r>
  <r>
    <s v="2023"/>
    <x v="0"/>
    <x v="0"/>
    <x v="0"/>
    <x v="0"/>
    <s v="2 - Poder Ejecutivo"/>
    <s v="0202 - MINISTERIO DE  INTERIOR Y POLICÍA"/>
    <s v="0001 - MINISTERIO DE INTERIOR Y POLICI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63804926"/>
    <n v="8001115.7199999979"/>
    <n v="64304426"/>
    <n v="2917758.1099999989"/>
  </r>
  <r>
    <s v="2023"/>
    <x v="0"/>
    <x v="0"/>
    <x v="0"/>
    <x v="0"/>
    <s v="2 - Poder Ejecutivo"/>
    <s v="0202 - MINISTERIO DE  INTERIOR Y POLICÍA"/>
    <s v="0001 - MINISTERIO DE INTERIOR Y POLICI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26577652"/>
    <n v="3128559.99"/>
    <n v="27445152"/>
    <n v="3128559.99"/>
  </r>
  <r>
    <s v="2023"/>
    <x v="0"/>
    <x v="0"/>
    <x v="0"/>
    <x v="0"/>
    <s v="2 - Poder Ejecutivo"/>
    <s v="0202 - MINISTERIO DE  INTERIOR Y POLICÍA"/>
    <s v="0001 - MINISTERIO DE INTERIOR Y POLICIA"/>
    <s v="1 - SERVICIOS  GENERALES"/>
    <s v="1.4 - Justicia, orden público y seguridad"/>
    <s v="1.4.01 - Servicios de seguridad interior"/>
    <s v="2.2 - CONTRATACIÓN DE SERVICIOS"/>
    <s v="2.2.9 - OTRAS CONTRATACIONES DE SERVICIOS"/>
    <s v="N"/>
    <s v="00 - N/A"/>
    <s v="10 - FONDO GENERAL"/>
    <s v="(en blanco)"/>
    <s v="99 - MULTIPROVINCIAL"/>
    <n v="42690590"/>
    <n v="7125207.7700000033"/>
    <n v="38690590"/>
    <n v="5621178"/>
  </r>
  <r>
    <s v="2023"/>
    <x v="0"/>
    <x v="0"/>
    <x v="0"/>
    <x v="0"/>
    <s v="2 - Poder Ejecutivo"/>
    <s v="0202 - MINISTERIO DE  INTERIOR Y POLICÍA"/>
    <s v="0001 - MINISTERIO DE INTERIOR Y POLICIA"/>
    <s v="1 - SERVICIOS  GENERALES"/>
    <s v="1.4 - Justicia, orden público y seguridad"/>
    <s v="1.4.01 - Servicios de seguridad interior"/>
    <s v="2.3 - MATERIALES Y SUMINISTROS"/>
    <s v="2.3.1 - ALIMENTOS Y PRODUCTOS AGROFORESTALES"/>
    <s v="N"/>
    <s v="00 - N/A"/>
    <s v="10 - FONDO GENERAL"/>
    <s v="(en blanco)"/>
    <s v="99 - MULTIPROVINCIAL"/>
    <n v="2975417"/>
    <n v="7402175"/>
    <n v="19275417"/>
    <n v="6550875"/>
  </r>
  <r>
    <s v="2023"/>
    <x v="0"/>
    <x v="0"/>
    <x v="0"/>
    <x v="0"/>
    <s v="2 - Poder Ejecutivo"/>
    <s v="0202 - MINISTERIO DE  INTERIOR Y POLICÍA"/>
    <s v="0001 - MINISTERIO DE INTERIOR Y POLICIA"/>
    <s v="1 - SERVICIOS  GENERALES"/>
    <s v="1.4 - Justicia, orden público y seguridad"/>
    <s v="1.4.01 - Servicios de seguridad interior"/>
    <s v="2.3 - MATERIALES Y SUMINISTROS"/>
    <s v="2.3.2 - TEXTILES Y VESTUARIOS"/>
    <s v="N"/>
    <s v="00 - N/A"/>
    <s v="10 - FONDO GENERAL"/>
    <s v="(en blanco)"/>
    <s v="99 - MULTIPROVINCIAL"/>
    <n v="8174000"/>
    <n v="8192506.4400000004"/>
    <n v="15578000"/>
    <n v="7425889.9400000004"/>
  </r>
  <r>
    <s v="2023"/>
    <x v="0"/>
    <x v="0"/>
    <x v="0"/>
    <x v="0"/>
    <s v="2 - Poder Ejecutivo"/>
    <s v="0202 - MINISTERIO DE  INTERIOR Y POLICÍA"/>
    <s v="0001 - MINISTERIO DE INTERIOR Y POLICIA"/>
    <s v="1 - SERVICIOS  GENERALES"/>
    <s v="1.4 - Justicia, orden público y seguridad"/>
    <s v="1.4.01 - Servicios de seguridad interior"/>
    <s v="2.3 - MATERIALES Y SUMINISTROS"/>
    <s v="2.3.3 - PAPEL, CARTÓN E IMPRESOS"/>
    <s v="N"/>
    <s v="00 - N/A"/>
    <s v="10 - FONDO GENERAL"/>
    <s v="(en blanco)"/>
    <s v="99 - MULTIPROVINCIAL"/>
    <n v="8783101"/>
    <n v="1066528.01"/>
    <n v="9003101"/>
    <n v="562860"/>
  </r>
  <r>
    <s v="2023"/>
    <x v="0"/>
    <x v="0"/>
    <x v="0"/>
    <x v="0"/>
    <s v="2 - Poder Ejecutivo"/>
    <s v="0202 - MINISTERIO DE  INTERIOR Y POLICÍA"/>
    <s v="0001 - MINISTERIO DE INTERIOR Y POLICIA"/>
    <s v="1 - SERVICIOS  GENERALES"/>
    <s v="1.4 - Justicia, orden público y seguridad"/>
    <s v="1.4.01 - Servicios de seguridad interior"/>
    <s v="2.3 - MATERIALES Y SUMINISTROS"/>
    <s v="2.3.5 - CUERO, CAUCHO Y PLÁSTICO"/>
    <s v="N"/>
    <s v="00 - N/A"/>
    <s v="10 - FONDO GENERAL"/>
    <s v="(en blanco)"/>
    <s v="99 - MULTIPROVINCIAL"/>
    <n v="7819009"/>
    <n v="42480"/>
    <n v="3719009"/>
    <n v="42480"/>
  </r>
  <r>
    <s v="2023"/>
    <x v="0"/>
    <x v="0"/>
    <x v="0"/>
    <x v="0"/>
    <s v="2 - Poder Ejecutivo"/>
    <s v="0202 - MINISTERIO DE  INTERIOR Y POLICÍA"/>
    <s v="0001 - MINISTERIO DE INTERIOR Y POLICIA"/>
    <s v="1 - SERVICIOS  GENERALES"/>
    <s v="1.4 - Justicia, orden público y seguridad"/>
    <s v="1.4.01 - Servicios de seguridad interior"/>
    <s v="2.3 - MATERIALES Y SUMINISTROS"/>
    <s v="2.3.6 - PRODUCTOS DE MINERALES, METÁLICOS Y NO METÁLICOS"/>
    <s v="N"/>
    <s v="00 - N/A"/>
    <s v="10 - FONDO GENERAL"/>
    <s v="(en blanco)"/>
    <s v="99 - MULTIPROVINCIAL"/>
    <n v="1128551"/>
    <n v="51689.899999999994"/>
    <n v="2285551"/>
    <n v="51689.899999999994"/>
  </r>
  <r>
    <s v="2023"/>
    <x v="0"/>
    <x v="0"/>
    <x v="0"/>
    <x v="0"/>
    <s v="2 - Poder Ejecutivo"/>
    <s v="0202 - MINISTERIO DE  INTERIOR Y POLICÍA"/>
    <s v="0001 - MINISTERIO DE INTERIOR Y POLICI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34600343"/>
    <n v="572654"/>
    <n v="34950343"/>
    <n v="428694"/>
  </r>
  <r>
    <s v="2023"/>
    <x v="0"/>
    <x v="0"/>
    <x v="0"/>
    <x v="0"/>
    <s v="2 - Poder Ejecutivo"/>
    <s v="0202 - MINISTERIO DE  INTERIOR Y POLICÍA"/>
    <s v="0001 - MINISTERIO DE INTERIOR Y POLICIA"/>
    <s v="1 - SERVICIOS  GENERALES"/>
    <s v="1.4 - Justicia, orden público y seguridad"/>
    <s v="1.4.01 - Servicios de seguridad interior"/>
    <s v="2.3 - MATERIALES Y SUMINISTROS"/>
    <s v="2.3.9 - PRODUCTOS Y ÚTILES VARIOS"/>
    <s v="N"/>
    <s v="00 - N/A"/>
    <s v="10 - FONDO GENERAL"/>
    <s v="(en blanco)"/>
    <s v="99 - MULTIPROVINCIAL"/>
    <n v="19486246"/>
    <n v="21366565.710000001"/>
    <n v="57084246"/>
    <n v="16978788.129999999"/>
  </r>
  <r>
    <s v="2023"/>
    <x v="0"/>
    <x v="0"/>
    <x v="0"/>
    <x v="0"/>
    <s v="2 - Poder Ejecutivo"/>
    <s v="0202 - MINISTERIO DE  INTERIOR Y POLICÍA"/>
    <s v="0001 - POLICIA NACIONAL"/>
    <s v="1 - SERVICIOS  GENERALES"/>
    <s v="1.4 - Justicia, orden público y seguridad"/>
    <s v="1.4.01 - Servicios de seguridad interior"/>
    <s v="2.1 - REMUNERACIONES Y CONTRIBUCIONES"/>
    <s v="2.1.1 - REMUNERACIONES"/>
    <s v="N"/>
    <s v="00 - N/A"/>
    <s v="10 - FONDO GENERAL"/>
    <s v="(en blanco)"/>
    <s v="01 - DISTRITO NACIONAL"/>
    <n v="396010097"/>
    <n v="406467068.79999995"/>
    <n v="461909554"/>
    <n v="333578962.80000007"/>
  </r>
  <r>
    <s v="2023"/>
    <x v="0"/>
    <x v="0"/>
    <x v="0"/>
    <x v="0"/>
    <s v="2 - Poder Ejecutivo"/>
    <s v="0202 - MINISTERIO DE  INTERIOR Y POLICÍA"/>
    <s v="0001 - POLICIA NACIONAL"/>
    <s v="1 - SERVICIOS  GENERALES"/>
    <s v="1.4 - Justicia, orden público y seguridad"/>
    <s v="1.4.01 - Servicios de seguridad interior"/>
    <s v="2.1 - REMUNERACIONES Y CONTRIBUCIONES"/>
    <s v="2.1.1 - REMUNERACIONES"/>
    <s v="N"/>
    <s v="00 - N/A"/>
    <s v="10 - FONDO GENERAL"/>
    <s v="(en blanco)"/>
    <s v="99 - MULTIPROVINCIAL"/>
    <n v="15210826739"/>
    <n v="13606522022.08"/>
    <n v="14775525144.299999"/>
    <n v="9575386911.1899967"/>
  </r>
  <r>
    <s v="2023"/>
    <x v="0"/>
    <x v="0"/>
    <x v="0"/>
    <x v="0"/>
    <s v="2 - Poder Ejecutivo"/>
    <s v="0202 - MINISTERIO DE  INTERIOR Y POLICÍA"/>
    <s v="0001 - POLICIA NACIONAL"/>
    <s v="1 - SERVICIOS  GENERALES"/>
    <s v="1.4 - Justicia, orden público y seguridad"/>
    <s v="1.4.01 - Servicios de seguridad interior"/>
    <s v="2.1 - REMUNERACIONES Y CONTRIBUCIONES"/>
    <s v="2.1.2 - SOBRESUELDOS"/>
    <s v="N"/>
    <s v="00 - N/A"/>
    <s v="10 - FONDO GENERAL"/>
    <s v="(en blanco)"/>
    <s v="01 - DISTRITO NACIONAL"/>
    <n v="32087520"/>
    <n v="31697340"/>
    <n v="32087520"/>
    <n v="19451400"/>
  </r>
  <r>
    <s v="2023"/>
    <x v="0"/>
    <x v="0"/>
    <x v="0"/>
    <x v="0"/>
    <s v="2 - Poder Ejecutivo"/>
    <s v="0202 - MINISTERIO DE  INTERIOR Y POLICÍA"/>
    <s v="0001 - POLICIA NACIONAL"/>
    <s v="1 - SERVICIOS  GENERALES"/>
    <s v="1.4 - Justicia, orden público y seguridad"/>
    <s v="1.4.01 - Servicios de seguridad interior"/>
    <s v="2.1 - REMUNERACIONES Y CONTRIBUCIONES"/>
    <s v="2.1.2 - SOBRESUELDOS"/>
    <s v="N"/>
    <s v="00 - N/A"/>
    <s v="10 - FONDO GENERAL"/>
    <s v="(en blanco)"/>
    <s v="99 - MULTIPROVINCIAL"/>
    <n v="454484980"/>
    <n v="418007283.24000001"/>
    <n v="454484980"/>
    <n v="304531570"/>
  </r>
  <r>
    <s v="2023"/>
    <x v="0"/>
    <x v="0"/>
    <x v="0"/>
    <x v="0"/>
    <s v="2 - Poder Ejecutivo"/>
    <s v="0202 - MINISTERIO DE  INTERIOR Y POLICÍA"/>
    <s v="0001 - POLICIA NACIONAL"/>
    <s v="1 - SERVICIOS  GENERALES"/>
    <s v="1.4 - Justicia, orden público y seguridad"/>
    <s v="1.4.01 - Servicios de seguridad interior"/>
    <s v="2.1 - REMUNERACIONES Y CONTRIBUCIONES"/>
    <s v="2.1.5 - CONTRIBUCIONES A LA SEGURIDAD SOCIAL"/>
    <s v="N"/>
    <s v="00 - N/A"/>
    <s v="10 - FONDO GENERAL"/>
    <s v="(en blanco)"/>
    <s v="01 - DISTRITO NACIONAL"/>
    <n v="53102383"/>
    <n v="47854917.819999985"/>
    <n v="62322316"/>
    <n v="43133156.710000008"/>
  </r>
  <r>
    <s v="2023"/>
    <x v="0"/>
    <x v="0"/>
    <x v="0"/>
    <x v="0"/>
    <s v="2 - Poder Ejecutivo"/>
    <s v="0202 - MINISTERIO DE  INTERIOR Y POLICÍA"/>
    <s v="0001 - POLICIA NACIONAL"/>
    <s v="1 - SERVICIOS  GENERALES"/>
    <s v="1.4 - Justicia, orden público y seguridad"/>
    <s v="1.4.01 - Servicios de seguridad interior"/>
    <s v="2.1 - REMUNERACIONES Y CONTRIBUCIONES"/>
    <s v="2.1.5 - CONTRIBUCIONES A LA SEGURIDAD SOCIAL"/>
    <s v="N"/>
    <s v="00 - N/A"/>
    <s v="10 - FONDO GENERAL"/>
    <s v="(en blanco)"/>
    <s v="99 - MULTIPROVINCIAL"/>
    <n v="1891518918"/>
    <n v="1842325554.5600004"/>
    <n v="1891518918"/>
    <n v="1346871833.0500009"/>
  </r>
  <r>
    <s v="2023"/>
    <x v="0"/>
    <x v="0"/>
    <x v="0"/>
    <x v="0"/>
    <s v="2 - Poder Ejecutivo"/>
    <s v="0202 - MINISTERIO DE  INTERIOR Y POLICÍA"/>
    <s v="0001 - POLICIA NACIONAL"/>
    <s v="1 - SERVICIOS  GENERALES"/>
    <s v="1.4 - Justicia, orden público y seguridad"/>
    <s v="1.4.01 - Servicios de seguridad interior"/>
    <s v="2.2 - CONTRATACIÓN DE SERVICIOS"/>
    <s v="2.2.1 - SERVICIOS BÁSICOS"/>
    <s v="N"/>
    <s v="00 - N/A"/>
    <s v="10 - FONDO GENERAL"/>
    <s v="(en blanco)"/>
    <s v="99 - MULTIPROVINCIAL"/>
    <n v="327256640"/>
    <n v="177083066.67000002"/>
    <n v="332771840"/>
    <n v="177083066.66999999"/>
  </r>
  <r>
    <s v="2023"/>
    <x v="0"/>
    <x v="0"/>
    <x v="0"/>
    <x v="0"/>
    <s v="2 - Poder Ejecutivo"/>
    <s v="0202 - MINISTERIO DE  INTERIOR Y POLICÍA"/>
    <s v="0001 - POLICIA NACIONAL"/>
    <s v="1 - SERVICIOS  GENERALES"/>
    <s v="1.4 - Justicia, orden público y seguridad"/>
    <s v="1.4.01 - Servicios de seguridad interior"/>
    <s v="2.2 - CONTRATACIÓN DE SERVICIOS"/>
    <s v="2.2.2 - PUBLICIDAD, IMPRESIÓN Y ENCUADERNACIÓN"/>
    <s v="N"/>
    <s v="00 - N/A"/>
    <s v="10 - FONDO GENERAL"/>
    <s v="(en blanco)"/>
    <s v="99 - MULTIPROVINCIAL"/>
    <n v="10538835"/>
    <n v="5877020.9299999988"/>
    <n v="13099033.800000001"/>
    <n v="5877020.9299999988"/>
  </r>
  <r>
    <s v="2023"/>
    <x v="0"/>
    <x v="0"/>
    <x v="0"/>
    <x v="0"/>
    <s v="2 - Poder Ejecutivo"/>
    <s v="0202 - MINISTERIO DE  INTERIOR Y POLICÍA"/>
    <s v="0001 - POLICIA NACIONAL"/>
    <s v="1 - SERVICIOS  GENERALES"/>
    <s v="1.4 - Justicia, orden público y seguridad"/>
    <s v="1.4.01 - Servicios de seguridad interior"/>
    <s v="2.2 - CONTRATACIÓN DE SERVICIOS"/>
    <s v="2.2.3 - VIÁTICOS"/>
    <s v="N"/>
    <s v="00 - N/A"/>
    <s v="10 - FONDO GENERAL"/>
    <s v="(en blanco)"/>
    <s v="99 - MULTIPROVINCIAL"/>
    <n v="31080000"/>
    <n v="16309833.82"/>
    <n v="31080000"/>
    <n v="16309833.819999998"/>
  </r>
  <r>
    <s v="2023"/>
    <x v="0"/>
    <x v="0"/>
    <x v="0"/>
    <x v="0"/>
    <s v="2 - Poder Ejecutivo"/>
    <s v="0202 - MINISTERIO DE  INTERIOR Y POLICÍA"/>
    <s v="0001 - POLICIA NACIONAL"/>
    <s v="1 - SERVICIOS  GENERALES"/>
    <s v="1.4 - Justicia, orden público y seguridad"/>
    <s v="1.4.01 - Servicios de seguridad interior"/>
    <s v="2.2 - CONTRATACIÓN DE SERVICIOS"/>
    <s v="2.2.3 - VIÁTICOS"/>
    <s v="N"/>
    <s v="00 - N/A"/>
    <s v="20 - FONDOS CON DESTINO ESPECÍFICO"/>
    <s v="(en blanco)"/>
    <s v="99 - MULTIPROVINCIAL"/>
    <n v="7000000"/>
    <n v="3746400"/>
    <n v="7000000"/>
    <n v="3746400"/>
  </r>
  <r>
    <s v="2023"/>
    <x v="0"/>
    <x v="0"/>
    <x v="0"/>
    <x v="0"/>
    <s v="2 - Poder Ejecutivo"/>
    <s v="0202 - MINISTERIO DE  INTERIOR Y POLICÍA"/>
    <s v="0001 - POLICIA NACIONAL"/>
    <s v="1 - SERVICIOS  GENERALES"/>
    <s v="1.4 - Justicia, orden público y seguridad"/>
    <s v="1.4.01 - Servicios de seguridad interior"/>
    <s v="2.2 - CONTRATACIÓN DE SERVICIOS"/>
    <s v="2.2.4 - TRANSPORTE Y ALMACENAJE"/>
    <s v="N"/>
    <s v="00 - N/A"/>
    <s v="10 - FONDO GENERAL"/>
    <s v="(en blanco)"/>
    <s v="99 - MULTIPROVINCIAL"/>
    <n v="2000000"/>
    <n v="9572357.1500000004"/>
    <n v="11572357.150000002"/>
    <n v="0"/>
  </r>
  <r>
    <s v="2023"/>
    <x v="0"/>
    <x v="0"/>
    <x v="0"/>
    <x v="0"/>
    <s v="2 - Poder Ejecutivo"/>
    <s v="0202 - MINISTERIO DE  INTERIOR Y POLICÍA"/>
    <s v="0001 - POLICIA NACIONAL"/>
    <s v="1 - SERVICIOS  GENERALES"/>
    <s v="1.4 - Justicia, orden público y seguridad"/>
    <s v="1.4.01 - Servicios de seguridad interior"/>
    <s v="2.2 - CONTRATACIÓN DE SERVICIOS"/>
    <s v="2.2.5 - ALQUILERES Y RENTAS"/>
    <s v="N"/>
    <s v="00 - N/A"/>
    <s v="10 - FONDO GENERAL"/>
    <s v="(en blanco)"/>
    <s v="99 - MULTIPROVINCIAL"/>
    <n v="99973157"/>
    <n v="77070126.349999994"/>
    <n v="180146346.73999998"/>
    <n v="66015081.499999985"/>
  </r>
  <r>
    <s v="2023"/>
    <x v="0"/>
    <x v="0"/>
    <x v="0"/>
    <x v="0"/>
    <s v="2 - Poder Ejecutivo"/>
    <s v="0202 - MINISTERIO DE  INTERIOR Y POLICÍA"/>
    <s v="0001 - POLICIA NACIONAL"/>
    <s v="1 - SERVICIOS  GENERALES"/>
    <s v="1.4 - Justicia, orden público y seguridad"/>
    <s v="1.4.01 - Servicios de seguridad interior"/>
    <s v="2.2 - CONTRATACIÓN DE SERVICIOS"/>
    <s v="2.2.6 - SEGUROS"/>
    <s v="N"/>
    <s v="00 - N/A"/>
    <s v="10 - FONDO GENERAL"/>
    <s v="(en blanco)"/>
    <s v="99 - MULTIPROVINCIAL"/>
    <n v="668552000"/>
    <n v="310675540.99000001"/>
    <n v="678974645.41999996"/>
    <n v="310675540.99000001"/>
  </r>
  <r>
    <s v="2023"/>
    <x v="0"/>
    <x v="0"/>
    <x v="0"/>
    <x v="0"/>
    <s v="2 - Poder Ejecutivo"/>
    <s v="0202 - MINISTERIO DE  INTERIOR Y POLICÍA"/>
    <s v="0001 - POLICIA NACIONAL"/>
    <s v="1 - SERVICIOS  GENERALES"/>
    <s v="1.4 - Justicia, orden público y seguridad"/>
    <s v="1.4.01 - Servicios de seguridad interior"/>
    <s v="2.2 - CONTRATACIÓN DE SERVICIOS"/>
    <s v="2.2.6 - SEGUROS"/>
    <s v="N"/>
    <s v="00 - N/A"/>
    <s v="20 - FONDOS CON DESTINO ESPECÍFICO"/>
    <s v="(en blanco)"/>
    <s v="99 - MULTIPROVINCIAL"/>
    <n v="8000000"/>
    <n v="0"/>
    <n v="7300000"/>
    <n v="0"/>
  </r>
  <r>
    <s v="2023"/>
    <x v="0"/>
    <x v="0"/>
    <x v="0"/>
    <x v="0"/>
    <s v="2 - Poder Ejecutivo"/>
    <s v="0202 - MINISTERIO DE  INTERIOR Y POLICÍA"/>
    <s v="0001 - POLICIA NACIONAL"/>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10560000"/>
    <n v="20216716.109999999"/>
    <n v="35135000"/>
    <n v="5321656.1100000003"/>
  </r>
  <r>
    <s v="2023"/>
    <x v="0"/>
    <x v="0"/>
    <x v="0"/>
    <x v="0"/>
    <s v="2 - Poder Ejecutivo"/>
    <s v="0202 - MINISTERIO DE  INTERIOR Y POLICÍA"/>
    <s v="0001 - POLICIA NACIONAL"/>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47889543"/>
    <n v="90452274.780000001"/>
    <n v="120997191.11999999"/>
    <n v="13195856.700000001"/>
  </r>
  <r>
    <s v="2023"/>
    <x v="0"/>
    <x v="0"/>
    <x v="0"/>
    <x v="0"/>
    <s v="2 - Poder Ejecutivo"/>
    <s v="0202 - MINISTERIO DE  INTERIOR Y POLICÍA"/>
    <s v="0001 - POLICIA NACIONAL"/>
    <s v="1 - SERVICIOS  GENERALES"/>
    <s v="1.4 - Justicia, orden público y seguridad"/>
    <s v="1.4.01 - Servicios de seguridad interior"/>
    <s v="2.2 - CONTRATACIÓN DE SERVICIOS"/>
    <s v="2.2.9 - OTRAS CONTRATACIONES DE SERVICIOS"/>
    <s v="N"/>
    <s v="00 - N/A"/>
    <s v="10 - FONDO GENERAL"/>
    <s v="(en blanco)"/>
    <s v="99 - MULTIPROVINCIAL"/>
    <n v="0"/>
    <n v="15012698.32"/>
    <n v="20462799.999999996"/>
    <n v="4895898.32"/>
  </r>
  <r>
    <s v="2023"/>
    <x v="0"/>
    <x v="0"/>
    <x v="0"/>
    <x v="0"/>
    <s v="2 - Poder Ejecutivo"/>
    <s v="0202 - MINISTERIO DE  INTERIOR Y POLICÍA"/>
    <s v="0001 - POLICIA NACIONAL"/>
    <s v="1 - SERVICIOS  GENERALES"/>
    <s v="1.4 - Justicia, orden público y seguridad"/>
    <s v="1.4.01 - Servicios de seguridad interior"/>
    <s v="2.3 - MATERIALES Y SUMINISTROS"/>
    <s v="2.3.1 - ALIMENTOS Y PRODUCTOS AGROFORESTALES"/>
    <s v="N"/>
    <s v="00 - N/A"/>
    <s v="10 - FONDO GENERAL"/>
    <s v="(en blanco)"/>
    <s v="99 - MULTIPROVINCIAL"/>
    <n v="176500000"/>
    <n v="177397840.11999995"/>
    <n v="178052220"/>
    <n v="93327052.320000023"/>
  </r>
  <r>
    <s v="2023"/>
    <x v="0"/>
    <x v="0"/>
    <x v="0"/>
    <x v="0"/>
    <s v="2 - Poder Ejecutivo"/>
    <s v="0202 - MINISTERIO DE  INTERIOR Y POLICÍA"/>
    <s v="0001 - POLICIA NACIONAL"/>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7665455"/>
    <n v="650101.76000000001"/>
    <n v="2000204"/>
    <n v="650101.76000000001"/>
  </r>
  <r>
    <s v="2023"/>
    <x v="0"/>
    <x v="0"/>
    <x v="0"/>
    <x v="0"/>
    <s v="2 - Poder Ejecutivo"/>
    <s v="0202 - MINISTERIO DE  INTERIOR Y POLICÍA"/>
    <s v="0001 - POLICIA NACIONAL"/>
    <s v="1 - SERVICIOS  GENERALES"/>
    <s v="1.4 - Justicia, orden público y seguridad"/>
    <s v="1.4.01 - Servicios de seguridad interior"/>
    <s v="2.3 - MATERIALES Y SUMINISTROS"/>
    <s v="2.3.2 - TEXTILES Y VESTUARIOS"/>
    <s v="N"/>
    <s v="00 - N/A"/>
    <s v="10 - FONDO GENERAL"/>
    <s v="(en blanco)"/>
    <s v="99 - MULTIPROVINCIAL"/>
    <n v="298148600"/>
    <n v="15577457.48"/>
    <n v="1116493028.48"/>
    <n v="6957262.4800000004"/>
  </r>
  <r>
    <s v="2023"/>
    <x v="0"/>
    <x v="0"/>
    <x v="0"/>
    <x v="0"/>
    <s v="2 - Poder Ejecutivo"/>
    <s v="0202 - MINISTERIO DE  INTERIOR Y POLICÍA"/>
    <s v="0001 - POLICIA NACIONAL"/>
    <s v="1 - SERVICIOS  GENERALES"/>
    <s v="1.4 - Justicia, orden público y seguridad"/>
    <s v="1.4.01 - Servicios de seguridad interior"/>
    <s v="2.3 - MATERIALES Y SUMINISTROS"/>
    <s v="2.3.2 - TEXTILES Y VESTUARIOS"/>
    <s v="N"/>
    <s v="00 - N/A"/>
    <s v="20 - FONDOS CON DESTINO ESPECÍFICO"/>
    <s v="(en blanco)"/>
    <s v="99 - MULTIPROVINCIAL"/>
    <n v="0"/>
    <n v="565964.57999999996"/>
    <n v="565965"/>
    <n v="565964.57999999996"/>
  </r>
  <r>
    <s v="2023"/>
    <x v="0"/>
    <x v="0"/>
    <x v="0"/>
    <x v="0"/>
    <s v="2 - Poder Ejecutivo"/>
    <s v="0202 - MINISTERIO DE  INTERIOR Y POLICÍA"/>
    <s v="0001 - POLICIA NACIONAL"/>
    <s v="1 - SERVICIOS  GENERALES"/>
    <s v="1.4 - Justicia, orden público y seguridad"/>
    <s v="1.4.01 - Servicios de seguridad interior"/>
    <s v="2.3 - MATERIALES Y SUMINISTROS"/>
    <s v="2.3.3 - PAPEL, CARTÓN E IMPRESOS"/>
    <s v="N"/>
    <s v="00 - N/A"/>
    <s v="10 - FONDO GENERAL"/>
    <s v="(en blanco)"/>
    <s v="99 - MULTIPROVINCIAL"/>
    <n v="33214878"/>
    <n v="22027876.490000006"/>
    <n v="27039914"/>
    <n v="11890208.549999999"/>
  </r>
  <r>
    <s v="2023"/>
    <x v="0"/>
    <x v="0"/>
    <x v="0"/>
    <x v="0"/>
    <s v="2 - Poder Ejecutivo"/>
    <s v="0202 - MINISTERIO DE  INTERIOR Y POLICÍA"/>
    <s v="0001 - POLICIA NACIONAL"/>
    <s v="1 - SERVICIOS  GENERALES"/>
    <s v="1.4 - Justicia, orden público y seguridad"/>
    <s v="1.4.01 - Servicios de seguridad interior"/>
    <s v="2.3 - MATERIALES Y SUMINISTROS"/>
    <s v="2.3.4 - PRODUCTOS FARMACÉUTICOS"/>
    <s v="N"/>
    <s v="00 - N/A"/>
    <s v="10 - FONDO GENERAL"/>
    <s v="(en blanco)"/>
    <s v="99 - MULTIPROVINCIAL"/>
    <n v="300000"/>
    <n v="369160.38000000006"/>
    <n v="376408"/>
    <n v="300514.99"/>
  </r>
  <r>
    <s v="2023"/>
    <x v="0"/>
    <x v="0"/>
    <x v="0"/>
    <x v="0"/>
    <s v="2 - Poder Ejecutivo"/>
    <s v="0202 - MINISTERIO DE  INTERIOR Y POLICÍA"/>
    <s v="0001 - POLICIA NACIONAL"/>
    <s v="1 - SERVICIOS  GENERALES"/>
    <s v="1.4 - Justicia, orden público y seguridad"/>
    <s v="1.4.01 - Servicios de seguridad interior"/>
    <s v="2.3 - MATERIALES Y SUMINISTROS"/>
    <s v="2.3.5 - CUERO, CAUCHO Y PLÁSTICO"/>
    <s v="N"/>
    <s v="00 - N/A"/>
    <s v="10 - FONDO GENERAL"/>
    <s v="(en blanco)"/>
    <s v="99 - MULTIPROVINCIAL"/>
    <n v="60750000"/>
    <n v="22970135.229999997"/>
    <n v="49150000"/>
    <n v="17849029.629999999"/>
  </r>
  <r>
    <s v="2023"/>
    <x v="0"/>
    <x v="0"/>
    <x v="0"/>
    <x v="0"/>
    <s v="2 - Poder Ejecutivo"/>
    <s v="0202 - MINISTERIO DE  INTERIOR Y POLICÍA"/>
    <s v="0001 - POLICIA NACIONAL"/>
    <s v="1 - SERVICIOS  GENERALES"/>
    <s v="1.4 - Justicia, orden público y seguridad"/>
    <s v="1.4.01 - Servicios de seguridad interior"/>
    <s v="2.3 - MATERIALES Y SUMINISTROS"/>
    <s v="2.3.6 - PRODUCTOS DE MINERALES, METÁLICOS Y NO METÁLICOS"/>
    <s v="N"/>
    <s v="00 - N/A"/>
    <s v="10 - FONDO GENERAL"/>
    <s v="(en blanco)"/>
    <s v="99 - MULTIPROVINCIAL"/>
    <n v="29910000"/>
    <n v="6932180.8100000005"/>
    <n v="22003832"/>
    <n v="1834580.81"/>
  </r>
  <r>
    <s v="2023"/>
    <x v="0"/>
    <x v="0"/>
    <x v="0"/>
    <x v="0"/>
    <s v="2 - Poder Ejecutivo"/>
    <s v="0202 - MINISTERIO DE  INTERIOR Y POLICÍA"/>
    <s v="0001 - POLICIA NACIONAL"/>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416579228"/>
    <n v="1410660961.5100005"/>
    <n v="1420642575"/>
    <n v="639196967.43000007"/>
  </r>
  <r>
    <s v="2023"/>
    <x v="0"/>
    <x v="0"/>
    <x v="0"/>
    <x v="0"/>
    <s v="2 - Poder Ejecutivo"/>
    <s v="0202 - MINISTERIO DE  INTERIOR Y POLICÍA"/>
    <s v="0001 - POLICIA NACIONAL"/>
    <s v="1 - SERVICIOS  GENERALES"/>
    <s v="1.4 - Justicia, orden público y seguridad"/>
    <s v="1.4.01 - Servicios de seguridad interior"/>
    <s v="2.3 - MATERIALES Y SUMINISTROS"/>
    <s v="2.3.9 - PRODUCTOS Y ÚTILES VARIOS"/>
    <s v="N"/>
    <s v="00 - N/A"/>
    <s v="10 - FONDO GENERAL"/>
    <s v="(en blanco)"/>
    <s v="99 - MULTIPROVINCIAL"/>
    <n v="4272504000"/>
    <n v="427459235.29000002"/>
    <n v="1530939504.72"/>
    <n v="81878097.860000014"/>
  </r>
  <r>
    <s v="2023"/>
    <x v="0"/>
    <x v="0"/>
    <x v="0"/>
    <x v="0"/>
    <s v="2 - Poder Ejecutivo"/>
    <s v="0202 - MINISTERIO DE  INTERIOR Y POLICÍA"/>
    <s v="0001 - POLICIA NACIONAL"/>
    <s v="1 - SERVICIOS  GENERALES"/>
    <s v="1.4 - Justicia, orden público y seguridad"/>
    <s v="1.4.01 - Servicios de seguridad interior"/>
    <s v="2.3 - MATERIALES Y SUMINISTROS"/>
    <s v="2.3.9 - PRODUCTOS Y ÚTILES VARIOS"/>
    <s v="N"/>
    <s v="00 - N/A"/>
    <s v="20 - FONDOS CON DESTINO ESPECÍFICO"/>
    <s v="(en blanco)"/>
    <s v="99 - MULTIPROVINCIAL"/>
    <n v="24948032"/>
    <n v="0"/>
    <n v="10747318"/>
    <n v="0"/>
  </r>
  <r>
    <s v="2023"/>
    <x v="0"/>
    <x v="0"/>
    <x v="0"/>
    <x v="0"/>
    <s v="2 - Poder Ejecutivo"/>
    <s v="0202 - MINISTERIO DE  INTERIOR Y POLICÍA"/>
    <s v="0002 - DIRECCIÓN GENERAL DE MIGRACIÓN"/>
    <s v="1 - SERVICIOS  GENERALES"/>
    <s v="1.4 - Justicia, orden público y seguridad"/>
    <s v="1.4.05 - Servicios de migraciones"/>
    <s v="2.1 - REMUNERACIONES Y CONTRIBUCIONES"/>
    <s v="2.1.1 - REMUNERACIONES"/>
    <s v="N"/>
    <s v="00 - N/A"/>
    <s v="10 - FONDO GENERAL"/>
    <s v="(en blanco)"/>
    <s v="99 - MULTIPROVINCIAL"/>
    <n v="337130692"/>
    <n v="338986076.57999998"/>
    <n v="385236834.76999998"/>
    <n v="298489533.90999991"/>
  </r>
  <r>
    <s v="2023"/>
    <x v="0"/>
    <x v="0"/>
    <x v="0"/>
    <x v="0"/>
    <s v="2 - Poder Ejecutivo"/>
    <s v="0202 - MINISTERIO DE  INTERIOR Y POLICÍA"/>
    <s v="0002 - DIRECCIÓN GENERAL DE MIGRACIÓN"/>
    <s v="1 - SERVICIOS  GENERALES"/>
    <s v="1.4 - Justicia, orden público y seguridad"/>
    <s v="1.4.05 - Servicios de migraciones"/>
    <s v="2.1 - REMUNERACIONES Y CONTRIBUCIONES"/>
    <s v="2.1.1 - REMUNERACIONES"/>
    <s v="N"/>
    <s v="00 - N/A"/>
    <s v="20 - FONDOS CON DESTINO ESPECÍFICO"/>
    <s v="(en blanco)"/>
    <s v="99 - MULTIPROVINCIAL"/>
    <n v="652189737"/>
    <n v="710471453.62000012"/>
    <n v="725329737"/>
    <n v="416361166.20000005"/>
  </r>
  <r>
    <s v="2023"/>
    <x v="0"/>
    <x v="0"/>
    <x v="0"/>
    <x v="0"/>
    <s v="2 - Poder Ejecutivo"/>
    <s v="0202 - MINISTERIO DE  INTERIOR Y POLICÍA"/>
    <s v="0002 - DIRECCIÓN GENERAL DE MIGRACIÓN"/>
    <s v="1 - SERVICIOS  GENERALES"/>
    <s v="1.4 - Justicia, orden público y seguridad"/>
    <s v="1.4.05 - Servicios de migraciones"/>
    <s v="2.1 - REMUNERACIONES Y CONTRIBUCIONES"/>
    <s v="2.1.2 - SOBRESUELDOS"/>
    <s v="N"/>
    <s v="00 - N/A"/>
    <s v="10 - FONDO GENERAL"/>
    <s v="(en blanco)"/>
    <s v="99 - MULTIPROVINCIAL"/>
    <n v="58198568"/>
    <n v="26875553.220000003"/>
    <n v="58686825.710000001"/>
    <n v="18504886.550000001"/>
  </r>
  <r>
    <s v="2023"/>
    <x v="0"/>
    <x v="0"/>
    <x v="0"/>
    <x v="0"/>
    <s v="2 - Poder Ejecutivo"/>
    <s v="0202 - MINISTERIO DE  INTERIOR Y POLICÍA"/>
    <s v="0002 - DIRECCIÓN GENERAL DE MIGRACIÓN"/>
    <s v="1 - SERVICIOS  GENERALES"/>
    <s v="1.4 - Justicia, orden público y seguridad"/>
    <s v="1.4.05 - Servicios de migraciones"/>
    <s v="2.1 - REMUNERACIONES Y CONTRIBUCIONES"/>
    <s v="2.1.2 - SOBRESUELDOS"/>
    <s v="N"/>
    <s v="00 - N/A"/>
    <s v="20 - FONDOS CON DESTINO ESPECÍFICO"/>
    <s v="(en blanco)"/>
    <s v="99 - MULTIPROVINCIAL"/>
    <n v="251589818"/>
    <n v="207807618.30000001"/>
    <n v="264510318.19999999"/>
    <n v="153288094.64000002"/>
  </r>
  <r>
    <s v="2023"/>
    <x v="0"/>
    <x v="0"/>
    <x v="0"/>
    <x v="0"/>
    <s v="2 - Poder Ejecutivo"/>
    <s v="0202 - MINISTERIO DE  INTERIOR Y POLICÍA"/>
    <s v="0002 - DIRECCIÓN GENERAL DE MIGRACIÓN"/>
    <s v="1 - SERVICIOS  GENERALES"/>
    <s v="1.4 - Justicia, orden público y seguridad"/>
    <s v="1.4.05 - Servicios de migraciones"/>
    <s v="2.1 - REMUNERACIONES Y CONTRIBUCIONES"/>
    <s v="2.1.5 - CONTRIBUCIONES A LA SEGURIDAD SOCIAL"/>
    <s v="N"/>
    <s v="00 - N/A"/>
    <s v="10 - FONDO GENERAL"/>
    <s v="(en blanco)"/>
    <s v="99 - MULTIPROVINCIAL"/>
    <n v="37173921"/>
    <n v="43732524.649999999"/>
    <n v="55388332.720000006"/>
    <n v="42083568.630000003"/>
  </r>
  <r>
    <s v="2023"/>
    <x v="0"/>
    <x v="0"/>
    <x v="0"/>
    <x v="0"/>
    <s v="2 - Poder Ejecutivo"/>
    <s v="0202 - MINISTERIO DE  INTERIOR Y POLICÍA"/>
    <s v="0002 - DIRECCIÓN GENERAL DE MIGRACIÓN"/>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76996739"/>
    <n v="84938193.599999994"/>
    <n v="84938193.599999994"/>
    <n v="52643999.139999993"/>
  </r>
  <r>
    <s v="2023"/>
    <x v="0"/>
    <x v="0"/>
    <x v="0"/>
    <x v="0"/>
    <s v="2 - Poder Ejecutivo"/>
    <s v="0202 - MINISTERIO DE  INTERIOR Y POLICÍA"/>
    <s v="0002 - DIRECCIÓN GENERAL DE MIGRACIÓN"/>
    <s v="1 - SERVICIOS  GENERALES"/>
    <s v="1.4 - Justicia, orden público y seguridad"/>
    <s v="1.4.05 - Servicios de migraciones"/>
    <s v="2.2 - CONTRATACIÓN DE SERVICIOS"/>
    <s v="2.2.1 - SERVICIOS BÁSICOS"/>
    <s v="N"/>
    <s v="00 - N/A"/>
    <s v="10 - FONDO GENERAL"/>
    <s v="(en blanco)"/>
    <s v="99 - MULTIPROVINCIAL"/>
    <n v="21655562"/>
    <n v="20655562"/>
    <n v="21655562"/>
    <n v="3145471.7399999993"/>
  </r>
  <r>
    <s v="2023"/>
    <x v="0"/>
    <x v="0"/>
    <x v="0"/>
    <x v="0"/>
    <s v="2 - Poder Ejecutivo"/>
    <s v="0202 - MINISTERIO DE  INTERIOR Y POLICÍA"/>
    <s v="0002 - DIRECCIÓN GENERAL DE MIGRACIÓN"/>
    <s v="1 - SERVICIOS  GENERALES"/>
    <s v="1.4 - Justicia, orden público y seguridad"/>
    <s v="1.4.05 - Servicios de migraciones"/>
    <s v="2.2 - CONTRATACIÓN DE SERVICIOS"/>
    <s v="2.2.1 - SERVICIOS BÁSICOS"/>
    <s v="N"/>
    <s v="00 - N/A"/>
    <s v="20 - FONDOS CON DESTINO ESPECÍFICO"/>
    <s v="(en blanco)"/>
    <s v="99 - MULTIPROVINCIAL"/>
    <n v="64966686"/>
    <n v="64821820.879999995"/>
    <n v="65326686"/>
    <n v="40820239.649999984"/>
  </r>
  <r>
    <s v="2023"/>
    <x v="0"/>
    <x v="0"/>
    <x v="0"/>
    <x v="0"/>
    <s v="2 - Poder Ejecutivo"/>
    <s v="0202 - MINISTERIO DE  INTERIOR Y POLICÍA"/>
    <s v="0002 - DIRECCIÓN GENERAL DE MIGRACIÓN"/>
    <s v="1 - SERVICIOS  GENERALES"/>
    <s v="1.4 - Justicia, orden público y seguridad"/>
    <s v="1.4.05 - Servicios de migraciones"/>
    <s v="2.2 - CONTRATACIÓN DE SERVICIOS"/>
    <s v="2.2.2 - PUBLICIDAD, IMPRESIÓN Y ENCUADERNACIÓN"/>
    <s v="N"/>
    <s v="00 - N/A"/>
    <s v="20 - FONDOS CON DESTINO ESPECÍFICO"/>
    <s v="(en blanco)"/>
    <s v="99 - MULTIPROVINCIAL"/>
    <n v="2561412"/>
    <n v="3128956.8700000006"/>
    <n v="4562191"/>
    <n v="2372157.7400000007"/>
  </r>
  <r>
    <s v="2023"/>
    <x v="0"/>
    <x v="0"/>
    <x v="0"/>
    <x v="0"/>
    <s v="2 - Poder Ejecutivo"/>
    <s v="0202 - MINISTERIO DE  INTERIOR Y POLICÍA"/>
    <s v="0002 - DIRECCIÓN GENERAL DE MIGRACIÓN"/>
    <s v="1 - SERVICIOS  GENERALES"/>
    <s v="1.4 - Justicia, orden público y seguridad"/>
    <s v="1.4.05 - Servicios de migraciones"/>
    <s v="2.2 - CONTRATACIÓN DE SERVICIOS"/>
    <s v="2.2.3 - VIÁTICOS"/>
    <s v="N"/>
    <s v="00 - N/A"/>
    <s v="20 - FONDOS CON DESTINO ESPECÍFICO"/>
    <s v="(en blanco)"/>
    <s v="99 - MULTIPROVINCIAL"/>
    <n v="9127878"/>
    <n v="4403517.5"/>
    <n v="9127878"/>
    <n v="4354307.5"/>
  </r>
  <r>
    <s v="2023"/>
    <x v="0"/>
    <x v="0"/>
    <x v="0"/>
    <x v="0"/>
    <s v="2 - Poder Ejecutivo"/>
    <s v="0202 - MINISTERIO DE  INTERIOR Y POLICÍA"/>
    <s v="0002 - DIRECCIÓN GENERAL DE MIGRACIÓN"/>
    <s v="1 - SERVICIOS  GENERALES"/>
    <s v="1.4 - Justicia, orden público y seguridad"/>
    <s v="1.4.05 - Servicios de migraciones"/>
    <s v="2.2 - CONTRATACIÓN DE SERVICIOS"/>
    <s v="2.2.4 - TRANSPORTE Y ALMACENAJE"/>
    <s v="N"/>
    <s v="00 - N/A"/>
    <s v="20 - FONDOS CON DESTINO ESPECÍFICO"/>
    <s v="(en blanco)"/>
    <s v="99 - MULTIPROVINCIAL"/>
    <n v="1835600"/>
    <n v="2963251.08"/>
    <n v="4185600"/>
    <n v="2111346.27"/>
  </r>
  <r>
    <s v="2023"/>
    <x v="0"/>
    <x v="0"/>
    <x v="0"/>
    <x v="0"/>
    <s v="2 - Poder Ejecutivo"/>
    <s v="0202 - MINISTERIO DE  INTERIOR Y POLICÍA"/>
    <s v="0002 - DIRECCIÓN GENERAL DE MIGRACIÓN"/>
    <s v="1 - SERVICIOS  GENERALES"/>
    <s v="1.4 - Justicia, orden público y seguridad"/>
    <s v="1.4.05 - Servicios de migraciones"/>
    <s v="2.2 - CONTRATACIÓN DE SERVICIOS"/>
    <s v="2.2.5 - ALQUILERES Y RENTAS"/>
    <s v="N"/>
    <s v="00 - N/A"/>
    <s v="10 - FONDO GENERAL"/>
    <s v="(en blanco)"/>
    <s v="99 - MULTIPROVINCIAL"/>
    <n v="2565379"/>
    <n v="2270202.7400000002"/>
    <n v="16225374.620000001"/>
    <n v="1699631.7299999997"/>
  </r>
  <r>
    <s v="2023"/>
    <x v="0"/>
    <x v="0"/>
    <x v="0"/>
    <x v="0"/>
    <s v="2 - Poder Ejecutivo"/>
    <s v="0202 - MINISTERIO DE  INTERIOR Y POLICÍA"/>
    <s v="0002 - DIRECCIÓN GENERAL DE MIGRACIÓN"/>
    <s v="1 - SERVICIOS  GENERALES"/>
    <s v="1.4 - Justicia, orden público y seguridad"/>
    <s v="1.4.05 - Servicios de migraciones"/>
    <s v="2.2 - CONTRATACIÓN DE SERVICIOS"/>
    <s v="2.2.5 - ALQUILERES Y RENTAS"/>
    <s v="N"/>
    <s v="00 - N/A"/>
    <s v="20 - FONDOS CON DESTINO ESPECÍFICO"/>
    <s v="(en blanco)"/>
    <s v="99 - MULTIPROVINCIAL"/>
    <n v="10743459"/>
    <n v="20661327.639999993"/>
    <n v="20932508.129999999"/>
    <n v="7217747.1700000018"/>
  </r>
  <r>
    <s v="2023"/>
    <x v="0"/>
    <x v="0"/>
    <x v="0"/>
    <x v="0"/>
    <s v="2 - Poder Ejecutivo"/>
    <s v="0202 - MINISTERIO DE  INTERIOR Y POLICÍA"/>
    <s v="0002 - DIRECCIÓN GENERAL DE MIGRACIÓN"/>
    <s v="1 - SERVICIOS  GENERALES"/>
    <s v="1.4 - Justicia, orden público y seguridad"/>
    <s v="1.4.05 - Servicios de migraciones"/>
    <s v="2.2 - CONTRATACIÓN DE SERVICIOS"/>
    <s v="2.2.6 - SEGUROS"/>
    <s v="N"/>
    <s v="00 - N/A"/>
    <s v="10 - FONDO GENERAL"/>
    <s v="(en blanco)"/>
    <s v="99 - MULTIPROVINCIAL"/>
    <n v="12887036"/>
    <n v="0"/>
    <n v="1887036"/>
    <n v="0"/>
  </r>
  <r>
    <s v="2023"/>
    <x v="0"/>
    <x v="0"/>
    <x v="0"/>
    <x v="0"/>
    <s v="2 - Poder Ejecutivo"/>
    <s v="0202 - MINISTERIO DE  INTERIOR Y POLICÍA"/>
    <s v="0002 - DIRECCIÓN GENERAL DE MIGRACIÓN"/>
    <s v="1 - SERVICIOS  GENERALES"/>
    <s v="1.4 - Justicia, orden público y seguridad"/>
    <s v="1.4.05 - Servicios de migraciones"/>
    <s v="2.2 - CONTRATACIÓN DE SERVICIOS"/>
    <s v="2.2.6 - SEGUROS"/>
    <s v="N"/>
    <s v="00 - N/A"/>
    <s v="20 - FONDOS CON DESTINO ESPECÍFICO"/>
    <s v="(en blanco)"/>
    <s v="99 - MULTIPROVINCIAL"/>
    <n v="38661110"/>
    <n v="15524402.350000005"/>
    <n v="19059764"/>
    <n v="15524402.350000005"/>
  </r>
  <r>
    <s v="2023"/>
    <x v="0"/>
    <x v="0"/>
    <x v="0"/>
    <x v="0"/>
    <s v="2 - Poder Ejecutivo"/>
    <s v="0202 - MINISTERIO DE  INTERIOR Y POLICÍA"/>
    <s v="0002 - DIRECCIÓN GENERAL DE MIGRACIÓN"/>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000000"/>
    <n v="76181417.150000006"/>
    <n v="79749110"/>
    <n v="12104298.4"/>
  </r>
  <r>
    <s v="2023"/>
    <x v="0"/>
    <x v="0"/>
    <x v="0"/>
    <x v="0"/>
    <s v="2 - Poder Ejecutivo"/>
    <s v="0202 - MINISTERIO DE  INTERIOR Y POLICÍA"/>
    <s v="0002 - DIRECCIÓN GENERAL DE MIGRACIÓN"/>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39864050"/>
    <n v="23466969.210000001"/>
    <n v="24237941.359999999"/>
    <n v="17699251.07"/>
  </r>
  <r>
    <s v="2023"/>
    <x v="0"/>
    <x v="0"/>
    <x v="0"/>
    <x v="0"/>
    <s v="2 - Poder Ejecutivo"/>
    <s v="0202 - MINISTERIO DE  INTERIOR Y POLICÍA"/>
    <s v="0002 - DIRECCIÓN GENERAL DE MIGRACIÓN"/>
    <s v="1 - SERVICIOS  GENERALES"/>
    <s v="1.4 - Justicia, orden público y seguridad"/>
    <s v="1.4.05 - Servicios de migraciones"/>
    <s v="2.2 - CONTRATACIÓN DE SERVICIOS"/>
    <s v="2.2.8 - OTROS SERVICIOS NO INCLUIDOS EN CONCEPTOS ANTERIORES"/>
    <s v="N"/>
    <s v="00 - N/A"/>
    <s v="10 - FONDO GENERAL"/>
    <s v="(en blanco)"/>
    <s v="99 - MULTIPROVINCIAL"/>
    <n v="0"/>
    <n v="5041196.88"/>
    <n v="10094260"/>
    <n v="5041196.88"/>
  </r>
  <r>
    <s v="2023"/>
    <x v="0"/>
    <x v="0"/>
    <x v="0"/>
    <x v="0"/>
    <s v="2 - Poder Ejecutivo"/>
    <s v="0202 - MINISTERIO DE  INTERIOR Y POLICÍA"/>
    <s v="0002 - DIRECCIÓN GENERAL DE MIGRACIÓN"/>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55456554"/>
    <n v="47741575.670000002"/>
    <n v="53820226.659999996"/>
    <n v="15458350.110000001"/>
  </r>
  <r>
    <s v="2023"/>
    <x v="0"/>
    <x v="0"/>
    <x v="0"/>
    <x v="0"/>
    <s v="2 - Poder Ejecutivo"/>
    <s v="0202 - MINISTERIO DE  INTERIOR Y POLICÍA"/>
    <s v="0002 - DIRECCIÓN GENERAL DE MIGRACIÓN"/>
    <s v="1 - SERVICIOS  GENERALES"/>
    <s v="1.4 - Justicia, orden público y seguridad"/>
    <s v="1.4.05 - Servicios de migraciones"/>
    <s v="2.2 - CONTRATACIÓN DE SERVICIOS"/>
    <s v="2.2.8 - OTROS SERVICIOS NO INCLUIDOS EN CONCEPTOS ANTERIORES"/>
    <s v="N"/>
    <s v="00 - N/A"/>
    <s v="70 - DONACION EXTERNA"/>
    <s v="(en blanco)"/>
    <s v="99 - MULTIPROVINCIAL"/>
    <n v="8656405"/>
    <n v="0"/>
    <n v="8656405"/>
    <n v="0"/>
  </r>
  <r>
    <s v="2023"/>
    <x v="0"/>
    <x v="0"/>
    <x v="0"/>
    <x v="0"/>
    <s v="2 - Poder Ejecutivo"/>
    <s v="0202 - MINISTERIO DE  INTERIOR Y POLICÍA"/>
    <s v="0002 - DIRECCIÓN GENERAL DE MIGRACIÓN"/>
    <s v="1 - SERVICIOS  GENERALES"/>
    <s v="1.4 - Justicia, orden público y seguridad"/>
    <s v="1.4.05 - Servicios de migraciones"/>
    <s v="2.2 - CONTRATACIÓN DE SERVICIOS"/>
    <s v="2.2.9 - OTRAS CONTRATACIONES DE SERVICIOS"/>
    <s v="N"/>
    <s v="00 - N/A"/>
    <s v="10 - FONDO GENERAL"/>
    <s v="(en blanco)"/>
    <s v="99 - MULTIPROVINCIAL"/>
    <n v="0"/>
    <n v="143960"/>
    <n v="500000"/>
    <n v="0"/>
  </r>
  <r>
    <s v="2023"/>
    <x v="0"/>
    <x v="0"/>
    <x v="0"/>
    <x v="0"/>
    <s v="2 - Poder Ejecutivo"/>
    <s v="0202 - MINISTERIO DE  INTERIOR Y POLICÍA"/>
    <s v="0002 - DIRECCIÓN GENERAL DE MIGRACIÓN"/>
    <s v="1 - SERVICIOS  GENERALES"/>
    <s v="1.4 - Justicia, orden público y seguridad"/>
    <s v="1.4.05 - Servicios de migraciones"/>
    <s v="2.2 - CONTRATACIÓN DE SERVICIOS"/>
    <s v="2.2.9 - OTRAS CONTRATACIONES DE SERVICIOS"/>
    <s v="N"/>
    <s v="00 - N/A"/>
    <s v="20 - FONDOS CON DESTINO ESPECÍFICO"/>
    <s v="(en blanco)"/>
    <s v="99 - MULTIPROVINCIAL"/>
    <n v="3135200"/>
    <n v="11010305.23"/>
    <n v="11329065"/>
    <n v="5402349.3300000001"/>
  </r>
  <r>
    <s v="2023"/>
    <x v="0"/>
    <x v="0"/>
    <x v="0"/>
    <x v="0"/>
    <s v="2 - Poder Ejecutivo"/>
    <s v="0202 - MINISTERIO DE  INTERIOR Y POLICÍA"/>
    <s v="0002 - DIRECCIÓN GENERAL DE MIGRACIÓN"/>
    <s v="1 - SERVICIOS  GENERALES"/>
    <s v="1.4 - Justicia, orden público y seguridad"/>
    <s v="1.4.05 - Servicios de migraciones"/>
    <s v="2.3 - MATERIALES Y SUMINISTROS"/>
    <s v="2.3.1 - ALIMENTOS Y PRODUCTOS AGROFORESTALES"/>
    <s v="N"/>
    <s v="00 - N/A"/>
    <s v="10 - FONDO GENERAL"/>
    <s v="(en blanco)"/>
    <s v="99 - MULTIPROVINCIAL"/>
    <n v="0"/>
    <n v="4677215.57"/>
    <n v="5145000"/>
    <n v="3331480.81"/>
  </r>
  <r>
    <s v="2023"/>
    <x v="0"/>
    <x v="0"/>
    <x v="0"/>
    <x v="0"/>
    <s v="2 - Poder Ejecutivo"/>
    <s v="0202 - MINISTERIO DE  INTERIOR Y POLICÍA"/>
    <s v="0002 - DIRECCIÓN GENERAL DE MIGRACIÓN"/>
    <s v="1 - SERVICIOS  GENERALES"/>
    <s v="1.4 - Justicia, orden público y seguridad"/>
    <s v="1.4.05 - Servicios de migraciones"/>
    <s v="2.3 - MATERIALES Y SUMINISTROS"/>
    <s v="2.3.1 - ALIMENTOS Y PRODUCTOS AGROFORESTALES"/>
    <s v="N"/>
    <s v="00 - N/A"/>
    <s v="20 - FONDOS CON DESTINO ESPECÍFICO"/>
    <s v="(en blanco)"/>
    <s v="99 - MULTIPROVINCIAL"/>
    <n v="4259852"/>
    <n v="8548775.9499999993"/>
    <n v="9651852"/>
    <n v="3817902.6"/>
  </r>
  <r>
    <s v="2023"/>
    <x v="0"/>
    <x v="0"/>
    <x v="0"/>
    <x v="0"/>
    <s v="2 - Poder Ejecutivo"/>
    <s v="0202 - MINISTERIO DE  INTERIOR Y POLICÍA"/>
    <s v="0002 - DIRECCIÓN GENERAL DE MIGRACIÓN"/>
    <s v="1 - SERVICIOS  GENERALES"/>
    <s v="1.4 - Justicia, orden público y seguridad"/>
    <s v="1.4.05 - Servicios de migraciones"/>
    <s v="2.3 - MATERIALES Y SUMINISTROS"/>
    <s v="2.3.2 - TEXTILES Y VESTUARIOS"/>
    <s v="N"/>
    <s v="00 - N/A"/>
    <s v="10 - FONDO GENERAL"/>
    <s v="(en blanco)"/>
    <s v="99 - MULTIPROVINCIAL"/>
    <n v="35000000"/>
    <n v="336819.20000000007"/>
    <n v="581120.80000000075"/>
    <n v="329491.40000000002"/>
  </r>
  <r>
    <s v="2023"/>
    <x v="0"/>
    <x v="0"/>
    <x v="0"/>
    <x v="0"/>
    <s v="2 - Poder Ejecutivo"/>
    <s v="0202 - MINISTERIO DE  INTERIOR Y POLICÍA"/>
    <s v="0002 - DIRECCIÓN GENERAL DE MIGRACIÓN"/>
    <s v="1 - SERVICIOS  GENERALES"/>
    <s v="1.4 - Justicia, orden público y seguridad"/>
    <s v="1.4.05 - Servicios de migraciones"/>
    <s v="2.3 - MATERIALES Y SUMINISTROS"/>
    <s v="2.3.2 - TEXTILES Y VESTUARIOS"/>
    <s v="N"/>
    <s v="00 - N/A"/>
    <s v="20 - FONDOS CON DESTINO ESPECÍFICO"/>
    <s v="(en blanco)"/>
    <s v="99 - MULTIPROVINCIAL"/>
    <n v="250525431"/>
    <n v="59353.599999999999"/>
    <n v="588688.68999998271"/>
    <n v="59353.599999999999"/>
  </r>
  <r>
    <s v="2023"/>
    <x v="0"/>
    <x v="0"/>
    <x v="0"/>
    <x v="0"/>
    <s v="2 - Poder Ejecutivo"/>
    <s v="0202 - MINISTERIO DE  INTERIOR Y POLICÍA"/>
    <s v="0002 - DIRECCIÓN GENERAL DE MIGRACIÓN"/>
    <s v="1 - SERVICIOS  GENERALES"/>
    <s v="1.4 - Justicia, orden público y seguridad"/>
    <s v="1.4.05 - Servicios de migraciones"/>
    <s v="2.3 - MATERIALES Y SUMINISTROS"/>
    <s v="2.3.3 - PAPEL, CARTÓN E IMPRESOS"/>
    <s v="N"/>
    <s v="00 - N/A"/>
    <s v="10 - FONDO GENERAL"/>
    <s v="(en blanco)"/>
    <s v="99 - MULTIPROVINCIAL"/>
    <n v="0"/>
    <n v="52805"/>
    <n v="5807520"/>
    <n v="0"/>
  </r>
  <r>
    <s v="2023"/>
    <x v="0"/>
    <x v="0"/>
    <x v="0"/>
    <x v="0"/>
    <s v="2 - Poder Ejecutivo"/>
    <s v="0202 - MINISTERIO DE  INTERIOR Y POLICÍA"/>
    <s v="0002 - DIRECCIÓN GENERAL DE MIGRACIÓN"/>
    <s v="1 - SERVICIOS  GENERALES"/>
    <s v="1.4 - Justicia, orden público y seguridad"/>
    <s v="1.4.05 - Servicios de migraciones"/>
    <s v="2.3 - MATERIALES Y SUMINISTROS"/>
    <s v="2.3.3 - PAPEL, CARTÓN E IMPRESOS"/>
    <s v="N"/>
    <s v="00 - N/A"/>
    <s v="20 - FONDOS CON DESTINO ESPECÍFICO"/>
    <s v="(en blanco)"/>
    <s v="99 - MULTIPROVINCIAL"/>
    <n v="5568086"/>
    <n v="5055220.9000000013"/>
    <n v="5268091.1400000006"/>
    <n v="4958187.7"/>
  </r>
  <r>
    <s v="2023"/>
    <x v="0"/>
    <x v="0"/>
    <x v="0"/>
    <x v="0"/>
    <s v="2 - Poder Ejecutivo"/>
    <s v="0202 - MINISTERIO DE  INTERIOR Y POLICÍA"/>
    <s v="0002 - DIRECCIÓN GENERAL DE MIGRACIÓN"/>
    <s v="1 - SERVICIOS  GENERALES"/>
    <s v="1.4 - Justicia, orden público y seguridad"/>
    <s v="1.4.05 - Servicios de migraciones"/>
    <s v="2.3 - MATERIALES Y SUMINISTROS"/>
    <s v="2.3.4 - PRODUCTOS FARMACÉUTICOS"/>
    <s v="N"/>
    <s v="00 - N/A"/>
    <s v="10 - FONDO GENERAL"/>
    <s v="(en blanco)"/>
    <s v="99 - MULTIPROVINCIAL"/>
    <n v="0"/>
    <n v="1205317.22"/>
    <n v="2070970"/>
    <n v="1205317.22"/>
  </r>
  <r>
    <s v="2023"/>
    <x v="0"/>
    <x v="0"/>
    <x v="0"/>
    <x v="0"/>
    <s v="2 - Poder Ejecutivo"/>
    <s v="0202 - MINISTERIO DE  INTERIOR Y POLICÍA"/>
    <s v="0002 - DIRECCIÓN GENERAL DE MIGRACIÓN"/>
    <s v="1 - SERVICIOS  GENERALES"/>
    <s v="1.4 - Justicia, orden público y seguridad"/>
    <s v="1.4.05 - Servicios de migraciones"/>
    <s v="2.3 - MATERIALES Y SUMINISTROS"/>
    <s v="2.3.4 - PRODUCTOS FARMACÉUTICOS"/>
    <s v="N"/>
    <s v="00 - N/A"/>
    <s v="20 - FONDOS CON DESTINO ESPECÍFICO"/>
    <s v="(en blanco)"/>
    <s v="99 - MULTIPROVINCIAL"/>
    <n v="9864"/>
    <n v="54017.59"/>
    <n v="118432"/>
    <n v="54017.59"/>
  </r>
  <r>
    <s v="2023"/>
    <x v="0"/>
    <x v="0"/>
    <x v="0"/>
    <x v="0"/>
    <s v="2 - Poder Ejecutivo"/>
    <s v="0202 - MINISTERIO DE  INTERIOR Y POLICÍA"/>
    <s v="0002 - DIRECCIÓN GENERAL DE MIGRACIÓN"/>
    <s v="1 - SERVICIOS  GENERALES"/>
    <s v="1.4 - Justicia, orden público y seguridad"/>
    <s v="1.4.05 - Servicios de migraciones"/>
    <s v="2.3 - MATERIALES Y SUMINISTROS"/>
    <s v="2.3.5 - CUERO, CAUCHO Y PLÁSTICO"/>
    <s v="N"/>
    <s v="00 - N/A"/>
    <s v="10 - FONDO GENERAL"/>
    <s v="(en blanco)"/>
    <s v="99 - MULTIPROVINCIAL"/>
    <n v="0"/>
    <n v="85845"/>
    <n v="270000"/>
    <n v="39235"/>
  </r>
  <r>
    <s v="2023"/>
    <x v="0"/>
    <x v="0"/>
    <x v="0"/>
    <x v="0"/>
    <s v="2 - Poder Ejecutivo"/>
    <s v="0202 - MINISTERIO DE  INTERIOR Y POLICÍA"/>
    <s v="0002 - DIRECCIÓN GENERAL DE MIGRACIÓN"/>
    <s v="1 - SERVICIOS  GENERALES"/>
    <s v="1.4 - Justicia, orden público y seguridad"/>
    <s v="1.4.05 - Servicios de migraciones"/>
    <s v="2.3 - MATERIALES Y SUMINISTROS"/>
    <s v="2.3.5 - CUERO, CAUCHO Y PLÁSTICO"/>
    <s v="N"/>
    <s v="00 - N/A"/>
    <s v="20 - FONDOS CON DESTINO ESPECÍFICO"/>
    <s v="(en blanco)"/>
    <s v="99 - MULTIPROVINCIAL"/>
    <n v="1443696"/>
    <n v="5251739.38"/>
    <n v="5465435.1399999997"/>
    <n v="5251739.379999999"/>
  </r>
  <r>
    <s v="2023"/>
    <x v="0"/>
    <x v="0"/>
    <x v="0"/>
    <x v="0"/>
    <s v="2 - Poder Ejecutivo"/>
    <s v="0202 - MINISTERIO DE  INTERIOR Y POLICÍA"/>
    <s v="0002 - DIRECCIÓN GENERAL DE MIGRACIÓN"/>
    <s v="1 - SERVICIOS  GENERALES"/>
    <s v="1.4 - Justicia, orden público y seguridad"/>
    <s v="1.4.05 - Servicios de migraciones"/>
    <s v="2.3 - MATERIALES Y SUMINISTROS"/>
    <s v="2.3.6 - PRODUCTOS DE MINERALES, METÁLICOS Y NO METÁLICOS"/>
    <s v="N"/>
    <s v="00 - N/A"/>
    <s v="10 - FONDO GENERAL"/>
    <s v="(en blanco)"/>
    <s v="99 - MULTIPROVINCIAL"/>
    <n v="0"/>
    <n v="0"/>
    <n v="870000"/>
    <n v="0"/>
  </r>
  <r>
    <s v="2023"/>
    <x v="0"/>
    <x v="0"/>
    <x v="0"/>
    <x v="0"/>
    <s v="2 - Poder Ejecutivo"/>
    <s v="0202 - MINISTERIO DE  INTERIOR Y POLICÍA"/>
    <s v="0002 - DIRECCIÓN GENERAL DE MIGRACIÓN"/>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67480"/>
    <n v="1177474.48"/>
    <n v="1860314"/>
    <n v="1177474.4800000002"/>
  </r>
  <r>
    <s v="2023"/>
    <x v="0"/>
    <x v="0"/>
    <x v="0"/>
    <x v="0"/>
    <s v="2 - Poder Ejecutivo"/>
    <s v="0202 - MINISTERIO DE  INTERIOR Y POLICÍA"/>
    <s v="0002 - DIRECCIÓN GENERAL DE MIGRACIÓN"/>
    <s v="1 - SERVICIOS  GENERALES"/>
    <s v="1.4 - Justicia, orden público y seguridad"/>
    <s v="1.4.05 - Servicios de migraciones"/>
    <s v="2.3 - MATERIALES Y SUMINISTROS"/>
    <s v="2.3.7 - COMBUSTIBLES, LUBRICANTES, PRODUCTOS QUÍMICOS Y CONEXOS"/>
    <s v="N"/>
    <s v="00 - N/A"/>
    <s v="10 - FONDO GENERAL"/>
    <s v="(en blanco)"/>
    <s v="99 - MULTIPROVINCIAL"/>
    <n v="0"/>
    <n v="10443"/>
    <n v="647000"/>
    <n v="0"/>
  </r>
  <r>
    <s v="2023"/>
    <x v="0"/>
    <x v="0"/>
    <x v="0"/>
    <x v="0"/>
    <s v="2 - Poder Ejecutivo"/>
    <s v="0202 - MINISTERIO DE  INTERIOR Y POLICÍA"/>
    <s v="0002 - DIRECCIÓN GENERAL DE MIGRACIÓN"/>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70006100"/>
    <n v="4868215.91"/>
    <n v="63543025.980000004"/>
    <n v="4633971.21"/>
  </r>
  <r>
    <s v="2023"/>
    <x v="0"/>
    <x v="0"/>
    <x v="0"/>
    <x v="0"/>
    <s v="2 - Poder Ejecutivo"/>
    <s v="0202 - MINISTERIO DE  INTERIOR Y POLICÍA"/>
    <s v="0002 - DIRECCIÓN GENERAL DE MIGRACIÓN"/>
    <s v="1 - SERVICIOS  GENERALES"/>
    <s v="1.4 - Justicia, orden público y seguridad"/>
    <s v="1.4.05 - Servicios de migraciones"/>
    <s v="2.3 - MATERIALES Y SUMINISTROS"/>
    <s v="2.3.9 - PRODUCTOS Y ÚTILES VARIOS"/>
    <s v="N"/>
    <s v="00 - N/A"/>
    <s v="10 - FONDO GENERAL"/>
    <s v="(en blanco)"/>
    <s v="99 - MULTIPROVINCIAL"/>
    <n v="0"/>
    <n v="72363164.129999995"/>
    <n v="137127888.46000001"/>
    <n v="691397.42999999993"/>
  </r>
  <r>
    <s v="2023"/>
    <x v="0"/>
    <x v="0"/>
    <x v="0"/>
    <x v="0"/>
    <s v="2 - Poder Ejecutivo"/>
    <s v="0202 - MINISTERIO DE  INTERIOR Y POLICÍA"/>
    <s v="0002 - DIRECCIÓN GENERAL DE MIGRACIÓN"/>
    <s v="1 - SERVICIOS  GENERALES"/>
    <s v="1.4 - Justicia, orden público y seguridad"/>
    <s v="1.4.05 - Servicios de migraciones"/>
    <s v="2.3 - MATERIALES Y SUMINISTROS"/>
    <s v="2.3.9 - PRODUCTOS Y ÚTILES VARIOS"/>
    <s v="N"/>
    <s v="00 - N/A"/>
    <s v="20 - FONDOS CON DESTINO ESPECÍFICO"/>
    <s v="(en blanco)"/>
    <s v="99 - MULTIPROVINCIAL"/>
    <n v="6749298"/>
    <n v="13417696.550000006"/>
    <n v="17639625.609999999"/>
    <n v="11791673.15"/>
  </r>
  <r>
    <s v="2023"/>
    <x v="0"/>
    <x v="0"/>
    <x v="0"/>
    <x v="0"/>
    <s v="2 - Poder Ejecutivo"/>
    <s v="0202 - MINISTERIO DE  INTERIOR Y POLICÍA"/>
    <s v="0002 - INSTITUTO POLICIAL DE EDUCACION"/>
    <s v="4 - SERVICIOS SOCIALES"/>
    <s v="4.4 - Educación"/>
    <s v="4.4.04 - Educación superior"/>
    <s v="2.1 - REMUNERACIONES Y CONTRIBUCIONES"/>
    <s v="2.1.1 - REMUNERACIONES"/>
    <s v="N"/>
    <s v="00 - N/A"/>
    <s v="10 - FONDO GENERAL"/>
    <s v="(en blanco)"/>
    <s v="99 - MULTIPROVINCIAL"/>
    <n v="60889530"/>
    <n v="60889530"/>
    <n v="60889530"/>
    <n v="36830580"/>
  </r>
  <r>
    <s v="2023"/>
    <x v="0"/>
    <x v="0"/>
    <x v="0"/>
    <x v="0"/>
    <s v="2 - Poder Ejecutivo"/>
    <s v="0202 - MINISTERIO DE  INTERIOR Y POLICÍA"/>
    <s v="0002 - INSTITUTO POLICIAL DE EDUCACION"/>
    <s v="4 - SERVICIOS SOCIALES"/>
    <s v="4.4 - Educación"/>
    <s v="4.4.04 - Educación superior"/>
    <s v="2.1 - REMUNERACIONES Y CONTRIBUCIONES"/>
    <s v="2.1.2 - SOBRESUELDOS"/>
    <s v="N"/>
    <s v="00 - N/A"/>
    <s v="10 - FONDO GENERAL"/>
    <s v="(en blanco)"/>
    <s v="99 - MULTIPROVINCIAL"/>
    <n v="13537668"/>
    <n v="13537668"/>
    <n v="13537668"/>
    <n v="8939512"/>
  </r>
  <r>
    <s v="2023"/>
    <x v="0"/>
    <x v="0"/>
    <x v="0"/>
    <x v="0"/>
    <s v="2 - Poder Ejecutivo"/>
    <s v="0202 - MINISTERIO DE  INTERIOR Y POLICÍA"/>
    <s v="0002 - INSTITUTO POLICIAL DE EDUCACION"/>
    <s v="4 - SERVICIOS SOCIALES"/>
    <s v="4.4 - Educación"/>
    <s v="4.4.04 - Educación superior"/>
    <s v="2.1 - REMUNERACIONES Y CONTRIBUCIONES"/>
    <s v="2.1.5 - CONTRIBUCIONES A LA SEGURIDAD SOCIAL"/>
    <s v="N"/>
    <s v="00 - N/A"/>
    <s v="10 - FONDO GENERAL"/>
    <s v="(en blanco)"/>
    <s v="99 - MULTIPROVINCIAL"/>
    <n v="4323960"/>
    <n v="4323960"/>
    <n v="4323960"/>
    <n v="2795799.4400000004"/>
  </r>
  <r>
    <s v="2023"/>
    <x v="0"/>
    <x v="0"/>
    <x v="0"/>
    <x v="0"/>
    <s v="2 - Poder Ejecutivo"/>
    <s v="0202 - MINISTERIO DE  INTERIOR Y POLICÍA"/>
    <s v="0002 - INSTITUTO POLICIAL DE EDUCACION"/>
    <s v="4 - SERVICIOS SOCIALES"/>
    <s v="4.4 - Educación"/>
    <s v="4.4.04 - Educación superior"/>
    <s v="2.2 - CONTRATACIÓN DE SERVICIOS"/>
    <s v="2.2.1 - SERVICIOS BÁSICOS"/>
    <s v="N"/>
    <s v="00 - N/A"/>
    <s v="10 - FONDO GENERAL"/>
    <s v="(en blanco)"/>
    <s v="99 - MULTIPROVINCIAL"/>
    <n v="300000"/>
    <n v="300000"/>
    <n v="300000"/>
    <n v="63720"/>
  </r>
  <r>
    <s v="2023"/>
    <x v="0"/>
    <x v="0"/>
    <x v="0"/>
    <x v="0"/>
    <s v="2 - Poder Ejecutivo"/>
    <s v="0202 - MINISTERIO DE  INTERIOR Y POLICÍA"/>
    <s v="0002 - INSTITUTO POLICIAL DE EDUCACION"/>
    <s v="4 - SERVICIOS SOCIALES"/>
    <s v="4.4 - Educación"/>
    <s v="4.4.04 - Educación superior"/>
    <s v="2.2 - CONTRATACIÓN DE SERVICIOS"/>
    <s v="2.2.2 - PUBLICIDAD, IMPRESIÓN Y ENCUADERNACIÓN"/>
    <s v="N"/>
    <s v="00 - N/A"/>
    <s v="10 - FONDO GENERAL"/>
    <s v="(en blanco)"/>
    <s v="99 - MULTIPROVINCIAL"/>
    <n v="250000"/>
    <n v="1203418.5900000001"/>
    <n v="1203419"/>
    <n v="897645.17999999993"/>
  </r>
  <r>
    <s v="2023"/>
    <x v="0"/>
    <x v="0"/>
    <x v="0"/>
    <x v="0"/>
    <s v="2 - Poder Ejecutivo"/>
    <s v="0202 - MINISTERIO DE  INTERIOR Y POLICÍA"/>
    <s v="0002 - INSTITUTO POLICIAL DE EDUCACION"/>
    <s v="4 - SERVICIOS SOCIALES"/>
    <s v="4.4 - Educación"/>
    <s v="4.4.04 - Educación superior"/>
    <s v="2.2 - CONTRATACIÓN DE SERVICIOS"/>
    <s v="2.2.3 - VIÁTICOS"/>
    <s v="N"/>
    <s v="00 - N/A"/>
    <s v="10 - FONDO GENERAL"/>
    <s v="(en blanco)"/>
    <s v="99 - MULTIPROVINCIAL"/>
    <n v="15120000"/>
    <n v="9871217"/>
    <n v="15780000"/>
    <n v="9871217"/>
  </r>
  <r>
    <s v="2023"/>
    <x v="0"/>
    <x v="0"/>
    <x v="0"/>
    <x v="0"/>
    <s v="2 - Poder Ejecutivo"/>
    <s v="0202 - MINISTERIO DE  INTERIOR Y POLICÍA"/>
    <s v="0002 - INSTITUTO POLICIAL DE EDUCACION"/>
    <s v="4 - SERVICIOS SOCIALES"/>
    <s v="4.4 - Educación"/>
    <s v="4.4.04 - Educación superior"/>
    <s v="2.2 - CONTRATACIÓN DE SERVICIOS"/>
    <s v="2.2.4 - TRANSPORTE Y ALMACENAJE"/>
    <s v="N"/>
    <s v="00 - N/A"/>
    <s v="10 - FONDO GENERAL"/>
    <s v="(en blanco)"/>
    <s v="99 - MULTIPROVINCIAL"/>
    <n v="1399490"/>
    <n v="137562.88"/>
    <n v="1399490"/>
    <n v="137562.88"/>
  </r>
  <r>
    <s v="2023"/>
    <x v="0"/>
    <x v="0"/>
    <x v="0"/>
    <x v="0"/>
    <s v="2 - Poder Ejecutivo"/>
    <s v="0202 - MINISTERIO DE  INTERIOR Y POLICÍA"/>
    <s v="0002 - INSTITUTO POLICIAL DE EDUCACION"/>
    <s v="4 - SERVICIOS SOCIALES"/>
    <s v="4.4 - Educación"/>
    <s v="4.4.04 - Educación superior"/>
    <s v="2.2 - CONTRATACIÓN DE SERVICIOS"/>
    <s v="2.2.5 - ALQUILERES Y RENTAS"/>
    <s v="N"/>
    <s v="00 - N/A"/>
    <s v="10 - FONDO GENERAL"/>
    <s v="(en blanco)"/>
    <s v="99 - MULTIPROVINCIAL"/>
    <n v="15000"/>
    <n v="0"/>
    <n v="0"/>
    <n v="0"/>
  </r>
  <r>
    <s v="2023"/>
    <x v="0"/>
    <x v="0"/>
    <x v="0"/>
    <x v="0"/>
    <s v="2 - Poder Ejecutivo"/>
    <s v="0202 - MINISTERIO DE  INTERIOR Y POLICÍA"/>
    <s v="0002 - INSTITUTO POLICIAL DE EDUCACION"/>
    <s v="4 - SERVICIOS SOCIALES"/>
    <s v="4.4 - Educación"/>
    <s v="4.4.04 - Educación superior"/>
    <s v="2.2 - CONTRATACIÓN DE SERVICIOS"/>
    <s v="2.2.6 - SEGUROS"/>
    <s v="N"/>
    <s v="00 - N/A"/>
    <s v="10 - FONDO GENERAL"/>
    <s v="(en blanco)"/>
    <s v="99 - MULTIPROVINCIAL"/>
    <n v="950000"/>
    <n v="478134.7"/>
    <n v="750000"/>
    <n v="478134.7"/>
  </r>
  <r>
    <s v="2023"/>
    <x v="0"/>
    <x v="0"/>
    <x v="0"/>
    <x v="0"/>
    <s v="2 - Poder Ejecutivo"/>
    <s v="0202 - MINISTERIO DE  INTERIOR Y POLICÍA"/>
    <s v="0002 - INSTITUTO POLICIAL DE EDUCACION"/>
    <s v="4 - SERVICIOS SOCIALES"/>
    <s v="4.4 - Educación"/>
    <s v="4.4.04 - Educación superior"/>
    <s v="2.2 - CONTRATACIÓN DE SERVICIOS"/>
    <s v="2.2.7 - SERVICIOS DE CONSERVACIÓN, REPARACIONES MENORES E INSTALACIONES TEMPORALES"/>
    <s v="N"/>
    <s v="00 - N/A"/>
    <s v="10 - FONDO GENERAL"/>
    <s v="(en blanco)"/>
    <s v="99 - MULTIPROVINCIAL"/>
    <n v="600510"/>
    <n v="1165313.73"/>
    <n v="1639408"/>
    <n v="1120413.73"/>
  </r>
  <r>
    <s v="2023"/>
    <x v="0"/>
    <x v="0"/>
    <x v="0"/>
    <x v="0"/>
    <s v="2 - Poder Ejecutivo"/>
    <s v="0202 - MINISTERIO DE  INTERIOR Y POLICÍA"/>
    <s v="0002 - INSTITUTO POLICIAL DE EDUCACION"/>
    <s v="4 - SERVICIOS SOCIALES"/>
    <s v="4.4 - Educación"/>
    <s v="4.4.04 - Educación superior"/>
    <s v="2.2 - CONTRATACIÓN DE SERVICIOS"/>
    <s v="2.2.8 - OTROS SERVICIOS NO INCLUIDOS EN CONCEPTOS ANTERIORES"/>
    <s v="N"/>
    <s v="00 - N/A"/>
    <s v="10 - FONDO GENERAL"/>
    <s v="(en blanco)"/>
    <s v="99 - MULTIPROVINCIAL"/>
    <n v="3370000"/>
    <n v="407835305.29999995"/>
    <n v="408705600"/>
    <n v="2744533.41"/>
  </r>
  <r>
    <s v="2023"/>
    <x v="0"/>
    <x v="0"/>
    <x v="0"/>
    <x v="0"/>
    <s v="2 - Poder Ejecutivo"/>
    <s v="0202 - MINISTERIO DE  INTERIOR Y POLICÍA"/>
    <s v="0002 - INSTITUTO POLICIAL DE EDUCACION"/>
    <s v="4 - SERVICIOS SOCIALES"/>
    <s v="4.4 - Educación"/>
    <s v="4.4.04 - Educación superior"/>
    <s v="2.2 - CONTRATACIÓN DE SERVICIOS"/>
    <s v="2.2.9 - OTRAS CONTRATACIONES DE SERVICIOS"/>
    <s v="N"/>
    <s v="00 - N/A"/>
    <s v="10 - FONDO GENERAL"/>
    <s v="(en blanco)"/>
    <s v="99 - MULTIPROVINCIAL"/>
    <n v="681096"/>
    <n v="0"/>
    <n v="21096"/>
    <n v="0"/>
  </r>
  <r>
    <s v="2023"/>
    <x v="0"/>
    <x v="0"/>
    <x v="0"/>
    <x v="0"/>
    <s v="2 - Poder Ejecutivo"/>
    <s v="0202 - MINISTERIO DE  INTERIOR Y POLICÍA"/>
    <s v="0002 - INSTITUTO POLICIAL DE EDUCACION"/>
    <s v="4 - SERVICIOS SOCIALES"/>
    <s v="4.4 - Educación"/>
    <s v="4.4.04 - Educación superior"/>
    <s v="2.3 - MATERIALES Y SUMINISTROS"/>
    <s v="2.3.1 - ALIMENTOS Y PRODUCTOS AGROFORESTALES"/>
    <s v="N"/>
    <s v="00 - N/A"/>
    <s v="10 - FONDO GENERAL"/>
    <s v="(en blanco)"/>
    <s v="99 - MULTIPROVINCIAL"/>
    <n v="16056738"/>
    <n v="11367411.629999999"/>
    <n v="16108658"/>
    <n v="5809271.0899999999"/>
  </r>
  <r>
    <s v="2023"/>
    <x v="0"/>
    <x v="0"/>
    <x v="0"/>
    <x v="0"/>
    <s v="2 - Poder Ejecutivo"/>
    <s v="0202 - MINISTERIO DE  INTERIOR Y POLICÍA"/>
    <s v="0002 - INSTITUTO POLICIAL DE EDUCACION"/>
    <s v="4 - SERVICIOS SOCIALES"/>
    <s v="4.4 - Educación"/>
    <s v="4.4.04 - Educación superior"/>
    <s v="2.3 - MATERIALES Y SUMINISTROS"/>
    <s v="2.3.2 - TEXTILES Y VESTUARIOS"/>
    <s v="N"/>
    <s v="00 - N/A"/>
    <s v="10 - FONDO GENERAL"/>
    <s v="(en blanco)"/>
    <s v="99 - MULTIPROVINCIAL"/>
    <n v="5532906"/>
    <n v="2954359.5599999996"/>
    <n v="5191455"/>
    <n v="2002914.5999999999"/>
  </r>
  <r>
    <s v="2023"/>
    <x v="0"/>
    <x v="0"/>
    <x v="0"/>
    <x v="0"/>
    <s v="2 - Poder Ejecutivo"/>
    <s v="0202 - MINISTERIO DE  INTERIOR Y POLICÍA"/>
    <s v="0002 - INSTITUTO POLICIAL DE EDUCACION"/>
    <s v="4 - SERVICIOS SOCIALES"/>
    <s v="4.4 - Educación"/>
    <s v="4.4.04 - Educación superior"/>
    <s v="2.3 - MATERIALES Y SUMINISTROS"/>
    <s v="2.3.3 - PAPEL, CARTÓN E IMPRESOS"/>
    <s v="N"/>
    <s v="00 - N/A"/>
    <s v="10 - FONDO GENERAL"/>
    <s v="(en blanco)"/>
    <s v="99 - MULTIPROVINCIAL"/>
    <n v="1082773"/>
    <n v="734571.25"/>
    <n v="1290906"/>
    <n v="421537.01"/>
  </r>
  <r>
    <s v="2023"/>
    <x v="0"/>
    <x v="0"/>
    <x v="0"/>
    <x v="0"/>
    <s v="2 - Poder Ejecutivo"/>
    <s v="0202 - MINISTERIO DE  INTERIOR Y POLICÍA"/>
    <s v="0002 - INSTITUTO POLICIAL DE EDUCACION"/>
    <s v="4 - SERVICIOS SOCIALES"/>
    <s v="4.4 - Educación"/>
    <s v="4.4.04 - Educación superior"/>
    <s v="2.3 - MATERIALES Y SUMINISTROS"/>
    <s v="2.3.5 - CUERO, CAUCHO Y PLÁSTICO"/>
    <s v="N"/>
    <s v="00 - N/A"/>
    <s v="10 - FONDO GENERAL"/>
    <s v="(en blanco)"/>
    <s v="99 - MULTIPROVINCIAL"/>
    <n v="204207"/>
    <n v="0"/>
    <n v="47207"/>
    <n v="0"/>
  </r>
  <r>
    <s v="2023"/>
    <x v="0"/>
    <x v="0"/>
    <x v="0"/>
    <x v="0"/>
    <s v="2 - Poder Ejecutivo"/>
    <s v="0202 - MINISTERIO DE  INTERIOR Y POLICÍA"/>
    <s v="0002 - INSTITUTO POLICIAL DE EDUCACION"/>
    <s v="4 - SERVICIOS SOCIALES"/>
    <s v="4.4 - Educación"/>
    <s v="4.4.04 - Educación superior"/>
    <s v="2.3 - MATERIALES Y SUMINISTROS"/>
    <s v="2.3.6 - PRODUCTOS DE MINERALES, METÁLICOS Y NO METÁLICOS"/>
    <s v="N"/>
    <s v="00 - N/A"/>
    <s v="10 - FONDO GENERAL"/>
    <s v="(en blanco)"/>
    <s v="99 - MULTIPROVINCIAL"/>
    <n v="2806858"/>
    <n v="304445.90000000002"/>
    <n v="547858"/>
    <n v="294651.90000000002"/>
  </r>
  <r>
    <s v="2023"/>
    <x v="0"/>
    <x v="0"/>
    <x v="0"/>
    <x v="0"/>
    <s v="2 - Poder Ejecutivo"/>
    <s v="0202 - MINISTERIO DE  INTERIOR Y POLICÍA"/>
    <s v="0002 - INSTITUTO POLICIAL DE EDUCACION"/>
    <s v="4 - SERVICIOS SOCIALES"/>
    <s v="4.4 - Educación"/>
    <s v="4.4.04 - Educación superior"/>
    <s v="2.3 - MATERIALES Y SUMINISTROS"/>
    <s v="2.3.7 - COMBUSTIBLES, LUBRICANTES, PRODUCTOS QUÍMICOS Y CONEXOS"/>
    <s v="N"/>
    <s v="00 - N/A"/>
    <s v="10 - FONDO GENERAL"/>
    <s v="(en blanco)"/>
    <s v="99 - MULTIPROVINCIAL"/>
    <n v="12629639"/>
    <n v="9769178.5800000001"/>
    <n v="12814831"/>
    <n v="6769178.5800000001"/>
  </r>
  <r>
    <s v="2023"/>
    <x v="0"/>
    <x v="0"/>
    <x v="0"/>
    <x v="0"/>
    <s v="2 - Poder Ejecutivo"/>
    <s v="0202 - MINISTERIO DE  INTERIOR Y POLICÍA"/>
    <s v="0002 - INSTITUTO POLICIAL DE EDUCACION"/>
    <s v="4 - SERVICIOS SOCIALES"/>
    <s v="4.4 - Educación"/>
    <s v="4.4.04 - Educación superior"/>
    <s v="2.3 - MATERIALES Y SUMINISTROS"/>
    <s v="2.3.9 - PRODUCTOS Y ÚTILES VARIOS"/>
    <s v="N"/>
    <s v="00 - N/A"/>
    <s v="10 - FONDO GENERAL"/>
    <s v="(en blanco)"/>
    <s v="99 - MULTIPROVINCIAL"/>
    <n v="4112699"/>
    <n v="1003346.6900000001"/>
    <n v="3209621"/>
    <n v="714815.45"/>
  </r>
  <r>
    <s v="2023"/>
    <x v="0"/>
    <x v="0"/>
    <x v="0"/>
    <x v="0"/>
    <s v="2 - Poder Ejecutivo"/>
    <s v="0202 - MINISTERIO DE  INTERIOR Y POLICÍA"/>
    <s v="0003 - INSTITUTO NACIONAL DE MIGRACION"/>
    <s v="1 - SERVICIOS  GENERALES"/>
    <s v="1.1 - Administración general"/>
    <s v="1.1.02 - Gestión administrativa, financiera, fiscal, económica y planificación"/>
    <s v="2.1 - REMUNERACIONES Y CONTRIBUCIONES"/>
    <s v="2.1.1 - REMUNERACIONES"/>
    <s v="N"/>
    <s v="00 - N/A"/>
    <s v="10 - FONDO GENERAL"/>
    <s v="(en blanco)"/>
    <s v="99 - MULTIPROVINCIAL"/>
    <n v="200000"/>
    <n v="0"/>
    <n v="200000"/>
    <n v="0"/>
  </r>
  <r>
    <s v="2023"/>
    <x v="0"/>
    <x v="0"/>
    <x v="0"/>
    <x v="0"/>
    <s v="2 - Poder Ejecutivo"/>
    <s v="0202 - MINISTERIO DE  INTERIOR Y POLICÍA"/>
    <s v="0003 - INSTITUTO NACIONAL DE MIGRACION"/>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291401"/>
    <n v="0"/>
    <n v="291401"/>
    <n v="0"/>
  </r>
  <r>
    <s v="2023"/>
    <x v="0"/>
    <x v="0"/>
    <x v="0"/>
    <x v="0"/>
    <s v="2 - Poder Ejecutivo"/>
    <s v="0202 - MINISTERIO DE  INTERIOR Y POLICÍA"/>
    <s v="0003 - INSTITUTO NACIONAL DE MIGRACION"/>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295178.40000000002"/>
    <n v="295178.40000000002"/>
    <n v="295178.40000000002"/>
  </r>
  <r>
    <s v="2023"/>
    <x v="0"/>
    <x v="0"/>
    <x v="0"/>
    <x v="0"/>
    <s v="2 - Poder Ejecutivo"/>
    <s v="0202 - MINISTERIO DE  INTERIOR Y POLICÍA"/>
    <s v="0003 - INSTITUTO NACIONAL DE MIGRACION"/>
    <s v="1 - SERVICIOS  GENERALES"/>
    <s v="1.1 - Administración general"/>
    <s v="1.1.02 - Gestión administrativa, financiera, fiscal, económica y planificación"/>
    <s v="2.2 - CONTRATACIÓN DE SERVICIOS"/>
    <s v="2.2.3 - VIÁTICOS"/>
    <s v="N"/>
    <s v="00 - N/A"/>
    <s v="10 - FONDO GENERAL"/>
    <s v="(en blanco)"/>
    <s v="99 - MULTIPROVINCIAL"/>
    <n v="500000"/>
    <n v="498713.06"/>
    <n v="500000"/>
    <n v="483493.7"/>
  </r>
  <r>
    <s v="2023"/>
    <x v="0"/>
    <x v="0"/>
    <x v="0"/>
    <x v="0"/>
    <s v="2 - Poder Ejecutivo"/>
    <s v="0202 - MINISTERIO DE  INTERIOR Y POLICÍA"/>
    <s v="0003 - INSTITUTO NACIONAL DE MIGRACION"/>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3415870"/>
    <n v="0"/>
    <n v="3415870"/>
    <n v="0"/>
  </r>
  <r>
    <s v="2023"/>
    <x v="0"/>
    <x v="0"/>
    <x v="0"/>
    <x v="0"/>
    <s v="2 - Poder Ejecutivo"/>
    <s v="0202 - MINISTERIO DE  INTERIOR Y POLICÍA"/>
    <s v="0003 - INSTITUTO NACIONAL DE MIGRACION"/>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9847725"/>
    <n v="1063458.67"/>
    <n v="30911183.670000002"/>
    <n v="1063458.67"/>
  </r>
  <r>
    <s v="2023"/>
    <x v="0"/>
    <x v="0"/>
    <x v="0"/>
    <x v="0"/>
    <s v="2 - Poder Ejecutivo"/>
    <s v="0202 - MINISTERIO DE  INTERIOR Y POLICÍA"/>
    <s v="0003 - INSTITUTO NACIONAL DE MIGRACION"/>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592729"/>
    <n v="505716"/>
    <n v="592729"/>
    <n v="505716"/>
  </r>
  <r>
    <s v="2023"/>
    <x v="0"/>
    <x v="0"/>
    <x v="0"/>
    <x v="0"/>
    <s v="2 - Poder Ejecutivo"/>
    <s v="0202 - MINISTERIO DE  INTERIOR Y POLICÍA"/>
    <s v="0003 - INSTITUTO NACIONAL DE MIGRACION"/>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83208.460000000006"/>
    <n v="83208.460000000006"/>
    <n v="83208.460000000006"/>
  </r>
  <r>
    <s v="2023"/>
    <x v="0"/>
    <x v="0"/>
    <x v="0"/>
    <x v="0"/>
    <s v="2 - Poder Ejecutivo"/>
    <s v="0202 - MINISTERIO DE  INTERIOR Y POLICÍA"/>
    <s v="0003 - INSTITUTO NACIONAL DE MIGRACION"/>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0"/>
    <n v="116151.72"/>
    <n v="116152.02"/>
    <n v="100000"/>
  </r>
  <r>
    <s v="2023"/>
    <x v="0"/>
    <x v="0"/>
    <x v="0"/>
    <x v="0"/>
    <s v="2 - Poder Ejecutivo"/>
    <s v="0202 - MINISTERIO DE  INTERIOR Y POLICÍA"/>
    <s v="0003 - INSTITUTO NACIONAL DE MIGRACION"/>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n v="1.7299999999959255"/>
    <n v="0"/>
  </r>
  <r>
    <s v="2023"/>
    <x v="0"/>
    <x v="0"/>
    <x v="0"/>
    <x v="0"/>
    <s v="2 - Poder Ejecutivo"/>
    <s v="0202 - MINISTERIO DE  INTERIOR Y POLICÍA"/>
    <s v="0003 - INSTITUTO NACIONAL DE MIGRACION"/>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3540"/>
    <n v="3540"/>
    <n v="3540"/>
  </r>
  <r>
    <s v="2023"/>
    <x v="0"/>
    <x v="0"/>
    <x v="0"/>
    <x v="0"/>
    <s v="2 - Poder Ejecutivo"/>
    <s v="0202 - MINISTERIO DE  INTERIOR Y POLICÍA"/>
    <s v="0003 - INSTITUTO NACIONAL DE MIGRACION"/>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61424.19"/>
    <n v="61424.19"/>
    <n v="61424.19"/>
  </r>
  <r>
    <s v="2023"/>
    <x v="0"/>
    <x v="0"/>
    <x v="0"/>
    <x v="0"/>
    <s v="2 - Poder Ejecutivo"/>
    <s v="0202 - MINISTERIO DE  INTERIOR Y POLICÍA"/>
    <s v="0003 - INSTITUTO NACIONAL DE MIGRACION"/>
    <s v="1 - SERVICIOS  GENERALES"/>
    <s v="1.4 - Justicia, orden público y seguridad"/>
    <s v="1.4.05 - Servicios de migraciones"/>
    <s v="2.1 - REMUNERACIONES Y CONTRIBUCIONES"/>
    <s v="2.1.1 - REMUNERACIONES"/>
    <s v="N"/>
    <s v="00 - N/A"/>
    <s v="10 - FONDO GENERAL"/>
    <s v="(en blanco)"/>
    <s v="99 - MULTIPROVINCIAL"/>
    <n v="49259124"/>
    <n v="47504894.790000007"/>
    <n v="48979124"/>
    <n v="30075994.789999999"/>
  </r>
  <r>
    <s v="2023"/>
    <x v="0"/>
    <x v="0"/>
    <x v="0"/>
    <x v="0"/>
    <s v="2 - Poder Ejecutivo"/>
    <s v="0202 - MINISTERIO DE  INTERIOR Y POLICÍA"/>
    <s v="0003 - INSTITUTO NACIONAL DE MIGRACION"/>
    <s v="1 - SERVICIOS  GENERALES"/>
    <s v="1.4 - Justicia, orden público y seguridad"/>
    <s v="1.4.05 - Servicios de migraciones"/>
    <s v="2.1 - REMUNERACIONES Y CONTRIBUCIONES"/>
    <s v="2.1.2 - SOBRESUELDOS"/>
    <s v="N"/>
    <s v="00 - N/A"/>
    <s v="10 - FONDO GENERAL"/>
    <s v="(en blanco)"/>
    <s v="99 - MULTIPROVINCIAL"/>
    <n v="11017154"/>
    <n v="6248833.3300000001"/>
    <n v="11297154"/>
    <n v="5190833.33"/>
  </r>
  <r>
    <s v="2023"/>
    <x v="0"/>
    <x v="0"/>
    <x v="0"/>
    <x v="0"/>
    <s v="2 - Poder Ejecutivo"/>
    <s v="0202 - MINISTERIO DE  INTERIOR Y POLICÍA"/>
    <s v="0003 - INSTITUTO NACIONAL DE MIGRACION"/>
    <s v="1 - SERVICIOS  GENERALES"/>
    <s v="1.4 - Justicia, orden público y seguridad"/>
    <s v="1.4.05 - Servicios de migraciones"/>
    <s v="2.1 - REMUNERACIONES Y CONTRIBUCIONES"/>
    <s v="2.1.3 - DIETAS Y GASTOS DE REPRESENTACIÓN"/>
    <s v="N"/>
    <s v="00 - N/A"/>
    <s v="10 - FONDO GENERAL"/>
    <s v="(en blanco)"/>
    <s v="99 - MULTIPROVINCIAL"/>
    <n v="100000"/>
    <n v="27219.199999999997"/>
    <n v="100000"/>
    <n v="27219.199999999997"/>
  </r>
  <r>
    <s v="2023"/>
    <x v="0"/>
    <x v="0"/>
    <x v="0"/>
    <x v="0"/>
    <s v="2 - Poder Ejecutivo"/>
    <s v="0202 - MINISTERIO DE  INTERIOR Y POLICÍA"/>
    <s v="0003 - INSTITUTO NACIONAL DE MIGRACION"/>
    <s v="1 - SERVICIOS  GENERALES"/>
    <s v="1.4 - Justicia, orden público y seguridad"/>
    <s v="1.4.05 - Servicios de migraciones"/>
    <s v="2.1 - REMUNERACIONES Y CONTRIBUCIONES"/>
    <s v="2.1.5 - CONTRIBUCIONES A LA SEGURIDAD SOCIAL"/>
    <s v="N"/>
    <s v="00 - N/A"/>
    <s v="10 - FONDO GENERAL"/>
    <s v="(en blanco)"/>
    <s v="99 - MULTIPROVINCIAL"/>
    <n v="6886684"/>
    <n v="6803058.4799999977"/>
    <n v="6886684"/>
    <n v="4383808.16"/>
  </r>
  <r>
    <s v="2023"/>
    <x v="0"/>
    <x v="0"/>
    <x v="0"/>
    <x v="0"/>
    <s v="2 - Poder Ejecutivo"/>
    <s v="0202 - MINISTERIO DE  INTERIOR Y POLICÍA"/>
    <s v="0003 - INSTITUTO NACIONAL DE MIGRACION"/>
    <s v="1 - SERVICIOS  GENERALES"/>
    <s v="1.4 - Justicia, orden público y seguridad"/>
    <s v="1.4.05 - Servicios de migraciones"/>
    <s v="2.2 - CONTRATACIÓN DE SERVICIOS"/>
    <s v="2.2.1 - SERVICIOS BÁSICOS"/>
    <s v="N"/>
    <s v="00 - N/A"/>
    <s v="10 - FONDO GENERAL"/>
    <s v="(en blanco)"/>
    <s v="99 - MULTIPROVINCIAL"/>
    <n v="3949209"/>
    <n v="2758248.9200000004"/>
    <n v="3924209"/>
    <n v="2758248.9200000004"/>
  </r>
  <r>
    <s v="2023"/>
    <x v="0"/>
    <x v="0"/>
    <x v="0"/>
    <x v="0"/>
    <s v="2 - Poder Ejecutivo"/>
    <s v="0202 - MINISTERIO DE  INTERIOR Y POLICÍA"/>
    <s v="0003 - INSTITUTO NACIONAL DE MIGRACION"/>
    <s v="1 - SERVICIOS  GENERALES"/>
    <s v="1.4 - Justicia, orden público y seguridad"/>
    <s v="1.4.05 - Servicios de migraciones"/>
    <s v="2.2 - CONTRATACIÓN DE SERVICIOS"/>
    <s v="2.2.2 - PUBLICIDAD, IMPRESIÓN Y ENCUADERNACIÓN"/>
    <s v="N"/>
    <s v="00 - N/A"/>
    <s v="10 - FONDO GENERAL"/>
    <s v="(en blanco)"/>
    <s v="99 - MULTIPROVINCIAL"/>
    <n v="884600"/>
    <n v="288684.48"/>
    <n v="884600"/>
    <n v="288684.48"/>
  </r>
  <r>
    <s v="2023"/>
    <x v="0"/>
    <x v="0"/>
    <x v="0"/>
    <x v="0"/>
    <s v="2 - Poder Ejecutivo"/>
    <s v="0202 - MINISTERIO DE  INTERIOR Y POLICÍA"/>
    <s v="0003 - INSTITUTO NACIONAL DE MIGRACION"/>
    <s v="1 - SERVICIOS  GENERALES"/>
    <s v="1.4 - Justicia, orden público y seguridad"/>
    <s v="1.4.05 - Servicios de migraciones"/>
    <s v="2.2 - CONTRATACIÓN DE SERVICIOS"/>
    <s v="2.2.3 - VIÁTICOS"/>
    <s v="N"/>
    <s v="00 - N/A"/>
    <s v="10 - FONDO GENERAL"/>
    <s v="(en blanco)"/>
    <s v="99 - MULTIPROVINCIAL"/>
    <n v="347784"/>
    <n v="152650"/>
    <n v="347784"/>
    <n v="152650"/>
  </r>
  <r>
    <s v="2023"/>
    <x v="0"/>
    <x v="0"/>
    <x v="0"/>
    <x v="0"/>
    <s v="2 - Poder Ejecutivo"/>
    <s v="0202 - MINISTERIO DE  INTERIOR Y POLICÍA"/>
    <s v="0003 - INSTITUTO NACIONAL DE MIGRACION"/>
    <s v="1 - SERVICIOS  GENERALES"/>
    <s v="1.4 - Justicia, orden público y seguridad"/>
    <s v="1.4.05 - Servicios de migraciones"/>
    <s v="2.2 - CONTRATACIÓN DE SERVICIOS"/>
    <s v="2.2.4 - TRANSPORTE Y ALMACENAJE"/>
    <s v="N"/>
    <s v="00 - N/A"/>
    <s v="10 - FONDO GENERAL"/>
    <s v="(en blanco)"/>
    <s v="99 - MULTIPROVINCIAL"/>
    <n v="0"/>
    <n v="21520"/>
    <n v="25000"/>
    <n v="21520"/>
  </r>
  <r>
    <s v="2023"/>
    <x v="0"/>
    <x v="0"/>
    <x v="0"/>
    <x v="0"/>
    <s v="2 - Poder Ejecutivo"/>
    <s v="0202 - MINISTERIO DE  INTERIOR Y POLICÍA"/>
    <s v="0003 - INSTITUTO NACIONAL DE MIGRACION"/>
    <s v="1 - SERVICIOS  GENERALES"/>
    <s v="1.4 - Justicia, orden público y seguridad"/>
    <s v="1.4.05 - Servicios de migraciones"/>
    <s v="2.2 - CONTRATACIÓN DE SERVICIOS"/>
    <s v="2.2.5 - ALQUILERES Y RENTAS"/>
    <s v="N"/>
    <s v="00 - N/A"/>
    <s v="10 - FONDO GENERAL"/>
    <s v="(en blanco)"/>
    <s v="99 - MULTIPROVINCIAL"/>
    <n v="8697763"/>
    <n v="5043610.41"/>
    <n v="8697763"/>
    <n v="4984297"/>
  </r>
  <r>
    <s v="2023"/>
    <x v="0"/>
    <x v="0"/>
    <x v="0"/>
    <x v="0"/>
    <s v="2 - Poder Ejecutivo"/>
    <s v="0202 - MINISTERIO DE  INTERIOR Y POLICÍA"/>
    <s v="0003 - INSTITUTO NACIONAL DE MIGRACION"/>
    <s v="1 - SERVICIOS  GENERALES"/>
    <s v="1.4 - Justicia, orden público y seguridad"/>
    <s v="1.4.05 - Servicios de migraciones"/>
    <s v="2.2 - CONTRATACIÓN DE SERVICIOS"/>
    <s v="2.2.6 - SEGUROS"/>
    <s v="N"/>
    <s v="00 - N/A"/>
    <s v="10 - FONDO GENERAL"/>
    <s v="(en blanco)"/>
    <s v="99 - MULTIPROVINCIAL"/>
    <n v="3568656"/>
    <n v="2381951.65"/>
    <n v="3568656"/>
    <n v="2381951.65"/>
  </r>
  <r>
    <s v="2023"/>
    <x v="0"/>
    <x v="0"/>
    <x v="0"/>
    <x v="0"/>
    <s v="2 - Poder Ejecutivo"/>
    <s v="0202 - MINISTERIO DE  INTERIOR Y POLICÍA"/>
    <s v="0003 - INSTITUTO NACIONAL DE MIGRACION"/>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967272"/>
    <n v="580997.59000000008"/>
    <n v="967272"/>
    <n v="486040.9800000001"/>
  </r>
  <r>
    <s v="2023"/>
    <x v="0"/>
    <x v="0"/>
    <x v="0"/>
    <x v="0"/>
    <s v="2 - Poder Ejecutivo"/>
    <s v="0202 - MINISTERIO DE  INTERIOR Y POLICÍA"/>
    <s v="0003 - INSTITUTO NACIONAL DE MIGRACION"/>
    <s v="1 - SERVICIOS  GENERALES"/>
    <s v="1.4 - Justicia, orden público y seguridad"/>
    <s v="1.4.05 - Servicios de migraciones"/>
    <s v="2.2 - CONTRATACIÓN DE SERVICIOS"/>
    <s v="2.2.8 - OTROS SERVICIOS NO INCLUIDOS EN CONCEPTOS ANTERIORES"/>
    <s v="N"/>
    <s v="00 - N/A"/>
    <s v="10 - FONDO GENERAL"/>
    <s v="(en blanco)"/>
    <s v="99 - MULTIPROVINCIAL"/>
    <n v="6030448"/>
    <n v="3807680.5800000005"/>
    <n v="5880448"/>
    <n v="2464144.6900000004"/>
  </r>
  <r>
    <s v="2023"/>
    <x v="0"/>
    <x v="0"/>
    <x v="0"/>
    <x v="0"/>
    <s v="2 - Poder Ejecutivo"/>
    <s v="0202 - MINISTERIO DE  INTERIOR Y POLICÍA"/>
    <s v="0003 - INSTITUTO NACIONAL DE MIGRACION"/>
    <s v="1 - SERVICIOS  GENERALES"/>
    <s v="1.4 - Justicia, orden público y seguridad"/>
    <s v="1.4.05 - Servicios de migraciones"/>
    <s v="2.2 - CONTRATACIÓN DE SERVICIOS"/>
    <s v="2.2.9 - OTRAS CONTRATACIONES DE SERVICIOS"/>
    <s v="N"/>
    <s v="00 - N/A"/>
    <s v="10 - FONDO GENERAL"/>
    <s v="(en blanco)"/>
    <s v="99 - MULTIPROVINCIAL"/>
    <n v="3570000"/>
    <n v="2353851.0099999998"/>
    <n v="3434288"/>
    <n v="1957784.0099999998"/>
  </r>
  <r>
    <s v="2023"/>
    <x v="0"/>
    <x v="0"/>
    <x v="0"/>
    <x v="0"/>
    <s v="2 - Poder Ejecutivo"/>
    <s v="0202 - MINISTERIO DE  INTERIOR Y POLICÍA"/>
    <s v="0003 - INSTITUTO NACIONAL DE MIGRACION"/>
    <s v="1 - SERVICIOS  GENERALES"/>
    <s v="1.4 - Justicia, orden público y seguridad"/>
    <s v="1.4.05 - Servicios de migraciones"/>
    <s v="2.3 - MATERIALES Y SUMINISTROS"/>
    <s v="2.3.1 - ALIMENTOS Y PRODUCTOS AGROFORESTALES"/>
    <s v="N"/>
    <s v="00 - N/A"/>
    <s v="10 - FONDO GENERAL"/>
    <s v="(en blanco)"/>
    <s v="99 - MULTIPROVINCIAL"/>
    <n v="471559"/>
    <n v="262828.40000000002"/>
    <n v="471559"/>
    <n v="141116.09999999998"/>
  </r>
  <r>
    <s v="2023"/>
    <x v="0"/>
    <x v="0"/>
    <x v="0"/>
    <x v="0"/>
    <s v="2 - Poder Ejecutivo"/>
    <s v="0202 - MINISTERIO DE  INTERIOR Y POLICÍA"/>
    <s v="0003 - INSTITUTO NACIONAL DE MIGRACION"/>
    <s v="1 - SERVICIOS  GENERALES"/>
    <s v="1.4 - Justicia, orden público y seguridad"/>
    <s v="1.4.05 - Servicios de migraciones"/>
    <s v="2.3 - MATERIALES Y SUMINISTROS"/>
    <s v="2.3.2 - TEXTILES Y VESTUARIOS"/>
    <s v="N"/>
    <s v="00 - N/A"/>
    <s v="10 - FONDO GENERAL"/>
    <s v="(en blanco)"/>
    <s v="99 - MULTIPROVINCIAL"/>
    <n v="100000"/>
    <n v="240085.05"/>
    <n v="270000"/>
    <n v="77563.649999999994"/>
  </r>
  <r>
    <s v="2023"/>
    <x v="0"/>
    <x v="0"/>
    <x v="0"/>
    <x v="0"/>
    <s v="2 - Poder Ejecutivo"/>
    <s v="0202 - MINISTERIO DE  INTERIOR Y POLICÍA"/>
    <s v="0003 - INSTITUTO NACIONAL DE MIGRACION"/>
    <s v="1 - SERVICIOS  GENERALES"/>
    <s v="1.4 - Justicia, orden público y seguridad"/>
    <s v="1.4.05 - Servicios de migraciones"/>
    <s v="2.3 - MATERIALES Y SUMINISTROS"/>
    <s v="2.3.3 - PAPEL, CARTÓN E IMPRESOS"/>
    <s v="N"/>
    <s v="00 - N/A"/>
    <s v="10 - FONDO GENERAL"/>
    <s v="(en blanco)"/>
    <s v="99 - MULTIPROVINCIAL"/>
    <n v="969100"/>
    <n v="210425.56"/>
    <n v="889100"/>
    <n v="188889.56"/>
  </r>
  <r>
    <s v="2023"/>
    <x v="0"/>
    <x v="0"/>
    <x v="0"/>
    <x v="0"/>
    <s v="2 - Poder Ejecutivo"/>
    <s v="0202 - MINISTERIO DE  INTERIOR Y POLICÍA"/>
    <s v="0003 - INSTITUTO NACIONAL DE MIGRACION"/>
    <s v="1 - SERVICIOS  GENERALES"/>
    <s v="1.4 - Justicia, orden público y seguridad"/>
    <s v="1.4.05 - Servicios de migraciones"/>
    <s v="2.3 - MATERIALES Y SUMINISTROS"/>
    <s v="2.3.4 - PRODUCTOS FARMACÉUTICOS"/>
    <s v="N"/>
    <s v="00 - N/A"/>
    <s v="10 - FONDO GENERAL"/>
    <s v="(en blanco)"/>
    <s v="99 - MULTIPROVINCIAL"/>
    <n v="50000"/>
    <n v="47816"/>
    <n v="50000"/>
    <n v="47814.009999999987"/>
  </r>
  <r>
    <s v="2023"/>
    <x v="0"/>
    <x v="0"/>
    <x v="0"/>
    <x v="0"/>
    <s v="2 - Poder Ejecutivo"/>
    <s v="0202 - MINISTERIO DE  INTERIOR Y POLICÍA"/>
    <s v="0003 - INSTITUTO NACIONAL DE MIGRACION"/>
    <s v="1 - SERVICIOS  GENERALES"/>
    <s v="1.4 - Justicia, orden público y seguridad"/>
    <s v="1.4.05 - Servicios de migraciones"/>
    <s v="2.3 - MATERIALES Y SUMINISTROS"/>
    <s v="2.3.5 - CUERO, CAUCHO Y PLÁSTICO"/>
    <s v="N"/>
    <s v="00 - N/A"/>
    <s v="10 - FONDO GENERAL"/>
    <s v="(en blanco)"/>
    <s v="99 - MULTIPROVINCIAL"/>
    <n v="45000"/>
    <n v="16107"/>
    <n v="45000"/>
    <n v="16107"/>
  </r>
  <r>
    <s v="2023"/>
    <x v="0"/>
    <x v="0"/>
    <x v="0"/>
    <x v="0"/>
    <s v="2 - Poder Ejecutivo"/>
    <s v="0202 - MINISTERIO DE  INTERIOR Y POLICÍA"/>
    <s v="0003 - INSTITUTO NACIONAL DE MIGRACION"/>
    <s v="1 - SERVICIOS  GENERALES"/>
    <s v="1.4 - Justicia, orden público y seguridad"/>
    <s v="1.4.05 - Servicios de migraciones"/>
    <s v="2.3 - MATERIALES Y SUMINISTROS"/>
    <s v="2.3.6 - PRODUCTOS DE MINERALES, METÁLICOS Y NO METÁLICOS"/>
    <s v="N"/>
    <s v="00 - N/A"/>
    <s v="10 - FONDO GENERAL"/>
    <s v="(en blanco)"/>
    <s v="99 - MULTIPROVINCIAL"/>
    <n v="22000"/>
    <n v="0"/>
    <n v="22000"/>
    <n v="0"/>
  </r>
  <r>
    <s v="2023"/>
    <x v="0"/>
    <x v="0"/>
    <x v="0"/>
    <x v="0"/>
    <s v="2 - Poder Ejecutivo"/>
    <s v="0202 - MINISTERIO DE  INTERIOR Y POLICÍA"/>
    <s v="0003 - INSTITUTO NACIONAL DE MIGRACION"/>
    <s v="1 - SERVICIOS  GENERALES"/>
    <s v="1.4 - Justicia, orden público y seguridad"/>
    <s v="1.4.05 - Servicios de migraciones"/>
    <s v="2.3 - MATERIALES Y SUMINISTROS"/>
    <s v="2.3.7 - COMBUSTIBLES, LUBRICANTES, PRODUCTOS QUÍMICOS Y CONEXOS"/>
    <s v="N"/>
    <s v="00 - N/A"/>
    <s v="10 - FONDO GENERAL"/>
    <s v="(en blanco)"/>
    <s v="99 - MULTIPROVINCIAL"/>
    <n v="1541800"/>
    <n v="789322.79"/>
    <n v="1541800"/>
    <n v="789322.79"/>
  </r>
  <r>
    <s v="2023"/>
    <x v="0"/>
    <x v="0"/>
    <x v="0"/>
    <x v="0"/>
    <s v="2 - Poder Ejecutivo"/>
    <s v="0202 - MINISTERIO DE  INTERIOR Y POLICÍA"/>
    <s v="0003 - INSTITUTO NACIONAL DE MIGRACION"/>
    <s v="1 - SERVICIOS  GENERALES"/>
    <s v="1.4 - Justicia, orden público y seguridad"/>
    <s v="1.4.05 - Servicios de migraciones"/>
    <s v="2.3 - MATERIALES Y SUMINISTROS"/>
    <s v="2.3.9 - PRODUCTOS Y ÚTILES VARIOS"/>
    <s v="N"/>
    <s v="00 - N/A"/>
    <s v="10 - FONDO GENERAL"/>
    <s v="(en blanco)"/>
    <s v="99 - MULTIPROVINCIAL"/>
    <n v="2141840"/>
    <n v="853581.75999999989"/>
    <n v="2135840"/>
    <n v="791531.46000000008"/>
  </r>
  <r>
    <s v="2023"/>
    <x v="0"/>
    <x v="0"/>
    <x v="0"/>
    <x v="0"/>
    <s v="2 - Poder Ejecutivo"/>
    <s v="0202 - MINISTERIO DE  INTERIOR Y POLICÍA"/>
    <s v="0004 - CUERPO DE BOMBEROS DE SANTO DOMINGO, DISTRITO NACIONAL"/>
    <s v="1 - SERVICIOS  GENERALES"/>
    <s v="1.4 - Justicia, orden público y seguridad"/>
    <s v="1.4.02 - Servicios de protección contra incendios"/>
    <s v="2.1 - REMUNERACIONES Y CONTRIBUCIONES"/>
    <s v="2.1.1 - REMUNERACIONES"/>
    <s v="N"/>
    <s v="00 - N/A"/>
    <s v="10 - FONDO GENERAL"/>
    <s v="(en blanco)"/>
    <s v="01 - DISTRITO NACIONAL"/>
    <n v="92579142"/>
    <n v="84508601.629999995"/>
    <n v="92456742"/>
    <n v="53284575.75999999"/>
  </r>
  <r>
    <s v="2023"/>
    <x v="0"/>
    <x v="0"/>
    <x v="0"/>
    <x v="0"/>
    <s v="2 - Poder Ejecutivo"/>
    <s v="0202 - MINISTERIO DE  INTERIOR Y POLICÍA"/>
    <s v="0004 - CUERPO DE BOMBEROS DE SANTO DOMINGO, DISTRITO NACIONAL"/>
    <s v="1 - SERVICIOS  GENERALES"/>
    <s v="1.4 - Justicia, orden público y seguridad"/>
    <s v="1.4.02 - Servicios de protección contra incendios"/>
    <s v="2.1 - REMUNERACIONES Y CONTRIBUCIONES"/>
    <s v="2.1.2 - SOBRESUELDOS"/>
    <s v="N"/>
    <s v="00 - N/A"/>
    <s v="10 - FONDO GENERAL"/>
    <s v="(en blanco)"/>
    <s v="01 - DISTRITO NACIONAL"/>
    <n v="6365883"/>
    <n v="0"/>
    <n v="6004168"/>
    <n v="0"/>
  </r>
  <r>
    <s v="2023"/>
    <x v="0"/>
    <x v="0"/>
    <x v="0"/>
    <x v="0"/>
    <s v="2 - Poder Ejecutivo"/>
    <s v="0202 - MINISTERIO DE  INTERIOR Y POLICÍA"/>
    <s v="0004 - CUERPO DE BOMBEROS DE SANTO DOMINGO, DISTRITO NACIONAL"/>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11872007"/>
    <n v="11983163.24"/>
    <n v="12356121.999999998"/>
    <n v="8236324.1099999994"/>
  </r>
  <r>
    <s v="2023"/>
    <x v="0"/>
    <x v="0"/>
    <x v="0"/>
    <x v="0"/>
    <s v="2 - Poder Ejecutivo"/>
    <s v="0202 - MINISTERIO DE  INTERIOR Y POLICÍA"/>
    <s v="0004 - CUERPO DE BOMBEROS DE SANTO DOMINGO, DISTRITO NACIONAL"/>
    <s v="1 - SERVICIOS  GENERALES"/>
    <s v="1.4 - Justicia, orden público y seguridad"/>
    <s v="1.4.02 - Servicios de protección contra incendios"/>
    <s v="2.2 - CONTRATACIÓN DE SERVICIOS"/>
    <s v="2.2.1 - SERVICIOS BÁSICOS"/>
    <s v="N"/>
    <s v="00 - N/A"/>
    <s v="10 - FONDO GENERAL"/>
    <s v="(en blanco)"/>
    <s v="01 - DISTRITO NACIONAL"/>
    <n v="2418412"/>
    <n v="1070263.99"/>
    <n v="2418412"/>
    <n v="1070263.99"/>
  </r>
  <r>
    <s v="2023"/>
    <x v="0"/>
    <x v="0"/>
    <x v="0"/>
    <x v="0"/>
    <s v="2 - Poder Ejecutivo"/>
    <s v="0202 - MINISTERIO DE  INTERIOR Y POLICÍA"/>
    <s v="0004 - CUERPO DE BOMBEROS DE SANTO DOMINGO, DISTRITO NACIONAL"/>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42943"/>
    <n v="96388.4"/>
    <n v="242943"/>
    <n v="96388.4"/>
  </r>
  <r>
    <s v="2023"/>
    <x v="0"/>
    <x v="0"/>
    <x v="0"/>
    <x v="0"/>
    <s v="2 - Poder Ejecutivo"/>
    <s v="0202 - MINISTERIO DE  INTERIOR Y POLICÍA"/>
    <s v="0004 - CUERPO DE BOMBEROS DE SANTO DOMINGO, DISTRITO NACIONAL"/>
    <s v="1 - SERVICIOS  GENERALES"/>
    <s v="1.4 - Justicia, orden público y seguridad"/>
    <s v="1.4.02 - Servicios de protección contra incendios"/>
    <s v="2.2 - CONTRATACIÓN DE SERVICIOS"/>
    <s v="2.2.4 - TRANSPORTE Y ALMACENAJE"/>
    <s v="N"/>
    <s v="00 - N/A"/>
    <s v="10 - FONDO GENERAL"/>
    <s v="(en blanco)"/>
    <s v="01 - DISTRITO NACIONAL"/>
    <n v="10000"/>
    <n v="4447.5"/>
    <n v="10000"/>
    <n v="4447.5"/>
  </r>
  <r>
    <s v="2023"/>
    <x v="0"/>
    <x v="0"/>
    <x v="0"/>
    <x v="0"/>
    <s v="2 - Poder Ejecutivo"/>
    <s v="0202 - MINISTERIO DE  INTERIOR Y POLICÍA"/>
    <s v="0004 - CUERPO DE BOMBEROS DE SANTO DOMINGO, DISTRITO NACIONAL"/>
    <s v="1 - SERVICIOS  GENERALES"/>
    <s v="1.4 - Justicia, orden público y seguridad"/>
    <s v="1.4.02 - Servicios de protección contra incendios"/>
    <s v="2.2 - CONTRATACIÓN DE SERVICIOS"/>
    <s v="2.2.6 - SEGUROS"/>
    <s v="N"/>
    <s v="00 - N/A"/>
    <s v="10 - FONDO GENERAL"/>
    <s v="(en blanco)"/>
    <s v="01 - DISTRITO NACIONAL"/>
    <n v="560522"/>
    <n v="384653.22"/>
    <n v="460522"/>
    <n v="384653.21"/>
  </r>
  <r>
    <s v="2023"/>
    <x v="0"/>
    <x v="0"/>
    <x v="0"/>
    <x v="0"/>
    <s v="2 - Poder Ejecutivo"/>
    <s v="0202 - MINISTERIO DE  INTERIOR Y POLICÍA"/>
    <s v="0004 - CUERPO DE BOMBEROS DE SANTO DOMINGO, DISTRITO NACIONAL"/>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1666427"/>
    <n v="694349.37"/>
    <n v="1636427"/>
    <n v="694349.37"/>
  </r>
  <r>
    <s v="2023"/>
    <x v="0"/>
    <x v="0"/>
    <x v="0"/>
    <x v="0"/>
    <s v="2 - Poder Ejecutivo"/>
    <s v="0202 - MINISTERIO DE  INTERIOR Y POLICÍA"/>
    <s v="0004 - CUERPO DE BOMBEROS DE SANTO DOMINGO, DISTRITO NACIONAL"/>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69583"/>
    <n v="77080.759999999995"/>
    <n v="299583"/>
    <n v="77080.759999999995"/>
  </r>
  <r>
    <s v="2023"/>
    <x v="0"/>
    <x v="0"/>
    <x v="0"/>
    <x v="0"/>
    <s v="2 - Poder Ejecutivo"/>
    <s v="0202 - MINISTERIO DE  INTERIOR Y POLICÍA"/>
    <s v="0004 - CUERPO DE BOMBEROS DE SANTO DOMINGO, DISTRITO NACIONAL"/>
    <s v="1 - SERVICIOS  GENERALES"/>
    <s v="1.4 - Justicia, orden público y seguridad"/>
    <s v="1.4.02 - Servicios de protección contra incendios"/>
    <s v="2.3 - MATERIALES Y SUMINISTROS"/>
    <s v="2.3.1 - ALIMENTOS Y PRODUCTOS AGROFORESTALES"/>
    <s v="N"/>
    <s v="00 - N/A"/>
    <s v="10 - FONDO GENERAL"/>
    <s v="(en blanco)"/>
    <s v="01 - DISTRITO NACIONAL"/>
    <n v="12729513"/>
    <n v="9903902.459999999"/>
    <n v="13021513"/>
    <n v="7838990.4800000004"/>
  </r>
  <r>
    <s v="2023"/>
    <x v="0"/>
    <x v="0"/>
    <x v="0"/>
    <x v="0"/>
    <s v="2 - Poder Ejecutivo"/>
    <s v="0202 - MINISTERIO DE  INTERIOR Y POLICÍA"/>
    <s v="0004 - CUERPO DE BOMBEROS DE SANTO DOMINGO, DISTRITO NACIONAL"/>
    <s v="1 - SERVICIOS  GENERALES"/>
    <s v="1.4 - Justicia, orden público y seguridad"/>
    <s v="1.4.02 - Servicios de protección contra incendios"/>
    <s v="2.3 - MATERIALES Y SUMINISTROS"/>
    <s v="2.3.2 - TEXTILES Y VESTUARIOS"/>
    <s v="N"/>
    <s v="00 - N/A"/>
    <s v="10 - FONDO GENERAL"/>
    <s v="(en blanco)"/>
    <s v="01 - DISTRITO NACIONAL"/>
    <n v="5270000"/>
    <n v="1212906.2"/>
    <n v="4750000"/>
    <n v="1212906.2"/>
  </r>
  <r>
    <s v="2023"/>
    <x v="0"/>
    <x v="0"/>
    <x v="0"/>
    <x v="0"/>
    <s v="2 - Poder Ejecutivo"/>
    <s v="0202 - MINISTERIO DE  INTERIOR Y POLICÍA"/>
    <s v="0004 - CUERPO DE BOMBEROS DE SANTO DOMINGO, DISTRITO NACIONAL"/>
    <s v="1 - SERVICIOS  GENERALES"/>
    <s v="1.4 - Justicia, orden público y seguridad"/>
    <s v="1.4.02 - Servicios de protección contra incendios"/>
    <s v="2.3 - MATERIALES Y SUMINISTROS"/>
    <s v="2.3.3 - PAPEL, CARTÓN E IMPRESOS"/>
    <s v="N"/>
    <s v="00 - N/A"/>
    <s v="10 - FONDO GENERAL"/>
    <s v="(en blanco)"/>
    <s v="01 - DISTRITO NACIONAL"/>
    <n v="191271"/>
    <n v="191955.03"/>
    <n v="411271"/>
    <n v="191955.03"/>
  </r>
  <r>
    <s v="2023"/>
    <x v="0"/>
    <x v="0"/>
    <x v="0"/>
    <x v="0"/>
    <s v="2 - Poder Ejecutivo"/>
    <s v="0202 - MINISTERIO DE  INTERIOR Y POLICÍA"/>
    <s v="0004 - CUERPO DE BOMBEROS DE SANTO DOMINGO, DISTRITO NACIONAL"/>
    <s v="1 - SERVICIOS  GENERALES"/>
    <s v="1.4 - Justicia, orden público y seguridad"/>
    <s v="1.4.02 - Servicios de protección contra incendios"/>
    <s v="2.3 - MATERIALES Y SUMINISTROS"/>
    <s v="2.3.5 - CUERO, CAUCHO Y PLÁSTICO"/>
    <s v="N"/>
    <s v="00 - N/A"/>
    <s v="10 - FONDO GENERAL"/>
    <s v="(en blanco)"/>
    <s v="01 - DISTRITO NACIONAL"/>
    <n v="2734261"/>
    <n v="818291.70000000007"/>
    <n v="2184261"/>
    <n v="818291.70000000007"/>
  </r>
  <r>
    <s v="2023"/>
    <x v="0"/>
    <x v="0"/>
    <x v="0"/>
    <x v="0"/>
    <s v="2 - Poder Ejecutivo"/>
    <s v="0202 - MINISTERIO DE  INTERIOR Y POLICÍA"/>
    <s v="0004 - CUERPO DE BOMBEROS DE SANTO DOMINGO, DISTRITO NACIONAL"/>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099728"/>
    <n v="570188.89000000013"/>
    <n v="1199728"/>
    <n v="570188.89000000013"/>
  </r>
  <r>
    <s v="2023"/>
    <x v="0"/>
    <x v="0"/>
    <x v="0"/>
    <x v="0"/>
    <s v="2 - Poder Ejecutivo"/>
    <s v="0202 - MINISTERIO DE  INTERIOR Y POLICÍA"/>
    <s v="0004 - CUERPO DE BOMBEROS DE SANTO DOMINGO, DISTRITO NACIONAL"/>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2124912"/>
    <n v="11273457.91"/>
    <n v="12424912"/>
    <n v="6061334.8299999982"/>
  </r>
  <r>
    <s v="2023"/>
    <x v="0"/>
    <x v="0"/>
    <x v="0"/>
    <x v="0"/>
    <s v="2 - Poder Ejecutivo"/>
    <s v="0202 - MINISTERIO DE  INTERIOR Y POLICÍA"/>
    <s v="0004 - CUERPO DE BOMBEROS DE SANTO DOMINGO, DISTRITO NACIONAL"/>
    <s v="1 - SERVICIOS  GENERALES"/>
    <s v="1.4 - Justicia, orden público y seguridad"/>
    <s v="1.4.02 - Servicios de protección contra incendios"/>
    <s v="2.3 - MATERIALES Y SUMINISTROS"/>
    <s v="2.3.9 - PRODUCTOS Y ÚTILES VARIOS"/>
    <s v="N"/>
    <s v="00 - N/A"/>
    <s v="10 - FONDO GENERAL"/>
    <s v="(en blanco)"/>
    <s v="01 - DISTRITO NACIONAL"/>
    <n v="1895819"/>
    <n v="1211810.7300000002"/>
    <n v="2133819"/>
    <n v="1211810.7300000002"/>
  </r>
  <r>
    <s v="2023"/>
    <x v="0"/>
    <x v="0"/>
    <x v="0"/>
    <x v="0"/>
    <s v="2 - Poder Ejecutivo"/>
    <s v="0202 - MINISTERIO DE  INTERIOR Y POLICÍA"/>
    <s v="0004 - DIRECCION CENTRAL  DE  POLICIA DE TURISMO"/>
    <s v="1 - SERVICIOS  GENERALES"/>
    <s v="1.4 - Justicia, orden público y seguridad"/>
    <s v="1.4.01 - Servicios de seguridad interior"/>
    <s v="2.1 - REMUNERACIONES Y CONTRIBUCIONES"/>
    <s v="2.1.1 - REMUNERACIONES"/>
    <s v="N"/>
    <s v="00 - N/A"/>
    <s v="10 - FONDO GENERAL"/>
    <s v="(en blanco)"/>
    <s v="99 - MULTIPROVINCIAL"/>
    <n v="288228321"/>
    <n v="282613339.88"/>
    <n v="288228321"/>
    <n v="178108798.85999998"/>
  </r>
  <r>
    <s v="2023"/>
    <x v="0"/>
    <x v="0"/>
    <x v="0"/>
    <x v="0"/>
    <s v="2 - Poder Ejecutivo"/>
    <s v="0202 - MINISTERIO DE  INTERIOR Y POLICÍA"/>
    <s v="0004 - DIRECCION CENTRAL  DE  POLICIA DE TURISMO"/>
    <s v="1 - SERVICIOS  GENERALES"/>
    <s v="1.4 - Justicia, orden público y seguridad"/>
    <s v="1.4.01 - Servicios de seguridad interior"/>
    <s v="2.1 - REMUNERACIONES Y CONTRIBUCIONES"/>
    <s v="2.1.2 - SOBRESUELDOS"/>
    <s v="N"/>
    <s v="00 - N/A"/>
    <s v="10 - FONDO GENERAL"/>
    <s v="(en blanco)"/>
    <s v="99 - MULTIPROVINCIAL"/>
    <n v="25819810"/>
    <n v="25819810"/>
    <n v="25819810"/>
    <n v="16150600"/>
  </r>
  <r>
    <s v="2023"/>
    <x v="0"/>
    <x v="0"/>
    <x v="0"/>
    <x v="0"/>
    <s v="2 - Poder Ejecutivo"/>
    <s v="0202 - MINISTERIO DE  INTERIOR Y POLICÍA"/>
    <s v="0004 - DIRECCION CENTRAL  DE  POLICIA DE TURISMO"/>
    <s v="1 - SERVICIOS  GENERALES"/>
    <s v="1.4 - Justicia, orden público y seguridad"/>
    <s v="1.4.01 - Servicios de seguridad interior"/>
    <s v="2.1 - REMUNERACIONES Y CONTRIBUCIONES"/>
    <s v="2.1.5 - CONTRIBUCIONES A LA SEGURIDAD SOCIAL"/>
    <s v="N"/>
    <s v="00 - N/A"/>
    <s v="10 - FONDO GENERAL"/>
    <s v="(en blanco)"/>
    <s v="99 - MULTIPROVINCIAL"/>
    <n v="18731883"/>
    <n v="10475796.559999999"/>
    <n v="18731883"/>
    <n v="9861151.4000000004"/>
  </r>
  <r>
    <s v="2023"/>
    <x v="0"/>
    <x v="0"/>
    <x v="0"/>
    <x v="0"/>
    <s v="2 - Poder Ejecutivo"/>
    <s v="0202 - MINISTERIO DE  INTERIOR Y POLICÍA"/>
    <s v="0004 - DIRECCION CENTRAL  DE  POLICIA DE TURISMO"/>
    <s v="1 - SERVICIOS  GENERALES"/>
    <s v="1.4 - Justicia, orden público y seguridad"/>
    <s v="1.4.01 - Servicios de seguridad interior"/>
    <s v="2.2 - CONTRATACIÓN DE SERVICIOS"/>
    <s v="2.2.1 - SERVICIOS BÁSICOS"/>
    <s v="N"/>
    <s v="00 - N/A"/>
    <s v="10 - FONDO GENERAL"/>
    <s v="(en blanco)"/>
    <s v="99 - MULTIPROVINCIAL"/>
    <n v="13009000"/>
    <n v="6892463.870000002"/>
    <n v="13006000"/>
    <n v="6892463.8700000029"/>
  </r>
  <r>
    <s v="2023"/>
    <x v="0"/>
    <x v="0"/>
    <x v="0"/>
    <x v="0"/>
    <s v="2 - Poder Ejecutivo"/>
    <s v="0202 - MINISTERIO DE  INTERIOR Y POLICÍA"/>
    <s v="0004 - DIRECCION CENTRAL  DE  POLICIA DE TURISMO"/>
    <s v="1 - SERVICIOS  GENERALES"/>
    <s v="1.4 - Justicia, orden público y seguridad"/>
    <s v="1.4.01 - Servicios de seguridad interior"/>
    <s v="2.2 - CONTRATACIÓN DE SERVICIOS"/>
    <s v="2.2.2 - PUBLICIDAD, IMPRESIÓN Y ENCUADERNACIÓN"/>
    <s v="N"/>
    <s v="00 - N/A"/>
    <s v="10 - FONDO GENERAL"/>
    <s v="(en blanco)"/>
    <s v="99 - MULTIPROVINCIAL"/>
    <n v="250000"/>
    <n v="41964.93"/>
    <n v="250000"/>
    <n v="41964.93"/>
  </r>
  <r>
    <s v="2023"/>
    <x v="0"/>
    <x v="0"/>
    <x v="0"/>
    <x v="0"/>
    <s v="2 - Poder Ejecutivo"/>
    <s v="0202 - MINISTERIO DE  INTERIOR Y POLICÍA"/>
    <s v="0004 - DIRECCION CENTRAL  DE  POLICIA DE TURISMO"/>
    <s v="1 - SERVICIOS  GENERALES"/>
    <s v="1.4 - Justicia, orden público y seguridad"/>
    <s v="1.4.01 - Servicios de seguridad interior"/>
    <s v="2.2 - CONTRATACIÓN DE SERVICIOS"/>
    <s v="2.2.3 - VIÁTICOS"/>
    <s v="N"/>
    <s v="00 - N/A"/>
    <s v="10 - FONDO GENERAL"/>
    <s v="(en blanco)"/>
    <s v="99 - MULTIPROVINCIAL"/>
    <n v="6000000"/>
    <n v="2910600"/>
    <n v="6000000"/>
    <n v="2903500"/>
  </r>
  <r>
    <s v="2023"/>
    <x v="0"/>
    <x v="0"/>
    <x v="0"/>
    <x v="0"/>
    <s v="2 - Poder Ejecutivo"/>
    <s v="0202 - MINISTERIO DE  INTERIOR Y POLICÍA"/>
    <s v="0004 - DIRECCION CENTRAL  DE  POLICIA DE TURISMO"/>
    <s v="1 - SERVICIOS  GENERALES"/>
    <s v="1.4 - Justicia, orden público y seguridad"/>
    <s v="1.4.01 - Servicios de seguridad interior"/>
    <s v="2.2 - CONTRATACIÓN DE SERVICIOS"/>
    <s v="2.2.5 - ALQUILERES Y RENTAS"/>
    <s v="N"/>
    <s v="00 - N/A"/>
    <s v="10 - FONDO GENERAL"/>
    <s v="(en blanco)"/>
    <s v="99 - MULTIPROVINCIAL"/>
    <n v="7750000"/>
    <n v="1031444.75"/>
    <n v="6495000"/>
    <n v="777168.57000000007"/>
  </r>
  <r>
    <s v="2023"/>
    <x v="0"/>
    <x v="0"/>
    <x v="0"/>
    <x v="0"/>
    <s v="2 - Poder Ejecutivo"/>
    <s v="0202 - MINISTERIO DE  INTERIOR Y POLICÍA"/>
    <s v="0004 - DIRECCION CENTRAL  DE  POLICIA DE TURISMO"/>
    <s v="1 - SERVICIOS  GENERALES"/>
    <s v="1.4 - Justicia, orden público y seguridad"/>
    <s v="1.4.01 - Servicios de seguridad interior"/>
    <s v="2.2 - CONTRATACIÓN DE SERVICIOS"/>
    <s v="2.2.6 - SEGUROS"/>
    <s v="N"/>
    <s v="00 - N/A"/>
    <s v="10 - FONDO GENERAL"/>
    <s v="(en blanco)"/>
    <s v="99 - MULTIPROVINCIAL"/>
    <n v="4350000"/>
    <n v="2412764.7200000002"/>
    <n v="8012894.2400000002"/>
    <n v="2412764.7200000002"/>
  </r>
  <r>
    <s v="2023"/>
    <x v="0"/>
    <x v="0"/>
    <x v="0"/>
    <x v="0"/>
    <s v="2 - Poder Ejecutivo"/>
    <s v="0202 - MINISTERIO DE  INTERIOR Y POLICÍA"/>
    <s v="0004 - DIRECCION CENTRAL  DE  POLICIA DE TURISMO"/>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9250000"/>
    <n v="4926971.53"/>
    <n v="10516800"/>
    <n v="3622971.5300000003"/>
  </r>
  <r>
    <s v="2023"/>
    <x v="0"/>
    <x v="0"/>
    <x v="0"/>
    <x v="0"/>
    <s v="2 - Poder Ejecutivo"/>
    <s v="0202 - MINISTERIO DE  INTERIOR Y POLICÍA"/>
    <s v="0004 - DIRECCION CENTRAL  DE  POLICIA DE TURISMO"/>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1525000"/>
    <n v="899420.28"/>
    <n v="1263000"/>
    <n v="182900"/>
  </r>
  <r>
    <s v="2023"/>
    <x v="0"/>
    <x v="0"/>
    <x v="0"/>
    <x v="0"/>
    <s v="2 - Poder Ejecutivo"/>
    <s v="0202 - MINISTERIO DE  INTERIOR Y POLICÍA"/>
    <s v="0004 - DIRECCION CENTRAL  DE  POLICIA DE TURISMO"/>
    <s v="1 - SERVICIOS  GENERALES"/>
    <s v="1.4 - Justicia, orden público y seguridad"/>
    <s v="1.4.01 - Servicios de seguridad interior"/>
    <s v="2.2 - CONTRATACIÓN DE SERVICIOS"/>
    <s v="2.2.9 - OTRAS CONTRATACIONES DE SERVICIOS"/>
    <s v="N"/>
    <s v="00 - N/A"/>
    <s v="10 - FONDO GENERAL"/>
    <s v="(en blanco)"/>
    <s v="99 - MULTIPROVINCIAL"/>
    <n v="1300000"/>
    <n v="0"/>
    <n v="2404725"/>
    <n v="0"/>
  </r>
  <r>
    <s v="2023"/>
    <x v="0"/>
    <x v="0"/>
    <x v="0"/>
    <x v="0"/>
    <s v="2 - Poder Ejecutivo"/>
    <s v="0202 - MINISTERIO DE  INTERIOR Y POLICÍA"/>
    <s v="0004 - DIRECCION CENTRAL  DE  POLICIA DE TURISMO"/>
    <s v="1 - SERVICIOS  GENERALES"/>
    <s v="1.4 - Justicia, orden público y seguridad"/>
    <s v="1.4.01 - Servicios de seguridad interior"/>
    <s v="2.3 - MATERIALES Y SUMINISTROS"/>
    <s v="2.3.1 - ALIMENTOS Y PRODUCTOS AGROFORESTALES"/>
    <s v="N"/>
    <s v="00 - N/A"/>
    <s v="10 - FONDO GENERAL"/>
    <s v="(en blanco)"/>
    <s v="99 - MULTIPROVINCIAL"/>
    <n v="33000498"/>
    <n v="25082621.91"/>
    <n v="31598398"/>
    <n v="11883100.41"/>
  </r>
  <r>
    <s v="2023"/>
    <x v="0"/>
    <x v="0"/>
    <x v="0"/>
    <x v="0"/>
    <s v="2 - Poder Ejecutivo"/>
    <s v="0202 - MINISTERIO DE  INTERIOR Y POLICÍA"/>
    <s v="0004 - DIRECCION CENTRAL  DE  POLICIA DE TURISMO"/>
    <s v="1 - SERVICIOS  GENERALES"/>
    <s v="1.4 - Justicia, orden público y seguridad"/>
    <s v="1.4.01 - Servicios de seguridad interior"/>
    <s v="2.3 - MATERIALES Y SUMINISTROS"/>
    <s v="2.3.2 - TEXTILES Y VESTUARIOS"/>
    <s v="N"/>
    <s v="00 - N/A"/>
    <s v="10 - FONDO GENERAL"/>
    <s v="(en blanco)"/>
    <s v="99 - MULTIPROVINCIAL"/>
    <n v="17202505"/>
    <n v="13227338.27"/>
    <n v="26780822.84"/>
    <n v="684990"/>
  </r>
  <r>
    <s v="2023"/>
    <x v="0"/>
    <x v="0"/>
    <x v="0"/>
    <x v="0"/>
    <s v="2 - Poder Ejecutivo"/>
    <s v="0202 - MINISTERIO DE  INTERIOR Y POLICÍA"/>
    <s v="0004 - DIRECCION CENTRAL  DE  POLICIA DE TURISMO"/>
    <s v="1 - SERVICIOS  GENERALES"/>
    <s v="1.4 - Justicia, orden público y seguridad"/>
    <s v="1.4.01 - Servicios de seguridad interior"/>
    <s v="2.3 - MATERIALES Y SUMINISTROS"/>
    <s v="2.3.3 - PAPEL, CARTÓN E IMPRESOS"/>
    <s v="N"/>
    <s v="00 - N/A"/>
    <s v="10 - FONDO GENERAL"/>
    <s v="(en blanco)"/>
    <s v="99 - MULTIPROVINCIAL"/>
    <n v="2500000"/>
    <n v="1351915.96"/>
    <n v="3700000"/>
    <n v="746063.72000000009"/>
  </r>
  <r>
    <s v="2023"/>
    <x v="0"/>
    <x v="0"/>
    <x v="0"/>
    <x v="0"/>
    <s v="2 - Poder Ejecutivo"/>
    <s v="0202 - MINISTERIO DE  INTERIOR Y POLICÍA"/>
    <s v="0004 - DIRECCION CENTRAL  DE  POLICIA DE TURISMO"/>
    <s v="1 - SERVICIOS  GENERALES"/>
    <s v="1.4 - Justicia, orden público y seguridad"/>
    <s v="1.4.01 - Servicios de seguridad interior"/>
    <s v="2.3 - MATERIALES Y SUMINISTROS"/>
    <s v="2.3.5 - CUERO, CAUCHO Y PLÁSTICO"/>
    <s v="N"/>
    <s v="00 - N/A"/>
    <s v="10 - FONDO GENERAL"/>
    <s v="(en blanco)"/>
    <s v="99 - MULTIPROVINCIAL"/>
    <n v="6435000"/>
    <n v="1999976.69"/>
    <n v="5285000"/>
    <n v="1999976.69"/>
  </r>
  <r>
    <s v="2023"/>
    <x v="0"/>
    <x v="0"/>
    <x v="0"/>
    <x v="0"/>
    <s v="2 - Poder Ejecutivo"/>
    <s v="0202 - MINISTERIO DE  INTERIOR Y POLICÍA"/>
    <s v="0004 - DIRECCION CENTRAL  DE  POLICIA DE TURISMO"/>
    <s v="1 - SERVICIOS  GENERALES"/>
    <s v="1.4 - Justicia, orden público y seguridad"/>
    <s v="1.4.01 - Servicios de seguridad interior"/>
    <s v="2.3 - MATERIALES Y SUMINISTROS"/>
    <s v="2.3.6 - PRODUCTOS DE MINERALES, METÁLICOS Y NO METÁLICOS"/>
    <s v="N"/>
    <s v="00 - N/A"/>
    <s v="10 - FONDO GENERAL"/>
    <s v="(en blanco)"/>
    <s v="99 - MULTIPROVINCIAL"/>
    <n v="0"/>
    <n v="0"/>
    <n v="37100"/>
    <n v="0"/>
  </r>
  <r>
    <s v="2023"/>
    <x v="0"/>
    <x v="0"/>
    <x v="0"/>
    <x v="0"/>
    <s v="2 - Poder Ejecutivo"/>
    <s v="0202 - MINISTERIO DE  INTERIOR Y POLICÍA"/>
    <s v="0004 - DIRECCION CENTRAL  DE  POLICIA DE TURISMO"/>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40297495"/>
    <n v="38675496.310000002"/>
    <n v="40947495"/>
    <n v="25993304.41"/>
  </r>
  <r>
    <s v="2023"/>
    <x v="0"/>
    <x v="0"/>
    <x v="0"/>
    <x v="0"/>
    <s v="2 - Poder Ejecutivo"/>
    <s v="0202 - MINISTERIO DE  INTERIOR Y POLICÍA"/>
    <s v="0004 - DIRECCION CENTRAL  DE  POLICIA DE TURISMO"/>
    <s v="1 - SERVICIOS  GENERALES"/>
    <s v="1.4 - Justicia, orden público y seguridad"/>
    <s v="1.4.01 - Servicios de seguridad interior"/>
    <s v="2.3 - MATERIALES Y SUMINISTROS"/>
    <s v="2.3.9 - PRODUCTOS Y ÚTILES VARIOS"/>
    <s v="N"/>
    <s v="00 - N/A"/>
    <s v="10 - FONDO GENERAL"/>
    <s v="(en blanco)"/>
    <s v="99 - MULTIPROVINCIAL"/>
    <n v="13150000"/>
    <n v="9575291.0800000001"/>
    <n v="16347215"/>
    <n v="6593327.2600000016"/>
  </r>
  <r>
    <s v="2023"/>
    <x v="0"/>
    <x v="0"/>
    <x v="0"/>
    <x v="0"/>
    <s v="2 - Poder Ejecutivo"/>
    <s v="0202 - MINISTERIO DE  INTERIOR Y POLICÍA"/>
    <s v="0005 - CUERPO DE BOMBEROS SANTO DOMINGO NORTE"/>
    <s v="1 - SERVICIOS  GENERALES"/>
    <s v="1.4 - Justicia, orden público y seguridad"/>
    <s v="1.4.02 - Servicios de protección contra incendios"/>
    <s v="2.1 - REMUNERACIONES Y CONTRIBUCIONES"/>
    <s v="2.1.1 - REMUNERACIONES"/>
    <s v="N"/>
    <s v="00 - N/A"/>
    <s v="10 - FONDO GENERAL"/>
    <s v="(en blanco)"/>
    <s v="01 - DISTRITO NACIONAL"/>
    <n v="18811539"/>
    <n v="18594659.939999998"/>
    <n v="18811539"/>
    <n v="11768781.539999999"/>
  </r>
  <r>
    <s v="2023"/>
    <x v="0"/>
    <x v="0"/>
    <x v="0"/>
    <x v="0"/>
    <s v="2 - Poder Ejecutivo"/>
    <s v="0202 - MINISTERIO DE  INTERIOR Y POLICÍA"/>
    <s v="0005 - CUERPO DE BOMBEROS SANTO DOMINGO NORTE"/>
    <s v="1 - SERVICIOS  GENERALES"/>
    <s v="1.4 - Justicia, orden público y seguridad"/>
    <s v="1.4.02 - Servicios de protección contra incendios"/>
    <s v="2.1 - REMUNERACIONES Y CONTRIBUCIONES"/>
    <s v="2.1.2 - SOBRESUELDOS"/>
    <s v="N"/>
    <s v="00 - N/A"/>
    <s v="10 - FONDO GENERAL"/>
    <s v="(en blanco)"/>
    <s v="01 - DISTRITO NACIONAL"/>
    <n v="50000"/>
    <n v="0"/>
    <n v="50000"/>
    <n v="0"/>
  </r>
  <r>
    <s v="2023"/>
    <x v="0"/>
    <x v="0"/>
    <x v="0"/>
    <x v="0"/>
    <s v="2 - Poder Ejecutivo"/>
    <s v="0202 - MINISTERIO DE  INTERIOR Y POLICÍA"/>
    <s v="0005 - CUERPO DE BOMBEROS SANTO DOMINGO NORTE"/>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800000"/>
    <n v="2556389.52"/>
    <n v="2800000"/>
    <n v="1714426.6600000001"/>
  </r>
  <r>
    <s v="2023"/>
    <x v="0"/>
    <x v="0"/>
    <x v="0"/>
    <x v="0"/>
    <s v="2 - Poder Ejecutivo"/>
    <s v="0202 - MINISTERIO DE  INTERIOR Y POLICÍA"/>
    <s v="0005 - CUERPO DE BOMBEROS SANTO DOMINGO NORTE"/>
    <s v="1 - SERVICIOS  GENERALES"/>
    <s v="1.4 - Justicia, orden público y seguridad"/>
    <s v="1.4.02 - Servicios de protección contra incendios"/>
    <s v="2.2 - CONTRATACIÓN DE SERVICIOS"/>
    <s v="2.2.1 - SERVICIOS BÁSICOS"/>
    <s v="N"/>
    <s v="00 - N/A"/>
    <s v="10 - FONDO GENERAL"/>
    <s v="(en blanco)"/>
    <s v="01 - DISTRITO NACIONAL"/>
    <n v="500000"/>
    <n v="316377.09999999998"/>
    <n v="500000"/>
    <n v="316377.09999999998"/>
  </r>
  <r>
    <s v="2023"/>
    <x v="0"/>
    <x v="0"/>
    <x v="0"/>
    <x v="0"/>
    <s v="2 - Poder Ejecutivo"/>
    <s v="0202 - MINISTERIO DE  INTERIOR Y POLICÍA"/>
    <s v="0005 - CUERPO DE BOMBEROS SANTO DOMINGO NORTE"/>
    <s v="1 - SERVICIOS  GENERALES"/>
    <s v="1.4 - Justicia, orden público y seguridad"/>
    <s v="1.4.02 - Servicios de protección contra incendios"/>
    <s v="2.2 - CONTRATACIÓN DE SERVICIOS"/>
    <s v="2.2.6 - SEGUROS"/>
    <s v="N"/>
    <s v="00 - N/A"/>
    <s v="10 - FONDO GENERAL"/>
    <s v="(en blanco)"/>
    <s v="01 - DISTRITO NACIONAL"/>
    <n v="50000"/>
    <n v="0"/>
    <n v="50000"/>
    <n v="0"/>
  </r>
  <r>
    <s v="2023"/>
    <x v="0"/>
    <x v="0"/>
    <x v="0"/>
    <x v="0"/>
    <s v="2 - Poder Ejecutivo"/>
    <s v="0202 - MINISTERIO DE  INTERIOR Y POLICÍA"/>
    <s v="0005 - CUERPO DE BOMBEROS SANTO DOMINGO NORTE"/>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150000"/>
    <n v="0"/>
    <n v="150000"/>
    <n v="0"/>
  </r>
  <r>
    <s v="2023"/>
    <x v="0"/>
    <x v="0"/>
    <x v="0"/>
    <x v="0"/>
    <s v="2 - Poder Ejecutivo"/>
    <s v="0202 - MINISTERIO DE  INTERIOR Y POLICÍA"/>
    <s v="0005 - CUERPO DE BOMBEROS SANTO DOMINGO NORTE"/>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100000"/>
    <n v="917.83"/>
    <n v="100000"/>
    <n v="917.83"/>
  </r>
  <r>
    <s v="2023"/>
    <x v="0"/>
    <x v="0"/>
    <x v="0"/>
    <x v="0"/>
    <s v="2 - Poder Ejecutivo"/>
    <s v="0202 - MINISTERIO DE  INTERIOR Y POLICÍA"/>
    <s v="0005 - CUERPO DE BOMBEROS SANTO DOMINGO NORTE"/>
    <s v="1 - SERVICIOS  GENERALES"/>
    <s v="1.4 - Justicia, orden público y seguridad"/>
    <s v="1.4.02 - Servicios de protección contra incendios"/>
    <s v="2.3 - MATERIALES Y SUMINISTROS"/>
    <s v="2.3.1 - ALIMENTOS Y PRODUCTOS AGROFORESTALES"/>
    <s v="N"/>
    <s v="00 - N/A"/>
    <s v="10 - FONDO GENERAL"/>
    <s v="(en blanco)"/>
    <s v="01 - DISTRITO NACIONAL"/>
    <n v="2500000"/>
    <n v="2414112.52"/>
    <n v="2500000"/>
    <n v="1222750.17"/>
  </r>
  <r>
    <s v="2023"/>
    <x v="0"/>
    <x v="0"/>
    <x v="0"/>
    <x v="0"/>
    <s v="2 - Poder Ejecutivo"/>
    <s v="0202 - MINISTERIO DE  INTERIOR Y POLICÍA"/>
    <s v="0005 - CUERPO DE BOMBEROS SANTO DOMINGO NORTE"/>
    <s v="1 - SERVICIOS  GENERALES"/>
    <s v="1.4 - Justicia, orden público y seguridad"/>
    <s v="1.4.02 - Servicios de protección contra incendios"/>
    <s v="2.3 - MATERIALES Y SUMINISTROS"/>
    <s v="2.3.2 - TEXTILES Y VESTUARIOS"/>
    <s v="N"/>
    <s v="00 - N/A"/>
    <s v="10 - FONDO GENERAL"/>
    <s v="(en blanco)"/>
    <s v="01 - DISTRITO NACIONAL"/>
    <n v="600000"/>
    <n v="398958"/>
    <n v="600000"/>
    <n v="398958"/>
  </r>
  <r>
    <s v="2023"/>
    <x v="0"/>
    <x v="0"/>
    <x v="0"/>
    <x v="0"/>
    <s v="2 - Poder Ejecutivo"/>
    <s v="0202 - MINISTERIO DE  INTERIOR Y POLICÍA"/>
    <s v="0005 - CUERPO DE BOMBEROS SANTO DOMINGO NORTE"/>
    <s v="1 - SERVICIOS  GENERALES"/>
    <s v="1.4 - Justicia, orden público y seguridad"/>
    <s v="1.4.02 - Servicios de protección contra incendios"/>
    <s v="2.3 - MATERIALES Y SUMINISTROS"/>
    <s v="2.3.3 - PAPEL, CARTÓN E IMPRESOS"/>
    <s v="N"/>
    <s v="00 - N/A"/>
    <s v="10 - FONDO GENERAL"/>
    <s v="(en blanco)"/>
    <s v="01 - DISTRITO NACIONAL"/>
    <n v="100000"/>
    <n v="31441.5"/>
    <n v="100000"/>
    <n v="31441.5"/>
  </r>
  <r>
    <s v="2023"/>
    <x v="0"/>
    <x v="0"/>
    <x v="0"/>
    <x v="0"/>
    <s v="2 - Poder Ejecutivo"/>
    <s v="0202 - MINISTERIO DE  INTERIOR Y POLICÍA"/>
    <s v="0005 - CUERPO DE BOMBEROS SANTO DOMINGO NORTE"/>
    <s v="1 - SERVICIOS  GENERALES"/>
    <s v="1.4 - Justicia, orden público y seguridad"/>
    <s v="1.4.02 - Servicios de protección contra incendios"/>
    <s v="2.3 - MATERIALES Y SUMINISTROS"/>
    <s v="2.3.5 - CUERO, CAUCHO Y PLÁSTICO"/>
    <s v="N"/>
    <s v="00 - N/A"/>
    <s v="10 - FONDO GENERAL"/>
    <s v="(en blanco)"/>
    <s v="01 - DISTRITO NACIONAL"/>
    <n v="271760"/>
    <n v="13334.95"/>
    <n v="271760"/>
    <n v="13334.95"/>
  </r>
  <r>
    <s v="2023"/>
    <x v="0"/>
    <x v="0"/>
    <x v="0"/>
    <x v="0"/>
    <s v="2 - Poder Ejecutivo"/>
    <s v="0202 - MINISTERIO DE  INTERIOR Y POLICÍA"/>
    <s v="0005 - CUERPO DE BOMBEROS SANTO DOMINGO NORTE"/>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0"/>
    <n v="0"/>
    <n v="500"/>
    <n v="0"/>
  </r>
  <r>
    <s v="2023"/>
    <x v="0"/>
    <x v="0"/>
    <x v="0"/>
    <x v="0"/>
    <s v="2 - Poder Ejecutivo"/>
    <s v="0202 - MINISTERIO DE  INTERIOR Y POLICÍA"/>
    <s v="0005 - CUERPO DE BOMBEROS SANTO DOMINGO NORTE"/>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325000"/>
    <n v="1263682.78"/>
    <n v="1404000"/>
    <n v="869362.38"/>
  </r>
  <r>
    <s v="2023"/>
    <x v="0"/>
    <x v="0"/>
    <x v="0"/>
    <x v="0"/>
    <s v="2 - Poder Ejecutivo"/>
    <s v="0202 - MINISTERIO DE  INTERIOR Y POLICÍA"/>
    <s v="0005 - CUERPO DE BOMBEROS SANTO DOMINGO NORTE"/>
    <s v="1 - SERVICIOS  GENERALES"/>
    <s v="1.4 - Justicia, orden público y seguridad"/>
    <s v="1.4.02 - Servicios de protección contra incendios"/>
    <s v="2.3 - MATERIALES Y SUMINISTROS"/>
    <s v="2.3.9 - PRODUCTOS Y ÚTILES VARIOS"/>
    <s v="N"/>
    <s v="00 - N/A"/>
    <s v="10 - FONDO GENERAL"/>
    <s v="(en blanco)"/>
    <s v="01 - DISTRITO NACIONAL"/>
    <n v="700000"/>
    <n v="128465.33"/>
    <n v="620500"/>
    <n v="128465.33"/>
  </r>
  <r>
    <s v="2023"/>
    <x v="0"/>
    <x v="0"/>
    <x v="0"/>
    <x v="0"/>
    <s v="2 - Poder Ejecutivo"/>
    <s v="0202 - MINISTERIO DE  INTERIOR Y POLICÍA"/>
    <s v="0005 - DIRECCION GENERAL DE SEGURIDAD DE TRANSITO Y TRANSPORTE TERRESTRE (DIGESETT)"/>
    <s v="2 - SERVICIOS ECONÓMICOS"/>
    <s v="2.6 - Transporte"/>
    <s v="2.6.01 - Transporte por carretera"/>
    <s v="2.1 - REMUNERACIONES Y CONTRIBUCIONES"/>
    <s v="2.1.1 - REMUNERACIONES"/>
    <s v="N"/>
    <s v="00 - N/A"/>
    <s v="10 - FONDO GENERAL"/>
    <s v="(en blanco)"/>
    <s v="99 - MULTIPROVINCIAL"/>
    <n v="782944155"/>
    <n v="662678941.04999995"/>
    <n v="722721817"/>
    <n v="478288686.20999992"/>
  </r>
  <r>
    <s v="2023"/>
    <x v="0"/>
    <x v="0"/>
    <x v="0"/>
    <x v="0"/>
    <s v="2 - Poder Ejecutivo"/>
    <s v="0202 - MINISTERIO DE  INTERIOR Y POLICÍA"/>
    <s v="0005 - DIRECCION GENERAL DE SEGURIDAD DE TRANSITO Y TRANSPORTE TERRESTRE (DIGESETT)"/>
    <s v="2 - SERVICIOS ECONÓMICOS"/>
    <s v="2.6 - Transporte"/>
    <s v="2.6.01 - Transporte por carretera"/>
    <s v="2.1 - REMUNERACIONES Y CONTRIBUCIONES"/>
    <s v="2.1.5 - CONTRIBUCIONES A LA SEGURIDAD SOCIAL"/>
    <s v="N"/>
    <s v="00 - N/A"/>
    <s v="10 - FONDO GENERAL"/>
    <s v="(en blanco)"/>
    <s v="99 - MULTIPROVINCIAL"/>
    <n v="54568201"/>
    <n v="39440328.640000001"/>
    <n v="42755701"/>
    <n v="35286974.740000002"/>
  </r>
  <r>
    <s v="2023"/>
    <x v="0"/>
    <x v="0"/>
    <x v="0"/>
    <x v="0"/>
    <s v="2 - Poder Ejecutivo"/>
    <s v="0202 - MINISTERIO DE  INTERIOR Y POLICÍA"/>
    <s v="0005 - DIRECCION GENERAL DE SEGURIDAD DE TRANSITO Y TRANSPORTE TERRESTRE (DIGESETT)"/>
    <s v="2 - SERVICIOS ECONÓMICOS"/>
    <s v="2.6 - Transporte"/>
    <s v="2.6.01 - Transporte por carretera"/>
    <s v="2.2 - CONTRATACIÓN DE SERVICIOS"/>
    <s v="2.2.1 - SERVICIOS BÁSICOS"/>
    <s v="N"/>
    <s v="00 - N/A"/>
    <s v="10 - FONDO GENERAL"/>
    <s v="(en blanco)"/>
    <s v="99 - MULTIPROVINCIAL"/>
    <n v="36600000"/>
    <n v="20202721.900000006"/>
    <n v="36600000"/>
    <n v="20062704.160000008"/>
  </r>
  <r>
    <s v="2023"/>
    <x v="0"/>
    <x v="0"/>
    <x v="0"/>
    <x v="0"/>
    <s v="2 - Poder Ejecutivo"/>
    <s v="0202 - MINISTERIO DE  INTERIOR Y POLICÍA"/>
    <s v="0005 - DIRECCION GENERAL DE SEGURIDAD DE TRANSITO Y TRANSPORTE TERRESTRE (DIGESETT)"/>
    <s v="2 - SERVICIOS ECONÓMICOS"/>
    <s v="2.6 - Transporte"/>
    <s v="2.6.01 - Transporte por carretera"/>
    <s v="2.2 - CONTRATACIÓN DE SERVICIOS"/>
    <s v="2.2.2 - PUBLICIDAD, IMPRESIÓN Y ENCUADERNACIÓN"/>
    <s v="N"/>
    <s v="00 - N/A"/>
    <s v="10 - FONDO GENERAL"/>
    <s v="(en blanco)"/>
    <s v="99 - MULTIPROVINCIAL"/>
    <n v="2500000"/>
    <n v="1446609.2"/>
    <n v="2500000"/>
    <n v="1446609.2"/>
  </r>
  <r>
    <s v="2023"/>
    <x v="0"/>
    <x v="0"/>
    <x v="0"/>
    <x v="0"/>
    <s v="2 - Poder Ejecutivo"/>
    <s v="0202 - MINISTERIO DE  INTERIOR Y POLICÍA"/>
    <s v="0005 - DIRECCION GENERAL DE SEGURIDAD DE TRANSITO Y TRANSPORTE TERRESTRE (DIGESETT)"/>
    <s v="2 - SERVICIOS ECONÓMICOS"/>
    <s v="2.6 - Transporte"/>
    <s v="2.6.01 - Transporte por carretera"/>
    <s v="2.2 - CONTRATACIÓN DE SERVICIOS"/>
    <s v="2.2.3 - VIÁTICOS"/>
    <s v="N"/>
    <s v="00 - N/A"/>
    <s v="10 - FONDO GENERAL"/>
    <s v="(en blanco)"/>
    <s v="99 - MULTIPROVINCIAL"/>
    <n v="5700000"/>
    <n v="4506225"/>
    <n v="5700000"/>
    <n v="4332425"/>
  </r>
  <r>
    <s v="2023"/>
    <x v="0"/>
    <x v="0"/>
    <x v="0"/>
    <x v="0"/>
    <s v="2 - Poder Ejecutivo"/>
    <s v="0202 - MINISTERIO DE  INTERIOR Y POLICÍA"/>
    <s v="0005 - DIRECCION GENERAL DE SEGURIDAD DE TRANSITO Y TRANSPORTE TERRESTRE (DIGESETT)"/>
    <s v="2 - SERVICIOS ECONÓMICOS"/>
    <s v="2.6 - Transporte"/>
    <s v="2.6.01 - Transporte por carretera"/>
    <s v="2.2 - CONTRATACIÓN DE SERVICIOS"/>
    <s v="2.2.5 - ALQUILERES Y RENTAS"/>
    <s v="N"/>
    <s v="00 - N/A"/>
    <s v="10 - FONDO GENERAL"/>
    <s v="(en blanco)"/>
    <s v="99 - MULTIPROVINCIAL"/>
    <n v="15461820"/>
    <n v="12268941.619999999"/>
    <n v="15461820"/>
    <n v="10030866.77"/>
  </r>
  <r>
    <s v="2023"/>
    <x v="0"/>
    <x v="0"/>
    <x v="0"/>
    <x v="0"/>
    <s v="2 - Poder Ejecutivo"/>
    <s v="0202 - MINISTERIO DE  INTERIOR Y POLICÍA"/>
    <s v="0005 - DIRECCION GENERAL DE SEGURIDAD DE TRANSITO Y TRANSPORTE TERRESTRE (DIGESETT)"/>
    <s v="2 - SERVICIOS ECONÓMICOS"/>
    <s v="2.6 - Transporte"/>
    <s v="2.6.01 - Transporte por carretera"/>
    <s v="2.2 - CONTRATACIÓN DE SERVICIOS"/>
    <s v="2.2.6 - SEGUROS"/>
    <s v="N"/>
    <s v="00 - N/A"/>
    <s v="10 - FONDO GENERAL"/>
    <s v="(en blanco)"/>
    <s v="99 - MULTIPROVINCIAL"/>
    <n v="27008045"/>
    <n v="23240821.350000001"/>
    <n v="27008045"/>
    <n v="23240821.350000001"/>
  </r>
  <r>
    <s v="2023"/>
    <x v="0"/>
    <x v="0"/>
    <x v="0"/>
    <x v="0"/>
    <s v="2 - Poder Ejecutivo"/>
    <s v="0202 - MINISTERIO DE  INTERIOR Y POLICÍA"/>
    <s v="0005 - DIRECCION GENERAL DE SEGURIDAD DE TRANSITO Y TRANSPORTE TERRESTRE (DIGESETT)"/>
    <s v="2 - SERVICIOS ECONÓMICOS"/>
    <s v="2.6 - Transporte"/>
    <s v="2.6.01 - Transporte por carretera"/>
    <s v="2.2 - CONTRATACIÓN DE SERVICIOS"/>
    <s v="2.2.7 - SERVICIOS DE CONSERVACIÓN, REPARACIONES MENORES E INSTALACIONES TEMPORALES"/>
    <s v="N"/>
    <s v="00 - N/A"/>
    <s v="10 - FONDO GENERAL"/>
    <s v="(en blanco)"/>
    <s v="99 - MULTIPROVINCIAL"/>
    <n v="24600000"/>
    <n v="12155763.16"/>
    <n v="24600000"/>
    <n v="11545478.690000001"/>
  </r>
  <r>
    <s v="2023"/>
    <x v="0"/>
    <x v="0"/>
    <x v="0"/>
    <x v="0"/>
    <s v="2 - Poder Ejecutivo"/>
    <s v="0202 - MINISTERIO DE  INTERIOR Y POLICÍA"/>
    <s v="0005 - DIRECCION GENERAL DE SEGURIDAD DE TRANSITO Y TRANSPORTE TERRESTRE (DIGESETT)"/>
    <s v="2 - SERVICIOS ECONÓMICOS"/>
    <s v="2.6 - Transporte"/>
    <s v="2.6.01 - Transporte por carretera"/>
    <s v="2.2 - CONTRATACIÓN DE SERVICIOS"/>
    <s v="2.2.8 - OTROS SERVICIOS NO INCLUIDOS EN CONCEPTOS ANTERIORES"/>
    <s v="N"/>
    <s v="00 - N/A"/>
    <s v="10 - FONDO GENERAL"/>
    <s v="(en blanco)"/>
    <s v="99 - MULTIPROVINCIAL"/>
    <n v="2020000"/>
    <n v="1562665.8900000001"/>
    <n v="2020000"/>
    <n v="932636"/>
  </r>
  <r>
    <s v="2023"/>
    <x v="0"/>
    <x v="0"/>
    <x v="0"/>
    <x v="0"/>
    <s v="2 - Poder Ejecutivo"/>
    <s v="0202 - MINISTERIO DE  INTERIOR Y POLICÍA"/>
    <s v="0005 - DIRECCION GENERAL DE SEGURIDAD DE TRANSITO Y TRANSPORTE TERRESTRE (DIGESETT)"/>
    <s v="2 - SERVICIOS ECONÓMICOS"/>
    <s v="2.6 - Transporte"/>
    <s v="2.6.01 - Transporte por carretera"/>
    <s v="2.3 - MATERIALES Y SUMINISTROS"/>
    <s v="2.3.1 - ALIMENTOS Y PRODUCTOS AGROFORESTALES"/>
    <s v="N"/>
    <s v="00 - N/A"/>
    <s v="10 - FONDO GENERAL"/>
    <s v="(en blanco)"/>
    <s v="99 - MULTIPROVINCIAL"/>
    <n v="42000000"/>
    <n v="32329764.530000001"/>
    <n v="43536521.630000003"/>
    <n v="8745232.0399999991"/>
  </r>
  <r>
    <s v="2023"/>
    <x v="0"/>
    <x v="0"/>
    <x v="0"/>
    <x v="0"/>
    <s v="2 - Poder Ejecutivo"/>
    <s v="0202 - MINISTERIO DE  INTERIOR Y POLICÍA"/>
    <s v="0005 - DIRECCION GENERAL DE SEGURIDAD DE TRANSITO Y TRANSPORTE TERRESTRE (DIGESETT)"/>
    <s v="2 - SERVICIOS ECONÓMICOS"/>
    <s v="2.6 - Transporte"/>
    <s v="2.6.01 - Transporte por carretera"/>
    <s v="2.3 - MATERIALES Y SUMINISTROS"/>
    <s v="2.3.2 - TEXTILES Y VESTUARIOS"/>
    <s v="N"/>
    <s v="00 - N/A"/>
    <s v="10 - FONDO GENERAL"/>
    <s v="(en blanco)"/>
    <s v="99 - MULTIPROVINCIAL"/>
    <n v="29630550"/>
    <n v="16285665.920000002"/>
    <n v="33108932.490000002"/>
    <n v="11467701.73"/>
  </r>
  <r>
    <s v="2023"/>
    <x v="0"/>
    <x v="0"/>
    <x v="0"/>
    <x v="0"/>
    <s v="2 - Poder Ejecutivo"/>
    <s v="0202 - MINISTERIO DE  INTERIOR Y POLICÍA"/>
    <s v="0005 - DIRECCION GENERAL DE SEGURIDAD DE TRANSITO Y TRANSPORTE TERRESTRE (DIGESETT)"/>
    <s v="2 - SERVICIOS ECONÓMICOS"/>
    <s v="2.6 - Transporte"/>
    <s v="2.6.01 - Transporte por carretera"/>
    <s v="2.3 - MATERIALES Y SUMINISTROS"/>
    <s v="2.3.3 - PAPEL, CARTÓN E IMPRESOS"/>
    <s v="N"/>
    <s v="00 - N/A"/>
    <s v="10 - FONDO GENERAL"/>
    <s v="(en blanco)"/>
    <s v="99 - MULTIPROVINCIAL"/>
    <n v="2800000"/>
    <n v="20000"/>
    <n v="2799999.99"/>
    <n v="20000"/>
  </r>
  <r>
    <s v="2023"/>
    <x v="0"/>
    <x v="0"/>
    <x v="0"/>
    <x v="0"/>
    <s v="2 - Poder Ejecutivo"/>
    <s v="0202 - MINISTERIO DE  INTERIOR Y POLICÍA"/>
    <s v="0005 - DIRECCION GENERAL DE SEGURIDAD DE TRANSITO Y TRANSPORTE TERRESTRE (DIGESETT)"/>
    <s v="2 - SERVICIOS ECONÓMICOS"/>
    <s v="2.6 - Transporte"/>
    <s v="2.6.01 - Transporte por carretera"/>
    <s v="2.3 - MATERIALES Y SUMINISTROS"/>
    <s v="2.3.4 - PRODUCTOS FARMACÉUTICOS"/>
    <s v="N"/>
    <s v="00 - N/A"/>
    <s v="10 - FONDO GENERAL"/>
    <s v="(en blanco)"/>
    <s v="99 - MULTIPROVINCIAL"/>
    <n v="0"/>
    <n v="58942.51"/>
    <n v="58942.51"/>
    <n v="58942.31"/>
  </r>
  <r>
    <s v="2023"/>
    <x v="0"/>
    <x v="0"/>
    <x v="0"/>
    <x v="0"/>
    <s v="2 - Poder Ejecutivo"/>
    <s v="0202 - MINISTERIO DE  INTERIOR Y POLICÍA"/>
    <s v="0005 - DIRECCION GENERAL DE SEGURIDAD DE TRANSITO Y TRANSPORTE TERRESTRE (DIGESETT)"/>
    <s v="2 - SERVICIOS ECONÓMICOS"/>
    <s v="2.6 - Transporte"/>
    <s v="2.6.01 - Transporte por carretera"/>
    <s v="2.3 - MATERIALES Y SUMINISTROS"/>
    <s v="2.3.5 - CUERO, CAUCHO Y PLÁSTICO"/>
    <s v="N"/>
    <s v="00 - N/A"/>
    <s v="10 - FONDO GENERAL"/>
    <s v="(en blanco)"/>
    <s v="99 - MULTIPROVINCIAL"/>
    <n v="22919550"/>
    <n v="5063525.7300000004"/>
    <n v="22355916.699999999"/>
    <n v="5001575.7300000004"/>
  </r>
  <r>
    <s v="2023"/>
    <x v="0"/>
    <x v="0"/>
    <x v="0"/>
    <x v="0"/>
    <s v="2 - Poder Ejecutivo"/>
    <s v="0202 - MINISTERIO DE  INTERIOR Y POLICÍA"/>
    <s v="0005 - DIRECCION GENERAL DE SEGURIDAD DE TRANSITO Y TRANSPORTE TERRESTRE (DIGESETT)"/>
    <s v="2 - SERVICIOS ECONÓMICOS"/>
    <s v="2.6 - Transporte"/>
    <s v="2.6.01 - Transporte por carretera"/>
    <s v="2.3 - MATERIALES Y SUMINISTROS"/>
    <s v="2.3.6 - PRODUCTOS DE MINERALES, METÁLICOS Y NO METÁLICOS"/>
    <s v="N"/>
    <s v="00 - N/A"/>
    <s v="10 - FONDO GENERAL"/>
    <s v="(en blanco)"/>
    <s v="99 - MULTIPROVINCIAL"/>
    <n v="0"/>
    <n v="225273.16"/>
    <n v="225817.07"/>
    <n v="32072.400000000001"/>
  </r>
  <r>
    <s v="2023"/>
    <x v="0"/>
    <x v="0"/>
    <x v="0"/>
    <x v="0"/>
    <s v="2 - Poder Ejecutivo"/>
    <s v="0202 - MINISTERIO DE  INTERIOR Y POLICÍA"/>
    <s v="0005 - DIRECCION GENERAL DE SEGURIDAD DE TRANSITO Y TRANSPORTE TERRESTRE (DIGESETT)"/>
    <s v="2 - SERVICIOS ECONÓMICOS"/>
    <s v="2.6 - Transporte"/>
    <s v="2.6.01 - Transporte por carretera"/>
    <s v="2.3 - MATERIALES Y SUMINISTROS"/>
    <s v="2.3.7 - COMBUSTIBLES, LUBRICANTES, PRODUCTOS QUÍMICOS Y CONEXOS"/>
    <s v="N"/>
    <s v="00 - N/A"/>
    <s v="10 - FONDO GENERAL"/>
    <s v="(en blanco)"/>
    <s v="99 - MULTIPROVINCIAL"/>
    <n v="110380450"/>
    <n v="102829968.21000001"/>
    <n v="110154632.93000001"/>
    <n v="62724404.719999999"/>
  </r>
  <r>
    <s v="2023"/>
    <x v="0"/>
    <x v="0"/>
    <x v="0"/>
    <x v="0"/>
    <s v="2 - Poder Ejecutivo"/>
    <s v="0202 - MINISTERIO DE  INTERIOR Y POLICÍA"/>
    <s v="0005 - DIRECCION GENERAL DE SEGURIDAD DE TRANSITO Y TRANSPORTE TERRESTRE (DIGESETT)"/>
    <s v="2 - SERVICIOS ECONÓMICOS"/>
    <s v="2.6 - Transporte"/>
    <s v="2.6.01 - Transporte por carretera"/>
    <s v="2.3 - MATERIALES Y SUMINISTROS"/>
    <s v="2.3.9 - PRODUCTOS Y ÚTILES VARIOS"/>
    <s v="N"/>
    <s v="00 - N/A"/>
    <s v="10 - FONDO GENERAL"/>
    <s v="(en blanco)"/>
    <s v="99 - MULTIPROVINCIAL"/>
    <n v="26848759"/>
    <n v="23877048.039999999"/>
    <n v="41967482.700000003"/>
    <n v="18604293.370000001"/>
  </r>
  <r>
    <s v="2023"/>
    <x v="0"/>
    <x v="0"/>
    <x v="0"/>
    <x v="0"/>
    <s v="2 - Poder Ejecutivo"/>
    <s v="0202 - MINISTERIO DE  INTERIOR Y POLICÍA"/>
    <s v="0006 - CUERPO DE BOMBEROS SANTO DOMINGO ESTE"/>
    <s v="1 - SERVICIOS  GENERALES"/>
    <s v="1.4 - Justicia, orden público y seguridad"/>
    <s v="1.4.02 - Servicios de protección contra incendios"/>
    <s v="2.1 - REMUNERACIONES Y CONTRIBUCIONES"/>
    <s v="2.1.1 - REMUNERACIONES"/>
    <s v="N"/>
    <s v="00 - N/A"/>
    <s v="10 - FONDO GENERAL"/>
    <s v="(en blanco)"/>
    <s v="01 - DISTRITO NACIONAL"/>
    <n v="34102024"/>
    <n v="29924252.759999998"/>
    <n v="34102024"/>
    <n v="18164269.840000004"/>
  </r>
  <r>
    <s v="2023"/>
    <x v="0"/>
    <x v="0"/>
    <x v="0"/>
    <x v="0"/>
    <s v="2 - Poder Ejecutivo"/>
    <s v="0202 - MINISTERIO DE  INTERIOR Y POLICÍA"/>
    <s v="0006 - CUERPO DE BOMBEROS SANTO DOMINGO ESTE"/>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4646336"/>
    <n v="4634534.76"/>
    <n v="4646336"/>
    <n v="2808304.2799999989"/>
  </r>
  <r>
    <s v="2023"/>
    <x v="0"/>
    <x v="0"/>
    <x v="0"/>
    <x v="0"/>
    <s v="2 - Poder Ejecutivo"/>
    <s v="0202 - MINISTERIO DE  INTERIOR Y POLICÍA"/>
    <s v="0006 - CUERPO DE BOMBEROS SANTO DOMINGO ESTE"/>
    <s v="1 - SERVICIOS  GENERALES"/>
    <s v="1.4 - Justicia, orden público y seguridad"/>
    <s v="1.4.02 - Servicios de protección contra incendios"/>
    <s v="2.2 - CONTRATACIÓN DE SERVICIOS"/>
    <s v="2.2.1 - SERVICIOS BÁSICOS"/>
    <s v="N"/>
    <s v="00 - N/A"/>
    <s v="10 - FONDO GENERAL"/>
    <s v="(en blanco)"/>
    <s v="01 - DISTRITO NACIONAL"/>
    <n v="1275000"/>
    <n v="858889.19"/>
    <n v="1100000"/>
    <n v="853886.28999999992"/>
  </r>
  <r>
    <s v="2023"/>
    <x v="0"/>
    <x v="0"/>
    <x v="0"/>
    <x v="0"/>
    <s v="2 - Poder Ejecutivo"/>
    <s v="0202 - MINISTERIO DE  INTERIOR Y POLICÍA"/>
    <s v="0006 - CUERPO DE BOMBEROS SANTO DOMINGO ESTE"/>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30000"/>
    <n v="0"/>
    <n v="30000"/>
    <n v="0"/>
  </r>
  <r>
    <s v="2023"/>
    <x v="0"/>
    <x v="0"/>
    <x v="0"/>
    <x v="0"/>
    <s v="2 - Poder Ejecutivo"/>
    <s v="0202 - MINISTERIO DE  INTERIOR Y POLICÍA"/>
    <s v="0006 - CUERPO DE BOMBEROS SANTO DOMINGO ESTE"/>
    <s v="1 - SERVICIOS  GENERALES"/>
    <s v="1.4 - Justicia, orden público y seguridad"/>
    <s v="1.4.02 - Servicios de protección contra incendios"/>
    <s v="2.2 - CONTRATACIÓN DE SERVICIOS"/>
    <s v="2.2.3 - VIÁTICOS"/>
    <s v="N"/>
    <s v="00 - N/A"/>
    <s v="10 - FONDO GENERAL"/>
    <s v="(en blanco)"/>
    <s v="01 - DISTRITO NACIONAL"/>
    <n v="50000"/>
    <n v="0"/>
    <n v="50000"/>
    <n v="0"/>
  </r>
  <r>
    <s v="2023"/>
    <x v="0"/>
    <x v="0"/>
    <x v="0"/>
    <x v="0"/>
    <s v="2 - Poder Ejecutivo"/>
    <s v="0202 - MINISTERIO DE  INTERIOR Y POLICÍA"/>
    <s v="0006 - CUERPO DE BOMBEROS SANTO DOMINGO ESTE"/>
    <s v="1 - SERVICIOS  GENERALES"/>
    <s v="1.4 - Justicia, orden público y seguridad"/>
    <s v="1.4.02 - Servicios de protección contra incendios"/>
    <s v="2.2 - CONTRATACIÓN DE SERVICIOS"/>
    <s v="2.2.4 - TRANSPORTE Y ALMACENAJE"/>
    <s v="N"/>
    <s v="00 - N/A"/>
    <s v="10 - FONDO GENERAL"/>
    <s v="(en blanco)"/>
    <s v="01 - DISTRITO NACIONAL"/>
    <n v="10000"/>
    <n v="0"/>
    <n v="10000"/>
    <n v="0"/>
  </r>
  <r>
    <s v="2023"/>
    <x v="0"/>
    <x v="0"/>
    <x v="0"/>
    <x v="0"/>
    <s v="2 - Poder Ejecutivo"/>
    <s v="0202 - MINISTERIO DE  INTERIOR Y POLICÍA"/>
    <s v="0006 - CUERPO DE BOMBEROS SANTO DOMINGO ESTE"/>
    <s v="1 - SERVICIOS  GENERALES"/>
    <s v="1.4 - Justicia, orden público y seguridad"/>
    <s v="1.4.02 - Servicios de protección contra incendios"/>
    <s v="2.2 - CONTRATACIÓN DE SERVICIOS"/>
    <s v="2.2.5 - ALQUILERES Y RENTAS"/>
    <s v="N"/>
    <s v="00 - N/A"/>
    <s v="10 - FONDO GENERAL"/>
    <s v="(en blanco)"/>
    <s v="01 - DISTRITO NACIONAL"/>
    <n v="30173"/>
    <n v="0"/>
    <n v="30173"/>
    <n v="0"/>
  </r>
  <r>
    <s v="2023"/>
    <x v="0"/>
    <x v="0"/>
    <x v="0"/>
    <x v="0"/>
    <s v="2 - Poder Ejecutivo"/>
    <s v="0202 - MINISTERIO DE  INTERIOR Y POLICÍA"/>
    <s v="0006 - CUERPO DE BOMBEROS SANTO DOMINGO ESTE"/>
    <s v="1 - SERVICIOS  GENERALES"/>
    <s v="1.4 - Justicia, orden público y seguridad"/>
    <s v="1.4.02 - Servicios de protección contra incendios"/>
    <s v="2.2 - CONTRATACIÓN DE SERVICIOS"/>
    <s v="2.2.6 - SEGUROS"/>
    <s v="N"/>
    <s v="00 - N/A"/>
    <s v="10 - FONDO GENERAL"/>
    <s v="(en blanco)"/>
    <s v="01 - DISTRITO NACIONAL"/>
    <n v="500000"/>
    <n v="517762.28"/>
    <n v="521000"/>
    <n v="500891.24000000005"/>
  </r>
  <r>
    <s v="2023"/>
    <x v="0"/>
    <x v="0"/>
    <x v="0"/>
    <x v="0"/>
    <s v="2 - Poder Ejecutivo"/>
    <s v="0202 - MINISTERIO DE  INTERIOR Y POLICÍA"/>
    <s v="0006 - CUERPO DE BOMBEROS SANTO DOMINGO ESTE"/>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1000000"/>
    <n v="117225.92"/>
    <n v="779000"/>
    <n v="63240.92"/>
  </r>
  <r>
    <s v="2023"/>
    <x v="0"/>
    <x v="0"/>
    <x v="0"/>
    <x v="0"/>
    <s v="2 - Poder Ejecutivo"/>
    <s v="0202 - MINISTERIO DE  INTERIOR Y POLICÍA"/>
    <s v="0006 - CUERPO DE BOMBEROS SANTO DOMINGO ESTE"/>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501500"/>
    <n v="16433"/>
    <n v="261500"/>
    <n v="8351.64"/>
  </r>
  <r>
    <s v="2023"/>
    <x v="0"/>
    <x v="0"/>
    <x v="0"/>
    <x v="0"/>
    <s v="2 - Poder Ejecutivo"/>
    <s v="0202 - MINISTERIO DE  INTERIOR Y POLICÍA"/>
    <s v="0006 - CUERPO DE BOMBEROS SANTO DOMINGO ESTE"/>
    <s v="1 - SERVICIOS  GENERALES"/>
    <s v="1.4 - Justicia, orden público y seguridad"/>
    <s v="1.4.02 - Servicios de protección contra incendios"/>
    <s v="2.2 - CONTRATACIÓN DE SERVICIOS"/>
    <s v="2.2.9 - OTRAS CONTRATACIONES DE SERVICIOS"/>
    <s v="N"/>
    <s v="00 - N/A"/>
    <s v="10 - FONDO GENERAL"/>
    <s v="(en blanco)"/>
    <s v="01 - DISTRITO NACIONAL"/>
    <n v="500000"/>
    <n v="0"/>
    <n v="50000"/>
    <n v="0"/>
  </r>
  <r>
    <s v="2023"/>
    <x v="0"/>
    <x v="0"/>
    <x v="0"/>
    <x v="0"/>
    <s v="2 - Poder Ejecutivo"/>
    <s v="0202 - MINISTERIO DE  INTERIOR Y POLICÍA"/>
    <s v="0006 - CUERPO DE BOMBEROS SANTO DOMINGO ESTE"/>
    <s v="1 - SERVICIOS  GENERALES"/>
    <s v="1.4 - Justicia, orden público y seguridad"/>
    <s v="1.4.02 - Servicios de protección contra incendios"/>
    <s v="2.3 - MATERIALES Y SUMINISTROS"/>
    <s v="2.3.1 - ALIMENTOS Y PRODUCTOS AGROFORESTALES"/>
    <s v="N"/>
    <s v="00 - N/A"/>
    <s v="10 - FONDO GENERAL"/>
    <s v="(en blanco)"/>
    <s v="01 - DISTRITO NACIONAL"/>
    <n v="750000"/>
    <n v="1989570.29"/>
    <n v="4246000"/>
    <n v="1931420.54"/>
  </r>
  <r>
    <s v="2023"/>
    <x v="0"/>
    <x v="0"/>
    <x v="0"/>
    <x v="0"/>
    <s v="2 - Poder Ejecutivo"/>
    <s v="0202 - MINISTERIO DE  INTERIOR Y POLICÍA"/>
    <s v="0006 - CUERPO DE BOMBEROS SANTO DOMINGO ESTE"/>
    <s v="1 - SERVICIOS  GENERALES"/>
    <s v="1.4 - Justicia, orden público y seguridad"/>
    <s v="1.4.02 - Servicios de protección contra incendios"/>
    <s v="2.3 - MATERIALES Y SUMINISTROS"/>
    <s v="2.3.2 - TEXTILES Y VESTUARIOS"/>
    <s v="N"/>
    <s v="00 - N/A"/>
    <s v="10 - FONDO GENERAL"/>
    <s v="(en blanco)"/>
    <s v="01 - DISTRITO NACIONAL"/>
    <n v="1430000"/>
    <n v="571966.06000000006"/>
    <n v="1020000"/>
    <n v="571966.06000000006"/>
  </r>
  <r>
    <s v="2023"/>
    <x v="0"/>
    <x v="0"/>
    <x v="0"/>
    <x v="0"/>
    <s v="2 - Poder Ejecutivo"/>
    <s v="0202 - MINISTERIO DE  INTERIOR Y POLICÍA"/>
    <s v="0006 - CUERPO DE BOMBEROS SANTO DOMINGO ESTE"/>
    <s v="1 - SERVICIOS  GENERALES"/>
    <s v="1.4 - Justicia, orden público y seguridad"/>
    <s v="1.4.02 - Servicios de protección contra incendios"/>
    <s v="2.3 - MATERIALES Y SUMINISTROS"/>
    <s v="2.3.3 - PAPEL, CARTÓN E IMPRESOS"/>
    <s v="N"/>
    <s v="00 - N/A"/>
    <s v="10 - FONDO GENERAL"/>
    <s v="(en blanco)"/>
    <s v="01 - DISTRITO NACIONAL"/>
    <n v="185000"/>
    <n v="34565.74"/>
    <n v="75000"/>
    <n v="0"/>
  </r>
  <r>
    <s v="2023"/>
    <x v="0"/>
    <x v="0"/>
    <x v="0"/>
    <x v="0"/>
    <s v="2 - Poder Ejecutivo"/>
    <s v="0202 - MINISTERIO DE  INTERIOR Y POLICÍA"/>
    <s v="0006 - CUERPO DE BOMBEROS SANTO DOMINGO ESTE"/>
    <s v="1 - SERVICIOS  GENERALES"/>
    <s v="1.4 - Justicia, orden público y seguridad"/>
    <s v="1.4.02 - Servicios de protección contra incendios"/>
    <s v="2.3 - MATERIALES Y SUMINISTROS"/>
    <s v="2.3.4 - PRODUCTOS FARMACÉUTICOS"/>
    <s v="N"/>
    <s v="00 - N/A"/>
    <s v="10 - FONDO GENERAL"/>
    <s v="(en blanco)"/>
    <s v="01 - DISTRITO NACIONAL"/>
    <n v="30000"/>
    <n v="0"/>
    <n v="30000"/>
    <n v="0"/>
  </r>
  <r>
    <s v="2023"/>
    <x v="0"/>
    <x v="0"/>
    <x v="0"/>
    <x v="0"/>
    <s v="2 - Poder Ejecutivo"/>
    <s v="0202 - MINISTERIO DE  INTERIOR Y POLICÍA"/>
    <s v="0006 - CUERPO DE BOMBEROS SANTO DOMINGO ESTE"/>
    <s v="1 - SERVICIOS  GENERALES"/>
    <s v="1.4 - Justicia, orden público y seguridad"/>
    <s v="1.4.02 - Servicios de protección contra incendios"/>
    <s v="2.3 - MATERIALES Y SUMINISTROS"/>
    <s v="2.3.5 - CUERO, CAUCHO Y PLÁSTICO"/>
    <s v="N"/>
    <s v="00 - N/A"/>
    <s v="10 - FONDO GENERAL"/>
    <s v="(en blanco)"/>
    <s v="01 - DISTRITO NACIONAL"/>
    <n v="825000"/>
    <n v="375627.55"/>
    <n v="405000"/>
    <n v="375444.74"/>
  </r>
  <r>
    <s v="2023"/>
    <x v="0"/>
    <x v="0"/>
    <x v="0"/>
    <x v="0"/>
    <s v="2 - Poder Ejecutivo"/>
    <s v="0202 - MINISTERIO DE  INTERIOR Y POLICÍA"/>
    <s v="0006 - CUERPO DE BOMBEROS SANTO DOMINGO ESTE"/>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430000"/>
    <n v="399038.33999999991"/>
    <n v="954000"/>
    <n v="263788.45999999996"/>
  </r>
  <r>
    <s v="2023"/>
    <x v="0"/>
    <x v="0"/>
    <x v="0"/>
    <x v="0"/>
    <s v="2 - Poder Ejecutivo"/>
    <s v="0202 - MINISTERIO DE  INTERIOR Y POLICÍA"/>
    <s v="0006 - CUERPO DE BOMBEROS SANTO DOMINGO ESTE"/>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3859214"/>
    <n v="2892970.8800000004"/>
    <n v="3759214"/>
    <n v="2802640.1999999997"/>
  </r>
  <r>
    <s v="2023"/>
    <x v="0"/>
    <x v="0"/>
    <x v="0"/>
    <x v="0"/>
    <s v="2 - Poder Ejecutivo"/>
    <s v="0202 - MINISTERIO DE  INTERIOR Y POLICÍA"/>
    <s v="0006 - CUERPO DE BOMBEROS SANTO DOMINGO ESTE"/>
    <s v="1 - SERVICIOS  GENERALES"/>
    <s v="1.4 - Justicia, orden público y seguridad"/>
    <s v="1.4.02 - Servicios de protección contra incendios"/>
    <s v="2.3 - MATERIALES Y SUMINISTROS"/>
    <s v="2.3.9 - PRODUCTOS Y ÚTILES VARIOS"/>
    <s v="N"/>
    <s v="00 - N/A"/>
    <s v="10 - FONDO GENERAL"/>
    <s v="(en blanco)"/>
    <s v="01 - DISTRITO NACIONAL"/>
    <n v="2495000"/>
    <n v="897741.84000000008"/>
    <n v="1579000"/>
    <n v="587706.80000000016"/>
  </r>
  <r>
    <s v="2023"/>
    <x v="0"/>
    <x v="0"/>
    <x v="0"/>
    <x v="0"/>
    <s v="2 - Poder Ejecutivo"/>
    <s v="0202 - MINISTERIO DE  INTERIOR Y POLICÍA"/>
    <s v="0007 - CUERPO DE BOMBEROS DE SANTO DOMINGO DE BOCA CHICA"/>
    <s v="1 - SERVICIOS  GENERALES"/>
    <s v="1.4 - Justicia, orden público y seguridad"/>
    <s v="1.4.02 - Servicios de protección contra incendios"/>
    <s v="2.1 - REMUNERACIONES Y CONTRIBUCIONES"/>
    <s v="2.1.1 - REMUNERACIONES"/>
    <s v="N"/>
    <s v="00 - N/A"/>
    <s v="10 - FONDO GENERAL"/>
    <s v="(en blanco)"/>
    <s v="01 - DISTRITO NACIONAL"/>
    <n v="14675425"/>
    <n v="14675425"/>
    <n v="14675425"/>
    <n v="8914070.5800000001"/>
  </r>
  <r>
    <s v="2023"/>
    <x v="0"/>
    <x v="0"/>
    <x v="0"/>
    <x v="0"/>
    <s v="2 - Poder Ejecutivo"/>
    <s v="0202 - MINISTERIO DE  INTERIOR Y POLICÍA"/>
    <s v="0007 - CUERPO DE BOMBEROS DE SANTO DOMINGO DE BOCA CHIC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133800"/>
    <n v="2133800"/>
    <n v="2133800"/>
    <n v="1380415.39"/>
  </r>
  <r>
    <s v="2023"/>
    <x v="0"/>
    <x v="0"/>
    <x v="0"/>
    <x v="0"/>
    <s v="2 - Poder Ejecutivo"/>
    <s v="0202 - MINISTERIO DE  INTERIOR Y POLICÍA"/>
    <s v="0007 - CUERPO DE BOMBEROS DE SANTO DOMINGO DE BOCA CHICA"/>
    <s v="1 - SERVICIOS  GENERALES"/>
    <s v="1.4 - Justicia, orden público y seguridad"/>
    <s v="1.4.02 - Servicios de protección contra incendios"/>
    <s v="2.2 - CONTRATACIÓN DE SERVICIOS"/>
    <s v="2.2.1 - SERVICIOS BÁSICOS"/>
    <s v="N"/>
    <s v="00 - N/A"/>
    <s v="10 - FONDO GENERAL"/>
    <s v="(en blanco)"/>
    <s v="01 - DISTRITO NACIONAL"/>
    <n v="683200"/>
    <n v="345940.44000000006"/>
    <n v="686576.8"/>
    <n v="345940.44000000006"/>
  </r>
  <r>
    <s v="2023"/>
    <x v="0"/>
    <x v="0"/>
    <x v="0"/>
    <x v="0"/>
    <s v="2 - Poder Ejecutivo"/>
    <s v="0202 - MINISTERIO DE  INTERIOR Y POLICÍA"/>
    <s v="0007 - CUERPO DE BOMBEROS DE SANTO DOMINGO DE BOCA CHIC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705144"/>
    <n v="55289.729999999996"/>
    <n v="55289.729999999981"/>
    <n v="55289.729999999996"/>
  </r>
  <r>
    <s v="2023"/>
    <x v="0"/>
    <x v="0"/>
    <x v="0"/>
    <x v="0"/>
    <s v="2 - Poder Ejecutivo"/>
    <s v="0202 - MINISTERIO DE  INTERIOR Y POLICÍA"/>
    <s v="0007 - CUERPO DE BOMBEROS DE SANTO DOMINGO DE BOCA CHIC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170000"/>
    <n v="2151.92"/>
    <n v="110000"/>
    <n v="2151.92"/>
  </r>
  <r>
    <s v="2023"/>
    <x v="0"/>
    <x v="0"/>
    <x v="0"/>
    <x v="0"/>
    <s v="2 - Poder Ejecutivo"/>
    <s v="0202 - MINISTERIO DE  INTERIOR Y POLICÍA"/>
    <s v="0007 - CUERPO DE BOMBEROS DE SANTO DOMINGO DE BOCA CHICA"/>
    <s v="1 - SERVICIOS  GENERALES"/>
    <s v="1.4 - Justicia, orden público y seguridad"/>
    <s v="1.4.02 - Servicios de protección contra incendios"/>
    <s v="2.3 - MATERIALES Y SUMINISTROS"/>
    <s v="2.3.1 - ALIMENTOS Y PRODUCTOS AGROFORESTALES"/>
    <s v="N"/>
    <s v="00 - N/A"/>
    <s v="10 - FONDO GENERAL"/>
    <s v="(en blanco)"/>
    <s v="01 - DISTRITO NACIONAL"/>
    <n v="1522443"/>
    <n v="969271.16999999993"/>
    <n v="1522443"/>
    <n v="969271.17"/>
  </r>
  <r>
    <s v="2023"/>
    <x v="0"/>
    <x v="0"/>
    <x v="0"/>
    <x v="0"/>
    <s v="2 - Poder Ejecutivo"/>
    <s v="0202 - MINISTERIO DE  INTERIOR Y POLICÍA"/>
    <s v="0007 - CUERPO DE BOMBEROS DE SANTO DOMINGO DE BOCA CHICA"/>
    <s v="1 - SERVICIOS  GENERALES"/>
    <s v="1.4 - Justicia, orden público y seguridad"/>
    <s v="1.4.02 - Servicios de protección contra incendios"/>
    <s v="2.3 - MATERIALES Y SUMINISTROS"/>
    <s v="2.3.2 - TEXTILES Y VESTUARIOS"/>
    <s v="N"/>
    <s v="00 - N/A"/>
    <s v="10 - FONDO GENERAL"/>
    <s v="(en blanco)"/>
    <s v="01 - DISTRITO NACIONAL"/>
    <n v="0"/>
    <n v="16189.6"/>
    <n v="23552.799999999999"/>
    <n v="16189.6"/>
  </r>
  <r>
    <s v="2023"/>
    <x v="0"/>
    <x v="0"/>
    <x v="0"/>
    <x v="0"/>
    <s v="2 - Poder Ejecutivo"/>
    <s v="0202 - MINISTERIO DE  INTERIOR Y POLICÍA"/>
    <s v="0007 - CUERPO DE BOMBEROS DE SANTO DOMINGO DE BOCA CHICA"/>
    <s v="1 - SERVICIOS  GENERALES"/>
    <s v="1.4 - Justicia, orden público y seguridad"/>
    <s v="1.4.02 - Servicios de protección contra incendios"/>
    <s v="2.3 - MATERIALES Y SUMINISTROS"/>
    <s v="2.3.3 - PAPEL, CARTÓN E IMPRESOS"/>
    <s v="N"/>
    <s v="00 - N/A"/>
    <s v="10 - FONDO GENERAL"/>
    <s v="(en blanco)"/>
    <s v="01 - DISTRITO NACIONAL"/>
    <n v="62000"/>
    <n v="20496.599999999999"/>
    <n v="62000"/>
    <n v="20496.599999999999"/>
  </r>
  <r>
    <s v="2023"/>
    <x v="0"/>
    <x v="0"/>
    <x v="0"/>
    <x v="0"/>
    <s v="2 - Poder Ejecutivo"/>
    <s v="0202 - MINISTERIO DE  INTERIOR Y POLICÍA"/>
    <s v="0007 - CUERPO DE BOMBEROS DE SANTO DOMINGO DE BOCA CHICA"/>
    <s v="1 - SERVICIOS  GENERALES"/>
    <s v="1.4 - Justicia, orden público y seguridad"/>
    <s v="1.4.02 - Servicios de protección contra incendios"/>
    <s v="2.3 - MATERIALES Y SUMINISTROS"/>
    <s v="2.3.5 - CUERO, CAUCHO Y PLÁSTICO"/>
    <s v="N"/>
    <s v="00 - N/A"/>
    <s v="10 - FONDO GENERAL"/>
    <s v="(en blanco)"/>
    <s v="01 - DISTRITO NACIONAL"/>
    <n v="110000"/>
    <n v="111628"/>
    <n v="123000"/>
    <n v="111628"/>
  </r>
  <r>
    <s v="2023"/>
    <x v="0"/>
    <x v="0"/>
    <x v="0"/>
    <x v="0"/>
    <s v="2 - Poder Ejecutivo"/>
    <s v="0202 - MINISTERIO DE  INTERIOR Y POLICÍA"/>
    <s v="0007 - CUERPO DE BOMBEROS DE SANTO DOMINGO DE BOCA CHIC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83450"/>
    <n v="29765.02"/>
    <n v="92450"/>
    <n v="29765.02"/>
  </r>
  <r>
    <s v="2023"/>
    <x v="0"/>
    <x v="0"/>
    <x v="0"/>
    <x v="0"/>
    <s v="2 - Poder Ejecutivo"/>
    <s v="0202 - MINISTERIO DE  INTERIOR Y POLICÍA"/>
    <s v="0007 - CUERPO DE BOMBEROS DE SANTO DOMINGO DE BOCA CHIC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764000"/>
    <n v="1565130.12"/>
    <n v="1764000"/>
    <n v="777089.32"/>
  </r>
  <r>
    <s v="2023"/>
    <x v="0"/>
    <x v="0"/>
    <x v="0"/>
    <x v="0"/>
    <s v="2 - Poder Ejecutivo"/>
    <s v="0202 - MINISTERIO DE  INTERIOR Y POLICÍA"/>
    <s v="0007 - CUERPO DE BOMBEROS DE SANTO DOMINGO DE BOCA CHICA"/>
    <s v="1 - SERVICIOS  GENERALES"/>
    <s v="1.4 - Justicia, orden público y seguridad"/>
    <s v="1.4.02 - Servicios de protección contra incendios"/>
    <s v="2.3 - MATERIALES Y SUMINISTROS"/>
    <s v="2.3.9 - PRODUCTOS Y ÚTILES VARIOS"/>
    <s v="N"/>
    <s v="00 - N/A"/>
    <s v="10 - FONDO GENERAL"/>
    <s v="(en blanco)"/>
    <s v="01 - DISTRITO NACIONAL"/>
    <n v="605000"/>
    <n v="693820.28"/>
    <n v="1062260"/>
    <n v="693820.27999999991"/>
  </r>
  <r>
    <s v="2023"/>
    <x v="0"/>
    <x v="0"/>
    <x v="0"/>
    <x v="0"/>
    <s v="2 - Poder Ejecutivo"/>
    <s v="0202 - MINISTERIO DE  INTERIOR Y POLICÍA"/>
    <s v="0007 - DIRECCION GENERAL DE LA RESERVA DE LA POLICIA NACIONAL"/>
    <s v="4 - SERVICIOS SOCIALES"/>
    <s v="4.5 - Protección social"/>
    <s v="4.5.01 - Edad avanzada, pensiones (por edad o incapacidad)"/>
    <s v="2.1 - REMUNERACIONES Y CONTRIBUCIONES"/>
    <s v="2.1.1 - REMUNERACIONES"/>
    <s v="N"/>
    <s v="00 - N/A"/>
    <s v="10 - FONDO GENERAL"/>
    <s v="(en blanco)"/>
    <s v="99 - MULTIPROVINCIAL"/>
    <n v="45009778"/>
    <n v="42274426.789999999"/>
    <n v="46097130.520000003"/>
    <n v="27949809.219999991"/>
  </r>
  <r>
    <s v="2023"/>
    <x v="0"/>
    <x v="0"/>
    <x v="0"/>
    <x v="0"/>
    <s v="2 - Poder Ejecutivo"/>
    <s v="0202 - MINISTERIO DE  INTERIOR Y POLICÍA"/>
    <s v="0007 - DIRECCION GENERAL DE LA RESERVA DE LA POLICIA NACIONAL"/>
    <s v="4 - SERVICIOS SOCIALES"/>
    <s v="4.5 - Protección social"/>
    <s v="4.5.01 - Edad avanzada, pensiones (por edad o incapacidad)"/>
    <s v="2.1 - REMUNERACIONES Y CONTRIBUCIONES"/>
    <s v="2.1.2 - SOBRESUELDOS"/>
    <s v="N"/>
    <s v="00 - N/A"/>
    <s v="10 - FONDO GENERAL"/>
    <s v="(en blanco)"/>
    <s v="99 - MULTIPROVINCIAL"/>
    <n v="3000000"/>
    <n v="1758000"/>
    <n v="1758000"/>
    <n v="1224400"/>
  </r>
  <r>
    <s v="2023"/>
    <x v="0"/>
    <x v="0"/>
    <x v="0"/>
    <x v="0"/>
    <s v="2 - Poder Ejecutivo"/>
    <s v="0202 - MINISTERIO DE  INTERIOR Y POLICÍA"/>
    <s v="0007 - DIRECCION GENERAL DE LA RESERVA DE LA POLICIA NACIONAL"/>
    <s v="4 - SERVICIOS SOCIALES"/>
    <s v="4.5 - Protección social"/>
    <s v="4.5.01 - Edad avanzada, pensiones (por edad o incapacidad)"/>
    <s v="2.1 - REMUNERACIONES Y CONTRIBUCIONES"/>
    <s v="2.1.5 - CONTRIBUCIONES A LA SEGURIDAD SOCIAL"/>
    <s v="N"/>
    <s v="00 - N/A"/>
    <s v="10 - FONDO GENERAL"/>
    <s v="(en blanco)"/>
    <s v="99 - MULTIPROVINCIAL"/>
    <n v="1008698"/>
    <n v="1012030.48"/>
    <n v="1012030.48"/>
    <n v="651310.42000000016"/>
  </r>
  <r>
    <s v="2023"/>
    <x v="0"/>
    <x v="0"/>
    <x v="0"/>
    <x v="0"/>
    <s v="2 - Poder Ejecutivo"/>
    <s v="0202 - MINISTERIO DE  INTERIOR Y POLICÍA"/>
    <s v="0007 - DIRECCION GENERAL DE LA RESERVA DE LA POLICIA NACIONAL"/>
    <s v="4 - SERVICIOS SOCIALES"/>
    <s v="4.5 - Protección social"/>
    <s v="4.5.01 - Edad avanzada, pensiones (por edad o incapacidad)"/>
    <s v="2.2 - CONTRATACIÓN DE SERVICIOS"/>
    <s v="2.2.1 - SERVICIOS BÁSICOS"/>
    <s v="N"/>
    <s v="00 - N/A"/>
    <s v="10 - FONDO GENERAL"/>
    <s v="(en blanco)"/>
    <s v="99 - MULTIPROVINCIAL"/>
    <n v="1102000"/>
    <n v="1101600"/>
    <n v="1101600"/>
    <n v="786733.55"/>
  </r>
  <r>
    <s v="2023"/>
    <x v="0"/>
    <x v="0"/>
    <x v="0"/>
    <x v="0"/>
    <s v="2 - Poder Ejecutivo"/>
    <s v="0202 - MINISTERIO DE  INTERIOR Y POLICÍA"/>
    <s v="0007 - DIRECCION GENERAL DE LA RESERVA DE LA POLICIA NACIONAL"/>
    <s v="4 - SERVICIOS SOCIALES"/>
    <s v="4.5 - Protección social"/>
    <s v="4.5.01 - Edad avanzada, pensiones (por edad o incapacidad)"/>
    <s v="2.2 - CONTRATACIÓN DE SERVICIOS"/>
    <s v="2.2.3 - VIÁTICOS"/>
    <s v="N"/>
    <s v="00 - N/A"/>
    <s v="10 - FONDO GENERAL"/>
    <s v="(en blanco)"/>
    <s v="99 - MULTIPROVINCIAL"/>
    <n v="400000"/>
    <n v="0"/>
    <n v="400000"/>
    <n v="0"/>
  </r>
  <r>
    <s v="2023"/>
    <x v="0"/>
    <x v="0"/>
    <x v="0"/>
    <x v="0"/>
    <s v="2 - Poder Ejecutivo"/>
    <s v="0202 - MINISTERIO DE  INTERIOR Y POLICÍA"/>
    <s v="0007 - DIRECCION GENERAL DE LA RESERVA DE LA POLICIA NACIONAL"/>
    <s v="4 - SERVICIOS SOCIALES"/>
    <s v="4.5 - Protección social"/>
    <s v="4.5.01 - Edad avanzada, pensiones (por edad o incapacidad)"/>
    <s v="2.2 - CONTRATACIÓN DE SERVICIOS"/>
    <s v="2.2.6 - SEGUROS"/>
    <s v="N"/>
    <s v="00 - N/A"/>
    <s v="10 - FONDO GENERAL"/>
    <s v="(en blanco)"/>
    <s v="99 - MULTIPROVINCIAL"/>
    <n v="370000"/>
    <n v="463210.42"/>
    <n v="463210.42"/>
    <n v="463210.42"/>
  </r>
  <r>
    <s v="2023"/>
    <x v="0"/>
    <x v="0"/>
    <x v="0"/>
    <x v="0"/>
    <s v="2 - Poder Ejecutivo"/>
    <s v="0202 - MINISTERIO DE  INTERIOR Y POLICÍA"/>
    <s v="0007 - DIRECCION GENERAL DE LA RESERVA DE LA POLICIA NACIONAL"/>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130000"/>
    <n v="0"/>
    <n v="50000"/>
    <n v="0"/>
  </r>
  <r>
    <s v="2023"/>
    <x v="0"/>
    <x v="0"/>
    <x v="0"/>
    <x v="0"/>
    <s v="2 - Poder Ejecutivo"/>
    <s v="0202 - MINISTERIO DE  INTERIOR Y POLICÍA"/>
    <s v="0007 - DIRECCION GENERAL DE LA RESERVA DE LA POLICIA NACIONAL"/>
    <s v="4 - SERVICIOS SOCIALES"/>
    <s v="4.5 - Protección social"/>
    <s v="4.5.01 - Edad avanzada, pensiones (por edad o incapacidad)"/>
    <s v="2.2 - CONTRATACIÓN DE SERVICIOS"/>
    <s v="2.2.8 - OTROS SERVICIOS NO INCLUIDOS EN CONCEPTOS ANTERIORES"/>
    <s v="N"/>
    <s v="00 - N/A"/>
    <s v="10 - FONDO GENERAL"/>
    <s v="(en blanco)"/>
    <s v="99 - MULTIPROVINCIAL"/>
    <n v="320000"/>
    <n v="144600"/>
    <n v="163005"/>
    <n v="109200"/>
  </r>
  <r>
    <s v="2023"/>
    <x v="0"/>
    <x v="0"/>
    <x v="0"/>
    <x v="0"/>
    <s v="2 - Poder Ejecutivo"/>
    <s v="0202 - MINISTERIO DE  INTERIOR Y POLICÍA"/>
    <s v="0007 - DIRECCION GENERAL DE LA RESERVA DE LA POLICIA NACIONAL"/>
    <s v="4 - SERVICIOS SOCIALES"/>
    <s v="4.5 - Protección social"/>
    <s v="4.5.01 - Edad avanzada, pensiones (por edad o incapacidad)"/>
    <s v="2.2 - CONTRATACIÓN DE SERVICIOS"/>
    <s v="2.2.9 - OTRAS CONTRATACIONES DE SERVICIOS"/>
    <s v="N"/>
    <s v="00 - N/A"/>
    <s v="10 - FONDO GENERAL"/>
    <s v="(en blanco)"/>
    <s v="99 - MULTIPROVINCIAL"/>
    <n v="352612"/>
    <n v="283624.33"/>
    <n v="350000"/>
    <n v="283624.33"/>
  </r>
  <r>
    <s v="2023"/>
    <x v="0"/>
    <x v="0"/>
    <x v="0"/>
    <x v="0"/>
    <s v="2 - Poder Ejecutivo"/>
    <s v="0202 - MINISTERIO DE  INTERIOR Y POLICÍA"/>
    <s v="0007 - DIRECCION GENERAL DE LA RESERVA DE LA POLICIA NACIONAL"/>
    <s v="4 - SERVICIOS SOCIALES"/>
    <s v="4.5 - Protección social"/>
    <s v="4.5.01 - Edad avanzada, pensiones (por edad o incapacidad)"/>
    <s v="2.3 - MATERIALES Y SUMINISTROS"/>
    <s v="2.3.1 - ALIMENTOS Y PRODUCTOS AGROFORESTALES"/>
    <s v="N"/>
    <s v="00 - N/A"/>
    <s v="10 - FONDO GENERAL"/>
    <s v="(en blanco)"/>
    <s v="99 - MULTIPROVINCIAL"/>
    <n v="1200000"/>
    <n v="1385389.7999999998"/>
    <n v="1500000"/>
    <n v="985389.8"/>
  </r>
  <r>
    <s v="2023"/>
    <x v="0"/>
    <x v="0"/>
    <x v="0"/>
    <x v="0"/>
    <s v="2 - Poder Ejecutivo"/>
    <s v="0202 - MINISTERIO DE  INTERIOR Y POLICÍA"/>
    <s v="0007 - DIRECCION GENERAL DE LA RESERVA DE LA POLICIA NACIONAL"/>
    <s v="4 - SERVICIOS SOCIALES"/>
    <s v="4.5 - Protección social"/>
    <s v="4.5.01 - Edad avanzada, pensiones (por edad o incapacidad)"/>
    <s v="2.3 - MATERIALES Y SUMINISTROS"/>
    <s v="2.3.2 - TEXTILES Y VESTUARIOS"/>
    <s v="N"/>
    <s v="00 - N/A"/>
    <s v="10 - FONDO GENERAL"/>
    <s v="(en blanco)"/>
    <s v="99 - MULTIPROVINCIAL"/>
    <n v="280000"/>
    <n v="99120"/>
    <n v="405000"/>
    <n v="99120"/>
  </r>
  <r>
    <s v="2023"/>
    <x v="0"/>
    <x v="0"/>
    <x v="0"/>
    <x v="0"/>
    <s v="2 - Poder Ejecutivo"/>
    <s v="0202 - MINISTERIO DE  INTERIOR Y POLICÍA"/>
    <s v="0007 - DIRECCION GENERAL DE LA RESERVA DE LA POLICIA NACIONAL"/>
    <s v="4 - SERVICIOS SOCIALES"/>
    <s v="4.5 - Protección social"/>
    <s v="4.5.01 - Edad avanzada, pensiones (por edad o incapacidad)"/>
    <s v="2.3 - MATERIALES Y SUMINISTROS"/>
    <s v="2.3.3 - PAPEL, CARTÓN E IMPRESOS"/>
    <s v="N"/>
    <s v="00 - N/A"/>
    <s v="10 - FONDO GENERAL"/>
    <s v="(en blanco)"/>
    <s v="99 - MULTIPROVINCIAL"/>
    <n v="180673"/>
    <n v="100392.4"/>
    <n v="119460.54999999999"/>
    <n v="100392.4"/>
  </r>
  <r>
    <s v="2023"/>
    <x v="0"/>
    <x v="0"/>
    <x v="0"/>
    <x v="0"/>
    <s v="2 - Poder Ejecutivo"/>
    <s v="0202 - MINISTERIO DE  INTERIOR Y POLICÍA"/>
    <s v="0007 - DIRECCION GENERAL DE LA RESERVA DE LA POLICIA NACIONAL"/>
    <s v="4 - SERVICIOS SOCIALES"/>
    <s v="4.5 - Protección social"/>
    <s v="4.5.01 - Edad avanzada, pensiones (por edad o incapacidad)"/>
    <s v="2.3 - MATERIALES Y SUMINISTROS"/>
    <s v="2.3.4 - PRODUCTOS FARMACÉUTICOS"/>
    <s v="N"/>
    <s v="00 - N/A"/>
    <s v="10 - FONDO GENERAL"/>
    <s v="(en blanco)"/>
    <s v="99 - MULTIPROVINCIAL"/>
    <n v="15000000"/>
    <n v="12749781"/>
    <n v="17000000"/>
    <n v="8499782"/>
  </r>
  <r>
    <s v="2023"/>
    <x v="0"/>
    <x v="0"/>
    <x v="0"/>
    <x v="0"/>
    <s v="2 - Poder Ejecutivo"/>
    <s v="0202 - MINISTERIO DE  INTERIOR Y POLICÍA"/>
    <s v="0007 - DIRECCION GENERAL DE LA RESERVA DE LA POLICIA NACIONAL"/>
    <s v="4 - SERVICIOS SOCIALES"/>
    <s v="4.5 - Protección social"/>
    <s v="4.5.01 - Edad avanzada, pensiones (por edad o incapacidad)"/>
    <s v="2.3 - MATERIALES Y SUMINISTROS"/>
    <s v="2.3.5 - CUERO, CAUCHO Y PLÁSTICO"/>
    <s v="N"/>
    <s v="00 - N/A"/>
    <s v="10 - FONDO GENERAL"/>
    <s v="(en blanco)"/>
    <s v="99 - MULTIPROVINCIAL"/>
    <n v="300000"/>
    <n v="0"/>
    <n v="64654"/>
    <n v="0"/>
  </r>
  <r>
    <s v="2023"/>
    <x v="0"/>
    <x v="0"/>
    <x v="0"/>
    <x v="0"/>
    <s v="2 - Poder Ejecutivo"/>
    <s v="0202 - MINISTERIO DE  INTERIOR Y POLICÍA"/>
    <s v="0007 - DIRECCION GENERAL DE LA RESERVA DE LA POLICIA NACIONAL"/>
    <s v="4 - SERVICIOS SOCIALES"/>
    <s v="4.5 - Protección social"/>
    <s v="4.5.01 - Edad avanzada, pensiones (por edad o incapacidad)"/>
    <s v="2.3 - MATERIALES Y SUMINISTROS"/>
    <s v="2.3.6 - PRODUCTOS DE MINERALES, METÁLICOS Y NO METÁLICOS"/>
    <s v="N"/>
    <s v="00 - N/A"/>
    <s v="10 - FONDO GENERAL"/>
    <s v="(en blanco)"/>
    <s v="99 - MULTIPROVINCIAL"/>
    <n v="100000"/>
    <n v="10030"/>
    <n v="10030"/>
    <n v="10030"/>
  </r>
  <r>
    <s v="2023"/>
    <x v="0"/>
    <x v="0"/>
    <x v="0"/>
    <x v="0"/>
    <s v="2 - Poder Ejecutivo"/>
    <s v="0202 - MINISTERIO DE  INTERIOR Y POLICÍA"/>
    <s v="0007 - DIRECCION GENERAL DE LA RESERVA DE LA POLICIA NACIONAL"/>
    <s v="4 - SERVICIOS SOCIALES"/>
    <s v="4.5 - Protección social"/>
    <s v="4.5.01 - Edad avanzada, pensiones (por edad o incapacidad)"/>
    <s v="2.3 - MATERIALES Y SUMINISTROS"/>
    <s v="2.3.7 - COMBUSTIBLES, LUBRICANTES, PRODUCTOS QUÍMICOS Y CONEXOS"/>
    <s v="N"/>
    <s v="00 - N/A"/>
    <s v="10 - FONDO GENERAL"/>
    <s v="(en blanco)"/>
    <s v="99 - MULTIPROVINCIAL"/>
    <n v="5750000"/>
    <n v="5704235.0199999996"/>
    <n v="5766689.0300000003"/>
    <n v="2854235.02"/>
  </r>
  <r>
    <s v="2023"/>
    <x v="0"/>
    <x v="0"/>
    <x v="0"/>
    <x v="0"/>
    <s v="2 - Poder Ejecutivo"/>
    <s v="0202 - MINISTERIO DE  INTERIOR Y POLICÍA"/>
    <s v="0007 - DIRECCION GENERAL DE LA RESERVA DE LA POLICIA NACIONAL"/>
    <s v="4 - SERVICIOS SOCIALES"/>
    <s v="4.5 - Protección social"/>
    <s v="4.5.01 - Edad avanzada, pensiones (por edad o incapacidad)"/>
    <s v="2.3 - MATERIALES Y SUMINISTROS"/>
    <s v="2.3.9 - PRODUCTOS Y ÚTILES VARIOS"/>
    <s v="N"/>
    <s v="00 - N/A"/>
    <s v="10 - FONDO GENERAL"/>
    <s v="(en blanco)"/>
    <s v="99 - MULTIPROVINCIAL"/>
    <n v="240000"/>
    <n v="199758.8"/>
    <n v="332951"/>
    <n v="174953.12999999998"/>
  </r>
  <r>
    <s v="2023"/>
    <x v="0"/>
    <x v="0"/>
    <x v="0"/>
    <x v="0"/>
    <s v="2 - Poder Ejecutivo"/>
    <s v="0202 - MINISTERIO DE  INTERIOR Y POLICÍA"/>
    <s v="0008 - CUERPO DE BOMBEROS DE SANTO DOMINGO DE LOS ALCARRIZOS"/>
    <s v="1 - SERVICIOS  GENERALES"/>
    <s v="1.4 - Justicia, orden público y seguridad"/>
    <s v="1.4.02 - Servicios de protección contra incendios"/>
    <s v="2.1 - REMUNERACIONES Y CONTRIBUCIONES"/>
    <s v="2.1.1 - REMUNERACIONES"/>
    <s v="N"/>
    <s v="00 - N/A"/>
    <s v="10 - FONDO GENERAL"/>
    <s v="(en blanco)"/>
    <s v="01 - DISTRITO NACIONAL"/>
    <n v="12598600"/>
    <n v="12511600"/>
    <n v="12639600"/>
    <n v="7639400"/>
  </r>
  <r>
    <s v="2023"/>
    <x v="0"/>
    <x v="0"/>
    <x v="0"/>
    <x v="0"/>
    <s v="2 - Poder Ejecutivo"/>
    <s v="0202 - MINISTERIO DE  INTERIOR Y POLICÍA"/>
    <s v="0008 - CUERPO DE BOMBEROS DE SANTO DOMINGO DE LOS ALCARRIZOS"/>
    <s v="1 - SERVICIOS  GENERALES"/>
    <s v="1.4 - Justicia, orden público y seguridad"/>
    <s v="1.4.02 - Servicios de protección contra incendios"/>
    <s v="2.1 - REMUNERACIONES Y CONTRIBUCIONES"/>
    <s v="2.1.2 - SOBRESUELDOS"/>
    <s v="N"/>
    <s v="00 - N/A"/>
    <s v="10 - FONDO GENERAL"/>
    <s v="(en blanco)"/>
    <s v="01 - DISTRITO NACIONAL"/>
    <n v="35000"/>
    <n v="0"/>
    <n v="500"/>
    <n v="0"/>
  </r>
  <r>
    <s v="2023"/>
    <x v="0"/>
    <x v="0"/>
    <x v="0"/>
    <x v="0"/>
    <s v="2 - Poder Ejecutivo"/>
    <s v="0202 - MINISTERIO DE  INTERIOR Y POLICÍA"/>
    <s v="0008 - CUERPO DE BOMBEROS DE SANTO DOMINGO DE LOS ALCARRIZOS"/>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1780000"/>
    <n v="1775220.5"/>
    <n v="1780000"/>
    <n v="1167500.7000000002"/>
  </r>
  <r>
    <s v="2023"/>
    <x v="0"/>
    <x v="0"/>
    <x v="0"/>
    <x v="0"/>
    <s v="2 - Poder Ejecutivo"/>
    <s v="0202 - MINISTERIO DE  INTERIOR Y POLICÍA"/>
    <s v="0008 - CUERPO DE BOMBEROS DE SANTO DOMINGO DE LOS ALCARRIZOS"/>
    <s v="1 - SERVICIOS  GENERALES"/>
    <s v="1.4 - Justicia, orden público y seguridad"/>
    <s v="1.4.02 - Servicios de protección contra incendios"/>
    <s v="2.2 - CONTRATACIÓN DE SERVICIOS"/>
    <s v="2.2.1 - SERVICIOS BÁSICOS"/>
    <s v="N"/>
    <s v="00 - N/A"/>
    <s v="10 - FONDO GENERAL"/>
    <s v="(en blanco)"/>
    <s v="01 - DISTRITO NACIONAL"/>
    <n v="910000"/>
    <n v="675770.61999999988"/>
    <n v="910000"/>
    <n v="622231.28999999992"/>
  </r>
  <r>
    <s v="2023"/>
    <x v="0"/>
    <x v="0"/>
    <x v="0"/>
    <x v="0"/>
    <s v="2 - Poder Ejecutivo"/>
    <s v="0202 - MINISTERIO DE  INTERIOR Y POLICÍA"/>
    <s v="0008 - CUERPO DE BOMBEROS DE SANTO DOMINGO DE LOS ALCARRIZOS"/>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0000"/>
    <n v="0"/>
    <n v="10256"/>
    <n v="0"/>
  </r>
  <r>
    <s v="2023"/>
    <x v="0"/>
    <x v="0"/>
    <x v="0"/>
    <x v="0"/>
    <s v="2 - Poder Ejecutivo"/>
    <s v="0202 - MINISTERIO DE  INTERIOR Y POLICÍA"/>
    <s v="0008 - CUERPO DE BOMBEROS DE SANTO DOMINGO DE LOS ALCARRIZOS"/>
    <s v="1 - SERVICIOS  GENERALES"/>
    <s v="1.4 - Justicia, orden público y seguridad"/>
    <s v="1.4.02 - Servicios de protección contra incendios"/>
    <s v="2.2 - CONTRATACIÓN DE SERVICIOS"/>
    <s v="2.2.6 - SEGUROS"/>
    <s v="N"/>
    <s v="00 - N/A"/>
    <s v="10 - FONDO GENERAL"/>
    <s v="(en blanco)"/>
    <s v="01 - DISTRITO NACIONAL"/>
    <n v="250791"/>
    <n v="0"/>
    <n v="201310"/>
    <n v="0"/>
  </r>
  <r>
    <s v="2023"/>
    <x v="0"/>
    <x v="0"/>
    <x v="0"/>
    <x v="0"/>
    <s v="2 - Poder Ejecutivo"/>
    <s v="0202 - MINISTERIO DE  INTERIOR Y POLICÍA"/>
    <s v="0008 - CUERPO DE BOMBEROS DE SANTO DOMINGO DE LOS ALCARRIZOS"/>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100000"/>
    <n v="121660.76000000001"/>
    <n v="121800"/>
    <n v="121660.76000000001"/>
  </r>
  <r>
    <s v="2023"/>
    <x v="0"/>
    <x v="0"/>
    <x v="0"/>
    <x v="0"/>
    <s v="2 - Poder Ejecutivo"/>
    <s v="0202 - MINISTERIO DE  INTERIOR Y POLICÍA"/>
    <s v="0008 - CUERPO DE BOMBEROS DE SANTO DOMINGO DE LOS ALCARRIZOS"/>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3819"/>
    <n v="0"/>
    <n v="0"/>
    <n v="0"/>
  </r>
  <r>
    <s v="2023"/>
    <x v="0"/>
    <x v="0"/>
    <x v="0"/>
    <x v="0"/>
    <s v="2 - Poder Ejecutivo"/>
    <s v="0202 - MINISTERIO DE  INTERIOR Y POLICÍA"/>
    <s v="0008 - CUERPO DE BOMBEROS DE SANTO DOMINGO DE LOS ALCARRIZOS"/>
    <s v="1 - SERVICIOS  GENERALES"/>
    <s v="1.4 - Justicia, orden público y seguridad"/>
    <s v="1.4.02 - Servicios de protección contra incendios"/>
    <s v="2.3 - MATERIALES Y SUMINISTROS"/>
    <s v="2.3.1 - ALIMENTOS Y PRODUCTOS AGROFORESTALES"/>
    <s v="N"/>
    <s v="00 - N/A"/>
    <s v="10 - FONDO GENERAL"/>
    <s v="(en blanco)"/>
    <s v="01 - DISTRITO NACIONAL"/>
    <n v="1646519"/>
    <n v="1230290.96"/>
    <n v="1646519"/>
    <n v="1230290.96"/>
  </r>
  <r>
    <s v="2023"/>
    <x v="0"/>
    <x v="0"/>
    <x v="0"/>
    <x v="0"/>
    <s v="2 - Poder Ejecutivo"/>
    <s v="0202 - MINISTERIO DE  INTERIOR Y POLICÍA"/>
    <s v="0008 - CUERPO DE BOMBEROS DE SANTO DOMINGO DE LOS ALCARRIZOS"/>
    <s v="1 - SERVICIOS  GENERALES"/>
    <s v="1.4 - Justicia, orden público y seguridad"/>
    <s v="1.4.02 - Servicios de protección contra incendios"/>
    <s v="2.3 - MATERIALES Y SUMINISTROS"/>
    <s v="2.3.2 - TEXTILES Y VESTUARIOS"/>
    <s v="N"/>
    <s v="00 - N/A"/>
    <s v="10 - FONDO GENERAL"/>
    <s v="(en blanco)"/>
    <s v="01 - DISTRITO NACIONAL"/>
    <n v="82461"/>
    <n v="94317.4"/>
    <n v="96355"/>
    <n v="78033.399999999994"/>
  </r>
  <r>
    <s v="2023"/>
    <x v="0"/>
    <x v="0"/>
    <x v="0"/>
    <x v="0"/>
    <s v="2 - Poder Ejecutivo"/>
    <s v="0202 - MINISTERIO DE  INTERIOR Y POLICÍA"/>
    <s v="0008 - CUERPO DE BOMBEROS DE SANTO DOMINGO DE LOS ALCARRIZOS"/>
    <s v="1 - SERVICIOS  GENERALES"/>
    <s v="1.4 - Justicia, orden público y seguridad"/>
    <s v="1.4.02 - Servicios de protección contra incendios"/>
    <s v="2.3 - MATERIALES Y SUMINISTROS"/>
    <s v="2.3.5 - CUERO, CAUCHO Y PLÁSTICO"/>
    <s v="N"/>
    <s v="00 - N/A"/>
    <s v="10 - FONDO GENERAL"/>
    <s v="(en blanco)"/>
    <s v="01 - DISTRITO NACIONAL"/>
    <n v="60000"/>
    <n v="49199.98"/>
    <n v="49200"/>
    <n v="49199.98"/>
  </r>
  <r>
    <s v="2023"/>
    <x v="0"/>
    <x v="0"/>
    <x v="0"/>
    <x v="0"/>
    <s v="2 - Poder Ejecutivo"/>
    <s v="0202 - MINISTERIO DE  INTERIOR Y POLICÍA"/>
    <s v="0008 - CUERPO DE BOMBEROS DE SANTO DOMINGO DE LOS ALCARRIZOS"/>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30000"/>
    <n v="0"/>
    <n v="0"/>
    <n v="0"/>
  </r>
  <r>
    <s v="2023"/>
    <x v="0"/>
    <x v="0"/>
    <x v="0"/>
    <x v="0"/>
    <s v="2 - Poder Ejecutivo"/>
    <s v="0202 - MINISTERIO DE  INTERIOR Y POLICÍA"/>
    <s v="0008 - CUERPO DE BOMBEROS DE SANTO DOMINGO DE LOS ALCARRIZOS"/>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0000"/>
    <n v="1295879.1600000001"/>
    <n v="1820000"/>
    <n v="1295879.1400000001"/>
  </r>
  <r>
    <s v="2023"/>
    <x v="0"/>
    <x v="0"/>
    <x v="0"/>
    <x v="0"/>
    <s v="2 - Poder Ejecutivo"/>
    <s v="0202 - MINISTERIO DE  INTERIOR Y POLICÍA"/>
    <s v="0008 - CUERPO DE BOMBEROS DE SANTO DOMINGO DE LOS ALCARRIZOS"/>
    <s v="1 - SERVICIOS  GENERALES"/>
    <s v="1.4 - Justicia, orden público y seguridad"/>
    <s v="1.4.02 - Servicios de protección contra incendios"/>
    <s v="2.3 - MATERIALES Y SUMINISTROS"/>
    <s v="2.3.9 - PRODUCTOS Y ÚTILES VARIOS"/>
    <s v="N"/>
    <s v="00 - N/A"/>
    <s v="10 - FONDO GENERAL"/>
    <s v="(en blanco)"/>
    <s v="01 - DISTRITO NACIONAL"/>
    <n v="90000"/>
    <n v="126458.98000000001"/>
    <n v="126650"/>
    <n v="100794.08"/>
  </r>
  <r>
    <s v="2023"/>
    <x v="0"/>
    <x v="0"/>
    <x v="0"/>
    <x v="0"/>
    <s v="2 - Poder Ejecutivo"/>
    <s v="0202 - MINISTERIO DE  INTERIOR Y POLICÍA"/>
    <s v="0008 - HOSPITAL GENERAL DOCENTE DE LA POLICIA NACIONAL"/>
    <s v="4 - SERVICIOS SOCIALES"/>
    <s v="4.2 - Salud"/>
    <s v="4.2.02 - Servicios hospitalarios"/>
    <s v="2.1 - REMUNERACIONES Y CONTRIBUCIONES"/>
    <s v="2.1.1 - REMUNERACIONES"/>
    <s v="N"/>
    <s v="00 - N/A"/>
    <s v="10 - FONDO GENERAL"/>
    <s v="(en blanco)"/>
    <s v="99 - MULTIPROVINCIAL"/>
    <n v="572795212"/>
    <n v="528426746.62000006"/>
    <n v="572795212"/>
    <n v="318589429.17000002"/>
  </r>
  <r>
    <s v="2023"/>
    <x v="0"/>
    <x v="0"/>
    <x v="0"/>
    <x v="0"/>
    <s v="2 - Poder Ejecutivo"/>
    <s v="0202 - MINISTERIO DE  INTERIOR Y POLICÍA"/>
    <s v="0008 - HOSPITAL GENERAL DOCENTE DE LA POLICIA NACIONAL"/>
    <s v="4 - SERVICIOS SOCIALES"/>
    <s v="4.2 - Salud"/>
    <s v="4.2.02 - Servicios hospitalarios"/>
    <s v="2.1 - REMUNERACIONES Y CONTRIBUCIONES"/>
    <s v="2.1.2 - SOBRESUELDOS"/>
    <s v="N"/>
    <s v="00 - N/A"/>
    <s v="10 - FONDO GENERAL"/>
    <s v="(en blanco)"/>
    <s v="99 - MULTIPROVINCIAL"/>
    <n v="7920000"/>
    <n v="7920000"/>
    <n v="7920000"/>
    <n v="4620000"/>
  </r>
  <r>
    <s v="2023"/>
    <x v="0"/>
    <x v="0"/>
    <x v="0"/>
    <x v="0"/>
    <s v="2 - Poder Ejecutivo"/>
    <s v="0202 - MINISTERIO DE  INTERIOR Y POLICÍA"/>
    <s v="0008 - HOSPITAL GENERAL DOCENTE DE LA POLICIA NACIONAL"/>
    <s v="4 - SERVICIOS SOCIALES"/>
    <s v="4.2 - Salud"/>
    <s v="4.2.02 - Servicios hospitalarios"/>
    <s v="2.1 - REMUNERACIONES Y CONTRIBUCIONES"/>
    <s v="2.1.5 - CONTRIBUCIONES A LA SEGURIDAD SOCIAL"/>
    <s v="N"/>
    <s v="00 - N/A"/>
    <s v="10 - FONDO GENERAL"/>
    <s v="(en blanco)"/>
    <s v="99 - MULTIPROVINCIAL"/>
    <n v="49719997"/>
    <n v="39170681.609999999"/>
    <n v="49719997"/>
    <n v="29748784.239999995"/>
  </r>
  <r>
    <s v="2023"/>
    <x v="0"/>
    <x v="0"/>
    <x v="0"/>
    <x v="0"/>
    <s v="2 - Poder Ejecutivo"/>
    <s v="0202 - MINISTERIO DE  INTERIOR Y POLICÍA"/>
    <s v="0008 - HOSPITAL GENERAL DOCENTE DE LA POLICIA NACIONAL"/>
    <s v="4 - SERVICIOS SOCIALES"/>
    <s v="4.2 - Salud"/>
    <s v="4.2.02 - Servicios hospitalarios"/>
    <s v="2.2 - CONTRATACIÓN DE SERVICIOS"/>
    <s v="2.2.1 - SERVICIOS BÁSICOS"/>
    <s v="N"/>
    <s v="00 - N/A"/>
    <s v="10 - FONDO GENERAL"/>
    <s v="(en blanco)"/>
    <s v="99 - MULTIPROVINCIAL"/>
    <n v="2315437"/>
    <n v="2315437"/>
    <n v="2315437"/>
    <n v="1489737.57"/>
  </r>
  <r>
    <s v="2023"/>
    <x v="0"/>
    <x v="0"/>
    <x v="0"/>
    <x v="0"/>
    <s v="2 - Poder Ejecutivo"/>
    <s v="0202 - MINISTERIO DE  INTERIOR Y POLICÍA"/>
    <s v="0008 - HOSPITAL GENERAL DOCENTE DE LA POLICIA NACIONAL"/>
    <s v="4 - SERVICIOS SOCIALES"/>
    <s v="4.2 - Salud"/>
    <s v="4.2.02 - Servicios hospitalarios"/>
    <s v="2.2 - CONTRATACIÓN DE SERVICIOS"/>
    <s v="2.2.7 - SERVICIOS DE CONSERVACIÓN, REPARACIONES MENORES E INSTALACIONES TEMPORALES"/>
    <s v="N"/>
    <s v="00 - N/A"/>
    <s v="10 - FONDO GENERAL"/>
    <s v="(en blanco)"/>
    <s v="99 - MULTIPROVINCIAL"/>
    <n v="50000"/>
    <n v="0"/>
    <n v="0"/>
    <n v="0"/>
  </r>
  <r>
    <s v="2023"/>
    <x v="0"/>
    <x v="0"/>
    <x v="0"/>
    <x v="0"/>
    <s v="2 - Poder Ejecutivo"/>
    <s v="0202 - MINISTERIO DE  INTERIOR Y POLICÍA"/>
    <s v="0008 - HOSPITAL GENERAL DOCENTE DE LA POLICIA NACIONAL"/>
    <s v="4 - SERVICIOS SOCIALES"/>
    <s v="4.2 - Salud"/>
    <s v="4.2.02 - Servicios hospitalarios"/>
    <s v="2.2 - CONTRATACIÓN DE SERVICIOS"/>
    <s v="2.2.8 - OTROS SERVICIOS NO INCLUIDOS EN CONCEPTOS ANTERIORES"/>
    <s v="N"/>
    <s v="00 - N/A"/>
    <s v="10 - FONDO GENERAL"/>
    <s v="(en blanco)"/>
    <s v="99 - MULTIPROVINCIAL"/>
    <n v="566400"/>
    <n v="566400"/>
    <n v="566400"/>
    <n v="94400"/>
  </r>
  <r>
    <s v="2023"/>
    <x v="0"/>
    <x v="0"/>
    <x v="0"/>
    <x v="0"/>
    <s v="2 - Poder Ejecutivo"/>
    <s v="0202 - MINISTERIO DE  INTERIOR Y POLICÍA"/>
    <s v="0008 - HOSPITAL GENERAL DOCENTE DE LA POLICIA NACIONAL"/>
    <s v="4 - SERVICIOS SOCIALES"/>
    <s v="4.2 - Salud"/>
    <s v="4.2.02 - Servicios hospitalarios"/>
    <s v="2.3 - MATERIALES Y SUMINISTROS"/>
    <s v="2.3.1 - ALIMENTOS Y PRODUCTOS AGROFORESTALES"/>
    <s v="N"/>
    <s v="00 - N/A"/>
    <s v="10 - FONDO GENERAL"/>
    <s v="(en blanco)"/>
    <s v="99 - MULTIPROVINCIAL"/>
    <n v="16800000"/>
    <n v="12337759.869999999"/>
    <n v="17400000"/>
    <n v="11876443.85"/>
  </r>
  <r>
    <s v="2023"/>
    <x v="0"/>
    <x v="0"/>
    <x v="0"/>
    <x v="0"/>
    <s v="2 - Poder Ejecutivo"/>
    <s v="0202 - MINISTERIO DE  INTERIOR Y POLICÍA"/>
    <s v="0008 - HOSPITAL GENERAL DOCENTE DE LA POLICIA NACIONAL"/>
    <s v="4 - SERVICIOS SOCIALES"/>
    <s v="4.2 - Salud"/>
    <s v="4.2.02 - Servicios hospitalarios"/>
    <s v="2.3 - MATERIALES Y SUMINISTROS"/>
    <s v="2.3.2 - TEXTILES Y VESTUARIOS"/>
    <s v="N"/>
    <s v="00 - N/A"/>
    <s v="10 - FONDO GENERAL"/>
    <s v="(en blanco)"/>
    <s v="99 - MULTIPROVINCIAL"/>
    <n v="900000"/>
    <n v="899726.4"/>
    <n v="900000"/>
    <n v="0"/>
  </r>
  <r>
    <s v="2023"/>
    <x v="0"/>
    <x v="0"/>
    <x v="0"/>
    <x v="0"/>
    <s v="2 - Poder Ejecutivo"/>
    <s v="0202 - MINISTERIO DE  INTERIOR Y POLICÍA"/>
    <s v="0008 - HOSPITAL GENERAL DOCENTE DE LA POLICIA NACIONAL"/>
    <s v="4 - SERVICIOS SOCIALES"/>
    <s v="4.2 - Salud"/>
    <s v="4.2.02 - Servicios hospitalarios"/>
    <s v="2.3 - MATERIALES Y SUMINISTROS"/>
    <s v="2.3.3 - PAPEL, CARTÓN E IMPRESOS"/>
    <s v="N"/>
    <s v="00 - N/A"/>
    <s v="10 - FONDO GENERAL"/>
    <s v="(en blanco)"/>
    <s v="99 - MULTIPROVINCIAL"/>
    <n v="5208425"/>
    <n v="3667958.5"/>
    <n v="5208425"/>
    <n v="2769961.47"/>
  </r>
  <r>
    <s v="2023"/>
    <x v="0"/>
    <x v="0"/>
    <x v="0"/>
    <x v="0"/>
    <s v="2 - Poder Ejecutivo"/>
    <s v="0202 - MINISTERIO DE  INTERIOR Y POLICÍA"/>
    <s v="0008 - HOSPITAL GENERAL DOCENTE DE LA POLICIA NACIONAL"/>
    <s v="4 - SERVICIOS SOCIALES"/>
    <s v="4.2 - Salud"/>
    <s v="4.2.02 - Servicios hospitalarios"/>
    <s v="2.3 - MATERIALES Y SUMINISTROS"/>
    <s v="2.3.4 - PRODUCTOS FARMACÉUTICOS"/>
    <s v="N"/>
    <s v="00 - N/A"/>
    <s v="10 - FONDO GENERAL"/>
    <s v="(en blanco)"/>
    <s v="99 - MULTIPROVINCIAL"/>
    <n v="18933000"/>
    <n v="14856850.4"/>
    <n v="18933000"/>
    <n v="11023055.4"/>
  </r>
  <r>
    <s v="2023"/>
    <x v="0"/>
    <x v="0"/>
    <x v="0"/>
    <x v="0"/>
    <s v="2 - Poder Ejecutivo"/>
    <s v="0202 - MINISTERIO DE  INTERIOR Y POLICÍA"/>
    <s v="0008 - HOSPITAL GENERAL DOCENTE DE LA POLICIA NACIONAL"/>
    <s v="4 - SERVICIOS SOCIALES"/>
    <s v="4.2 - Salud"/>
    <s v="4.2.02 - Servicios hospitalarios"/>
    <s v="2.3 - MATERIALES Y SUMINISTROS"/>
    <s v="2.3.5 - CUERO, CAUCHO Y PLÁSTICO"/>
    <s v="N"/>
    <s v="00 - N/A"/>
    <s v="10 - FONDO GENERAL"/>
    <s v="(en blanco)"/>
    <s v="99 - MULTIPROVINCIAL"/>
    <n v="1931848"/>
    <n v="0"/>
    <n v="0"/>
    <n v="0"/>
  </r>
  <r>
    <s v="2023"/>
    <x v="0"/>
    <x v="0"/>
    <x v="0"/>
    <x v="0"/>
    <s v="2 - Poder Ejecutivo"/>
    <s v="0202 - MINISTERIO DE  INTERIOR Y POLICÍA"/>
    <s v="0008 - HOSPITAL GENERAL DOCENTE DE LA POLICIA NACIONAL"/>
    <s v="4 - SERVICIOS SOCIALES"/>
    <s v="4.2 - Salud"/>
    <s v="4.2.02 - Servicios hospitalarios"/>
    <s v="2.3 - MATERIALES Y SUMINISTROS"/>
    <s v="2.3.7 - COMBUSTIBLES, LUBRICANTES, PRODUCTOS QUÍMICOS Y CONEXOS"/>
    <s v="N"/>
    <s v="00 - N/A"/>
    <s v="10 - FONDO GENERAL"/>
    <s v="(en blanco)"/>
    <s v="99 - MULTIPROVINCIAL"/>
    <n v="37796000"/>
    <n v="29513053.859999999"/>
    <n v="38096000"/>
    <n v="24462239.890000001"/>
  </r>
  <r>
    <s v="2023"/>
    <x v="0"/>
    <x v="0"/>
    <x v="0"/>
    <x v="0"/>
    <s v="2 - Poder Ejecutivo"/>
    <s v="0202 - MINISTERIO DE  INTERIOR Y POLICÍA"/>
    <s v="0008 - HOSPITAL GENERAL DOCENTE DE LA POLICIA NACIONAL"/>
    <s v="4 - SERVICIOS SOCIALES"/>
    <s v="4.2 - Salud"/>
    <s v="4.2.02 - Servicios hospitalarios"/>
    <s v="2.3 - MATERIALES Y SUMINISTROS"/>
    <s v="2.3.9 - PRODUCTOS Y ÚTILES VARIOS"/>
    <s v="N"/>
    <s v="00 - N/A"/>
    <s v="10 - FONDO GENERAL"/>
    <s v="(en blanco)"/>
    <s v="99 - MULTIPROVINCIAL"/>
    <n v="31965772"/>
    <n v="30080413.540000007"/>
    <n v="33047620"/>
    <n v="22860010.229999997"/>
  </r>
  <r>
    <s v="2023"/>
    <x v="0"/>
    <x v="0"/>
    <x v="0"/>
    <x v="0"/>
    <s v="2 - Poder Ejecutivo"/>
    <s v="0202 - MINISTERIO DE  INTERIOR Y POLICÍA"/>
    <s v="0009 - COMITÉ DE RETIRO DE LA POLICIA NACIONAL"/>
    <s v="4 - SERVICIOS SOCIALES"/>
    <s v="4.5 - Protección social"/>
    <s v="4.5.01 - Edad avanzada, pensiones (por edad o incapacidad)"/>
    <s v="2.1 - REMUNERACIONES Y CONTRIBUCIONES"/>
    <s v="2.1.1 - REMUNERACIONES"/>
    <s v="N"/>
    <s v="00 - N/A"/>
    <s v="10 - FONDO GENERAL"/>
    <s v="(en blanco)"/>
    <s v="99 - MULTIPROVINCIAL"/>
    <n v="23596300"/>
    <n v="29052112"/>
    <n v="32481751"/>
    <n v="19473250"/>
  </r>
  <r>
    <s v="2023"/>
    <x v="0"/>
    <x v="0"/>
    <x v="0"/>
    <x v="0"/>
    <s v="2 - Poder Ejecutivo"/>
    <s v="0202 - MINISTERIO DE  INTERIOR Y POLICÍA"/>
    <s v="0009 - COMITÉ DE RETIRO DE LA POLICIA NACIONAL"/>
    <s v="4 - SERVICIOS SOCIALES"/>
    <s v="4.5 - Protección social"/>
    <s v="4.5.01 - Edad avanzada, pensiones (por edad o incapacidad)"/>
    <s v="2.1 - REMUNERACIONES Y CONTRIBUCIONES"/>
    <s v="2.1.2 - SOBRESUELDOS"/>
    <s v="N"/>
    <s v="00 - N/A"/>
    <s v="10 - FONDO GENERAL"/>
    <s v="(en blanco)"/>
    <s v="99 - MULTIPROVINCIAL"/>
    <n v="7792800"/>
    <n v="7792800"/>
    <n v="7792800"/>
    <n v="5099000"/>
  </r>
  <r>
    <s v="2023"/>
    <x v="0"/>
    <x v="0"/>
    <x v="0"/>
    <x v="0"/>
    <s v="2 - Poder Ejecutivo"/>
    <s v="0202 - MINISTERIO DE  INTERIOR Y POLICÍA"/>
    <s v="0009 - COMITÉ DE RETIRO DE LA POLICIA NACIONAL"/>
    <s v="4 - SERVICIOS SOCIALES"/>
    <s v="4.5 - Protección social"/>
    <s v="4.5.01 - Edad avanzada, pensiones (por edad o incapacidad)"/>
    <s v="2.1 - REMUNERACIONES Y CONTRIBUCIONES"/>
    <s v="2.1.5 - CONTRIBUCIONES A LA SEGURIDAD SOCIAL"/>
    <s v="N"/>
    <s v="00 - N/A"/>
    <s v="10 - FONDO GENERAL"/>
    <s v="(en blanco)"/>
    <s v="99 - MULTIPROVINCIAL"/>
    <n v="1627426"/>
    <n v="2099298.9700000002"/>
    <n v="2166888.7000000002"/>
    <n v="1418521.33"/>
  </r>
  <r>
    <s v="2023"/>
    <x v="0"/>
    <x v="0"/>
    <x v="0"/>
    <x v="0"/>
    <s v="2 - Poder Ejecutivo"/>
    <s v="0202 - MINISTERIO DE  INTERIOR Y POLICÍA"/>
    <s v="0009 - COMITÉ DE RETIRO DE LA POLICIA NACIONAL"/>
    <s v="4 - SERVICIOS SOCIALES"/>
    <s v="4.5 - Protección social"/>
    <s v="4.5.01 - Edad avanzada, pensiones (por edad o incapacidad)"/>
    <s v="2.2 - CONTRATACIÓN DE SERVICIOS"/>
    <s v="2.2.1 - SERVICIOS BÁSICOS"/>
    <s v="N"/>
    <s v="00 - N/A"/>
    <s v="10 - FONDO GENERAL"/>
    <s v="(en blanco)"/>
    <s v="99 - MULTIPROVINCIAL"/>
    <n v="1233600"/>
    <n v="676509.04999999993"/>
    <n v="1233600"/>
    <n v="676509.05"/>
  </r>
  <r>
    <s v="2023"/>
    <x v="0"/>
    <x v="0"/>
    <x v="0"/>
    <x v="0"/>
    <s v="2 - Poder Ejecutivo"/>
    <s v="0202 - MINISTERIO DE  INTERIOR Y POLICÍA"/>
    <s v="0009 - COMITÉ DE RETIRO DE LA POLICIA NACIONAL"/>
    <s v="4 - SERVICIOS SOCIALES"/>
    <s v="4.5 - Protección social"/>
    <s v="4.5.01 - Edad avanzada, pensiones (por edad o incapacidad)"/>
    <s v="2.2 - CONTRATACIÓN DE SERVICIOS"/>
    <s v="2.2.6 - SEGUROS"/>
    <s v="N"/>
    <s v="00 - N/A"/>
    <s v="10 - FONDO GENERAL"/>
    <s v="(en blanco)"/>
    <s v="99 - MULTIPROVINCIAL"/>
    <n v="20000"/>
    <n v="13357.72"/>
    <n v="20000"/>
    <n v="13357.72"/>
  </r>
  <r>
    <s v="2023"/>
    <x v="0"/>
    <x v="0"/>
    <x v="0"/>
    <x v="0"/>
    <s v="2 - Poder Ejecutivo"/>
    <s v="0202 - MINISTERIO DE  INTERIOR Y POLICÍA"/>
    <s v="0009 - COMITÉ DE RETIRO DE LA POLICIA NACIONAL"/>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1756224"/>
    <n v="622695.98"/>
    <n v="791224"/>
    <n v="417835"/>
  </r>
  <r>
    <s v="2023"/>
    <x v="0"/>
    <x v="0"/>
    <x v="0"/>
    <x v="0"/>
    <s v="2 - Poder Ejecutivo"/>
    <s v="0202 - MINISTERIO DE  INTERIOR Y POLICÍA"/>
    <s v="0009 - COMITÉ DE RETIRO DE LA POLICIA NACIONAL"/>
    <s v="4 - SERVICIOS SOCIALES"/>
    <s v="4.5 - Protección social"/>
    <s v="4.5.01 - Edad avanzada, pensiones (por edad o incapacidad)"/>
    <s v="2.2 - CONTRATACIÓN DE SERVICIOS"/>
    <s v="2.2.8 - OTROS SERVICIOS NO INCLUIDOS EN CONCEPTOS ANTERIORES"/>
    <s v="N"/>
    <s v="00 - N/A"/>
    <s v="10 - FONDO GENERAL"/>
    <s v="(en blanco)"/>
    <s v="99 - MULTIPROVINCIAL"/>
    <n v="140000"/>
    <n v="108939.98"/>
    <n v="140000"/>
    <n v="69999.98"/>
  </r>
  <r>
    <s v="2023"/>
    <x v="0"/>
    <x v="0"/>
    <x v="0"/>
    <x v="0"/>
    <s v="2 - Poder Ejecutivo"/>
    <s v="0202 - MINISTERIO DE  INTERIOR Y POLICÍA"/>
    <s v="0009 - COMITÉ DE RETIRO DE LA POLICIA NACIONAL"/>
    <s v="4 - SERVICIOS SOCIALES"/>
    <s v="4.5 - Protección social"/>
    <s v="4.5.01 - Edad avanzada, pensiones (por edad o incapacidad)"/>
    <s v="2.3 - MATERIALES Y SUMINISTROS"/>
    <s v="2.3.1 - ALIMENTOS Y PRODUCTOS AGROFORESTALES"/>
    <s v="N"/>
    <s v="00 - N/A"/>
    <s v="10 - FONDO GENERAL"/>
    <s v="(en blanco)"/>
    <s v="99 - MULTIPROVINCIAL"/>
    <n v="0"/>
    <n v="4547878.6800000006"/>
    <n v="4875000"/>
    <n v="2305062.61"/>
  </r>
  <r>
    <s v="2023"/>
    <x v="0"/>
    <x v="0"/>
    <x v="0"/>
    <x v="0"/>
    <s v="2 - Poder Ejecutivo"/>
    <s v="0202 - MINISTERIO DE  INTERIOR Y POLICÍA"/>
    <s v="0009 - COMITÉ DE RETIRO DE LA POLICIA NACIONAL"/>
    <s v="4 - SERVICIOS SOCIALES"/>
    <s v="4.5 - Protección social"/>
    <s v="4.5.01 - Edad avanzada, pensiones (por edad o incapacidad)"/>
    <s v="2.3 - MATERIALES Y SUMINISTROS"/>
    <s v="2.3.3 - PAPEL, CARTÓN E IMPRESOS"/>
    <s v="N"/>
    <s v="00 - N/A"/>
    <s v="10 - FONDO GENERAL"/>
    <s v="(en blanco)"/>
    <s v="99 - MULTIPROVINCIAL"/>
    <n v="830400"/>
    <n v="311138.34000000003"/>
    <n v="830400"/>
    <n v="284739.29000000004"/>
  </r>
  <r>
    <s v="2023"/>
    <x v="0"/>
    <x v="0"/>
    <x v="0"/>
    <x v="0"/>
    <s v="2 - Poder Ejecutivo"/>
    <s v="0202 - MINISTERIO DE  INTERIOR Y POLICÍA"/>
    <s v="0009 - COMITÉ DE RETIRO DE LA POLICIA NACIONAL"/>
    <s v="4 - SERVICIOS SOCIALES"/>
    <s v="4.5 - Protección social"/>
    <s v="4.5.01 - Edad avanzada, pensiones (por edad o incapacidad)"/>
    <s v="2.3 - MATERIALES Y SUMINISTROS"/>
    <s v="2.3.4 - PRODUCTOS FARMACÉUTICOS"/>
    <s v="N"/>
    <s v="00 - N/A"/>
    <s v="10 - FONDO GENERAL"/>
    <s v="(en blanco)"/>
    <s v="99 - MULTIPROVINCIAL"/>
    <n v="20000000"/>
    <n v="14621562"/>
    <n v="14625000"/>
    <n v="9747751"/>
  </r>
  <r>
    <s v="2023"/>
    <x v="0"/>
    <x v="0"/>
    <x v="0"/>
    <x v="0"/>
    <s v="2 - Poder Ejecutivo"/>
    <s v="0202 - MINISTERIO DE  INTERIOR Y POLICÍA"/>
    <s v="0009 - COMITÉ DE RETIRO DE LA POLICIA NACIONAL"/>
    <s v="4 - SERVICIOS SOCIALES"/>
    <s v="4.5 - Protección social"/>
    <s v="4.5.01 - Edad avanzada, pensiones (por edad o incapacidad)"/>
    <s v="2.3 - MATERIALES Y SUMINISTROS"/>
    <s v="2.3.7 - COMBUSTIBLES, LUBRICANTES, PRODUCTOS QUÍMICOS Y CONEXOS"/>
    <s v="N"/>
    <s v="00 - N/A"/>
    <s v="10 - FONDO GENERAL"/>
    <s v="(en blanco)"/>
    <s v="99 - MULTIPROVINCIAL"/>
    <n v="5718900"/>
    <n v="4279293.97"/>
    <n v="5718900"/>
    <n v="2854693.97"/>
  </r>
  <r>
    <s v="2023"/>
    <x v="0"/>
    <x v="0"/>
    <x v="0"/>
    <x v="0"/>
    <s v="2 - Poder Ejecutivo"/>
    <s v="0202 - MINISTERIO DE  INTERIOR Y POLICÍA"/>
    <s v="0009 - COMITÉ DE RETIRO DE LA POLICIA NACIONAL"/>
    <s v="4 - SERVICIOS SOCIALES"/>
    <s v="4.5 - Protección social"/>
    <s v="4.5.01 - Edad avanzada, pensiones (por edad o incapacidad)"/>
    <s v="2.3 - MATERIALES Y SUMINISTROS"/>
    <s v="2.3.9 - PRODUCTOS Y ÚTILES VARIOS"/>
    <s v="N"/>
    <s v="00 - N/A"/>
    <s v="10 - FONDO GENERAL"/>
    <s v="(en blanco)"/>
    <s v="99 - MULTIPROVINCIAL"/>
    <n v="2969500"/>
    <n v="1627014.7799999998"/>
    <n v="2004500"/>
    <n v="1528917.84"/>
  </r>
  <r>
    <s v="2023"/>
    <x v="0"/>
    <x v="0"/>
    <x v="0"/>
    <x v="0"/>
    <s v="2 - Poder Ejecutivo"/>
    <s v="0202 - MINISTERIO DE  INTERIOR Y POLICÍA"/>
    <s v="0009 - CUERPO DE BOMBEROS DE SANTO DOMINGO DE PEDRO BRAND"/>
    <s v="1 - SERVICIOS  GENERALES"/>
    <s v="1.4 - Justicia, orden público y seguridad"/>
    <s v="1.4.02 - Servicios de protección contra incendios"/>
    <s v="2.1 - REMUNERACIONES Y CONTRIBUCIONES"/>
    <s v="2.1.1 - REMUNERACIONES"/>
    <s v="N"/>
    <s v="00 - N/A"/>
    <s v="10 - FONDO GENERAL"/>
    <s v="(en blanco)"/>
    <s v="01 - DISTRITO NACIONAL"/>
    <n v="10090000"/>
    <n v="9681354.3200000003"/>
    <n v="10090000"/>
    <n v="6003961.3200000003"/>
  </r>
  <r>
    <s v="2023"/>
    <x v="0"/>
    <x v="0"/>
    <x v="0"/>
    <x v="0"/>
    <s v="2 - Poder Ejecutivo"/>
    <s v="0202 - MINISTERIO DE  INTERIOR Y POLICÍA"/>
    <s v="0009 - CUERPO DE BOMBEROS DE SANTO DOMINGO DE PEDRO BRAND"/>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1347600"/>
    <n v="1347600.0000000002"/>
    <n v="1347600"/>
    <n v="900257.08"/>
  </r>
  <r>
    <s v="2023"/>
    <x v="0"/>
    <x v="0"/>
    <x v="0"/>
    <x v="0"/>
    <s v="2 - Poder Ejecutivo"/>
    <s v="0202 - MINISTERIO DE  INTERIOR Y POLICÍA"/>
    <s v="0009 - CUERPO DE BOMBEROS DE SANTO DOMINGO DE PEDRO BRAND"/>
    <s v="1 - SERVICIOS  GENERALES"/>
    <s v="1.4 - Justicia, orden público y seguridad"/>
    <s v="1.4.02 - Servicios de protección contra incendios"/>
    <s v="2.2 - CONTRATACIÓN DE SERVICIOS"/>
    <s v="2.2.1 - SERVICIOS BÁSICOS"/>
    <s v="N"/>
    <s v="00 - N/A"/>
    <s v="10 - FONDO GENERAL"/>
    <s v="(en blanco)"/>
    <s v="01 - DISTRITO NACIONAL"/>
    <n v="1544000"/>
    <n v="1520073.0199999998"/>
    <n v="1729800"/>
    <n v="1520073.0199999998"/>
  </r>
  <r>
    <s v="2023"/>
    <x v="0"/>
    <x v="0"/>
    <x v="0"/>
    <x v="0"/>
    <s v="2 - Poder Ejecutivo"/>
    <s v="0202 - MINISTERIO DE  INTERIOR Y POLICÍA"/>
    <s v="0009 - CUERPO DE BOMBEROS DE SANTO DOMINGO DE PEDRO BRAND"/>
    <s v="1 - SERVICIOS  GENERALES"/>
    <s v="1.4 - Justicia, orden público y seguridad"/>
    <s v="1.4.02 - Servicios de protección contra incendios"/>
    <s v="2.2 - CONTRATACIÓN DE SERVICIOS"/>
    <s v="2.2.5 - ALQUILERES Y RENTAS"/>
    <s v="N"/>
    <s v="00 - N/A"/>
    <s v="10 - FONDO GENERAL"/>
    <s v="(en blanco)"/>
    <s v="01 - DISTRITO NACIONAL"/>
    <n v="504000"/>
    <n v="0"/>
    <n v="504000"/>
    <n v="0"/>
  </r>
  <r>
    <s v="2023"/>
    <x v="0"/>
    <x v="0"/>
    <x v="0"/>
    <x v="0"/>
    <s v="2 - Poder Ejecutivo"/>
    <s v="0202 - MINISTERIO DE  INTERIOR Y POLICÍA"/>
    <s v="0009 - CUERPO DE BOMBEROS DE SANTO DOMINGO DE PEDRO BRAND"/>
    <s v="1 - SERVICIOS  GENERALES"/>
    <s v="1.4 - Justicia, orden público y seguridad"/>
    <s v="1.4.02 - Servicios de protección contra incendios"/>
    <s v="2.2 - CONTRATACIÓN DE SERVICIOS"/>
    <s v="2.2.6 - SEGUROS"/>
    <s v="N"/>
    <s v="00 - N/A"/>
    <s v="10 - FONDO GENERAL"/>
    <s v="(en blanco)"/>
    <s v="01 - DISTRITO NACIONAL"/>
    <n v="50000"/>
    <n v="14189.04"/>
    <n v="14200"/>
    <n v="14189.04"/>
  </r>
  <r>
    <s v="2023"/>
    <x v="0"/>
    <x v="0"/>
    <x v="0"/>
    <x v="0"/>
    <s v="2 - Poder Ejecutivo"/>
    <s v="0202 - MINISTERIO DE  INTERIOR Y POLICÍA"/>
    <s v="0009 - CUERPO DE BOMBEROS DE SANTO DOMINGO DE PEDRO BRAND"/>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150000"/>
    <n v="0"/>
    <n v="0"/>
    <n v="0"/>
  </r>
  <r>
    <s v="2023"/>
    <x v="0"/>
    <x v="0"/>
    <x v="0"/>
    <x v="0"/>
    <s v="2 - Poder Ejecutivo"/>
    <s v="0202 - MINISTERIO DE  INTERIOR Y POLICÍA"/>
    <s v="0009 - CUERPO DE BOMBEROS DE SANTO DOMINGO DE PEDRO BRAND"/>
    <s v="1 - SERVICIOS  GENERALES"/>
    <s v="1.4 - Justicia, orden público y seguridad"/>
    <s v="1.4.02 - Servicios de protección contra incendios"/>
    <s v="2.3 - MATERIALES Y SUMINISTROS"/>
    <s v="2.3.1 - ALIMENTOS Y PRODUCTOS AGROFORESTALES"/>
    <s v="N"/>
    <s v="00 - N/A"/>
    <s v="10 - FONDO GENERAL"/>
    <s v="(en blanco)"/>
    <s v="01 - DISTRITO NACIONAL"/>
    <n v="1784764"/>
    <n v="866913.95000000007"/>
    <n v="2044764"/>
    <n v="866913.95000000007"/>
  </r>
  <r>
    <s v="2023"/>
    <x v="0"/>
    <x v="0"/>
    <x v="0"/>
    <x v="0"/>
    <s v="2 - Poder Ejecutivo"/>
    <s v="0202 - MINISTERIO DE  INTERIOR Y POLICÍA"/>
    <s v="0009 - CUERPO DE BOMBEROS DE SANTO DOMINGO DE PEDRO BRAND"/>
    <s v="1 - SERVICIOS  GENERALES"/>
    <s v="1.4 - Justicia, orden público y seguridad"/>
    <s v="1.4.02 - Servicios de protección contra incendios"/>
    <s v="2.3 - MATERIALES Y SUMINISTROS"/>
    <s v="2.3.2 - TEXTILES Y VESTUARIOS"/>
    <s v="N"/>
    <s v="00 - N/A"/>
    <s v="10 - FONDO GENERAL"/>
    <s v="(en blanco)"/>
    <s v="01 - DISTRITO NACIONAL"/>
    <n v="300000"/>
    <n v="0"/>
    <n v="300000"/>
    <n v="0"/>
  </r>
  <r>
    <s v="2023"/>
    <x v="0"/>
    <x v="0"/>
    <x v="0"/>
    <x v="0"/>
    <s v="2 - Poder Ejecutivo"/>
    <s v="0202 - MINISTERIO DE  INTERIOR Y POLICÍA"/>
    <s v="0009 - CUERPO DE BOMBEROS DE SANTO DOMINGO DE PEDRO BRAND"/>
    <s v="1 - SERVICIOS  GENERALES"/>
    <s v="1.4 - Justicia, orden público y seguridad"/>
    <s v="1.4.02 - Servicios de protección contra incendios"/>
    <s v="2.3 - MATERIALES Y SUMINISTROS"/>
    <s v="2.3.5 - CUERO, CAUCHO Y PLÁSTICO"/>
    <s v="N"/>
    <s v="00 - N/A"/>
    <s v="10 - FONDO GENERAL"/>
    <s v="(en blanco)"/>
    <s v="01 - DISTRITO NACIONAL"/>
    <n v="160000"/>
    <n v="0"/>
    <n v="60000"/>
    <n v="0"/>
  </r>
  <r>
    <s v="2023"/>
    <x v="0"/>
    <x v="0"/>
    <x v="0"/>
    <x v="0"/>
    <s v="2 - Poder Ejecutivo"/>
    <s v="0202 - MINISTERIO DE  INTERIOR Y POLICÍA"/>
    <s v="0009 - CUERPO DE BOMBEROS DE SANTO DOMINGO DE PEDRO BRAND"/>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720000"/>
    <n v="891297.70000000007"/>
    <n v="1720000"/>
    <n v="891297.7"/>
  </r>
  <r>
    <s v="2023"/>
    <x v="0"/>
    <x v="0"/>
    <x v="0"/>
    <x v="0"/>
    <s v="2 - Poder Ejecutivo"/>
    <s v="0202 - MINISTERIO DE  INTERIOR Y POLICÍA"/>
    <s v="0009 - CUERPO DE BOMBEROS DE SANTO DOMINGO DE PEDRO BRAND"/>
    <s v="1 - SERVICIOS  GENERALES"/>
    <s v="1.4 - Justicia, orden público y seguridad"/>
    <s v="1.4.02 - Servicios de protección contra incendios"/>
    <s v="2.3 - MATERIALES Y SUMINISTROS"/>
    <s v="2.3.9 - PRODUCTOS Y ÚTILES VARIOS"/>
    <s v="N"/>
    <s v="00 - N/A"/>
    <s v="10 - FONDO GENERAL"/>
    <s v="(en blanco)"/>
    <s v="01 - DISTRITO NACIONAL"/>
    <n v="667931"/>
    <n v="0"/>
    <n v="507931"/>
    <n v="0"/>
  </r>
  <r>
    <s v="2023"/>
    <x v="0"/>
    <x v="0"/>
    <x v="0"/>
    <x v="0"/>
    <s v="2 - Poder Ejecutivo"/>
    <s v="0202 - MINISTERIO DE  INTERIOR Y POLICÍA"/>
    <s v="0010 - CUERPO DE BOMBEROS DE SANTO DOMINGO OESTE"/>
    <s v="1 - SERVICIOS  GENERALES"/>
    <s v="1.4 - Justicia, orden público y seguridad"/>
    <s v="1.4.02 - Servicios de protección contra incendios"/>
    <s v="2.1 - REMUNERACIONES Y CONTRIBUCIONES"/>
    <s v="2.1.1 - REMUNERACIONES"/>
    <s v="N"/>
    <s v="00 - N/A"/>
    <s v="10 - FONDO GENERAL"/>
    <s v="(en blanco)"/>
    <s v="01 - DISTRITO NACIONAL"/>
    <n v="16973000"/>
    <n v="12474103.91"/>
    <n v="16973000"/>
    <n v="7776374.25"/>
  </r>
  <r>
    <s v="2023"/>
    <x v="0"/>
    <x v="0"/>
    <x v="0"/>
    <x v="0"/>
    <s v="2 - Poder Ejecutivo"/>
    <s v="0202 - MINISTERIO DE  INTERIOR Y POLICÍA"/>
    <s v="0010 - CUERPO DE BOMBEROS DE SANTO DOMINGO OESTE"/>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204682"/>
    <n v="1765661.74"/>
    <n v="2204682"/>
    <n v="1205948.4400000002"/>
  </r>
  <r>
    <s v="2023"/>
    <x v="0"/>
    <x v="0"/>
    <x v="0"/>
    <x v="0"/>
    <s v="2 - Poder Ejecutivo"/>
    <s v="0202 - MINISTERIO DE  INTERIOR Y POLICÍA"/>
    <s v="0010 - CUERPO DE BOMBEROS DE SANTO DOMINGO OESTE"/>
    <s v="1 - SERVICIOS  GENERALES"/>
    <s v="1.4 - Justicia, orden público y seguridad"/>
    <s v="1.4.02 - Servicios de protección contra incendios"/>
    <s v="2.2 - CONTRATACIÓN DE SERVICIOS"/>
    <s v="2.2.1 - SERVICIOS BÁSICOS"/>
    <s v="N"/>
    <s v="00 - N/A"/>
    <s v="10 - FONDO GENERAL"/>
    <s v="(en blanco)"/>
    <s v="01 - DISTRITO NACIONAL"/>
    <n v="750000"/>
    <n v="670888.14999999979"/>
    <n v="758000"/>
    <n v="670888.15"/>
  </r>
  <r>
    <s v="2023"/>
    <x v="0"/>
    <x v="0"/>
    <x v="0"/>
    <x v="0"/>
    <s v="2 - Poder Ejecutivo"/>
    <s v="0202 - MINISTERIO DE  INTERIOR Y POLICÍA"/>
    <s v="0010 - CUERPO DE BOMBEROS DE SANTO DOMINGO OESTE"/>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45000"/>
    <n v="23405.3"/>
    <n v="49700"/>
    <n v="0"/>
  </r>
  <r>
    <s v="2023"/>
    <x v="0"/>
    <x v="0"/>
    <x v="0"/>
    <x v="0"/>
    <s v="2 - Poder Ejecutivo"/>
    <s v="0202 - MINISTERIO DE  INTERIOR Y POLICÍA"/>
    <s v="0010 - CUERPO DE BOMBEROS DE SANTO DOMINGO OESTE"/>
    <s v="1 - SERVICIOS  GENERALES"/>
    <s v="1.4 - Justicia, orden público y seguridad"/>
    <s v="1.4.02 - Servicios de protección contra incendios"/>
    <s v="2.2 - CONTRATACIÓN DE SERVICIOS"/>
    <s v="2.2.6 - SEGUROS"/>
    <s v="N"/>
    <s v="00 - N/A"/>
    <s v="10 - FONDO GENERAL"/>
    <s v="(en blanco)"/>
    <s v="01 - DISTRITO NACIONAL"/>
    <n v="263000"/>
    <n v="181506.95"/>
    <n v="200239"/>
    <n v="181506.95"/>
  </r>
  <r>
    <s v="2023"/>
    <x v="0"/>
    <x v="0"/>
    <x v="0"/>
    <x v="0"/>
    <s v="2 - Poder Ejecutivo"/>
    <s v="0202 - MINISTERIO DE  INTERIOR Y POLICÍA"/>
    <s v="0010 - CUERPO DE BOMBEROS DE SANTO DOMINGO OESTE"/>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300000"/>
    <n v="20060"/>
    <n v="181166"/>
    <n v="0"/>
  </r>
  <r>
    <s v="2023"/>
    <x v="0"/>
    <x v="0"/>
    <x v="0"/>
    <x v="0"/>
    <s v="2 - Poder Ejecutivo"/>
    <s v="0202 - MINISTERIO DE  INTERIOR Y POLICÍA"/>
    <s v="0010 - CUERPO DE BOMBEROS DE SANTO DOMINGO OESTE"/>
    <s v="1 - SERVICIOS  GENERALES"/>
    <s v="1.4 - Justicia, orden público y seguridad"/>
    <s v="1.4.02 - Servicios de protección contra incendios"/>
    <s v="2.3 - MATERIALES Y SUMINISTROS"/>
    <s v="2.3.1 - ALIMENTOS Y PRODUCTOS AGROFORESTALES"/>
    <s v="N"/>
    <s v="00 - N/A"/>
    <s v="10 - FONDO GENERAL"/>
    <s v="(en blanco)"/>
    <s v="01 - DISTRITO NACIONAL"/>
    <n v="3003000"/>
    <n v="2721026.21"/>
    <n v="3004500"/>
    <n v="2721026.2"/>
  </r>
  <r>
    <s v="2023"/>
    <x v="0"/>
    <x v="0"/>
    <x v="0"/>
    <x v="0"/>
    <s v="2 - Poder Ejecutivo"/>
    <s v="0202 - MINISTERIO DE  INTERIOR Y POLICÍA"/>
    <s v="0010 - CUERPO DE BOMBEROS DE SANTO DOMINGO OESTE"/>
    <s v="1 - SERVICIOS  GENERALES"/>
    <s v="1.4 - Justicia, orden público y seguridad"/>
    <s v="1.4.02 - Servicios de protección contra incendios"/>
    <s v="2.3 - MATERIALES Y SUMINISTROS"/>
    <s v="2.3.2 - TEXTILES Y VESTUARIOS"/>
    <s v="N"/>
    <s v="00 - N/A"/>
    <s v="10 - FONDO GENERAL"/>
    <s v="(en blanco)"/>
    <s v="01 - DISTRITO NACIONAL"/>
    <n v="150000"/>
    <n v="225304.78"/>
    <n v="240565"/>
    <n v="225304.78000000003"/>
  </r>
  <r>
    <s v="2023"/>
    <x v="0"/>
    <x v="0"/>
    <x v="0"/>
    <x v="0"/>
    <s v="2 - Poder Ejecutivo"/>
    <s v="0202 - MINISTERIO DE  INTERIOR Y POLICÍA"/>
    <s v="0010 - CUERPO DE BOMBEROS DE SANTO DOMINGO OESTE"/>
    <s v="1 - SERVICIOS  GENERALES"/>
    <s v="1.4 - Justicia, orden público y seguridad"/>
    <s v="1.4.02 - Servicios de protección contra incendios"/>
    <s v="2.3 - MATERIALES Y SUMINISTROS"/>
    <s v="2.3.3 - PAPEL, CARTÓN E IMPRESOS"/>
    <s v="N"/>
    <s v="00 - N/A"/>
    <s v="10 - FONDO GENERAL"/>
    <s v="(en blanco)"/>
    <s v="01 - DISTRITO NACIONAL"/>
    <n v="95000"/>
    <n v="77852.98"/>
    <n v="79495"/>
    <n v="67673"/>
  </r>
  <r>
    <s v="2023"/>
    <x v="0"/>
    <x v="0"/>
    <x v="0"/>
    <x v="0"/>
    <s v="2 - Poder Ejecutivo"/>
    <s v="0202 - MINISTERIO DE  INTERIOR Y POLICÍA"/>
    <s v="0010 - CUERPO DE BOMBEROS DE SANTO DOMINGO OESTE"/>
    <s v="1 - SERVICIOS  GENERALES"/>
    <s v="1.4 - Justicia, orden público y seguridad"/>
    <s v="1.4.02 - Servicios de protección contra incendios"/>
    <s v="2.3 - MATERIALES Y SUMINISTROS"/>
    <s v="2.3.5 - CUERO, CAUCHO Y PLÁSTICO"/>
    <s v="N"/>
    <s v="00 - N/A"/>
    <s v="10 - FONDO GENERAL"/>
    <s v="(en blanco)"/>
    <s v="01 - DISTRITO NACIONAL"/>
    <n v="375000"/>
    <n v="219594.13"/>
    <n v="286405"/>
    <n v="219594.13"/>
  </r>
  <r>
    <s v="2023"/>
    <x v="0"/>
    <x v="0"/>
    <x v="0"/>
    <x v="0"/>
    <s v="2 - Poder Ejecutivo"/>
    <s v="0202 - MINISTERIO DE  INTERIOR Y POLICÍA"/>
    <s v="0010 - CUERPO DE BOMBEROS DE SANTO DOMINGO OESTE"/>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0500"/>
    <n v="90290.36"/>
    <n v="91260"/>
    <n v="90290.36"/>
  </r>
  <r>
    <s v="2023"/>
    <x v="0"/>
    <x v="0"/>
    <x v="0"/>
    <x v="0"/>
    <s v="2 - Poder Ejecutivo"/>
    <s v="0202 - MINISTERIO DE  INTERIOR Y POLICÍA"/>
    <s v="0010 - CUERPO DE BOMBEROS DE SANTO DOMINGO OESTE"/>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2032000"/>
    <n v="2017864.3099999998"/>
    <n v="2046074"/>
    <n v="1426102.02"/>
  </r>
  <r>
    <s v="2023"/>
    <x v="0"/>
    <x v="0"/>
    <x v="0"/>
    <x v="0"/>
    <s v="2 - Poder Ejecutivo"/>
    <s v="0202 - MINISTERIO DE  INTERIOR Y POLICÍA"/>
    <s v="0010 - CUERPO DE BOMBEROS DE SANTO DOMINGO OESTE"/>
    <s v="1 - SERVICIOS  GENERALES"/>
    <s v="1.4 - Justicia, orden público y seguridad"/>
    <s v="1.4.02 - Servicios de protección contra incendios"/>
    <s v="2.3 - MATERIALES Y SUMINISTROS"/>
    <s v="2.3.9 - PRODUCTOS Y ÚTILES VARIOS"/>
    <s v="N"/>
    <s v="00 - N/A"/>
    <s v="10 - FONDO GENERAL"/>
    <s v="(en blanco)"/>
    <s v="01 - DISTRITO NACIONAL"/>
    <n v="510000"/>
    <n v="438937.43"/>
    <n v="460796"/>
    <n v="428965.67999999993"/>
  </r>
  <r>
    <s v="2023"/>
    <x v="0"/>
    <x v="0"/>
    <x v="0"/>
    <x v="0"/>
    <s v="2 - Poder Ejecutivo"/>
    <s v="0203 - MINISTERIO DE DEFENSA"/>
    <s v="0001 - ARMADA DE LA REPUBLICA DOMINICANA"/>
    <s v="1 - SERVICIOS  GENERALES"/>
    <s v="1.3 - Defensa nacional"/>
    <s v="1.3.01 - Defensa militar"/>
    <s v="2.1 - REMUNERACIONES Y CONTRIBUCIONES"/>
    <s v="2.1.1 - REMUNERACIONES"/>
    <s v="N"/>
    <s v="00 - N/A"/>
    <s v="10 - FONDO GENERAL"/>
    <s v="(en blanco)"/>
    <s v="99 - MULTIPROVINCIAL"/>
    <n v="4005914749"/>
    <n v="2942646429.0599995"/>
    <n v="4527615924.54"/>
    <n v="2909467483.2299995"/>
  </r>
  <r>
    <s v="2023"/>
    <x v="0"/>
    <x v="0"/>
    <x v="0"/>
    <x v="0"/>
    <s v="2 - Poder Ejecutivo"/>
    <s v="0203 - MINISTERIO DE DEFENSA"/>
    <s v="0001 - ARMADA DE LA REPUBLICA DOMINICANA"/>
    <s v="1 - SERVICIOS  GENERALES"/>
    <s v="1.3 - Defensa nacional"/>
    <s v="1.3.01 - Defensa militar"/>
    <s v="2.1 - REMUNERACIONES Y CONTRIBUCIONES"/>
    <s v="2.1.2 - SOBRESUELDOS"/>
    <s v="N"/>
    <s v="00 - N/A"/>
    <s v="10 - FONDO GENERAL"/>
    <s v="(en blanco)"/>
    <s v="99 - MULTIPROVINCIAL"/>
    <n v="82743348"/>
    <n v="60701797.5"/>
    <n v="92148748"/>
    <n v="60701797.5"/>
  </r>
  <r>
    <s v="2023"/>
    <x v="0"/>
    <x v="0"/>
    <x v="0"/>
    <x v="0"/>
    <s v="2 - Poder Ejecutivo"/>
    <s v="0203 - MINISTERIO DE DEFENSA"/>
    <s v="0001 - ARMADA DE LA REPUBLICA DOMINICANA"/>
    <s v="1 - SERVICIOS  GENERALES"/>
    <s v="1.3 - Defensa nacional"/>
    <s v="1.3.01 - Defensa militar"/>
    <s v="2.1 - REMUNERACIONES Y CONTRIBUCIONES"/>
    <s v="2.1.5 - CONTRIBUCIONES A LA SEGURIDAD SOCIAL"/>
    <s v="N"/>
    <s v="00 - N/A"/>
    <s v="10 - FONDO GENERAL"/>
    <s v="(en blanco)"/>
    <s v="99 - MULTIPROVINCIAL"/>
    <n v="272528783"/>
    <n v="226186102.56000006"/>
    <n v="320645616.45999998"/>
    <n v="225436445.06"/>
  </r>
  <r>
    <s v="2023"/>
    <x v="0"/>
    <x v="0"/>
    <x v="0"/>
    <x v="0"/>
    <s v="2 - Poder Ejecutivo"/>
    <s v="0203 - MINISTERIO DE DEFENSA"/>
    <s v="0001 - ARMADA DE LA REPUBLICA DOMINICANA"/>
    <s v="1 - SERVICIOS  GENERALES"/>
    <s v="1.3 - Defensa nacional"/>
    <s v="1.3.01 - Defensa militar"/>
    <s v="2.2 - CONTRATACIÓN DE SERVICIOS"/>
    <s v="2.2.1 - SERVICIOS BÁSICOS"/>
    <s v="N"/>
    <s v="00 - N/A"/>
    <s v="10 - FONDO GENERAL"/>
    <s v="(en blanco)"/>
    <s v="99 - MULTIPROVINCIAL"/>
    <n v="66654597"/>
    <n v="99552222.989999995"/>
    <n v="100570547"/>
    <n v="53153766.750000015"/>
  </r>
  <r>
    <s v="2023"/>
    <x v="0"/>
    <x v="0"/>
    <x v="0"/>
    <x v="0"/>
    <s v="2 - Poder Ejecutivo"/>
    <s v="0203 - MINISTERIO DE DEFENSA"/>
    <s v="0001 - ARMADA DE LA REPUBLICA DOMINICANA"/>
    <s v="1 - SERVICIOS  GENERALES"/>
    <s v="1.3 - Defensa nacional"/>
    <s v="1.3.01 - Defensa militar"/>
    <s v="2.2 - CONTRATACIÓN DE SERVICIOS"/>
    <s v="2.2.3 - VIÁTICOS"/>
    <s v="N"/>
    <s v="00 - N/A"/>
    <s v="10 - FONDO GENERAL"/>
    <s v="(en blanco)"/>
    <s v="99 - MULTIPROVINCIAL"/>
    <n v="92998370"/>
    <n v="11809670.550000001"/>
    <n v="19100000"/>
    <n v="11809670.550000001"/>
  </r>
  <r>
    <s v="2023"/>
    <x v="0"/>
    <x v="0"/>
    <x v="0"/>
    <x v="0"/>
    <s v="2 - Poder Ejecutivo"/>
    <s v="0203 - MINISTERIO DE DEFENSA"/>
    <s v="0001 - ARMADA DE LA REPUBLICA DOMINICANA"/>
    <s v="1 - SERVICIOS  GENERALES"/>
    <s v="1.3 - Defensa nacional"/>
    <s v="1.3.01 - Defensa militar"/>
    <s v="2.2 - CONTRATACIÓN DE SERVICIOS"/>
    <s v="2.2.4 - TRANSPORTE Y ALMACENAJE"/>
    <s v="N"/>
    <s v="00 - N/A"/>
    <s v="10 - FONDO GENERAL"/>
    <s v="(en blanco)"/>
    <s v="99 - MULTIPROVINCIAL"/>
    <n v="1500000"/>
    <n v="0"/>
    <n v="0"/>
    <n v="0"/>
  </r>
  <r>
    <s v="2023"/>
    <x v="0"/>
    <x v="0"/>
    <x v="0"/>
    <x v="0"/>
    <s v="2 - Poder Ejecutivo"/>
    <s v="0203 - MINISTERIO DE DEFENSA"/>
    <s v="0001 - ARMADA DE LA REPUBLICA DOMINICANA"/>
    <s v="1 - SERVICIOS  GENERALES"/>
    <s v="1.3 - Defensa nacional"/>
    <s v="1.3.01 - Defensa militar"/>
    <s v="2.2 - CONTRATACIÓN DE SERVICIOS"/>
    <s v="2.2.5 - ALQUILERES Y RENTAS"/>
    <s v="N"/>
    <s v="00 - N/A"/>
    <s v="10 - FONDO GENERAL"/>
    <s v="(en blanco)"/>
    <s v="99 - MULTIPROVINCIAL"/>
    <n v="0"/>
    <n v="184080"/>
    <n v="184080"/>
    <n v="184080"/>
  </r>
  <r>
    <s v="2023"/>
    <x v="0"/>
    <x v="0"/>
    <x v="0"/>
    <x v="0"/>
    <s v="2 - Poder Ejecutivo"/>
    <s v="0203 - MINISTERIO DE DEFENSA"/>
    <s v="0001 - ARMADA DE LA REPUBLICA DOMINICANA"/>
    <s v="1 - SERVICIOS  GENERALES"/>
    <s v="1.3 - Defensa nacional"/>
    <s v="1.3.01 - Defensa militar"/>
    <s v="2.2 - CONTRATACIÓN DE SERVICIOS"/>
    <s v="2.2.6 - SEGUROS"/>
    <s v="N"/>
    <s v="00 - N/A"/>
    <s v="10 - FONDO GENERAL"/>
    <s v="(en blanco)"/>
    <s v="99 - MULTIPROVINCIAL"/>
    <n v="8200000"/>
    <n v="9353469.0199999996"/>
    <n v="9353470"/>
    <n v="9353469.0199999996"/>
  </r>
  <r>
    <s v="2023"/>
    <x v="0"/>
    <x v="0"/>
    <x v="0"/>
    <x v="0"/>
    <s v="2 - Poder Ejecutivo"/>
    <s v="0203 - MINISTERIO DE DEFENSA"/>
    <s v="0001 - ARMADA DE LA REPUBLICA DOMINICANA"/>
    <s v="1 - SERVICIOS  GENERALES"/>
    <s v="1.3 - Defensa nacional"/>
    <s v="1.3.01 - Defensa militar"/>
    <s v="2.2 - CONTRATACIÓN DE SERVICIOS"/>
    <s v="2.2.7 - SERVICIOS DE CONSERVACIÓN, REPARACIONES MENORES E INSTALACIONES TEMPORALES"/>
    <s v="N"/>
    <s v="00 - N/A"/>
    <s v="10 - FONDO GENERAL"/>
    <s v="(en blanco)"/>
    <s v="99 - MULTIPROVINCIAL"/>
    <n v="7250000"/>
    <n v="4952712.62"/>
    <n v="9553396"/>
    <n v="2039078.4600000002"/>
  </r>
  <r>
    <s v="2023"/>
    <x v="0"/>
    <x v="0"/>
    <x v="0"/>
    <x v="0"/>
    <s v="2 - Poder Ejecutivo"/>
    <s v="0203 - MINISTERIO DE DEFENSA"/>
    <s v="0001 - ARMADA DE LA REPUBLICA DOMINICANA"/>
    <s v="1 - SERVICIOS  GENERALES"/>
    <s v="1.3 - Defensa nacional"/>
    <s v="1.3.01 - Defensa militar"/>
    <s v="2.2 - CONTRATACIÓN DE SERVICIOS"/>
    <s v="2.2.8 - OTROS SERVICIOS NO INCLUIDOS EN CONCEPTOS ANTERIORES"/>
    <s v="N"/>
    <s v="00 - N/A"/>
    <s v="10 - FONDO GENERAL"/>
    <s v="(en blanco)"/>
    <s v="99 - MULTIPROVINCIAL"/>
    <n v="3000000"/>
    <n v="4626960.72"/>
    <n v="7311100"/>
    <n v="1694795.72"/>
  </r>
  <r>
    <s v="2023"/>
    <x v="0"/>
    <x v="0"/>
    <x v="0"/>
    <x v="0"/>
    <s v="2 - Poder Ejecutivo"/>
    <s v="0203 - MINISTERIO DE DEFENSA"/>
    <s v="0001 - ARMADA DE LA REPUBLICA DOMINICANA"/>
    <s v="1 - SERVICIOS  GENERALES"/>
    <s v="1.3 - Defensa nacional"/>
    <s v="1.3.01 - Defensa militar"/>
    <s v="2.2 - CONTRATACIÓN DE SERVICIOS"/>
    <s v="2.2.9 - OTRAS CONTRATACIONES DE SERVICIOS"/>
    <s v="N"/>
    <s v="00 - N/A"/>
    <s v="10 - FONDO GENERAL"/>
    <s v="(en blanco)"/>
    <s v="99 - MULTIPROVINCIAL"/>
    <n v="877000"/>
    <n v="120950"/>
    <n v="177000"/>
    <n v="120950"/>
  </r>
  <r>
    <s v="2023"/>
    <x v="0"/>
    <x v="0"/>
    <x v="0"/>
    <x v="0"/>
    <s v="2 - Poder Ejecutivo"/>
    <s v="0203 - MINISTERIO DE DEFENSA"/>
    <s v="0001 - ARMADA DE LA REPUBLICA DOMINICANA"/>
    <s v="1 - SERVICIOS  GENERALES"/>
    <s v="1.3 - Defensa nacional"/>
    <s v="1.3.01 - Defensa militar"/>
    <s v="2.3 - MATERIALES Y SUMINISTROS"/>
    <s v="2.3.1 - ALIMENTOS Y PRODUCTOS AGROFORESTALES"/>
    <s v="N"/>
    <s v="00 - N/A"/>
    <s v="10 - FONDO GENERAL"/>
    <s v="(en blanco)"/>
    <s v="99 - MULTIPROVINCIAL"/>
    <n v="191775517"/>
    <n v="216038392.69999999"/>
    <n v="220499245"/>
    <n v="143901572.80000001"/>
  </r>
  <r>
    <s v="2023"/>
    <x v="0"/>
    <x v="0"/>
    <x v="0"/>
    <x v="0"/>
    <s v="2 - Poder Ejecutivo"/>
    <s v="0203 - MINISTERIO DE DEFENSA"/>
    <s v="0001 - ARMADA DE LA REPUBLICA DOMINICANA"/>
    <s v="1 - SERVICIOS  GENERALES"/>
    <s v="1.3 - Defensa nacional"/>
    <s v="1.3.01 - Defensa militar"/>
    <s v="2.3 - MATERIALES Y SUMINISTROS"/>
    <s v="2.3.2 - TEXTILES Y VESTUARIOS"/>
    <s v="N"/>
    <s v="00 - N/A"/>
    <s v="10 - FONDO GENERAL"/>
    <s v="(en blanco)"/>
    <s v="99 - MULTIPROVINCIAL"/>
    <n v="19351163"/>
    <n v="22693591.16"/>
    <n v="34860865"/>
    <n v="19399066.560000002"/>
  </r>
  <r>
    <s v="2023"/>
    <x v="0"/>
    <x v="0"/>
    <x v="0"/>
    <x v="0"/>
    <s v="2 - Poder Ejecutivo"/>
    <s v="0203 - MINISTERIO DE DEFENSA"/>
    <s v="0001 - ARMADA DE LA REPUBLICA DOMINICANA"/>
    <s v="1 - SERVICIOS  GENERALES"/>
    <s v="1.3 - Defensa nacional"/>
    <s v="1.3.01 - Defensa militar"/>
    <s v="2.3 - MATERIALES Y SUMINISTROS"/>
    <s v="2.3.3 - PAPEL, CARTÓN E IMPRESOS"/>
    <s v="N"/>
    <s v="00 - N/A"/>
    <s v="10 - FONDO GENERAL"/>
    <s v="(en blanco)"/>
    <s v="99 - MULTIPROVINCIAL"/>
    <n v="2185000"/>
    <n v="2718819.99"/>
    <n v="3385000"/>
    <n v="2718819.99"/>
  </r>
  <r>
    <s v="2023"/>
    <x v="0"/>
    <x v="0"/>
    <x v="0"/>
    <x v="0"/>
    <s v="2 - Poder Ejecutivo"/>
    <s v="0203 - MINISTERIO DE DEFENSA"/>
    <s v="0001 - ARMADA DE LA REPUBLICA DOMINICANA"/>
    <s v="1 - SERVICIOS  GENERALES"/>
    <s v="1.3 - Defensa nacional"/>
    <s v="1.3.01 - Defensa militar"/>
    <s v="2.3 - MATERIALES Y SUMINISTROS"/>
    <s v="2.3.5 - CUERO, CAUCHO Y PLÁSTICO"/>
    <s v="N"/>
    <s v="00 - N/A"/>
    <s v="10 - FONDO GENERAL"/>
    <s v="(en blanco)"/>
    <s v="99 - MULTIPROVINCIAL"/>
    <n v="5055000"/>
    <n v="5322079.68"/>
    <n v="5685000"/>
    <n v="5322079.68"/>
  </r>
  <r>
    <s v="2023"/>
    <x v="0"/>
    <x v="0"/>
    <x v="0"/>
    <x v="0"/>
    <s v="2 - Poder Ejecutivo"/>
    <s v="0203 - MINISTERIO DE DEFENSA"/>
    <s v="0001 - ARMADA DE LA REPUBLICA DOMINICANA"/>
    <s v="1 - SERVICIOS  GENERALES"/>
    <s v="1.3 - Defensa nacional"/>
    <s v="1.3.01 - Defensa militar"/>
    <s v="2.3 - MATERIALES Y SUMINISTROS"/>
    <s v="2.3.6 - PRODUCTOS DE MINERALES, METÁLICOS Y NO METÁLICOS"/>
    <s v="N"/>
    <s v="00 - N/A"/>
    <s v="10 - FONDO GENERAL"/>
    <s v="(en blanco)"/>
    <s v="99 - MULTIPROVINCIAL"/>
    <n v="7560000"/>
    <n v="2404422.83"/>
    <n v="4418154"/>
    <n v="2207572.87"/>
  </r>
  <r>
    <s v="2023"/>
    <x v="0"/>
    <x v="0"/>
    <x v="0"/>
    <x v="0"/>
    <s v="2 - Poder Ejecutivo"/>
    <s v="0203 - MINISTERIO DE DEFENSA"/>
    <s v="0001 - ARMADA DE LA REPUBLICA DOMINICANA"/>
    <s v="1 - SERVICIOS  GENERALES"/>
    <s v="1.3 - Defensa nacional"/>
    <s v="1.3.01 - Defensa militar"/>
    <s v="2.3 - MATERIALES Y SUMINISTROS"/>
    <s v="2.3.7 - COMBUSTIBLES, LUBRICANTES, PRODUCTOS QUÍMICOS Y CONEXOS"/>
    <s v="N"/>
    <s v="00 - N/A"/>
    <s v="10 - FONDO GENERAL"/>
    <s v="(en blanco)"/>
    <s v="99 - MULTIPROVINCIAL"/>
    <n v="288079307"/>
    <n v="287906258.3499999"/>
    <n v="289635957"/>
    <n v="173455742.05000001"/>
  </r>
  <r>
    <s v="2023"/>
    <x v="0"/>
    <x v="0"/>
    <x v="0"/>
    <x v="0"/>
    <s v="2 - Poder Ejecutivo"/>
    <s v="0203 - MINISTERIO DE DEFENSA"/>
    <s v="0001 - ARMADA DE LA REPUBLICA DOMINICANA"/>
    <s v="1 - SERVICIOS  GENERALES"/>
    <s v="1.3 - Defensa nacional"/>
    <s v="1.3.01 - Defensa militar"/>
    <s v="2.3 - MATERIALES Y SUMINISTROS"/>
    <s v="2.3.9 - PRODUCTOS Y ÚTILES VARIOS"/>
    <s v="N"/>
    <s v="00 - N/A"/>
    <s v="10 - FONDO GENERAL"/>
    <s v="(en blanco)"/>
    <s v="99 - MULTIPROVINCIAL"/>
    <n v="20157000"/>
    <n v="25585799.050000008"/>
    <n v="27356492"/>
    <n v="21696576.910000008"/>
  </r>
  <r>
    <s v="2023"/>
    <x v="0"/>
    <x v="0"/>
    <x v="0"/>
    <x v="0"/>
    <s v="2 - Poder Ejecutivo"/>
    <s v="0203 - MINISTERIO DE DEFENSA"/>
    <s v="0001 - ARMADA DE LA REPUBLICA DOMINICANA"/>
    <s v="4 - SERVICIOS SOCIALES"/>
    <s v="4.2 - Salud"/>
    <s v="4.2.02 - Servicios hospitalarios"/>
    <s v="2.1 - REMUNERACIONES Y CONTRIBUCIONES"/>
    <s v="2.1.1 - REMUNERACIONES"/>
    <s v="N"/>
    <s v="00 - N/A"/>
    <s v="10 - FONDO GENERAL"/>
    <s v="(en blanco)"/>
    <s v="99 - MULTIPROVINCIAL"/>
    <n v="197396961"/>
    <n v="173295510.72999999"/>
    <n v="242348661"/>
    <n v="173295510.73000002"/>
  </r>
  <r>
    <s v="2023"/>
    <x v="0"/>
    <x v="0"/>
    <x v="0"/>
    <x v="0"/>
    <s v="2 - Poder Ejecutivo"/>
    <s v="0203 - MINISTERIO DE DEFENSA"/>
    <s v="0001 - ARMADA DE LA REPUBLICA DOMINICANA"/>
    <s v="4 - SERVICIOS SOCIALES"/>
    <s v="4.2 - Salud"/>
    <s v="4.2.02 - Servicios hospitalarios"/>
    <s v="2.1 - REMUNERACIONES Y CONTRIBUCIONES"/>
    <s v="2.1.2 - SOBRESUELDOS"/>
    <s v="N"/>
    <s v="00 - N/A"/>
    <s v="10 - FONDO GENERAL"/>
    <s v="(en blanco)"/>
    <s v="99 - MULTIPROVINCIAL"/>
    <n v="5511180"/>
    <n v="3753251.5"/>
    <n v="5653780"/>
    <n v="3753251.5"/>
  </r>
  <r>
    <s v="2023"/>
    <x v="0"/>
    <x v="0"/>
    <x v="0"/>
    <x v="0"/>
    <s v="2 - Poder Ejecutivo"/>
    <s v="0203 - MINISTERIO DE DEFENSA"/>
    <s v="0001 - ARMADA DE LA REPUBLICA DOMINICANA"/>
    <s v="4 - SERVICIOS SOCIALES"/>
    <s v="4.2 - Salud"/>
    <s v="4.2.02 - Servicios hospitalarios"/>
    <s v="2.3 - MATERIALES Y SUMINISTROS"/>
    <s v="2.3.1 - ALIMENTOS Y PRODUCTOS AGROFORESTALES"/>
    <s v="N"/>
    <s v="00 - N/A"/>
    <s v="10 - FONDO GENERAL"/>
    <s v="(en blanco)"/>
    <s v="99 - MULTIPROVINCIAL"/>
    <n v="5609200"/>
    <n v="5609200"/>
    <n v="5609200"/>
    <n v="5607813"/>
  </r>
  <r>
    <s v="2023"/>
    <x v="0"/>
    <x v="0"/>
    <x v="0"/>
    <x v="0"/>
    <s v="2 - Poder Ejecutivo"/>
    <s v="0203 - MINISTERIO DE DEFENSA"/>
    <s v="0001 - ARMADA DE LA REPUBLICA DOMINICANA"/>
    <s v="4 - SERVICIOS SOCIALES"/>
    <s v="4.2 - Salud"/>
    <s v="4.2.02 - Servicios hospitalarios"/>
    <s v="2.3 - MATERIALES Y SUMINISTROS"/>
    <s v="2.3.2 - TEXTILES Y VESTUARIOS"/>
    <s v="N"/>
    <s v="00 - N/A"/>
    <s v="10 - FONDO GENERAL"/>
    <s v="(en blanco)"/>
    <s v="99 - MULTIPROVINCIAL"/>
    <n v="1162857"/>
    <n v="0"/>
    <n v="1162857"/>
    <n v="0"/>
  </r>
  <r>
    <s v="2023"/>
    <x v="0"/>
    <x v="0"/>
    <x v="0"/>
    <x v="0"/>
    <s v="2 - Poder Ejecutivo"/>
    <s v="0203 - MINISTERIO DE DEFENSA"/>
    <s v="0001 - ARMADA DE LA REPUBLICA DOMINICANA"/>
    <s v="4 - SERVICIOS SOCIALES"/>
    <s v="4.2 - Salud"/>
    <s v="4.2.02 - Servicios hospitalarios"/>
    <s v="2.3 - MATERIALES Y SUMINISTROS"/>
    <s v="2.3.3 - PAPEL, CARTÓN E IMPRESOS"/>
    <s v="N"/>
    <s v="00 - N/A"/>
    <s v="10 - FONDO GENERAL"/>
    <s v="(en blanco)"/>
    <s v="99 - MULTIPROVINCIAL"/>
    <n v="0"/>
    <n v="7533.12"/>
    <n v="7534"/>
    <n v="7533.12"/>
  </r>
  <r>
    <s v="2023"/>
    <x v="0"/>
    <x v="0"/>
    <x v="0"/>
    <x v="0"/>
    <s v="2 - Poder Ejecutivo"/>
    <s v="0203 - MINISTERIO DE DEFENSA"/>
    <s v="0001 - ARMADA DE LA REPUBLICA DOMINICANA"/>
    <s v="4 - SERVICIOS SOCIALES"/>
    <s v="4.2 - Salud"/>
    <s v="4.2.02 - Servicios hospitalarios"/>
    <s v="2.3 - MATERIALES Y SUMINISTROS"/>
    <s v="2.3.4 - PRODUCTOS FARMACÉUTICOS"/>
    <s v="N"/>
    <s v="00 - N/A"/>
    <s v="10 - FONDO GENERAL"/>
    <s v="(en blanco)"/>
    <s v="99 - MULTIPROVINCIAL"/>
    <n v="8400000"/>
    <n v="3964452.69"/>
    <n v="10543785"/>
    <n v="3964452.69"/>
  </r>
  <r>
    <s v="2023"/>
    <x v="0"/>
    <x v="0"/>
    <x v="0"/>
    <x v="0"/>
    <s v="2 - Poder Ejecutivo"/>
    <s v="0203 - MINISTERIO DE DEFENSA"/>
    <s v="0001 - ARMADA DE LA REPUBLICA DOMINICANA"/>
    <s v="4 - SERVICIOS SOCIALES"/>
    <s v="4.2 - Salud"/>
    <s v="4.2.02 - Servicios hospitalarios"/>
    <s v="2.3 - MATERIALES Y SUMINISTROS"/>
    <s v="2.3.6 - PRODUCTOS DE MINERALES, METÁLICOS Y NO METÁLICOS"/>
    <s v="N"/>
    <s v="00 - N/A"/>
    <s v="10 - FONDO GENERAL"/>
    <s v="(en blanco)"/>
    <s v="99 - MULTIPROVINCIAL"/>
    <n v="0"/>
    <n v="0"/>
    <n v="54100"/>
    <n v="0"/>
  </r>
  <r>
    <s v="2023"/>
    <x v="0"/>
    <x v="0"/>
    <x v="0"/>
    <x v="0"/>
    <s v="2 - Poder Ejecutivo"/>
    <s v="0203 - MINISTERIO DE DEFENSA"/>
    <s v="0001 - ARMADA DE LA REPUBLICA DOMINICANA"/>
    <s v="4 - SERVICIOS SOCIALES"/>
    <s v="4.2 - Salud"/>
    <s v="4.2.02 - Servicios hospitalarios"/>
    <s v="2.3 - MATERIALES Y SUMINISTROS"/>
    <s v="2.3.7 - COMBUSTIBLES, LUBRICANTES, PRODUCTOS QUÍMICOS Y CONEXOS"/>
    <s v="N"/>
    <s v="00 - N/A"/>
    <s v="10 - FONDO GENERAL"/>
    <s v="(en blanco)"/>
    <s v="99 - MULTIPROVINCIAL"/>
    <n v="432000"/>
    <n v="698639.78"/>
    <n v="1074238"/>
    <n v="698639.78"/>
  </r>
  <r>
    <s v="2023"/>
    <x v="0"/>
    <x v="0"/>
    <x v="0"/>
    <x v="0"/>
    <s v="2 - Poder Ejecutivo"/>
    <s v="0203 - MINISTERIO DE DEFENSA"/>
    <s v="0001 - ARMADA DE LA REPUBLICA DOMINICANA"/>
    <s v="4 - SERVICIOS SOCIALES"/>
    <s v="4.2 - Salud"/>
    <s v="4.2.02 - Servicios hospitalarios"/>
    <s v="2.3 - MATERIALES Y SUMINISTROS"/>
    <s v="2.3.9 - PRODUCTOS Y ÚTILES VARIOS"/>
    <s v="N"/>
    <s v="00 - N/A"/>
    <s v="10 - FONDO GENERAL"/>
    <s v="(en blanco)"/>
    <s v="99 - MULTIPROVINCIAL"/>
    <n v="8093188"/>
    <n v="2757052.24"/>
    <n v="5238831"/>
    <n v="2757052.24"/>
  </r>
  <r>
    <s v="2023"/>
    <x v="0"/>
    <x v="0"/>
    <x v="0"/>
    <x v="0"/>
    <s v="2 - Poder Ejecutivo"/>
    <s v="0203 - MINISTERIO DE DEFENSA"/>
    <s v="0001 - ARMADA DE LA REPUBLICA DOMINICANA"/>
    <s v="4 - SERVICIOS SOCIALES"/>
    <s v="4.4 - Educación"/>
    <s v="4.4.08 - Enseñanza y capacitación para defensa y seguridad"/>
    <s v="2.1 - REMUNERACIONES Y CONTRIBUCIONES"/>
    <s v="2.1.1 - REMUNERACIONES"/>
    <s v="N"/>
    <s v="00 - N/A"/>
    <s v="10 - FONDO GENERAL"/>
    <s v="(en blanco)"/>
    <s v="99 - MULTIPROVINCIAL"/>
    <n v="202876330"/>
    <n v="155222018.82000008"/>
    <n v="218957930"/>
    <n v="155222018.82000002"/>
  </r>
  <r>
    <s v="2023"/>
    <x v="0"/>
    <x v="0"/>
    <x v="0"/>
    <x v="0"/>
    <s v="2 - Poder Ejecutivo"/>
    <s v="0203 - MINISTERIO DE DEFENSA"/>
    <s v="0001 - ARMADA DE LA REPUBLICA DOMINICANA"/>
    <s v="4 - SERVICIOS SOCIALES"/>
    <s v="4.4 - Educación"/>
    <s v="4.4.08 - Enseñanza y capacitación para defensa y seguridad"/>
    <s v="2.1 - REMUNERACIONES Y CONTRIBUCIONES"/>
    <s v="2.1.2 - SOBRESUELDOS"/>
    <s v="N"/>
    <s v="00 - N/A"/>
    <s v="10 - FONDO GENERAL"/>
    <s v="(en blanco)"/>
    <s v="99 - MULTIPROVINCIAL"/>
    <n v="10159890"/>
    <n v="9505700"/>
    <n v="14630280"/>
    <n v="9505700"/>
  </r>
  <r>
    <s v="2023"/>
    <x v="0"/>
    <x v="0"/>
    <x v="0"/>
    <x v="0"/>
    <s v="2 - Poder Ejecutivo"/>
    <s v="0203 - MINISTERIO DE DEFENSA"/>
    <s v="0001 - ARMADA DE LA REPUBLICA DOMINICANA"/>
    <s v="4 - SERVICIOS SOCIALES"/>
    <s v="4.4 - Educación"/>
    <s v="4.4.08 - Enseñanza y capacitación para defensa y seguridad"/>
    <s v="2.3 - MATERIALES Y SUMINISTROS"/>
    <s v="2.3.2 - TEXTILES Y VESTUARIOS"/>
    <s v="N"/>
    <s v="00 - N/A"/>
    <s v="10 - FONDO GENERAL"/>
    <s v="(en blanco)"/>
    <s v="99 - MULTIPROVINCIAL"/>
    <n v="422657"/>
    <n v="0"/>
    <n v="372657"/>
    <n v="0"/>
  </r>
  <r>
    <s v="2023"/>
    <x v="0"/>
    <x v="0"/>
    <x v="0"/>
    <x v="0"/>
    <s v="2 - Poder Ejecutivo"/>
    <s v="0203 - MINISTERIO DE DEFENSA"/>
    <s v="0001 - EJERCITO DE LA REPUBLICA DOMINICANA"/>
    <s v="1 - SERVICIOS  GENERALES"/>
    <s v="1.3 - Defensa nacional"/>
    <s v="1.3.01 - Defensa militar"/>
    <s v="2.1 - REMUNERACIONES Y CONTRIBUCIONES"/>
    <s v="2.1.1 - REMUNERACIONES"/>
    <s v="N"/>
    <s v="00 - N/A"/>
    <s v="10 - FONDO GENERAL"/>
    <s v="(en blanco)"/>
    <s v="01 - DISTRITO NACIONAL"/>
    <n v="3731367764"/>
    <n v="4782568320.6100006"/>
    <n v="4805908060.8199997"/>
    <n v="2332299733.9699998"/>
  </r>
  <r>
    <s v="2023"/>
    <x v="0"/>
    <x v="0"/>
    <x v="0"/>
    <x v="0"/>
    <s v="2 - Poder Ejecutivo"/>
    <s v="0203 - MINISTERIO DE DEFENSA"/>
    <s v="0001 - EJERCITO DE LA REPUBLICA DOMINICANA"/>
    <s v="1 - SERVICIOS  GENERALES"/>
    <s v="1.3 - Defensa nacional"/>
    <s v="1.3.01 - Defensa militar"/>
    <s v="2.1 - REMUNERACIONES Y CONTRIBUCIONES"/>
    <s v="2.1.1 - REMUNERACIONES"/>
    <s v="N"/>
    <s v="00 - N/A"/>
    <s v="10 - FONDO GENERAL"/>
    <s v="(en blanco)"/>
    <s v="99 - MULTIPROVINCIAL"/>
    <n v="6739607598"/>
    <n v="6563728415.6899996"/>
    <n v="6563728415.6899996"/>
    <n v="5325684529.4000006"/>
  </r>
  <r>
    <s v="2023"/>
    <x v="0"/>
    <x v="0"/>
    <x v="0"/>
    <x v="0"/>
    <s v="2 - Poder Ejecutivo"/>
    <s v="0203 - MINISTERIO DE DEFENSA"/>
    <s v="0001 - EJERCITO DE LA REPUBLICA DOMINICANA"/>
    <s v="1 - SERVICIOS  GENERALES"/>
    <s v="1.3 - Defensa nacional"/>
    <s v="1.3.01 - Defensa militar"/>
    <s v="2.1 - REMUNERACIONES Y CONTRIBUCIONES"/>
    <s v="2.1.2 - SOBRESUELDOS"/>
    <s v="N"/>
    <s v="00 - N/A"/>
    <s v="10 - FONDO GENERAL"/>
    <s v="(en blanco)"/>
    <s v="01 - DISTRITO NACIONAL"/>
    <n v="80276139"/>
    <n v="95671134"/>
    <n v="95671134"/>
    <n v="94815456.749999985"/>
  </r>
  <r>
    <s v="2023"/>
    <x v="0"/>
    <x v="0"/>
    <x v="0"/>
    <x v="0"/>
    <s v="2 - Poder Ejecutivo"/>
    <s v="0203 - MINISTERIO DE DEFENSA"/>
    <s v="0001 - EJERCITO DE LA REPUBLICA DOMINICANA"/>
    <s v="1 - SERVICIOS  GENERALES"/>
    <s v="1.3 - Defensa nacional"/>
    <s v="1.3.01 - Defensa militar"/>
    <s v="2.1 - REMUNERACIONES Y CONTRIBUCIONES"/>
    <s v="2.1.2 - SOBRESUELDOS"/>
    <s v="N"/>
    <s v="00 - N/A"/>
    <s v="10 - FONDO GENERAL"/>
    <s v="(en blanco)"/>
    <s v="99 - MULTIPROVINCIAL"/>
    <n v="307530276"/>
    <n v="403184103"/>
    <n v="403184103"/>
    <n v="328821499.12"/>
  </r>
  <r>
    <s v="2023"/>
    <x v="0"/>
    <x v="0"/>
    <x v="0"/>
    <x v="0"/>
    <s v="2 - Poder Ejecutivo"/>
    <s v="0203 - MINISTERIO DE DEFENSA"/>
    <s v="0001 - EJERCITO DE LA REPUBLICA DOMINICANA"/>
    <s v="1 - SERVICIOS  GENERALES"/>
    <s v="1.3 - Defensa nacional"/>
    <s v="1.3.01 - Defensa militar"/>
    <s v="2.1 - REMUNERACIONES Y CONTRIBUCIONES"/>
    <s v="2.1.3 - DIETAS Y GASTOS DE REPRESENTACIÓN"/>
    <s v="N"/>
    <s v="00 - N/A"/>
    <s v="10 - FONDO GENERAL"/>
    <s v="(en blanco)"/>
    <s v="99 - MULTIPROVINCIAL"/>
    <n v="28614600"/>
    <n v="0"/>
    <n v="0"/>
    <n v="0"/>
  </r>
  <r>
    <s v="2023"/>
    <x v="0"/>
    <x v="0"/>
    <x v="0"/>
    <x v="0"/>
    <s v="2 - Poder Ejecutivo"/>
    <s v="0203 - MINISTERIO DE DEFENSA"/>
    <s v="0001 - EJERCITO DE LA REPUBLICA DOMINICANA"/>
    <s v="1 - SERVICIOS  GENERALES"/>
    <s v="1.3 - Defensa nacional"/>
    <s v="1.3.01 - Defensa militar"/>
    <s v="2.1 - REMUNERACIONES Y CONTRIBUCIONES"/>
    <s v="2.1.5 - CONTRIBUCIONES A LA SEGURIDAD SOCIAL"/>
    <s v="N"/>
    <s v="00 - N/A"/>
    <s v="10 - FONDO GENERAL"/>
    <s v="(en blanco)"/>
    <s v="01 - DISTRITO NACIONAL"/>
    <n v="203846588"/>
    <n v="311247942.40000004"/>
    <n v="311247942.40000004"/>
    <n v="169753261.11999997"/>
  </r>
  <r>
    <s v="2023"/>
    <x v="0"/>
    <x v="0"/>
    <x v="0"/>
    <x v="0"/>
    <s v="2 - Poder Ejecutivo"/>
    <s v="0203 - MINISTERIO DE DEFENSA"/>
    <s v="0001 - EJERCITO DE LA REPUBLICA DOMINICANA"/>
    <s v="1 - SERVICIOS  GENERALES"/>
    <s v="1.3 - Defensa nacional"/>
    <s v="1.3.01 - Defensa militar"/>
    <s v="2.1 - REMUNERACIONES Y CONTRIBUCIONES"/>
    <s v="2.1.5 - CONTRIBUCIONES A LA SEGURIDAD SOCIAL"/>
    <s v="N"/>
    <s v="00 - N/A"/>
    <s v="10 - FONDO GENERAL"/>
    <s v="(en blanco)"/>
    <s v="99 - MULTIPROVINCIAL"/>
    <n v="450201015"/>
    <n v="439013733.09000003"/>
    <n v="439013733.09000003"/>
    <n v="366327481.75999993"/>
  </r>
  <r>
    <s v="2023"/>
    <x v="0"/>
    <x v="0"/>
    <x v="0"/>
    <x v="0"/>
    <s v="2 - Poder Ejecutivo"/>
    <s v="0203 - MINISTERIO DE DEFENSA"/>
    <s v="0001 - EJERCITO DE LA REPUBLICA DOMINICANA"/>
    <s v="1 - SERVICIOS  GENERALES"/>
    <s v="1.3 - Defensa nacional"/>
    <s v="1.3.01 - Defensa militar"/>
    <s v="2.2 - CONTRATACIÓN DE SERVICIOS"/>
    <s v="2.2.1 - SERVICIOS BÁSICOS"/>
    <s v="N"/>
    <s v="00 - N/A"/>
    <s v="10 - FONDO GENERAL"/>
    <s v="(en blanco)"/>
    <s v="01 - DISTRITO NACIONAL"/>
    <n v="190157962"/>
    <n v="190157960.47999999"/>
    <n v="190157962"/>
    <n v="116824584.10000002"/>
  </r>
  <r>
    <s v="2023"/>
    <x v="0"/>
    <x v="0"/>
    <x v="0"/>
    <x v="0"/>
    <s v="2 - Poder Ejecutivo"/>
    <s v="0203 - MINISTERIO DE DEFENSA"/>
    <s v="0001 - EJERCITO DE LA REPUBLICA DOMINICANA"/>
    <s v="1 - SERVICIOS  GENERALES"/>
    <s v="1.3 - Defensa nacional"/>
    <s v="1.3.01 - Defensa militar"/>
    <s v="2.2 - CONTRATACIÓN DE SERVICIOS"/>
    <s v="2.2.2 - PUBLICIDAD, IMPRESIÓN Y ENCUADERNACIÓN"/>
    <s v="N"/>
    <s v="00 - N/A"/>
    <s v="10 - FONDO GENERAL"/>
    <s v="(en blanco)"/>
    <s v="01 - DISTRITO NACIONAL"/>
    <n v="0"/>
    <n v="745935.68"/>
    <n v="800000"/>
    <n v="745935.68"/>
  </r>
  <r>
    <s v="2023"/>
    <x v="0"/>
    <x v="0"/>
    <x v="0"/>
    <x v="0"/>
    <s v="2 - Poder Ejecutivo"/>
    <s v="0203 - MINISTERIO DE DEFENSA"/>
    <s v="0001 - EJERCITO DE LA REPUBLICA DOMINICANA"/>
    <s v="1 - SERVICIOS  GENERALES"/>
    <s v="1.3 - Defensa nacional"/>
    <s v="1.3.01 - Defensa militar"/>
    <s v="2.2 - CONTRATACIÓN DE SERVICIOS"/>
    <s v="2.2.3 - VIÁTICOS"/>
    <s v="N"/>
    <s v="00 - N/A"/>
    <s v="10 - FONDO GENERAL"/>
    <s v="(en blanco)"/>
    <s v="01 - DISTRITO NACIONAL"/>
    <n v="133334895"/>
    <n v="54135000"/>
    <n v="54135000"/>
    <n v="37252870"/>
  </r>
  <r>
    <s v="2023"/>
    <x v="0"/>
    <x v="0"/>
    <x v="0"/>
    <x v="0"/>
    <s v="2 - Poder Ejecutivo"/>
    <s v="0203 - MINISTERIO DE DEFENSA"/>
    <s v="0001 - EJERCITO DE LA REPUBLICA DOMINICANA"/>
    <s v="1 - SERVICIOS  GENERALES"/>
    <s v="1.3 - Defensa nacional"/>
    <s v="1.3.01 - Defensa militar"/>
    <s v="2.2 - CONTRATACIÓN DE SERVICIOS"/>
    <s v="2.2.4 - TRANSPORTE Y ALMACENAJE"/>
    <s v="N"/>
    <s v="00 - N/A"/>
    <s v="10 - FONDO GENERAL"/>
    <s v="(en blanco)"/>
    <s v="99 - MULTIPROVINCIAL"/>
    <n v="1200000"/>
    <n v="0"/>
    <n v="1200000"/>
    <n v="0"/>
  </r>
  <r>
    <s v="2023"/>
    <x v="0"/>
    <x v="0"/>
    <x v="0"/>
    <x v="0"/>
    <s v="2 - Poder Ejecutivo"/>
    <s v="0203 - MINISTERIO DE DEFENSA"/>
    <s v="0001 - EJERCITO DE LA REPUBLICA DOMINICANA"/>
    <s v="1 - SERVICIOS  GENERALES"/>
    <s v="1.3 - Defensa nacional"/>
    <s v="1.3.01 - Defensa militar"/>
    <s v="2.2 - CONTRATACIÓN DE SERVICIOS"/>
    <s v="2.2.5 - ALQUILERES Y RENTAS"/>
    <s v="N"/>
    <s v="00 - N/A"/>
    <s v="10 - FONDO GENERAL"/>
    <s v="(en blanco)"/>
    <s v="01 - DISTRITO NACIONAL"/>
    <n v="1264408"/>
    <n v="1434880"/>
    <n v="2308083"/>
    <n v="1076160"/>
  </r>
  <r>
    <s v="2023"/>
    <x v="0"/>
    <x v="0"/>
    <x v="0"/>
    <x v="0"/>
    <s v="2 - Poder Ejecutivo"/>
    <s v="0203 - MINISTERIO DE DEFENSA"/>
    <s v="0001 - EJERCITO DE LA REPUBLICA DOMINICANA"/>
    <s v="1 - SERVICIOS  GENERALES"/>
    <s v="1.3 - Defensa nacional"/>
    <s v="1.3.01 - Defensa militar"/>
    <s v="2.2 - CONTRATACIÓN DE SERVICIOS"/>
    <s v="2.2.5 - ALQUILERES Y RENTAS"/>
    <s v="N"/>
    <s v="00 - N/A"/>
    <s v="10 - FONDO GENERAL"/>
    <s v="(en blanco)"/>
    <s v="99 - MULTIPROVINCIAL"/>
    <n v="1600000"/>
    <n v="0"/>
    <n v="600000"/>
    <n v="0"/>
  </r>
  <r>
    <s v="2023"/>
    <x v="0"/>
    <x v="0"/>
    <x v="0"/>
    <x v="0"/>
    <s v="2 - Poder Ejecutivo"/>
    <s v="0203 - MINISTERIO DE DEFENSA"/>
    <s v="0001 - EJERCITO DE LA REPUBLICA DOMINICANA"/>
    <s v="1 - SERVICIOS  GENERALES"/>
    <s v="1.3 - Defensa nacional"/>
    <s v="1.3.01 - Defensa militar"/>
    <s v="2.2 - CONTRATACIÓN DE SERVICIOS"/>
    <s v="2.2.6 - SEGUROS"/>
    <s v="N"/>
    <s v="00 - N/A"/>
    <s v="10 - FONDO GENERAL"/>
    <s v="(en blanco)"/>
    <s v="01 - DISTRITO NACIONAL"/>
    <n v="10000000"/>
    <n v="968745.41999999993"/>
    <n v="10000000"/>
    <n v="968745.41999999993"/>
  </r>
  <r>
    <s v="2023"/>
    <x v="0"/>
    <x v="0"/>
    <x v="0"/>
    <x v="0"/>
    <s v="2 - Poder Ejecutivo"/>
    <s v="0203 - MINISTERIO DE DEFENSA"/>
    <s v="0001 - EJERCITO DE LA REPUBLICA DOMINICAN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6171400"/>
    <n v="7858800"/>
    <n v="4165400"/>
  </r>
  <r>
    <s v="2023"/>
    <x v="0"/>
    <x v="0"/>
    <x v="0"/>
    <x v="0"/>
    <s v="2 - Poder Ejecutivo"/>
    <s v="0203 - MINISTERIO DE DEFENSA"/>
    <s v="0001 - EJERCITO DE LA REPUBLICA DOMINICANA"/>
    <s v="1 - SERVICIOS  GENERALES"/>
    <s v="1.3 - Defensa nacional"/>
    <s v="1.3.01 - Defensa militar"/>
    <s v="2.2 - CONTRATACIÓN DE SERVICIOS"/>
    <s v="2.2.7 - SERVICIOS DE CONSERVACIÓN, REPARACIONES MENORES E INSTALACIONES TEMPORALES"/>
    <s v="N"/>
    <s v="00 - N/A"/>
    <s v="10 - FONDO GENERAL"/>
    <s v="(en blanco)"/>
    <s v="99 - MULTIPROVINCIAL"/>
    <n v="900000"/>
    <n v="3860162.45"/>
    <n v="4061000"/>
    <n v="3860162.45"/>
  </r>
  <r>
    <s v="2023"/>
    <x v="0"/>
    <x v="0"/>
    <x v="0"/>
    <x v="0"/>
    <s v="2 - Poder Ejecutivo"/>
    <s v="0203 - MINISTERIO DE DEFENSA"/>
    <s v="0001 - EJERCITO DE LA REPUBLICA DOMINICANA"/>
    <s v="1 - SERVICIOS  GENERALES"/>
    <s v="1.3 - Defensa nacional"/>
    <s v="1.3.01 - Defensa militar"/>
    <s v="2.2 - CONTRATACIÓN DE SERVICIOS"/>
    <s v="2.2.8 - OTROS SERVICIOS NO INCLUIDOS EN CONCEPTOS ANTERIORES"/>
    <s v="N"/>
    <s v="00 - N/A"/>
    <s v="10 - FONDO GENERAL"/>
    <s v="(en blanco)"/>
    <s v="01 - DISTRITO NACIONAL"/>
    <n v="3874380"/>
    <n v="4124390.8499999996"/>
    <n v="6874380"/>
    <n v="3565516.3099999996"/>
  </r>
  <r>
    <s v="2023"/>
    <x v="0"/>
    <x v="0"/>
    <x v="0"/>
    <x v="0"/>
    <s v="2 - Poder Ejecutivo"/>
    <s v="0203 - MINISTERIO DE DEFENSA"/>
    <s v="0001 - EJERCITO DE LA REPUBLICA DOMINICANA"/>
    <s v="1 - SERVICIOS  GENERALES"/>
    <s v="1.3 - Defensa nacional"/>
    <s v="1.3.01 - Defensa militar"/>
    <s v="2.2 - CONTRATACIÓN DE SERVICIOS"/>
    <s v="2.2.8 - OTROS SERVICIOS NO INCLUIDOS EN CONCEPTOS ANTERIORES"/>
    <s v="N"/>
    <s v="00 - N/A"/>
    <s v="10 - FONDO GENERAL"/>
    <s v="(en blanco)"/>
    <s v="99 - MULTIPROVINCIAL"/>
    <n v="3800000"/>
    <n v="0"/>
    <n v="244200"/>
    <n v="0"/>
  </r>
  <r>
    <s v="2023"/>
    <x v="0"/>
    <x v="0"/>
    <x v="0"/>
    <x v="0"/>
    <s v="2 - Poder Ejecutivo"/>
    <s v="0203 - MINISTERIO DE DEFENSA"/>
    <s v="0001 - EJERCITO DE LA REPUBLICA DOMINICANA"/>
    <s v="1 - SERVICIOS  GENERALES"/>
    <s v="1.3 - Defensa nacional"/>
    <s v="1.3.01 - Defensa militar"/>
    <s v="2.2 - CONTRATACIÓN DE SERVICIOS"/>
    <s v="2.2.9 - OTRAS CONTRATACIONES DE SERVICIOS"/>
    <s v="N"/>
    <s v="00 - N/A"/>
    <s v="10 - FONDO GENERAL"/>
    <s v="(en blanco)"/>
    <s v="99 - MULTIPROVINCIAL"/>
    <n v="1101950"/>
    <n v="0"/>
    <n v="301950"/>
    <n v="0"/>
  </r>
  <r>
    <s v="2023"/>
    <x v="0"/>
    <x v="0"/>
    <x v="0"/>
    <x v="0"/>
    <s v="2 - Poder Ejecutivo"/>
    <s v="0203 - MINISTERIO DE DEFENSA"/>
    <s v="0001 - EJERCITO DE LA REPUBLICA DOMINICANA"/>
    <s v="1 - SERVICIOS  GENERALES"/>
    <s v="1.3 - Defensa nacional"/>
    <s v="1.3.01 - Defensa militar"/>
    <s v="2.3 - MATERIALES Y SUMINISTROS"/>
    <s v="2.3.1 - ALIMENTOS Y PRODUCTOS AGROFORESTALES"/>
    <s v="N"/>
    <s v="00 - N/A"/>
    <s v="10 - FONDO GENERAL"/>
    <s v="(en blanco)"/>
    <s v="01 - DISTRITO NACIONAL"/>
    <n v="211021188"/>
    <n v="290221083"/>
    <n v="290221083"/>
    <n v="219252280"/>
  </r>
  <r>
    <s v="2023"/>
    <x v="0"/>
    <x v="0"/>
    <x v="0"/>
    <x v="0"/>
    <s v="2 - Poder Ejecutivo"/>
    <s v="0203 - MINISTERIO DE DEFENSA"/>
    <s v="0001 - EJERCITO DE LA REPUBLICA DOMINICANA"/>
    <s v="1 - SERVICIOS  GENERALES"/>
    <s v="1.3 - Defensa nacional"/>
    <s v="1.3.01 - Defensa militar"/>
    <s v="2.3 - MATERIALES Y SUMINISTROS"/>
    <s v="2.3.1 - ALIMENTOS Y PRODUCTOS AGROFORESTALES"/>
    <s v="N"/>
    <s v="00 - N/A"/>
    <s v="10 - FONDO GENERAL"/>
    <s v="(en blanco)"/>
    <s v="99 - MULTIPROVINCIAL"/>
    <n v="172430460"/>
    <n v="215333308.01999998"/>
    <n v="218008260"/>
    <n v="120397828.02000001"/>
  </r>
  <r>
    <s v="2023"/>
    <x v="0"/>
    <x v="0"/>
    <x v="0"/>
    <x v="0"/>
    <s v="2 - Poder Ejecutivo"/>
    <s v="0203 - MINISTERIO DE DEFENSA"/>
    <s v="0001 - EJERCITO DE LA REPUBLICA DOMINICANA"/>
    <s v="1 - SERVICIOS  GENERALES"/>
    <s v="1.3 - Defensa nacional"/>
    <s v="1.3.01 - Defensa militar"/>
    <s v="2.3 - MATERIALES Y SUMINISTROS"/>
    <s v="2.3.2 - TEXTILES Y VESTUARIOS"/>
    <s v="N"/>
    <s v="00 - N/A"/>
    <s v="10 - FONDO GENERAL"/>
    <s v="(en blanco)"/>
    <s v="99 - MULTIPROVINCIAL"/>
    <n v="41850708"/>
    <n v="139192122.42000002"/>
    <n v="141680314.39999998"/>
    <n v="139192122.41999999"/>
  </r>
  <r>
    <s v="2023"/>
    <x v="0"/>
    <x v="0"/>
    <x v="0"/>
    <x v="0"/>
    <s v="2 - Poder Ejecutivo"/>
    <s v="0203 - MINISTERIO DE DEFENSA"/>
    <s v="0001 - EJERCITO DE LA REPUBLICA DOMINICANA"/>
    <s v="1 - SERVICIOS  GENERALES"/>
    <s v="1.3 - Defensa nacional"/>
    <s v="1.3.01 - Defensa militar"/>
    <s v="2.3 - MATERIALES Y SUMINISTROS"/>
    <s v="2.3.3 - PAPEL, CARTÓN E IMPRESOS"/>
    <s v="N"/>
    <s v="00 - N/A"/>
    <s v="10 - FONDO GENERAL"/>
    <s v="(en blanco)"/>
    <s v="99 - MULTIPROVINCIAL"/>
    <n v="23065506"/>
    <n v="8602929.7400000002"/>
    <n v="11939599.039999999"/>
    <n v="8602929.7400000002"/>
  </r>
  <r>
    <s v="2023"/>
    <x v="0"/>
    <x v="0"/>
    <x v="0"/>
    <x v="0"/>
    <s v="2 - Poder Ejecutivo"/>
    <s v="0203 - MINISTERIO DE DEFENSA"/>
    <s v="0001 - EJERCITO DE LA REPUBLICA DOMINICANA"/>
    <s v="1 - SERVICIOS  GENERALES"/>
    <s v="1.3 - Defensa nacional"/>
    <s v="1.3.01 - Defensa militar"/>
    <s v="2.3 - MATERIALES Y SUMINISTROS"/>
    <s v="2.3.4 - PRODUCTOS FARMACÉUTICOS"/>
    <s v="N"/>
    <s v="00 - N/A"/>
    <s v="10 - FONDO GENERAL"/>
    <s v="(en blanco)"/>
    <s v="99 - MULTIPROVINCIAL"/>
    <n v="7266650"/>
    <n v="18901.86"/>
    <n v="4266650"/>
    <n v="18901.86"/>
  </r>
  <r>
    <s v="2023"/>
    <x v="0"/>
    <x v="0"/>
    <x v="0"/>
    <x v="0"/>
    <s v="2 - Poder Ejecutivo"/>
    <s v="0203 - MINISTERIO DE DEFENSA"/>
    <s v="0001 - EJERCITO DE LA REPUBLICA DOMINICANA"/>
    <s v="1 - SERVICIOS  GENERALES"/>
    <s v="1.3 - Defensa nacional"/>
    <s v="1.3.01 - Defensa militar"/>
    <s v="2.3 - MATERIALES Y SUMINISTROS"/>
    <s v="2.3.5 - CUERO, CAUCHO Y PLÁSTICO"/>
    <s v="N"/>
    <s v="00 - N/A"/>
    <s v="10 - FONDO GENERAL"/>
    <s v="(en blanco)"/>
    <s v="99 - MULTIPROVINCIAL"/>
    <n v="17494700"/>
    <n v="8461680.6799999997"/>
    <n v="12994700"/>
    <n v="8461680.6799999997"/>
  </r>
  <r>
    <s v="2023"/>
    <x v="0"/>
    <x v="0"/>
    <x v="0"/>
    <x v="0"/>
    <s v="2 - Poder Ejecutivo"/>
    <s v="0203 - MINISTERIO DE DEFENSA"/>
    <s v="0001 - EJERCITO DE LA REPUBLICA DOMINICANA"/>
    <s v="1 - SERVICIOS  GENERALES"/>
    <s v="1.3 - Defensa nacional"/>
    <s v="1.3.01 - Defensa militar"/>
    <s v="2.3 - MATERIALES Y SUMINISTROS"/>
    <s v="2.3.6 - PRODUCTOS DE MINERALES, METÁLICOS Y NO METÁLICOS"/>
    <s v="N"/>
    <s v="00 - N/A"/>
    <s v="10 - FONDO GENERAL"/>
    <s v="(en blanco)"/>
    <s v="99 - MULTIPROVINCIAL"/>
    <n v="15084000"/>
    <n v="8178056.1100000003"/>
    <n v="16110100"/>
    <n v="8178056.1099999994"/>
  </r>
  <r>
    <s v="2023"/>
    <x v="0"/>
    <x v="0"/>
    <x v="0"/>
    <x v="0"/>
    <s v="2 - Poder Ejecutivo"/>
    <s v="0203 - MINISTERIO DE DEFENSA"/>
    <s v="0001 - EJERCITO DE LA REPUBLICA DOMINICANA"/>
    <s v="1 - SERVICIOS  GENERALES"/>
    <s v="1.3 - Defensa nacional"/>
    <s v="1.3.01 - Defensa militar"/>
    <s v="2.3 - MATERIALES Y SUMINISTROS"/>
    <s v="2.3.7 - COMBUSTIBLES, LUBRICANTES, PRODUCTOS QUÍMICOS Y CONEXOS"/>
    <s v="N"/>
    <s v="00 - N/A"/>
    <s v="10 - FONDO GENERAL"/>
    <s v="(en blanco)"/>
    <s v="01 - DISTRITO NACIONAL"/>
    <n v="50976979"/>
    <n v="50976979"/>
    <n v="50976979"/>
    <n v="38133145.070000015"/>
  </r>
  <r>
    <s v="2023"/>
    <x v="0"/>
    <x v="0"/>
    <x v="0"/>
    <x v="0"/>
    <s v="2 - Poder Ejecutivo"/>
    <s v="0203 - MINISTERIO DE DEFENSA"/>
    <s v="0001 - EJERCITO DE LA REPUBLICA DOMINICANA"/>
    <s v="1 - SERVICIOS  GENERALES"/>
    <s v="1.3 - Defensa nacional"/>
    <s v="1.3.01 - Defensa militar"/>
    <s v="2.3 - MATERIALES Y SUMINISTROS"/>
    <s v="2.3.7 - COMBUSTIBLES, LUBRICANTES, PRODUCTOS QUÍMICOS Y CONEXOS"/>
    <s v="N"/>
    <s v="00 - N/A"/>
    <s v="10 - FONDO GENERAL"/>
    <s v="(en blanco)"/>
    <s v="99 - MULTIPROVINCIAL"/>
    <n v="98335287"/>
    <n v="105979401.30999999"/>
    <n v="110668287"/>
    <n v="71880476.399999991"/>
  </r>
  <r>
    <s v="2023"/>
    <x v="0"/>
    <x v="0"/>
    <x v="0"/>
    <x v="0"/>
    <s v="2 - Poder Ejecutivo"/>
    <s v="0203 - MINISTERIO DE DEFENSA"/>
    <s v="0001 - EJERCITO DE LA REPUBLICA DOMINICANA"/>
    <s v="1 - SERVICIOS  GENERALES"/>
    <s v="1.3 - Defensa nacional"/>
    <s v="1.3.01 - Defensa militar"/>
    <s v="2.3 - MATERIALES Y SUMINISTROS"/>
    <s v="2.3.9 - PRODUCTOS Y ÚTILES VARIOS"/>
    <s v="N"/>
    <s v="00 - N/A"/>
    <s v="10 - FONDO GENERAL"/>
    <s v="(en blanco)"/>
    <s v="99 - MULTIPROVINCIAL"/>
    <n v="45280205"/>
    <n v="38869842.140000008"/>
    <n v="53468992.560000002"/>
    <n v="38869842.139999993"/>
  </r>
  <r>
    <s v="2023"/>
    <x v="0"/>
    <x v="0"/>
    <x v="0"/>
    <x v="0"/>
    <s v="2 - Poder Ejecutivo"/>
    <s v="0203 - MINISTERIO DE DEFENSA"/>
    <s v="0001 - FUERZA AEREA DE LA  REPUBLICA DOMINICANA"/>
    <s v="1 - SERVICIOS  GENERALES"/>
    <s v="1.3 - Defensa nacional"/>
    <s v="1.3.01 - Defensa militar"/>
    <s v="2.1 - REMUNERACIONES Y CONTRIBUCIONES"/>
    <s v="2.1.1 - REMUNERACIONES"/>
    <s v="N"/>
    <s v="00 - N/A"/>
    <s v="10 - FONDO GENERAL"/>
    <s v="(en blanco)"/>
    <s v="99 - MULTIPROVINCIAL"/>
    <n v="5665724565"/>
    <n v="5951728447.2299995"/>
    <n v="6382234446.1300001"/>
    <n v="4092252877.9099989"/>
  </r>
  <r>
    <s v="2023"/>
    <x v="0"/>
    <x v="0"/>
    <x v="0"/>
    <x v="0"/>
    <s v="2 - Poder Ejecutivo"/>
    <s v="0203 - MINISTERIO DE DEFENSA"/>
    <s v="0001 - FUERZA AEREA DE LA  REPUBLICA DOMINICANA"/>
    <s v="1 - SERVICIOS  GENERALES"/>
    <s v="1.3 - Defensa nacional"/>
    <s v="1.3.01 - Defensa militar"/>
    <s v="2.1 - REMUNERACIONES Y CONTRIBUCIONES"/>
    <s v="2.1.2 - SOBRESUELDOS"/>
    <s v="N"/>
    <s v="00 - N/A"/>
    <s v="10 - FONDO GENERAL"/>
    <s v="(en blanco)"/>
    <s v="99 - MULTIPROVINCIAL"/>
    <n v="269630796"/>
    <n v="269630796"/>
    <n v="269630796"/>
    <n v="219253731.5"/>
  </r>
  <r>
    <s v="2023"/>
    <x v="0"/>
    <x v="0"/>
    <x v="0"/>
    <x v="0"/>
    <s v="2 - Poder Ejecutivo"/>
    <s v="0203 - MINISTERIO DE DEFENSA"/>
    <s v="0001 - FUERZA AEREA DE LA  REPUBLICA DOMINICANA"/>
    <s v="1 - SERVICIOS  GENERALES"/>
    <s v="1.3 - Defensa nacional"/>
    <s v="1.3.01 - Defensa militar"/>
    <s v="2.1 - REMUNERACIONES Y CONTRIBUCIONES"/>
    <s v="2.1.5 - CONTRIBUCIONES A LA SEGURIDAD SOCIAL"/>
    <s v="N"/>
    <s v="00 - N/A"/>
    <s v="10 - FONDO GENERAL"/>
    <s v="(en blanco)"/>
    <s v="99 - MULTIPROVINCIAL"/>
    <n v="342421069"/>
    <n v="409858025.20000005"/>
    <n v="409858025.19999999"/>
    <n v="279694345.47000003"/>
  </r>
  <r>
    <s v="2023"/>
    <x v="0"/>
    <x v="0"/>
    <x v="0"/>
    <x v="0"/>
    <s v="2 - Poder Ejecutivo"/>
    <s v="0203 - MINISTERIO DE DEFENSA"/>
    <s v="0001 - FUERZA AEREA DE LA  REPUBLICA DOMINICANA"/>
    <s v="1 - SERVICIOS  GENERALES"/>
    <s v="1.3 - Defensa nacional"/>
    <s v="1.3.01 - Defensa militar"/>
    <s v="2.2 - CONTRATACIÓN DE SERVICIOS"/>
    <s v="2.2.1 - SERVICIOS BÁSICOS"/>
    <s v="N"/>
    <s v="00 - N/A"/>
    <s v="10 - FONDO GENERAL"/>
    <s v="(en blanco)"/>
    <s v="99 - MULTIPROVINCIAL"/>
    <n v="193675028"/>
    <n v="186397223.40000001"/>
    <n v="193675028"/>
    <n v="118893916.38000001"/>
  </r>
  <r>
    <s v="2023"/>
    <x v="0"/>
    <x v="0"/>
    <x v="0"/>
    <x v="0"/>
    <s v="2 - Poder Ejecutivo"/>
    <s v="0203 - MINISTERIO DE DEFENSA"/>
    <s v="0001 - FUERZA AEREA DE LA  REPUBLICA DOMINICANA"/>
    <s v="1 - SERVICIOS  GENERALES"/>
    <s v="1.3 - Defensa nacional"/>
    <s v="1.3.01 - Defensa militar"/>
    <s v="2.2 - CONTRATACIÓN DE SERVICIOS"/>
    <s v="2.2.2 - PUBLICIDAD, IMPRESIÓN Y ENCUADERNACIÓN"/>
    <s v="N"/>
    <s v="00 - N/A"/>
    <s v="10 - FONDO GENERAL"/>
    <s v="(en blanco)"/>
    <s v="99 - MULTIPROVINCIAL"/>
    <n v="0"/>
    <n v="115120.79999999999"/>
    <n v="169000"/>
    <n v="115120.8"/>
  </r>
  <r>
    <s v="2023"/>
    <x v="0"/>
    <x v="0"/>
    <x v="0"/>
    <x v="0"/>
    <s v="2 - Poder Ejecutivo"/>
    <s v="0203 - MINISTERIO DE DEFENSA"/>
    <s v="0001 - FUERZA AEREA DE LA  REPUBLICA DOMINICANA"/>
    <s v="1 - SERVICIOS  GENERALES"/>
    <s v="1.3 - Defensa nacional"/>
    <s v="1.3.01 - Defensa militar"/>
    <s v="2.2 - CONTRATACIÓN DE SERVICIOS"/>
    <s v="2.2.3 - VIÁTICOS"/>
    <s v="N"/>
    <s v="00 - N/A"/>
    <s v="10 - FONDO GENERAL"/>
    <s v="(en blanco)"/>
    <s v="99 - MULTIPROVINCIAL"/>
    <n v="98588906"/>
    <n v="62588905.969999999"/>
    <n v="62588906"/>
    <n v="41717218.5"/>
  </r>
  <r>
    <s v="2023"/>
    <x v="0"/>
    <x v="0"/>
    <x v="0"/>
    <x v="0"/>
    <s v="2 - Poder Ejecutivo"/>
    <s v="0203 - MINISTERIO DE DEFENSA"/>
    <s v="0001 - FUERZA AEREA DE LA  REPUBLICA DOMINICANA"/>
    <s v="1 - SERVICIOS  GENERALES"/>
    <s v="1.3 - Defensa nacional"/>
    <s v="1.3.01 - Defensa militar"/>
    <s v="2.2 - CONTRATACIÓN DE SERVICIOS"/>
    <s v="2.2.5 - ALQUILERES Y RENTAS"/>
    <s v="N"/>
    <s v="00 - N/A"/>
    <s v="20 - FONDOS CON DESTINO ESPECÍFICO"/>
    <s v="(en blanco)"/>
    <s v="99 - MULTIPROVINCIAL"/>
    <n v="0"/>
    <n v="1482642.75"/>
    <n v="1482642.75"/>
    <n v="1482642.75"/>
  </r>
  <r>
    <s v="2023"/>
    <x v="0"/>
    <x v="0"/>
    <x v="0"/>
    <x v="0"/>
    <s v="2 - Poder Ejecutivo"/>
    <s v="0203 - MINISTERIO DE DEFENSA"/>
    <s v="0001 - FUERZA AEREA DE LA  REPUBLICA DOMINICANA"/>
    <s v="1 - SERVICIOS  GENERALES"/>
    <s v="1.3 - Defensa nacional"/>
    <s v="1.3.01 - Defensa militar"/>
    <s v="2.2 - CONTRATACIÓN DE SERVICIOS"/>
    <s v="2.2.6 - SEGUROS"/>
    <s v="N"/>
    <s v="00 - N/A"/>
    <s v="10 - FONDO GENERAL"/>
    <s v="(en blanco)"/>
    <s v="99 - MULTIPROVINCIAL"/>
    <n v="244412870"/>
    <n v="244412870"/>
    <n v="244412870"/>
    <n v="244412870"/>
  </r>
  <r>
    <s v="2023"/>
    <x v="0"/>
    <x v="0"/>
    <x v="0"/>
    <x v="0"/>
    <s v="2 - Poder Ejecutivo"/>
    <s v="0203 - MINISTERIO DE DEFENSA"/>
    <s v="0001 - FUERZA AEREA DE LA  REPUBLICA DOMINICANA"/>
    <s v="1 - SERVICIOS  GENERALES"/>
    <s v="1.3 - Defensa nacional"/>
    <s v="1.3.01 - Defensa militar"/>
    <s v="2.2 - CONTRATACIÓN DE SERVICIOS"/>
    <s v="2.2.6 - SEGUROS"/>
    <s v="N"/>
    <s v="00 - N/A"/>
    <s v="20 - FONDOS CON DESTINO ESPECÍFICO"/>
    <s v="(en blanco)"/>
    <s v="99 - MULTIPROVINCIAL"/>
    <n v="53293217"/>
    <n v="55642077.239999995"/>
    <n v="55643160.850000001"/>
    <n v="55642077.239999995"/>
  </r>
  <r>
    <s v="2023"/>
    <x v="0"/>
    <x v="0"/>
    <x v="0"/>
    <x v="0"/>
    <s v="2 - Poder Ejecutivo"/>
    <s v="0203 - MINISTERIO DE DEFENSA"/>
    <s v="0001 - FUERZA AEREA DE LA  REPUBLICA DOMINICANA"/>
    <s v="1 - SERVICIOS  GENERALES"/>
    <s v="1.3 - Defensa nacional"/>
    <s v="1.3.01 - Defensa militar"/>
    <s v="2.2 - CONTRATACIÓN DE SERVICIOS"/>
    <s v="2.2.7 - SERVICIOS DE CONSERVACIÓN, REPARACIONES MENORES E INSTALACIONES TEMPORALES"/>
    <s v="N"/>
    <s v="00 - N/A"/>
    <s v="10 - FONDO GENERAL"/>
    <s v="(en blanco)"/>
    <s v="99 - MULTIPROVINCIAL"/>
    <n v="555000"/>
    <n v="1450916.2"/>
    <n v="1451200"/>
    <n v="1450916.2"/>
  </r>
  <r>
    <s v="2023"/>
    <x v="0"/>
    <x v="0"/>
    <x v="0"/>
    <x v="0"/>
    <s v="2 - Poder Ejecutivo"/>
    <s v="0203 - MINISTERIO DE DEFENSA"/>
    <s v="0001 - FUERZA AEREA DE LA  REPUBLICA DOMINICAN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0"/>
    <n v="586117.80000000005"/>
    <n v="751194.58"/>
    <n v="0"/>
  </r>
  <r>
    <s v="2023"/>
    <x v="0"/>
    <x v="0"/>
    <x v="0"/>
    <x v="0"/>
    <s v="2 - Poder Ejecutivo"/>
    <s v="0203 - MINISTERIO DE DEFENSA"/>
    <s v="0001 - FUERZA AEREA DE LA  REPUBLICA DOMINICANA"/>
    <s v="1 - SERVICIOS  GENERALES"/>
    <s v="1.3 - Defensa nacional"/>
    <s v="1.3.01 - Defensa militar"/>
    <s v="2.2 - CONTRATACIÓN DE SERVICIOS"/>
    <s v="2.2.8 - OTROS SERVICIOS NO INCLUIDOS EN CONCEPTOS ANTERIORES"/>
    <s v="N"/>
    <s v="00 - N/A"/>
    <s v="10 - FONDO GENERAL"/>
    <s v="(en blanco)"/>
    <s v="99 - MULTIPROVINCIAL"/>
    <n v="0"/>
    <n v="220660"/>
    <n v="448360"/>
    <n v="220660"/>
  </r>
  <r>
    <s v="2023"/>
    <x v="0"/>
    <x v="0"/>
    <x v="0"/>
    <x v="0"/>
    <s v="2 - Poder Ejecutivo"/>
    <s v="0203 - MINISTERIO DE DEFENSA"/>
    <s v="0001 - FUERZA AEREA DE LA  REPUBLICA DOMINICANA"/>
    <s v="1 - SERVICIOS  GENERALES"/>
    <s v="1.3 - Defensa nacional"/>
    <s v="1.3.01 - Defensa militar"/>
    <s v="2.2 - CONTRATACIÓN DE SERVICIOS"/>
    <s v="2.2.9 - OTRAS CONTRATACIONES DE SERVICIOS"/>
    <s v="N"/>
    <s v="00 - N/A"/>
    <s v="20 - FONDOS CON DESTINO ESPECÍFICO"/>
    <s v="(en blanco)"/>
    <s v="99 - MULTIPROVINCIAL"/>
    <n v="0"/>
    <n v="424021.2"/>
    <n v="437343.08"/>
    <n v="424021.2"/>
  </r>
  <r>
    <s v="2023"/>
    <x v="0"/>
    <x v="0"/>
    <x v="0"/>
    <x v="0"/>
    <s v="2 - Poder Ejecutivo"/>
    <s v="0203 - MINISTERIO DE DEFENSA"/>
    <s v="0001 - FUERZA AEREA DE LA  REPUBLICA DOMINICANA"/>
    <s v="1 - SERVICIOS  GENERALES"/>
    <s v="1.3 - Defensa nacional"/>
    <s v="1.3.01 - Defensa militar"/>
    <s v="2.3 - MATERIALES Y SUMINISTROS"/>
    <s v="2.3.1 - ALIMENTOS Y PRODUCTOS AGROFORESTALES"/>
    <s v="N"/>
    <s v="00 - N/A"/>
    <s v="10 - FONDO GENERAL"/>
    <s v="(en blanco)"/>
    <s v="99 - MULTIPROVINCIAL"/>
    <n v="208560000"/>
    <n v="251851608.27000001"/>
    <n v="252632000"/>
    <n v="150634639.89000002"/>
  </r>
  <r>
    <s v="2023"/>
    <x v="0"/>
    <x v="0"/>
    <x v="0"/>
    <x v="0"/>
    <s v="2 - Poder Ejecutivo"/>
    <s v="0203 - MINISTERIO DE DEFENSA"/>
    <s v="0001 - FUERZA AEREA DE LA  REPUBLICA DOMINICANA"/>
    <s v="1 - SERVICIOS  GENERALES"/>
    <s v="1.3 - Defensa nacional"/>
    <s v="1.3.01 - Defensa militar"/>
    <s v="2.3 - MATERIALES Y SUMINISTROS"/>
    <s v="2.3.1 - ALIMENTOS Y PRODUCTOS AGROFORESTALES"/>
    <s v="N"/>
    <s v="00 - N/A"/>
    <s v="20 - FONDOS CON DESTINO ESPECÍFICO"/>
    <s v="(en blanco)"/>
    <s v="99 - MULTIPROVINCIAL"/>
    <n v="0"/>
    <n v="1989255.13"/>
    <n v="2451352.5099999998"/>
    <n v="1702798.33"/>
  </r>
  <r>
    <s v="2023"/>
    <x v="0"/>
    <x v="0"/>
    <x v="0"/>
    <x v="0"/>
    <s v="2 - Poder Ejecutivo"/>
    <s v="0203 - MINISTERIO DE DEFENSA"/>
    <s v="0001 - FUERZA AEREA DE LA  REPUBLICA DOMINICANA"/>
    <s v="1 - SERVICIOS  GENERALES"/>
    <s v="1.3 - Defensa nacional"/>
    <s v="1.3.01 - Defensa militar"/>
    <s v="2.3 - MATERIALES Y SUMINISTROS"/>
    <s v="2.3.2 - TEXTILES Y VESTUARIOS"/>
    <s v="N"/>
    <s v="00 - N/A"/>
    <s v="10 - FONDO GENERAL"/>
    <s v="(en blanco)"/>
    <s v="99 - MULTIPROVINCIAL"/>
    <n v="11750000"/>
    <n v="5954456.1699999999"/>
    <n v="10114484"/>
    <n v="5734525.4100000001"/>
  </r>
  <r>
    <s v="2023"/>
    <x v="0"/>
    <x v="0"/>
    <x v="0"/>
    <x v="0"/>
    <s v="2 - Poder Ejecutivo"/>
    <s v="0203 - MINISTERIO DE DEFENSA"/>
    <s v="0001 - FUERZA AEREA DE LA  REPUBLICA DOMINICANA"/>
    <s v="1 - SERVICIOS  GENERALES"/>
    <s v="1.3 - Defensa nacional"/>
    <s v="1.3.01 - Defensa militar"/>
    <s v="2.3 - MATERIALES Y SUMINISTROS"/>
    <s v="2.3.2 - TEXTILES Y VESTUARIOS"/>
    <s v="N"/>
    <s v="00 - N/A"/>
    <s v="20 - FONDOS CON DESTINO ESPECÍFICO"/>
    <s v="(en blanco)"/>
    <s v="99 - MULTIPROVINCIAL"/>
    <n v="0"/>
    <n v="20029918.989999998"/>
    <n v="20316614.559999999"/>
    <n v="19794334.140000004"/>
  </r>
  <r>
    <s v="2023"/>
    <x v="0"/>
    <x v="0"/>
    <x v="0"/>
    <x v="0"/>
    <s v="2 - Poder Ejecutivo"/>
    <s v="0203 - MINISTERIO DE DEFENSA"/>
    <s v="0001 - FUERZA AEREA DE LA  REPUBLICA DOMINICANA"/>
    <s v="1 - SERVICIOS  GENERALES"/>
    <s v="1.3 - Defensa nacional"/>
    <s v="1.3.01 - Defensa militar"/>
    <s v="2.3 - MATERIALES Y SUMINISTROS"/>
    <s v="2.3.3 - PAPEL, CARTÓN E IMPRESOS"/>
    <s v="N"/>
    <s v="00 - N/A"/>
    <s v="10 - FONDO GENERAL"/>
    <s v="(en blanco)"/>
    <s v="99 - MULTIPROVINCIAL"/>
    <n v="2880000"/>
    <n v="2437608.7199999997"/>
    <n v="3564600"/>
    <n v="2364796.7000000002"/>
  </r>
  <r>
    <s v="2023"/>
    <x v="0"/>
    <x v="0"/>
    <x v="0"/>
    <x v="0"/>
    <s v="2 - Poder Ejecutivo"/>
    <s v="0203 - MINISTERIO DE DEFENSA"/>
    <s v="0001 - FUERZA AEREA DE LA  REPUBLICA DOMINICANA"/>
    <s v="1 - SERVICIOS  GENERALES"/>
    <s v="1.3 - Defensa nacional"/>
    <s v="1.3.01 - Defensa militar"/>
    <s v="2.3 - MATERIALES Y SUMINISTROS"/>
    <s v="2.3.3 - PAPEL, CARTÓN E IMPRESOS"/>
    <s v="N"/>
    <s v="00 - N/A"/>
    <s v="20 - FONDOS CON DESTINO ESPECÍFICO"/>
    <s v="(en blanco)"/>
    <s v="99 - MULTIPROVINCIAL"/>
    <n v="0"/>
    <n v="1488811.9"/>
    <n v="1727344.1199999999"/>
    <n v="1488811.9"/>
  </r>
  <r>
    <s v="2023"/>
    <x v="0"/>
    <x v="0"/>
    <x v="0"/>
    <x v="0"/>
    <s v="2 - Poder Ejecutivo"/>
    <s v="0203 - MINISTERIO DE DEFENSA"/>
    <s v="0001 - FUERZA AEREA DE LA  REPUBLICA DOMINICANA"/>
    <s v="1 - SERVICIOS  GENERALES"/>
    <s v="1.3 - Defensa nacional"/>
    <s v="1.3.01 - Defensa militar"/>
    <s v="2.3 - MATERIALES Y SUMINISTROS"/>
    <s v="2.3.4 - PRODUCTOS FARMACÉUTICOS"/>
    <s v="N"/>
    <s v="00 - N/A"/>
    <s v="10 - FONDO GENERAL"/>
    <s v="(en blanco)"/>
    <s v="99 - MULTIPROVINCIAL"/>
    <n v="10000"/>
    <n v="13452"/>
    <n v="27500"/>
    <n v="0"/>
  </r>
  <r>
    <s v="2023"/>
    <x v="0"/>
    <x v="0"/>
    <x v="0"/>
    <x v="0"/>
    <s v="2 - Poder Ejecutivo"/>
    <s v="0203 - MINISTERIO DE DEFENSA"/>
    <s v="0001 - FUERZA AEREA DE LA  REPUBLICA DOMINICANA"/>
    <s v="1 - SERVICIOS  GENERALES"/>
    <s v="1.3 - Defensa nacional"/>
    <s v="1.3.01 - Defensa militar"/>
    <s v="2.3 - MATERIALES Y SUMINISTROS"/>
    <s v="2.3.4 - PRODUCTOS FARMACÉUTICOS"/>
    <s v="N"/>
    <s v="00 - N/A"/>
    <s v="20 - FONDOS CON DESTINO ESPECÍFICO"/>
    <s v="(en blanco)"/>
    <s v="99 - MULTIPROVINCIAL"/>
    <n v="0"/>
    <n v="0"/>
    <n v="51612.44"/>
    <n v="0"/>
  </r>
  <r>
    <s v="2023"/>
    <x v="0"/>
    <x v="0"/>
    <x v="0"/>
    <x v="0"/>
    <s v="2 - Poder Ejecutivo"/>
    <s v="0203 - MINISTERIO DE DEFENSA"/>
    <s v="0001 - FUERZA AEREA DE LA  REPUBLICA DOMINICANA"/>
    <s v="1 - SERVICIOS  GENERALES"/>
    <s v="1.3 - Defensa nacional"/>
    <s v="1.3.01 - Defensa militar"/>
    <s v="2.3 - MATERIALES Y SUMINISTROS"/>
    <s v="2.3.5 - CUERO, CAUCHO Y PLÁSTICO"/>
    <s v="N"/>
    <s v="00 - N/A"/>
    <s v="10 - FONDO GENERAL"/>
    <s v="(en blanco)"/>
    <s v="99 - MULTIPROVINCIAL"/>
    <n v="1000000"/>
    <n v="3350737.21"/>
    <n v="3510000"/>
    <n v="3350737.21"/>
  </r>
  <r>
    <s v="2023"/>
    <x v="0"/>
    <x v="0"/>
    <x v="0"/>
    <x v="0"/>
    <s v="2 - Poder Ejecutivo"/>
    <s v="0203 - MINISTERIO DE DEFENSA"/>
    <s v="0001 - FUERZA AEREA DE LA  REPUBLICA DOMINICANA"/>
    <s v="1 - SERVICIOS  GENERALES"/>
    <s v="1.3 - Defensa nacional"/>
    <s v="1.3.01 - Defensa militar"/>
    <s v="2.3 - MATERIALES Y SUMINISTROS"/>
    <s v="2.3.5 - CUERO, CAUCHO Y PLÁSTICO"/>
    <s v="N"/>
    <s v="00 - N/A"/>
    <s v="20 - FONDOS CON DESTINO ESPECÍFICO"/>
    <s v="(en blanco)"/>
    <s v="99 - MULTIPROVINCIAL"/>
    <n v="0"/>
    <n v="1462659.3"/>
    <n v="1564862.91"/>
    <n v="1245879.8500000001"/>
  </r>
  <r>
    <s v="2023"/>
    <x v="0"/>
    <x v="0"/>
    <x v="0"/>
    <x v="0"/>
    <s v="2 - Poder Ejecutivo"/>
    <s v="0203 - MINISTERIO DE DEFENSA"/>
    <s v="0001 - FUERZA AEREA DE LA  REPUBLICA DOMINICANA"/>
    <s v="1 - SERVICIOS  GENERALES"/>
    <s v="1.3 - Defensa nacional"/>
    <s v="1.3.01 - Defensa militar"/>
    <s v="2.3 - MATERIALES Y SUMINISTROS"/>
    <s v="2.3.6 - PRODUCTOS DE MINERALES, METÁLICOS Y NO METÁLICOS"/>
    <s v="N"/>
    <s v="00 - N/A"/>
    <s v="10 - FONDO GENERAL"/>
    <s v="(en blanco)"/>
    <s v="99 - MULTIPROVINCIAL"/>
    <n v="6020000"/>
    <n v="4656237.57"/>
    <n v="6920002"/>
    <n v="4198992.0699999984"/>
  </r>
  <r>
    <s v="2023"/>
    <x v="0"/>
    <x v="0"/>
    <x v="0"/>
    <x v="0"/>
    <s v="2 - Poder Ejecutivo"/>
    <s v="0203 - MINISTERIO DE DEFENSA"/>
    <s v="0001 - FUERZA AEREA DE LA  REPUBLICA DOMINICANA"/>
    <s v="1 - SERVICIOS  GENERALES"/>
    <s v="1.3 - Defensa nacional"/>
    <s v="1.3.01 - Defensa militar"/>
    <s v="2.3 - MATERIALES Y SUMINISTROS"/>
    <s v="2.3.6 - PRODUCTOS DE MINERALES, METÁLICOS Y NO METÁLICOS"/>
    <s v="N"/>
    <s v="00 - N/A"/>
    <s v="20 - FONDOS CON DESTINO ESPECÍFICO"/>
    <s v="(en blanco)"/>
    <s v="99 - MULTIPROVINCIAL"/>
    <n v="0"/>
    <n v="8511992.839999998"/>
    <n v="9453687.6000000015"/>
    <n v="8146045.2199999997"/>
  </r>
  <r>
    <s v="2023"/>
    <x v="0"/>
    <x v="0"/>
    <x v="0"/>
    <x v="0"/>
    <s v="2 - Poder Ejecutivo"/>
    <s v="0203 - MINISTERIO DE DEFENSA"/>
    <s v="0001 - FUERZA AEREA DE LA  REPUBLICA DOMINICANA"/>
    <s v="1 - SERVICIOS  GENERALES"/>
    <s v="1.3 - Defensa nacional"/>
    <s v="1.3.01 - Defensa militar"/>
    <s v="2.3 - MATERIALES Y SUMINISTROS"/>
    <s v="2.3.7 - COMBUSTIBLES, LUBRICANTES, PRODUCTOS QUÍMICOS Y CONEXOS"/>
    <s v="N"/>
    <s v="00 - N/A"/>
    <s v="10 - FONDO GENERAL"/>
    <s v="(en blanco)"/>
    <s v="99 - MULTIPROVINCIAL"/>
    <n v="224350569"/>
    <n v="220206210.19999999"/>
    <n v="223350569"/>
    <n v="147731645.44999993"/>
  </r>
  <r>
    <s v="2023"/>
    <x v="0"/>
    <x v="0"/>
    <x v="0"/>
    <x v="0"/>
    <s v="2 - Poder Ejecutivo"/>
    <s v="0203 - MINISTERIO DE DEFENSA"/>
    <s v="0001 - FUERZA AEREA DE LA  REPUBLICA DOMINICANA"/>
    <s v="1 - SERVICIOS  GENERALES"/>
    <s v="1.3 - Defensa nacional"/>
    <s v="1.3.01 - Defensa militar"/>
    <s v="2.3 - MATERIALES Y SUMINISTROS"/>
    <s v="2.3.7 - COMBUSTIBLES, LUBRICANTES, PRODUCTOS QUÍMICOS Y CONEXOS"/>
    <s v="N"/>
    <s v="00 - N/A"/>
    <s v="20 - FONDOS CON DESTINO ESPECÍFICO"/>
    <s v="(en blanco)"/>
    <s v="99 - MULTIPROVINCIAL"/>
    <n v="0"/>
    <n v="5296638.370000001"/>
    <n v="5533461.2700000005"/>
    <n v="5042666.1399999997"/>
  </r>
  <r>
    <s v="2023"/>
    <x v="0"/>
    <x v="0"/>
    <x v="0"/>
    <x v="0"/>
    <s v="2 - Poder Ejecutivo"/>
    <s v="0203 - MINISTERIO DE DEFENSA"/>
    <s v="0001 - FUERZA AEREA DE LA  REPUBLICA DOMINICANA"/>
    <s v="1 - SERVICIOS  GENERALES"/>
    <s v="1.3 - Defensa nacional"/>
    <s v="1.3.01 - Defensa militar"/>
    <s v="2.3 - MATERIALES Y SUMINISTROS"/>
    <s v="2.3.9 - PRODUCTOS Y ÚTILES VARIOS"/>
    <s v="N"/>
    <s v="00 - N/A"/>
    <s v="10 - FONDO GENERAL"/>
    <s v="(en blanco)"/>
    <s v="99 - MULTIPROVINCIAL"/>
    <n v="12641700"/>
    <n v="9936359.0600000005"/>
    <n v="12712546"/>
    <n v="9240104.0200000014"/>
  </r>
  <r>
    <s v="2023"/>
    <x v="0"/>
    <x v="0"/>
    <x v="0"/>
    <x v="0"/>
    <s v="2 - Poder Ejecutivo"/>
    <s v="0203 - MINISTERIO DE DEFENSA"/>
    <s v="0001 - FUERZA AEREA DE LA  REPUBLICA DOMINICANA"/>
    <s v="1 - SERVICIOS  GENERALES"/>
    <s v="1.3 - Defensa nacional"/>
    <s v="1.3.01 - Defensa militar"/>
    <s v="2.3 - MATERIALES Y SUMINISTROS"/>
    <s v="2.3.9 - PRODUCTOS Y ÚTILES VARIOS"/>
    <s v="N"/>
    <s v="00 - N/A"/>
    <s v="20 - FONDOS CON DESTINO ESPECÍFICO"/>
    <s v="(en blanco)"/>
    <s v="99 - MULTIPROVINCIAL"/>
    <n v="1189137067"/>
    <n v="31277445.760000002"/>
    <n v="33963982.850000374"/>
    <n v="27288056.580000002"/>
  </r>
  <r>
    <s v="2023"/>
    <x v="0"/>
    <x v="0"/>
    <x v="0"/>
    <x v="0"/>
    <s v="2 - Poder Ejecutivo"/>
    <s v="0203 - MINISTERIO DE DEFENSA"/>
    <s v="0001 - MINISTERIO DE DEFENSA"/>
    <s v="1 - SERVICIOS  GENERALES"/>
    <s v="1.3 - Defensa nacional"/>
    <s v="1.3.01 - Defensa militar"/>
    <s v="2.1 - REMUNERACIONES Y CONTRIBUCIONES"/>
    <s v="2.1.1 - REMUNERACIONES"/>
    <s v="N"/>
    <s v="00 - N/A"/>
    <s v="10 - FONDO GENERAL"/>
    <s v="(en blanco)"/>
    <s v="99 - MULTIPROVINCIAL"/>
    <n v="4096742550"/>
    <n v="1133925916.3599999"/>
    <n v="1214703966"/>
    <n v="733199576.12999988"/>
  </r>
  <r>
    <s v="2023"/>
    <x v="0"/>
    <x v="0"/>
    <x v="0"/>
    <x v="0"/>
    <s v="2 - Poder Ejecutivo"/>
    <s v="0203 - MINISTERIO DE DEFENSA"/>
    <s v="0001 - MINISTERIO DE DEFENSA"/>
    <s v="1 - SERVICIOS  GENERALES"/>
    <s v="1.3 - Defensa nacional"/>
    <s v="1.3.01 - Defensa militar"/>
    <s v="2.1 - REMUNERACIONES Y CONTRIBUCIONES"/>
    <s v="2.1.2 - SOBRESUELDOS"/>
    <s v="N"/>
    <s v="00 - N/A"/>
    <s v="10 - FONDO GENERAL"/>
    <s v="(en blanco)"/>
    <s v="99 - MULTIPROVINCIAL"/>
    <n v="27115695"/>
    <n v="32867737.5"/>
    <n v="33749695"/>
    <n v="21490343.25"/>
  </r>
  <r>
    <s v="2023"/>
    <x v="0"/>
    <x v="0"/>
    <x v="0"/>
    <x v="0"/>
    <s v="2 - Poder Ejecutivo"/>
    <s v="0203 - MINISTERIO DE DEFENSA"/>
    <s v="0001 - MINISTERIO DE DEFENSA"/>
    <s v="1 - SERVICIOS  GENERALES"/>
    <s v="1.3 - Defensa nacional"/>
    <s v="1.3.01 - Defensa militar"/>
    <s v="2.1 - REMUNERACIONES Y CONTRIBUCIONES"/>
    <s v="2.1.5 - CONTRIBUCIONES A LA SEGURIDAD SOCIAL"/>
    <s v="N"/>
    <s v="00 - N/A"/>
    <s v="10 - FONDO GENERAL"/>
    <s v="(en blanco)"/>
    <s v="99 - MULTIPROVINCIAL"/>
    <n v="14730605"/>
    <n v="11908599.869999999"/>
    <n v="14221012"/>
    <n v="8038653.5000000009"/>
  </r>
  <r>
    <s v="2023"/>
    <x v="0"/>
    <x v="0"/>
    <x v="0"/>
    <x v="0"/>
    <s v="2 - Poder Ejecutivo"/>
    <s v="0203 - MINISTERIO DE DEFENSA"/>
    <s v="0001 - MINISTERIO DE DEFENSA"/>
    <s v="1 - SERVICIOS  GENERALES"/>
    <s v="1.3 - Defensa nacional"/>
    <s v="1.3.01 - Defensa militar"/>
    <s v="2.2 - CONTRATACIÓN DE SERVICIOS"/>
    <s v="2.2.1 - SERVICIOS BÁSICOS"/>
    <s v="N"/>
    <s v="00 - N/A"/>
    <s v="10 - FONDO GENERAL"/>
    <s v="(en blanco)"/>
    <s v="99 - MULTIPROVINCIAL"/>
    <n v="137682294"/>
    <n v="132962161.77000003"/>
    <n v="138012294"/>
    <n v="79774661.420000046"/>
  </r>
  <r>
    <s v="2023"/>
    <x v="0"/>
    <x v="0"/>
    <x v="0"/>
    <x v="0"/>
    <s v="2 - Poder Ejecutivo"/>
    <s v="0203 - MINISTERIO DE DEFENSA"/>
    <s v="0001 - MINISTERIO DE DEFENSA"/>
    <s v="1 - SERVICIOS  GENERALES"/>
    <s v="1.3 - Defensa nacional"/>
    <s v="1.3.01 - Defensa militar"/>
    <s v="2.2 - CONTRATACIÓN DE SERVICIOS"/>
    <s v="2.2.2 - PUBLICIDAD, IMPRESIÓN Y ENCUADERNACIÓN"/>
    <s v="N"/>
    <s v="00 - N/A"/>
    <s v="10 - FONDO GENERAL"/>
    <s v="(en blanco)"/>
    <s v="99 - MULTIPROVINCIAL"/>
    <n v="1000000"/>
    <n v="878102.85"/>
    <n v="2100000"/>
    <n v="878102.85"/>
  </r>
  <r>
    <s v="2023"/>
    <x v="0"/>
    <x v="0"/>
    <x v="0"/>
    <x v="0"/>
    <s v="2 - Poder Ejecutivo"/>
    <s v="0203 - MINISTERIO DE DEFENSA"/>
    <s v="0001 - MINISTERIO DE DEFENSA"/>
    <s v="1 - SERVICIOS  GENERALES"/>
    <s v="1.3 - Defensa nacional"/>
    <s v="1.3.01 - Defensa militar"/>
    <s v="2.2 - CONTRATACIÓN DE SERVICIOS"/>
    <s v="2.2.3 - VIÁTICOS"/>
    <s v="N"/>
    <s v="00 - N/A"/>
    <s v="10 - FONDO GENERAL"/>
    <s v="(en blanco)"/>
    <s v="99 - MULTIPROVINCIAL"/>
    <n v="117077109"/>
    <n v="93194964"/>
    <n v="97346356"/>
    <n v="65430175.93"/>
  </r>
  <r>
    <s v="2023"/>
    <x v="0"/>
    <x v="0"/>
    <x v="0"/>
    <x v="0"/>
    <s v="2 - Poder Ejecutivo"/>
    <s v="0203 - MINISTERIO DE DEFENSA"/>
    <s v="0001 - MINISTERIO DE DEFENSA"/>
    <s v="1 - SERVICIOS  GENERALES"/>
    <s v="1.3 - Defensa nacional"/>
    <s v="1.3.01 - Defensa militar"/>
    <s v="2.2 - CONTRATACIÓN DE SERVICIOS"/>
    <s v="2.2.4 - TRANSPORTE Y ALMACENAJE"/>
    <s v="N"/>
    <s v="00 - N/A"/>
    <s v="10 - FONDO GENERAL"/>
    <s v="(en blanco)"/>
    <s v="99 - MULTIPROVINCIAL"/>
    <n v="3459220"/>
    <n v="5516150.2699999996"/>
    <n v="14211341"/>
    <n v="5399263.2699999996"/>
  </r>
  <r>
    <s v="2023"/>
    <x v="0"/>
    <x v="0"/>
    <x v="0"/>
    <x v="0"/>
    <s v="2 - Poder Ejecutivo"/>
    <s v="0203 - MINISTERIO DE DEFENSA"/>
    <s v="0001 - MINISTERIO DE DEFENSA"/>
    <s v="1 - SERVICIOS  GENERALES"/>
    <s v="1.3 - Defensa nacional"/>
    <s v="1.3.01 - Defensa militar"/>
    <s v="2.2 - CONTRATACIÓN DE SERVICIOS"/>
    <s v="2.2.5 - ALQUILERES Y RENTAS"/>
    <s v="N"/>
    <s v="00 - N/A"/>
    <s v="10 - FONDO GENERAL"/>
    <s v="(en blanco)"/>
    <s v="99 - MULTIPROVINCIAL"/>
    <n v="33721585"/>
    <n v="52993604.270000003"/>
    <n v="71267962"/>
    <n v="17377725.299999997"/>
  </r>
  <r>
    <s v="2023"/>
    <x v="0"/>
    <x v="0"/>
    <x v="0"/>
    <x v="0"/>
    <s v="2 - Poder Ejecutivo"/>
    <s v="0203 - MINISTERIO DE DEFENSA"/>
    <s v="0001 - MINISTERIO DE DEFENSA"/>
    <s v="1 - SERVICIOS  GENERALES"/>
    <s v="1.3 - Defensa nacional"/>
    <s v="1.3.01 - Defensa militar"/>
    <s v="2.2 - CONTRATACIÓN DE SERVICIOS"/>
    <s v="2.2.6 - SEGUROS"/>
    <s v="N"/>
    <s v="00 - N/A"/>
    <s v="10 - FONDO GENERAL"/>
    <s v="(en blanco)"/>
    <s v="99 - MULTIPROVINCIAL"/>
    <n v="13708069"/>
    <n v="5105820"/>
    <n v="18684952"/>
    <n v="5051480"/>
  </r>
  <r>
    <s v="2023"/>
    <x v="0"/>
    <x v="0"/>
    <x v="0"/>
    <x v="0"/>
    <s v="2 - Poder Ejecutivo"/>
    <s v="0203 - MINISTERIO DE DEFENSA"/>
    <s v="0001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98594302"/>
    <n v="81824186.580000013"/>
    <n v="114003374"/>
    <n v="46157827.360000014"/>
  </r>
  <r>
    <s v="2023"/>
    <x v="0"/>
    <x v="0"/>
    <x v="0"/>
    <x v="0"/>
    <s v="2 - Poder Ejecutivo"/>
    <s v="0203 - MINISTERIO DE DEFENSA"/>
    <s v="0001 - MINISTERIO DE DEFENSA"/>
    <s v="1 - SERVICIOS  GENERALES"/>
    <s v="1.3 - Defensa nacional"/>
    <s v="1.3.01 - Defensa militar"/>
    <s v="2.2 - CONTRATACIÓN DE SERVICIOS"/>
    <s v="2.2.8 - OTROS SERVICIOS NO INCLUIDOS EN CONCEPTOS ANTERIORES"/>
    <s v="N"/>
    <s v="00 - N/A"/>
    <s v="10 - FONDO GENERAL"/>
    <s v="(en blanco)"/>
    <s v="99 - MULTIPROVINCIAL"/>
    <n v="8062440"/>
    <n v="8412910.2100000009"/>
    <n v="21160903"/>
    <n v="7835147.9900000021"/>
  </r>
  <r>
    <s v="2023"/>
    <x v="0"/>
    <x v="0"/>
    <x v="0"/>
    <x v="0"/>
    <s v="2 - Poder Ejecutivo"/>
    <s v="0203 - MINISTERIO DE DEFENSA"/>
    <s v="0001 - MINISTERIO DE DEFENSA"/>
    <s v="1 - SERVICIOS  GENERALES"/>
    <s v="1.3 - Defensa nacional"/>
    <s v="1.3.01 - Defensa militar"/>
    <s v="2.2 - CONTRATACIÓN DE SERVICIOS"/>
    <s v="2.2.9 - OTRAS CONTRATACIONES DE SERVICIOS"/>
    <s v="N"/>
    <s v="00 - N/A"/>
    <s v="10 - FONDO GENERAL"/>
    <s v="(en blanco)"/>
    <s v="99 - MULTIPROVINCIAL"/>
    <n v="1000000"/>
    <n v="11043870.870000001"/>
    <n v="11660000"/>
    <n v="11043870.869999999"/>
  </r>
  <r>
    <s v="2023"/>
    <x v="0"/>
    <x v="0"/>
    <x v="0"/>
    <x v="0"/>
    <s v="2 - Poder Ejecutivo"/>
    <s v="0203 - MINISTERIO DE DEFENSA"/>
    <s v="0001 - MINISTERIO DE DEFENSA"/>
    <s v="1 - SERVICIOS  GENERALES"/>
    <s v="1.3 - Defensa nacional"/>
    <s v="1.3.01 - Defensa militar"/>
    <s v="2.3 - MATERIALES Y SUMINISTROS"/>
    <s v="2.3.1 - ALIMENTOS Y PRODUCTOS AGROFORESTALES"/>
    <s v="N"/>
    <s v="00 - N/A"/>
    <s v="10 - FONDO GENERAL"/>
    <s v="(en blanco)"/>
    <s v="99 - MULTIPROVINCIAL"/>
    <n v="197027556"/>
    <n v="190440530.69"/>
    <n v="211568924"/>
    <n v="112926628.77000001"/>
  </r>
  <r>
    <s v="2023"/>
    <x v="0"/>
    <x v="0"/>
    <x v="0"/>
    <x v="0"/>
    <s v="2 - Poder Ejecutivo"/>
    <s v="0203 - MINISTERIO DE DEFENSA"/>
    <s v="0001 - MINISTERIO DE DEFENSA"/>
    <s v="1 - SERVICIOS  GENERALES"/>
    <s v="1.3 - Defensa nacional"/>
    <s v="1.3.01 - Defensa militar"/>
    <s v="2.3 - MATERIALES Y SUMINISTROS"/>
    <s v="2.3.2 - TEXTILES Y VESTUARIOS"/>
    <s v="N"/>
    <s v="00 - N/A"/>
    <s v="10 - FONDO GENERAL"/>
    <s v="(en blanco)"/>
    <s v="99 - MULTIPROVINCIAL"/>
    <n v="478119359"/>
    <n v="524807608.59000003"/>
    <n v="579657938"/>
    <n v="457841431.13000005"/>
  </r>
  <r>
    <s v="2023"/>
    <x v="0"/>
    <x v="0"/>
    <x v="0"/>
    <x v="0"/>
    <s v="2 - Poder Ejecutivo"/>
    <s v="0203 - MINISTERIO DE DEFENSA"/>
    <s v="0001 - MINISTERIO DE DEFENSA"/>
    <s v="1 - SERVICIOS  GENERALES"/>
    <s v="1.3 - Defensa nacional"/>
    <s v="1.3.01 - Defensa militar"/>
    <s v="2.3 - MATERIALES Y SUMINISTROS"/>
    <s v="2.3.3 - PAPEL, CARTÓN E IMPRESOS"/>
    <s v="N"/>
    <s v="00 - N/A"/>
    <s v="10 - FONDO GENERAL"/>
    <s v="(en blanco)"/>
    <s v="99 - MULTIPROVINCIAL"/>
    <n v="5908769"/>
    <n v="8194630.1200000001"/>
    <n v="13514437"/>
    <n v="7823638.1200000001"/>
  </r>
  <r>
    <s v="2023"/>
    <x v="0"/>
    <x v="0"/>
    <x v="0"/>
    <x v="0"/>
    <s v="2 - Poder Ejecutivo"/>
    <s v="0203 - MINISTERIO DE DEFENSA"/>
    <s v="0001 - MINISTERIO DE DEFENSA"/>
    <s v="1 - SERVICIOS  GENERALES"/>
    <s v="1.3 - Defensa nacional"/>
    <s v="1.3.01 - Defensa militar"/>
    <s v="2.3 - MATERIALES Y SUMINISTROS"/>
    <s v="2.3.4 - PRODUCTOS FARMACÉUTICOS"/>
    <s v="N"/>
    <s v="00 - N/A"/>
    <s v="10 - FONDO GENERAL"/>
    <s v="(en blanco)"/>
    <s v="99 - MULTIPROVINCIAL"/>
    <n v="5147040"/>
    <n v="4431590.4000000004"/>
    <n v="6476400"/>
    <n v="4264190.4000000004"/>
  </r>
  <r>
    <s v="2023"/>
    <x v="0"/>
    <x v="0"/>
    <x v="0"/>
    <x v="0"/>
    <s v="2 - Poder Ejecutivo"/>
    <s v="0203 - MINISTERIO DE DEFENSA"/>
    <s v="0001 - MINISTERIO DE DEFENSA"/>
    <s v="1 - SERVICIOS  GENERALES"/>
    <s v="1.3 - Defensa nacional"/>
    <s v="1.3.01 - Defensa militar"/>
    <s v="2.3 - MATERIALES Y SUMINISTROS"/>
    <s v="2.3.5 - CUERO, CAUCHO Y PLÁSTICO"/>
    <s v="N"/>
    <s v="00 - N/A"/>
    <s v="10 - FONDO GENERAL"/>
    <s v="(en blanco)"/>
    <s v="99 - MULTIPROVINCIAL"/>
    <n v="10000000"/>
    <n v="2849233.32"/>
    <n v="5954930"/>
    <n v="2533260.11"/>
  </r>
  <r>
    <s v="2023"/>
    <x v="0"/>
    <x v="0"/>
    <x v="0"/>
    <x v="0"/>
    <s v="2 - Poder Ejecutivo"/>
    <s v="0203 - MINISTERIO DE DEFENSA"/>
    <s v="0001 - MINISTERIO DE DEFENSA"/>
    <s v="1 - SERVICIOS  GENERALES"/>
    <s v="1.3 - Defensa nacional"/>
    <s v="1.3.01 - Defensa militar"/>
    <s v="2.3 - MATERIALES Y SUMINISTROS"/>
    <s v="2.3.6 - PRODUCTOS DE MINERALES, METÁLICOS Y NO METÁLICOS"/>
    <s v="N"/>
    <s v="00 - N/A"/>
    <s v="10 - FONDO GENERAL"/>
    <s v="(en blanco)"/>
    <s v="99 - MULTIPROVINCIAL"/>
    <n v="11950000"/>
    <n v="5488505.3700000001"/>
    <n v="11418063"/>
    <n v="4546583.2900000019"/>
  </r>
  <r>
    <s v="2023"/>
    <x v="0"/>
    <x v="0"/>
    <x v="0"/>
    <x v="0"/>
    <s v="2 - Poder Ejecutivo"/>
    <s v="0203 - MINISTERIO DE DEFENSA"/>
    <s v="0001 - MINISTERIO DE DEFENSA"/>
    <s v="1 - SERVICIOS  GENERALES"/>
    <s v="1.3 - Defensa nacional"/>
    <s v="1.3.01 - Defensa militar"/>
    <s v="2.3 - MATERIALES Y SUMINISTROS"/>
    <s v="2.3.7 - COMBUSTIBLES, LUBRICANTES, PRODUCTOS QUÍMICOS Y CONEXOS"/>
    <s v="N"/>
    <s v="00 - N/A"/>
    <s v="10 - FONDO GENERAL"/>
    <s v="(en blanco)"/>
    <s v="99 - MULTIPROVINCIAL"/>
    <n v="203795224"/>
    <n v="209384549.38000003"/>
    <n v="209812447"/>
    <n v="131214637.98000002"/>
  </r>
  <r>
    <s v="2023"/>
    <x v="0"/>
    <x v="0"/>
    <x v="0"/>
    <x v="0"/>
    <s v="2 - Poder Ejecutivo"/>
    <s v="0203 - MINISTERIO DE DEFENSA"/>
    <s v="0001 - MINISTERIO DE DEFENSA"/>
    <s v="1 - SERVICIOS  GENERALES"/>
    <s v="1.3 - Defensa nacional"/>
    <s v="1.3.01 - Defensa militar"/>
    <s v="2.3 - MATERIALES Y SUMINISTROS"/>
    <s v="2.3.9 - PRODUCTOS Y ÚTILES VARIOS"/>
    <s v="N"/>
    <s v="00 - N/A"/>
    <s v="10 - FONDO GENERAL"/>
    <s v="(en blanco)"/>
    <s v="99 - MULTIPROVINCIAL"/>
    <n v="73889873"/>
    <n v="96963414.600000054"/>
    <n v="123507010"/>
    <n v="87824794.520000026"/>
  </r>
  <r>
    <s v="2023"/>
    <x v="0"/>
    <x v="0"/>
    <x v="0"/>
    <x v="0"/>
    <s v="2 - Poder Ejecutivo"/>
    <s v="0203 - MINISTERIO DE DEFENSA"/>
    <s v="0002 - ACADEMIA MILITAR BATALLA DE LA CARRERA"/>
    <s v="4 - SERVICIOS SOCIALES"/>
    <s v="4.4 - Educación"/>
    <s v="4.4.08 - Enseñanza y capacitación para defensa y seguridad"/>
    <s v="2.1 - REMUNERACIONES Y CONTRIBUCIONES"/>
    <s v="2.1.1 - REMUNERACIONES"/>
    <s v="N"/>
    <s v="00 - N/A"/>
    <s v="10 - FONDO GENERAL"/>
    <s v="(en blanco)"/>
    <s v="32 - SANTO DOMINGO"/>
    <n v="36349000"/>
    <n v="23276365.460000001"/>
    <n v="37909000"/>
    <n v="23276365.459999997"/>
  </r>
  <r>
    <s v="2023"/>
    <x v="0"/>
    <x v="0"/>
    <x v="0"/>
    <x v="0"/>
    <s v="2 - Poder Ejecutivo"/>
    <s v="0203 - MINISTERIO DE DEFENSA"/>
    <s v="0002 - ACADEMIA MILITAR BATALLA DE LA CARRERA"/>
    <s v="4 - SERVICIOS SOCIALES"/>
    <s v="4.4 - Educación"/>
    <s v="4.4.08 - Enseñanza y capacitación para defensa y seguridad"/>
    <s v="2.1 - REMUNERACIONES Y CONTRIBUCIONES"/>
    <s v="2.1.5 - CONTRIBUCIONES A LA SEGURIDAD SOCIAL"/>
    <s v="N"/>
    <s v="00 - N/A"/>
    <s v="10 - FONDO GENERAL"/>
    <s v="(en blanco)"/>
    <s v="32 - SANTO DOMINGO"/>
    <n v="1101983"/>
    <n v="729161.62999999989"/>
    <n v="1221359"/>
    <n v="729161.62999999989"/>
  </r>
  <r>
    <s v="2023"/>
    <x v="0"/>
    <x v="0"/>
    <x v="0"/>
    <x v="0"/>
    <s v="2 - Poder Ejecutivo"/>
    <s v="0203 - MINISTERIO DE DEFENSA"/>
    <s v="0002 - ACADEMIA MILITAR BATALLA DE LA CARRERA"/>
    <s v="4 - SERVICIOS SOCIALES"/>
    <s v="4.4 - Educación"/>
    <s v="4.4.08 - Enseñanza y capacitación para defensa y seguridad"/>
    <s v="2.2 - CONTRATACIÓN DE SERVICIOS"/>
    <s v="2.2.1 - SERVICIOS BÁSICOS"/>
    <s v="N"/>
    <s v="00 - N/A"/>
    <s v="10 - FONDO GENERAL"/>
    <s v="(en blanco)"/>
    <s v="32 - SANTO DOMINGO"/>
    <n v="1446000"/>
    <n v="725185.78"/>
    <n v="1446000"/>
    <n v="725185.78"/>
  </r>
  <r>
    <s v="2023"/>
    <x v="0"/>
    <x v="0"/>
    <x v="0"/>
    <x v="0"/>
    <s v="2 - Poder Ejecutivo"/>
    <s v="0203 - MINISTERIO DE DEFENSA"/>
    <s v="0002 - ACADEMIA MILITAR BATALLA DE LA CARRERA"/>
    <s v="4 - SERVICIOS SOCIALES"/>
    <s v="4.4 - Educación"/>
    <s v="4.4.08 - Enseñanza y capacitación para defensa y seguridad"/>
    <s v="2.2 - CONTRATACIÓN DE SERVICIOS"/>
    <s v="2.2.2 - PUBLICIDAD, IMPRESIÓN Y ENCUADERNACIÓN"/>
    <s v="N"/>
    <s v="00 - N/A"/>
    <s v="10 - FONDO GENERAL"/>
    <s v="(en blanco)"/>
    <s v="32 - SANTO DOMINGO"/>
    <n v="0"/>
    <n v="35341"/>
    <n v="35341"/>
    <n v="35341"/>
  </r>
  <r>
    <s v="2023"/>
    <x v="0"/>
    <x v="0"/>
    <x v="0"/>
    <x v="0"/>
    <s v="2 - Poder Ejecutivo"/>
    <s v="0203 - MINISTERIO DE DEFENSA"/>
    <s v="0002 - ACADEMIA MILITAR BATALLA DE LA CARRERA"/>
    <s v="4 - SERVICIOS SOCIALES"/>
    <s v="4.4 - Educación"/>
    <s v="4.4.08 - Enseñanza y capacitación para defensa y seguridad"/>
    <s v="2.2 - CONTRATACIÓN DE SERVICIOS"/>
    <s v="2.2.5 - ALQUILERES Y RENTAS"/>
    <s v="N"/>
    <s v="00 - N/A"/>
    <s v="10 - FONDO GENERAL"/>
    <s v="(en blanco)"/>
    <s v="32 - SANTO DOMINGO"/>
    <n v="360000"/>
    <n v="355180"/>
    <n v="360000"/>
    <n v="236786.65000000002"/>
  </r>
  <r>
    <s v="2023"/>
    <x v="0"/>
    <x v="0"/>
    <x v="0"/>
    <x v="0"/>
    <s v="2 - Poder Ejecutivo"/>
    <s v="0203 - MINISTERIO DE DEFENSA"/>
    <s v="0002 - ACADEMIA MILITAR BATALLA DE LA CARRERA"/>
    <s v="4 - SERVICIOS SOCIALES"/>
    <s v="4.4 - Educación"/>
    <s v="4.4.08 - Enseñanza y capacitación para defensa y seguridad"/>
    <s v="2.2 - CONTRATACIÓN DE SERVICIOS"/>
    <s v="2.2.6 - SEGUROS"/>
    <s v="N"/>
    <s v="00 - N/A"/>
    <s v="10 - FONDO GENERAL"/>
    <s v="(en blanco)"/>
    <s v="32 - SANTO DOMINGO"/>
    <n v="150000"/>
    <n v="108860.32"/>
    <n v="150000"/>
    <n v="108860.32"/>
  </r>
  <r>
    <s v="2023"/>
    <x v="0"/>
    <x v="0"/>
    <x v="0"/>
    <x v="0"/>
    <s v="2 - Poder Ejecutivo"/>
    <s v="0203 - MINISTERIO DE DEFENSA"/>
    <s v="0002 - ACADEMIA MILITAR BATALLA DE LA CARRER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1400701.5"/>
    <n v="1400702"/>
    <n v="1400701.5"/>
  </r>
  <r>
    <s v="2023"/>
    <x v="0"/>
    <x v="0"/>
    <x v="0"/>
    <x v="0"/>
    <s v="2 - Poder Ejecutivo"/>
    <s v="0203 - MINISTERIO DE DEFENSA"/>
    <s v="0002 - ACADEMIA MILITAR BATALLA DE LA CARRER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0"/>
    <n v="2771751"/>
    <n v="0"/>
  </r>
  <r>
    <s v="2023"/>
    <x v="0"/>
    <x v="0"/>
    <x v="0"/>
    <x v="0"/>
    <s v="2 - Poder Ejecutivo"/>
    <s v="0203 - MINISTERIO DE DEFENSA"/>
    <s v="0002 - ACADEMIA MILITAR BATALLA DE LA CARRERA"/>
    <s v="4 - SERVICIOS SOCIALES"/>
    <s v="4.4 - Educación"/>
    <s v="4.4.08 - Enseñanza y capacitación para defensa y seguridad"/>
    <s v="2.3 - MATERIALES Y SUMINISTROS"/>
    <s v="2.3.1 - ALIMENTOS Y PRODUCTOS AGROFORESTALES"/>
    <s v="N"/>
    <s v="00 - N/A"/>
    <s v="10 - FONDO GENERAL"/>
    <s v="(en blanco)"/>
    <s v="32 - SANTO DOMINGO"/>
    <n v="4711200"/>
    <n v="3140800"/>
    <n v="4711200"/>
    <n v="3140800"/>
  </r>
  <r>
    <s v="2023"/>
    <x v="0"/>
    <x v="0"/>
    <x v="0"/>
    <x v="0"/>
    <s v="2 - Poder Ejecutivo"/>
    <s v="0203 - MINISTERIO DE DEFENSA"/>
    <s v="0002 - ACADEMIA MILITAR BATALLA DE LA CARRERA"/>
    <s v="4 - SERVICIOS SOCIALES"/>
    <s v="4.4 - Educación"/>
    <s v="4.4.08 - Enseñanza y capacitación para defensa y seguridad"/>
    <s v="2.3 - MATERIALES Y SUMINISTROS"/>
    <s v="2.3.2 - TEXTILES Y VESTUARIOS"/>
    <s v="N"/>
    <s v="00 - N/A"/>
    <s v="10 - FONDO GENERAL"/>
    <s v="(en blanco)"/>
    <s v="32 - SANTO DOMINGO"/>
    <n v="30000"/>
    <n v="5664"/>
    <n v="2885365"/>
    <n v="5664"/>
  </r>
  <r>
    <s v="2023"/>
    <x v="0"/>
    <x v="0"/>
    <x v="0"/>
    <x v="0"/>
    <s v="2 - Poder Ejecutivo"/>
    <s v="0203 - MINISTERIO DE DEFENSA"/>
    <s v="0002 - ACADEMIA MILITAR BATALLA DE LA CARRERA"/>
    <s v="4 - SERVICIOS SOCIALES"/>
    <s v="4.4 - Educación"/>
    <s v="4.4.08 - Enseñanza y capacitación para defensa y seguridad"/>
    <s v="2.3 - MATERIALES Y SUMINISTROS"/>
    <s v="2.3.3 - PAPEL, CARTÓN E IMPRESOS"/>
    <s v="N"/>
    <s v="00 - N/A"/>
    <s v="10 - FONDO GENERAL"/>
    <s v="(en blanco)"/>
    <s v="32 - SANTO DOMINGO"/>
    <n v="4297244"/>
    <n v="147018.56"/>
    <n v="1216085"/>
    <n v="147018.56"/>
  </r>
  <r>
    <s v="2023"/>
    <x v="0"/>
    <x v="0"/>
    <x v="0"/>
    <x v="0"/>
    <s v="2 - Poder Ejecutivo"/>
    <s v="0203 - MINISTERIO DE DEFENSA"/>
    <s v="0002 - ACADEMIA MILITAR BATALLA DE LA CARRERA"/>
    <s v="4 - SERVICIOS SOCIALES"/>
    <s v="4.4 - Educación"/>
    <s v="4.4.08 - Enseñanza y capacitación para defensa y seguridad"/>
    <s v="2.3 - MATERIALES Y SUMINISTROS"/>
    <s v="2.3.4 - PRODUCTOS FARMACÉUTICOS"/>
    <s v="N"/>
    <s v="00 - N/A"/>
    <s v="10 - FONDO GENERAL"/>
    <s v="(en blanco)"/>
    <s v="32 - SANTO DOMINGO"/>
    <n v="1200000"/>
    <n v="1199879"/>
    <n v="1200000"/>
    <n v="790611"/>
  </r>
  <r>
    <s v="2023"/>
    <x v="0"/>
    <x v="0"/>
    <x v="0"/>
    <x v="0"/>
    <s v="2 - Poder Ejecutivo"/>
    <s v="0203 - MINISTERIO DE DEFENSA"/>
    <s v="0002 - ACADEMIA MILITAR BATALLA DE LA CARRERA"/>
    <s v="4 - SERVICIOS SOCIALES"/>
    <s v="4.4 - Educación"/>
    <s v="4.4.08 - Enseñanza y capacitación para defensa y seguridad"/>
    <s v="2.3 - MATERIALES Y SUMINISTROS"/>
    <s v="2.3.5 - CUERO, CAUCHO Y PLÁSTICO"/>
    <s v="N"/>
    <s v="00 - N/A"/>
    <s v="10 - FONDO GENERAL"/>
    <s v="(en blanco)"/>
    <s v="32 - SANTO DOMINGO"/>
    <n v="200000"/>
    <n v="485137.31000000006"/>
    <n v="691520"/>
    <n v="485137.31000000006"/>
  </r>
  <r>
    <s v="2023"/>
    <x v="0"/>
    <x v="0"/>
    <x v="0"/>
    <x v="0"/>
    <s v="2 - Poder Ejecutivo"/>
    <s v="0203 - MINISTERIO DE DEFENSA"/>
    <s v="0002 - ACADEMIA MILITAR BATALLA DE LA CARRERA"/>
    <s v="4 - SERVICIOS SOCIALES"/>
    <s v="4.4 - Educación"/>
    <s v="4.4.08 - Enseñanza y capacitación para defensa y seguridad"/>
    <s v="2.3 - MATERIALES Y SUMINISTROS"/>
    <s v="2.3.6 - PRODUCTOS DE MINERALES, METÁLICOS Y NO METÁLICOS"/>
    <s v="N"/>
    <s v="00 - N/A"/>
    <s v="10 - FONDO GENERAL"/>
    <s v="(en blanco)"/>
    <s v="32 - SANTO DOMINGO"/>
    <n v="159721"/>
    <n v="48518.01"/>
    <n v="6230496"/>
    <n v="48518.01"/>
  </r>
  <r>
    <s v="2023"/>
    <x v="0"/>
    <x v="0"/>
    <x v="0"/>
    <x v="0"/>
    <s v="2 - Poder Ejecutivo"/>
    <s v="0203 - MINISTERIO DE DEFENSA"/>
    <s v="0002 - ACADEMIA MILITAR BATALLA DE LA CARRERA"/>
    <s v="4 - SERVICIOS SOCIALES"/>
    <s v="4.4 - Educación"/>
    <s v="4.4.08 - Enseñanza y capacitación para defensa y seguridad"/>
    <s v="2.3 - MATERIALES Y SUMINISTROS"/>
    <s v="2.3.7 - COMBUSTIBLES, LUBRICANTES, PRODUCTOS QUÍMICOS Y CONEXOS"/>
    <s v="N"/>
    <s v="00 - N/A"/>
    <s v="10 - FONDO GENERAL"/>
    <s v="(en blanco)"/>
    <s v="32 - SANTO DOMINGO"/>
    <n v="7100000"/>
    <n v="6114391.8700000001"/>
    <n v="6950000"/>
    <n v="3312036.6500000004"/>
  </r>
  <r>
    <s v="2023"/>
    <x v="0"/>
    <x v="0"/>
    <x v="0"/>
    <x v="0"/>
    <s v="2 - Poder Ejecutivo"/>
    <s v="0203 - MINISTERIO DE DEFENSA"/>
    <s v="0002 - ACADEMIA MILITAR BATALLA DE LA CARRERA"/>
    <s v="4 - SERVICIOS SOCIALES"/>
    <s v="4.4 - Educación"/>
    <s v="4.4.08 - Enseñanza y capacitación para defensa y seguridad"/>
    <s v="2.3 - MATERIALES Y SUMINISTROS"/>
    <s v="2.3.9 - PRODUCTOS Y ÚTILES VARIOS"/>
    <s v="N"/>
    <s v="00 - N/A"/>
    <s v="10 - FONDO GENERAL"/>
    <s v="(en blanco)"/>
    <s v="32 - SANTO DOMINGO"/>
    <n v="666798"/>
    <n v="270623.91000000003"/>
    <n v="1233742"/>
    <n v="270623.91000000003"/>
  </r>
  <r>
    <s v="2023"/>
    <x v="0"/>
    <x v="0"/>
    <x v="0"/>
    <x v="0"/>
    <s v="2 - Poder Ejecutivo"/>
    <s v="0203 - MINISTERIO DE DEFENSA"/>
    <s v="0002 - DIRECCION GENERAL DE DRAGAS, PRESAS Y BALIZAMIENTO, M.G"/>
    <s v="1 - SERVICIOS  GENERALES"/>
    <s v="1.3 - Defensa nacional"/>
    <s v="1.3.01 - Defensa militar"/>
    <s v="2.1 - REMUNERACIONES Y CONTRIBUCIONES"/>
    <s v="2.1.1 - REMUNERACIONES"/>
    <s v="N"/>
    <s v="00 - N/A"/>
    <s v="10 - FONDO GENERAL"/>
    <s v="(en blanco)"/>
    <s v="99 - MULTIPROVINCIAL"/>
    <n v="34417284"/>
    <n v="20706621.390000001"/>
    <n v="34417284"/>
    <n v="20706621.390000001"/>
  </r>
  <r>
    <s v="2023"/>
    <x v="0"/>
    <x v="0"/>
    <x v="0"/>
    <x v="0"/>
    <s v="2 - Poder Ejecutivo"/>
    <s v="0203 - MINISTERIO DE DEFENSA"/>
    <s v="0002 - DIRECCION GENERAL DE DRAGAS, PRESAS Y BALIZAMIENTO, M.G"/>
    <s v="1 - SERVICIOS  GENERALES"/>
    <s v="1.3 - Defensa nacional"/>
    <s v="1.3.01 - Defensa militar"/>
    <s v="2.1 - REMUNERACIONES Y CONTRIBUCIONES"/>
    <s v="2.1.2 - SOBRESUELDOS"/>
    <s v="N"/>
    <s v="00 - N/A"/>
    <s v="10 - FONDO GENERAL"/>
    <s v="(en blanco)"/>
    <s v="99 - MULTIPROVINCIAL"/>
    <n v="276000"/>
    <n v="182400"/>
    <n v="276000"/>
    <n v="182400"/>
  </r>
  <r>
    <s v="2023"/>
    <x v="0"/>
    <x v="0"/>
    <x v="0"/>
    <x v="0"/>
    <s v="2 - Poder Ejecutivo"/>
    <s v="0203 - MINISTERIO DE DEFENSA"/>
    <s v="0002 - DIRECCION GENERAL DE DRAGAS, PRESAS Y BALIZAMIENTO, M.G"/>
    <s v="1 - SERVICIOS  GENERALES"/>
    <s v="1.3 - Defensa nacional"/>
    <s v="1.3.01 - Defensa militar"/>
    <s v="2.1 - REMUNERACIONES Y CONTRIBUCIONES"/>
    <s v="2.1.5 - CONTRIBUCIONES A LA SEGURIDAD SOCIAL"/>
    <s v="N"/>
    <s v="00 - N/A"/>
    <s v="10 - FONDO GENERAL"/>
    <s v="(en blanco)"/>
    <s v="99 - MULTIPROVINCIAL"/>
    <n v="1182379"/>
    <n v="736617.95000000007"/>
    <n v="1182379"/>
    <n v="736617.95000000019"/>
  </r>
  <r>
    <s v="2023"/>
    <x v="0"/>
    <x v="0"/>
    <x v="0"/>
    <x v="0"/>
    <s v="2 - Poder Ejecutivo"/>
    <s v="0203 - MINISTERIO DE DEFENSA"/>
    <s v="0002 - DIRECCION GENERAL DE DRAGAS, PRESAS Y BALIZAMIENTO, M.G"/>
    <s v="1 - SERVICIOS  GENERALES"/>
    <s v="1.3 - Defensa nacional"/>
    <s v="1.3.01 - Defensa militar"/>
    <s v="2.2 - CONTRATACIÓN DE SERVICIOS"/>
    <s v="2.2.1 - SERVICIOS BÁSICOS"/>
    <s v="N"/>
    <s v="00 - N/A"/>
    <s v="10 - FONDO GENERAL"/>
    <s v="(en blanco)"/>
    <s v="99 - MULTIPROVINCIAL"/>
    <n v="1565400"/>
    <n v="895289.53999999992"/>
    <n v="1565400"/>
    <n v="895289.54"/>
  </r>
  <r>
    <s v="2023"/>
    <x v="0"/>
    <x v="0"/>
    <x v="0"/>
    <x v="0"/>
    <s v="2 - Poder Ejecutivo"/>
    <s v="0203 - MINISTERIO DE DEFENSA"/>
    <s v="0002 - DIRECCION GENERAL DE DRAGAS, PRESAS Y BALIZAMIENTO, M.G"/>
    <s v="1 - SERVICIOS  GENERALES"/>
    <s v="1.3 - Defensa nacional"/>
    <s v="1.3.01 - Defensa militar"/>
    <s v="2.2 - CONTRATACIÓN DE SERVICIOS"/>
    <s v="2.2.2 - PUBLICIDAD, IMPRESIÓN Y ENCUADERNACIÓN"/>
    <s v="N"/>
    <s v="00 - N/A"/>
    <s v="10 - FONDO GENERAL"/>
    <s v="(en blanco)"/>
    <s v="99 - MULTIPROVINCIAL"/>
    <n v="179000"/>
    <n v="0"/>
    <n v="179000"/>
    <n v="0"/>
  </r>
  <r>
    <s v="2023"/>
    <x v="0"/>
    <x v="0"/>
    <x v="0"/>
    <x v="0"/>
    <s v="2 - Poder Ejecutivo"/>
    <s v="0203 - MINISTERIO DE DEFENSA"/>
    <s v="0002 - DIRECCION GENERAL DE DRAGAS, PRESAS Y BALIZAMIENTO, M.G"/>
    <s v="1 - SERVICIOS  GENERALES"/>
    <s v="1.3 - Defensa nacional"/>
    <s v="1.3.01 - Defensa militar"/>
    <s v="2.2 - CONTRATACIÓN DE SERVICIOS"/>
    <s v="2.2.6 - SEGUROS"/>
    <s v="N"/>
    <s v="00 - N/A"/>
    <s v="10 - FONDO GENERAL"/>
    <s v="(en blanco)"/>
    <s v="99 - MULTIPROVINCIAL"/>
    <n v="174213"/>
    <n v="165105.60999999999"/>
    <n v="174213"/>
    <n v="165105.60999999999"/>
  </r>
  <r>
    <s v="2023"/>
    <x v="0"/>
    <x v="0"/>
    <x v="0"/>
    <x v="0"/>
    <s v="2 - Poder Ejecutivo"/>
    <s v="0203 - MINISTERIO DE DEFENSA"/>
    <s v="0002 - DIRECCION GENERAL DE DRAGAS, PRESAS Y BALIZAMIENTO, M.G"/>
    <s v="1 - SERVICIOS  GENERALES"/>
    <s v="1.3 - Defensa nacional"/>
    <s v="1.3.01 - Defensa militar"/>
    <s v="2.2 - CONTRATACIÓN DE SERVICIOS"/>
    <s v="2.2.7 - SERVICIOS DE CONSERVACIÓN, REPARACIONES MENORES E INSTALACIONES TEMPORALES"/>
    <s v="N"/>
    <s v="00 - N/A"/>
    <s v="10 - FONDO GENERAL"/>
    <s v="(en blanco)"/>
    <s v="99 - MULTIPROVINCIAL"/>
    <n v="825000"/>
    <n v="490773"/>
    <n v="825000"/>
    <n v="490773"/>
  </r>
  <r>
    <s v="2023"/>
    <x v="0"/>
    <x v="0"/>
    <x v="0"/>
    <x v="0"/>
    <s v="2 - Poder Ejecutivo"/>
    <s v="0203 - MINISTERIO DE DEFENSA"/>
    <s v="0002 - DIRECCION GENERAL DE DRAGAS, PRESAS Y BALIZAMIENTO, M.G"/>
    <s v="1 - SERVICIOS  GENERALES"/>
    <s v="1.3 - Defensa nacional"/>
    <s v="1.3.01 - Defensa militar"/>
    <s v="2.2 - CONTRATACIÓN DE SERVICIOS"/>
    <s v="2.2.8 - OTROS SERVICIOS NO INCLUIDOS EN CONCEPTOS ANTERIORES"/>
    <s v="N"/>
    <s v="00 - N/A"/>
    <s v="10 - FONDO GENERAL"/>
    <s v="(en blanco)"/>
    <s v="99 - MULTIPROVINCIAL"/>
    <n v="160000"/>
    <n v="0"/>
    <n v="160000"/>
    <n v="0"/>
  </r>
  <r>
    <s v="2023"/>
    <x v="0"/>
    <x v="0"/>
    <x v="0"/>
    <x v="0"/>
    <s v="2 - Poder Ejecutivo"/>
    <s v="0203 - MINISTERIO DE DEFENSA"/>
    <s v="0002 - DIRECCION GENERAL DE DRAGAS, PRESAS Y BALIZAMIENTO, M.G"/>
    <s v="1 - SERVICIOS  GENERALES"/>
    <s v="1.3 - Defensa nacional"/>
    <s v="1.3.01 - Defensa militar"/>
    <s v="2.2 - CONTRATACIÓN DE SERVICIOS"/>
    <s v="2.2.9 - OTRAS CONTRATACIONES DE SERVICIOS"/>
    <s v="N"/>
    <s v="00 - N/A"/>
    <s v="10 - FONDO GENERAL"/>
    <s v="(en blanco)"/>
    <s v="99 - MULTIPROVINCIAL"/>
    <n v="175000"/>
    <n v="0"/>
    <n v="175000"/>
    <n v="0"/>
  </r>
  <r>
    <s v="2023"/>
    <x v="0"/>
    <x v="0"/>
    <x v="0"/>
    <x v="0"/>
    <s v="2 - Poder Ejecutivo"/>
    <s v="0203 - MINISTERIO DE DEFENSA"/>
    <s v="0002 - DIRECCION GENERAL DE DRAGAS, PRESAS Y BALIZAMIENTO, M.G"/>
    <s v="1 - SERVICIOS  GENERALES"/>
    <s v="1.3 - Defensa nacional"/>
    <s v="1.3.01 - Defensa militar"/>
    <s v="2.3 - MATERIALES Y SUMINISTROS"/>
    <s v="2.3.1 - ALIMENTOS Y PRODUCTOS AGROFORESTALES"/>
    <s v="N"/>
    <s v="00 - N/A"/>
    <s v="10 - FONDO GENERAL"/>
    <s v="(en blanco)"/>
    <s v="99 - MULTIPROVINCIAL"/>
    <n v="3856000"/>
    <n v="2450324.02"/>
    <n v="4056000"/>
    <n v="2450324.02"/>
  </r>
  <r>
    <s v="2023"/>
    <x v="0"/>
    <x v="0"/>
    <x v="0"/>
    <x v="0"/>
    <s v="2 - Poder Ejecutivo"/>
    <s v="0203 - MINISTERIO DE DEFENSA"/>
    <s v="0002 - DIRECCION GENERAL DE DRAGAS, PRESAS Y BALIZAMIENTO, M.G"/>
    <s v="1 - SERVICIOS  GENERALES"/>
    <s v="1.3 - Defensa nacional"/>
    <s v="1.3.01 - Defensa militar"/>
    <s v="2.3 - MATERIALES Y SUMINISTROS"/>
    <s v="2.3.2 - TEXTILES Y VESTUARIOS"/>
    <s v="N"/>
    <s v="00 - N/A"/>
    <s v="10 - FONDO GENERAL"/>
    <s v="(en blanco)"/>
    <s v="99 - MULTIPROVINCIAL"/>
    <n v="678000"/>
    <n v="421699.63999999996"/>
    <n v="778000"/>
    <n v="421699.63999999996"/>
  </r>
  <r>
    <s v="2023"/>
    <x v="0"/>
    <x v="0"/>
    <x v="0"/>
    <x v="0"/>
    <s v="2 - Poder Ejecutivo"/>
    <s v="0203 - MINISTERIO DE DEFENSA"/>
    <s v="0002 - DIRECCION GENERAL DE DRAGAS, PRESAS Y BALIZAMIENTO, M.G"/>
    <s v="1 - SERVICIOS  GENERALES"/>
    <s v="1.3 - Defensa nacional"/>
    <s v="1.3.01 - Defensa militar"/>
    <s v="2.3 - MATERIALES Y SUMINISTROS"/>
    <s v="2.3.3 - PAPEL, CARTÓN E IMPRESOS"/>
    <s v="N"/>
    <s v="00 - N/A"/>
    <s v="10 - FONDO GENERAL"/>
    <s v="(en blanco)"/>
    <s v="99 - MULTIPROVINCIAL"/>
    <n v="3435994"/>
    <n v="179977.53"/>
    <n v="860994"/>
    <n v="104982.63"/>
  </r>
  <r>
    <s v="2023"/>
    <x v="0"/>
    <x v="0"/>
    <x v="0"/>
    <x v="0"/>
    <s v="2 - Poder Ejecutivo"/>
    <s v="0203 - MINISTERIO DE DEFENSA"/>
    <s v="0002 - DIRECCION GENERAL DE DRAGAS, PRESAS Y BALIZAMIENTO, M.G"/>
    <s v="1 - SERVICIOS  GENERALES"/>
    <s v="1.3 - Defensa nacional"/>
    <s v="1.3.01 - Defensa militar"/>
    <s v="2.3 - MATERIALES Y SUMINISTROS"/>
    <s v="2.3.4 - PRODUCTOS FARMACÉUTICOS"/>
    <s v="N"/>
    <s v="00 - N/A"/>
    <s v="10 - FONDO GENERAL"/>
    <s v="(en blanco)"/>
    <s v="99 - MULTIPROVINCIAL"/>
    <n v="1560000"/>
    <n v="1298229.2"/>
    <n v="1760000"/>
    <n v="851479.2"/>
  </r>
  <r>
    <s v="2023"/>
    <x v="0"/>
    <x v="0"/>
    <x v="0"/>
    <x v="0"/>
    <s v="2 - Poder Ejecutivo"/>
    <s v="0203 - MINISTERIO DE DEFENSA"/>
    <s v="0002 - DIRECCION GENERAL DE DRAGAS, PRESAS Y BALIZAMIENTO, M.G"/>
    <s v="1 - SERVICIOS  GENERALES"/>
    <s v="1.3 - Defensa nacional"/>
    <s v="1.3.01 - Defensa militar"/>
    <s v="2.3 - MATERIALES Y SUMINISTROS"/>
    <s v="2.3.5 - CUERO, CAUCHO Y PLÁSTICO"/>
    <s v="N"/>
    <s v="00 - N/A"/>
    <s v="10 - FONDO GENERAL"/>
    <s v="(en blanco)"/>
    <s v="99 - MULTIPROVINCIAL"/>
    <n v="720000"/>
    <n v="379836.81000000006"/>
    <n v="820000"/>
    <n v="379836.81"/>
  </r>
  <r>
    <s v="2023"/>
    <x v="0"/>
    <x v="0"/>
    <x v="0"/>
    <x v="0"/>
    <s v="2 - Poder Ejecutivo"/>
    <s v="0203 - MINISTERIO DE DEFENSA"/>
    <s v="0002 - DIRECCION GENERAL DE DRAGAS, PRESAS Y BALIZAMIENTO, M.G"/>
    <s v="1 - SERVICIOS  GENERALES"/>
    <s v="1.3 - Defensa nacional"/>
    <s v="1.3.01 - Defensa militar"/>
    <s v="2.3 - MATERIALES Y SUMINISTROS"/>
    <s v="2.3.6 - PRODUCTOS DE MINERALES, METÁLICOS Y NO METÁLICOS"/>
    <s v="N"/>
    <s v="00 - N/A"/>
    <s v="10 - FONDO GENERAL"/>
    <s v="(en blanco)"/>
    <s v="99 - MULTIPROVINCIAL"/>
    <n v="602500"/>
    <n v="774711.36"/>
    <n v="1553500"/>
    <n v="774711.35999999987"/>
  </r>
  <r>
    <s v="2023"/>
    <x v="0"/>
    <x v="0"/>
    <x v="0"/>
    <x v="0"/>
    <s v="2 - Poder Ejecutivo"/>
    <s v="0203 - MINISTERIO DE DEFENSA"/>
    <s v="0002 - DIRECCION GENERAL DE DRAGAS, PRESAS Y BALIZAMIENTO, M.G"/>
    <s v="1 - SERVICIOS  GENERALES"/>
    <s v="1.3 - Defensa nacional"/>
    <s v="1.3.01 - Defensa militar"/>
    <s v="2.3 - MATERIALES Y SUMINISTROS"/>
    <s v="2.3.7 - COMBUSTIBLES, LUBRICANTES, PRODUCTOS QUÍMICOS Y CONEXOS"/>
    <s v="N"/>
    <s v="00 - N/A"/>
    <s v="10 - FONDO GENERAL"/>
    <s v="(en blanco)"/>
    <s v="99 - MULTIPROVINCIAL"/>
    <n v="24044351"/>
    <n v="22974266.940000005"/>
    <n v="24044351"/>
    <n v="15643988.460000001"/>
  </r>
  <r>
    <s v="2023"/>
    <x v="0"/>
    <x v="0"/>
    <x v="0"/>
    <x v="0"/>
    <s v="2 - Poder Ejecutivo"/>
    <s v="0203 - MINISTERIO DE DEFENSA"/>
    <s v="0002 - DIRECCION GENERAL DE DRAGAS, PRESAS Y BALIZAMIENTO, M.G"/>
    <s v="1 - SERVICIOS  GENERALES"/>
    <s v="1.3 - Defensa nacional"/>
    <s v="1.3.01 - Defensa militar"/>
    <s v="2.3 - MATERIALES Y SUMINISTROS"/>
    <s v="2.3.9 - PRODUCTOS Y ÚTILES VARIOS"/>
    <s v="N"/>
    <s v="00 - N/A"/>
    <s v="10 - FONDO GENERAL"/>
    <s v="(en blanco)"/>
    <s v="99 - MULTIPROVINCIAL"/>
    <n v="2058550"/>
    <n v="1457794.89"/>
    <n v="3057550"/>
    <n v="1322845.0699999998"/>
  </r>
  <r>
    <s v="2023"/>
    <x v="0"/>
    <x v="0"/>
    <x v="0"/>
    <x v="0"/>
    <s v="2 - Poder Ejecutivo"/>
    <s v="0203 - MINISTERIO DE DEFENSA"/>
    <s v="0002 - DIRECCION GENERAL DE ESCUELAS VOCACIONALES"/>
    <s v="4 - SERVICIOS SOCIALES"/>
    <s v="4.4 - Educación"/>
    <s v="4.4.07 - Educación vocacional"/>
    <s v="2.1 - REMUNERACIONES Y CONTRIBUCIONES"/>
    <s v="2.1.1 - REMUNERACIONES"/>
    <s v="N"/>
    <s v="00 - N/A"/>
    <s v="10 - FONDO GENERAL"/>
    <s v="(en blanco)"/>
    <s v="99 - MULTIPROVINCIAL"/>
    <n v="339362802"/>
    <n v="342174088"/>
    <n v="343631712"/>
    <n v="211330918.77000001"/>
  </r>
  <r>
    <s v="2023"/>
    <x v="0"/>
    <x v="0"/>
    <x v="0"/>
    <x v="0"/>
    <s v="2 - Poder Ejecutivo"/>
    <s v="0203 - MINISTERIO DE DEFENSA"/>
    <s v="0002 - DIRECCION GENERAL DE ESCUELAS VOCACIONALES"/>
    <s v="4 - SERVICIOS SOCIALES"/>
    <s v="4.4 - Educación"/>
    <s v="4.4.07 - Educación vocacional"/>
    <s v="2.1 - REMUNERACIONES Y CONTRIBUCIONES"/>
    <s v="2.1.2 - SOBRESUELDOS"/>
    <s v="N"/>
    <s v="00 - N/A"/>
    <s v="10 - FONDO GENERAL"/>
    <s v="(en blanco)"/>
    <s v="99 - MULTIPROVINCIAL"/>
    <n v="0"/>
    <n v="496000"/>
    <n v="496000"/>
    <n v="60000"/>
  </r>
  <r>
    <s v="2023"/>
    <x v="0"/>
    <x v="0"/>
    <x v="0"/>
    <x v="0"/>
    <s v="2 - Poder Ejecutivo"/>
    <s v="0203 - MINISTERIO DE DEFENSA"/>
    <s v="0002 - DIRECCION GENERAL DE ESCUELAS VOCACIONALES"/>
    <s v="4 - SERVICIOS SOCIALES"/>
    <s v="4.4 - Educación"/>
    <s v="4.4.07 - Educación vocacional"/>
    <s v="2.1 - REMUNERACIONES Y CONTRIBUCIONES"/>
    <s v="2.1.5 - CONTRIBUCIONES A LA SEGURIDAD SOCIAL"/>
    <s v="N"/>
    <s v="00 - N/A"/>
    <s v="10 - FONDO GENERAL"/>
    <s v="(en blanco)"/>
    <s v="99 - MULTIPROVINCIAL"/>
    <n v="15375770"/>
    <n v="15605618"/>
    <n v="15605618"/>
    <n v="10463223.090000002"/>
  </r>
  <r>
    <s v="2023"/>
    <x v="0"/>
    <x v="0"/>
    <x v="0"/>
    <x v="0"/>
    <s v="2 - Poder Ejecutivo"/>
    <s v="0203 - MINISTERIO DE DEFENSA"/>
    <s v="0002 - DIRECCION GENERAL DE ESCUELAS VOCACIONALES"/>
    <s v="4 - SERVICIOS SOCIALES"/>
    <s v="4.4 - Educación"/>
    <s v="4.4.07 - Educación vocacional"/>
    <s v="2.2 - CONTRATACIÓN DE SERVICIOS"/>
    <s v="2.2.1 - SERVICIOS BÁSICOS"/>
    <s v="N"/>
    <s v="00 - N/A"/>
    <s v="10 - FONDO GENERAL"/>
    <s v="(en blanco)"/>
    <s v="99 - MULTIPROVINCIAL"/>
    <n v="27000000"/>
    <n v="27000000"/>
    <n v="27000000"/>
    <n v="16964315.27"/>
  </r>
  <r>
    <s v="2023"/>
    <x v="0"/>
    <x v="0"/>
    <x v="0"/>
    <x v="0"/>
    <s v="2 - Poder Ejecutivo"/>
    <s v="0203 - MINISTERIO DE DEFENSA"/>
    <s v="0002 - DIRECCION GENERAL DE ESCUELAS VOCACIONALES"/>
    <s v="4 - SERVICIOS SOCIALES"/>
    <s v="4.4 - Educación"/>
    <s v="4.4.07 - Educación vocacional"/>
    <s v="2.2 - CONTRATACIÓN DE SERVICIOS"/>
    <s v="2.2.2 - PUBLICIDAD, IMPRESIÓN Y ENCUADERNACIÓN"/>
    <s v="N"/>
    <s v="00 - N/A"/>
    <s v="10 - FONDO GENERAL"/>
    <s v="(en blanco)"/>
    <s v="99 - MULTIPROVINCIAL"/>
    <n v="1300000"/>
    <n v="284949.46999999997"/>
    <n v="384950"/>
    <n v="284949.46999999997"/>
  </r>
  <r>
    <s v="2023"/>
    <x v="0"/>
    <x v="0"/>
    <x v="0"/>
    <x v="0"/>
    <s v="2 - Poder Ejecutivo"/>
    <s v="0203 - MINISTERIO DE DEFENSA"/>
    <s v="0002 - DIRECCION GENERAL DE ESCUELAS VOCACIONALES"/>
    <s v="4 - SERVICIOS SOCIALES"/>
    <s v="4.4 - Educación"/>
    <s v="4.4.07 - Educación vocacional"/>
    <s v="2.2 - CONTRATACIÓN DE SERVICIOS"/>
    <s v="2.2.2 - PUBLICIDAD, IMPRESIÓN Y ENCUADERNACIÓN"/>
    <s v="N"/>
    <s v="00 - N/A"/>
    <s v="20 - FONDOS CON DESTINO ESPECÍFICO"/>
    <s v="(en blanco)"/>
    <s v="99 - MULTIPROVINCIAL"/>
    <n v="0"/>
    <n v="0"/>
    <n v="244347"/>
    <n v="0"/>
  </r>
  <r>
    <s v="2023"/>
    <x v="0"/>
    <x v="0"/>
    <x v="0"/>
    <x v="0"/>
    <s v="2 - Poder Ejecutivo"/>
    <s v="0203 - MINISTERIO DE DEFENSA"/>
    <s v="0002 - DIRECCION GENERAL DE ESCUELAS VOCACIONALES"/>
    <s v="4 - SERVICIOS SOCIALES"/>
    <s v="4.4 - Educación"/>
    <s v="4.4.07 - Educación vocacional"/>
    <s v="2.2 - CONTRATACIÓN DE SERVICIOS"/>
    <s v="2.2.3 - VIÁTICOS"/>
    <s v="N"/>
    <s v="00 - N/A"/>
    <s v="10 - FONDO GENERAL"/>
    <s v="(en blanco)"/>
    <s v="99 - MULTIPROVINCIAL"/>
    <n v="1260000"/>
    <n v="2940000"/>
    <n v="2940000"/>
    <n v="1654300"/>
  </r>
  <r>
    <s v="2023"/>
    <x v="0"/>
    <x v="0"/>
    <x v="0"/>
    <x v="0"/>
    <s v="2 - Poder Ejecutivo"/>
    <s v="0203 - MINISTERIO DE DEFENSA"/>
    <s v="0002 - DIRECCION GENERAL DE ESCUELAS VOCACIONALES"/>
    <s v="4 - SERVICIOS SOCIALES"/>
    <s v="4.4 - Educación"/>
    <s v="4.4.07 - Educación vocacional"/>
    <s v="2.2 - CONTRATACIÓN DE SERVICIOS"/>
    <s v="2.2.4 - TRANSPORTE Y ALMACENAJE"/>
    <s v="N"/>
    <s v="00 - N/A"/>
    <s v="20 - FONDOS CON DESTINO ESPECÍFICO"/>
    <s v="(en blanco)"/>
    <s v="99 - MULTIPROVINCIAL"/>
    <n v="0"/>
    <n v="0"/>
    <n v="1280"/>
    <n v="0"/>
  </r>
  <r>
    <s v="2023"/>
    <x v="0"/>
    <x v="0"/>
    <x v="0"/>
    <x v="0"/>
    <s v="2 - Poder Ejecutivo"/>
    <s v="0203 - MINISTERIO DE DEFENSA"/>
    <s v="0002 - DIRECCION GENERAL DE ESCUELAS VOCACIONALES"/>
    <s v="4 - SERVICIOS SOCIALES"/>
    <s v="4.4 - Educación"/>
    <s v="4.4.07 - Educación vocacional"/>
    <s v="2.2 - CONTRATACIÓN DE SERVICIOS"/>
    <s v="2.2.5 - ALQUILERES Y RENTAS"/>
    <s v="N"/>
    <s v="00 - N/A"/>
    <s v="10 - FONDO GENERAL"/>
    <s v="(en blanco)"/>
    <s v="99 - MULTIPROVINCIAL"/>
    <n v="2400000"/>
    <n v="887992.19"/>
    <n v="975738"/>
    <n v="695908.9"/>
  </r>
  <r>
    <s v="2023"/>
    <x v="0"/>
    <x v="0"/>
    <x v="0"/>
    <x v="0"/>
    <s v="2 - Poder Ejecutivo"/>
    <s v="0203 - MINISTERIO DE DEFENSA"/>
    <s v="0002 - DIRECCION GENERAL DE ESCUELAS VOCACIONALES"/>
    <s v="4 - SERVICIOS SOCIALES"/>
    <s v="4.4 - Educación"/>
    <s v="4.4.07 - Educación vocacional"/>
    <s v="2.2 - CONTRATACIÓN DE SERVICIOS"/>
    <s v="2.2.5 - ALQUILERES Y RENTAS"/>
    <s v="N"/>
    <s v="00 - N/A"/>
    <s v="20 - FONDOS CON DESTINO ESPECÍFICO"/>
    <s v="(en blanco)"/>
    <s v="99 - MULTIPROVINCIAL"/>
    <n v="0"/>
    <n v="56450"/>
    <n v="144195"/>
    <n v="56450"/>
  </r>
  <r>
    <s v="2023"/>
    <x v="0"/>
    <x v="0"/>
    <x v="0"/>
    <x v="0"/>
    <s v="2 - Poder Ejecutivo"/>
    <s v="0203 - MINISTERIO DE DEFENSA"/>
    <s v="0002 - DIRECCION GENERAL DE ESCUELAS VOCACIONALES"/>
    <s v="4 - SERVICIOS SOCIALES"/>
    <s v="4.4 - Educación"/>
    <s v="4.4.07 - Educación vocacional"/>
    <s v="2.2 - CONTRATACIÓN DE SERVICIOS"/>
    <s v="2.2.6 - SEGUROS"/>
    <s v="N"/>
    <s v="00 - N/A"/>
    <s v="10 - FONDO GENERAL"/>
    <s v="(en blanco)"/>
    <s v="99 - MULTIPROVINCIAL"/>
    <n v="5500000"/>
    <n v="4256245.4300000006"/>
    <n v="5262619"/>
    <n v="4256245.4300000006"/>
  </r>
  <r>
    <s v="2023"/>
    <x v="0"/>
    <x v="0"/>
    <x v="0"/>
    <x v="0"/>
    <s v="2 - Poder Ejecutivo"/>
    <s v="0203 - MINISTERIO DE DEFENSA"/>
    <s v="0002 - DIRECCION GENERAL DE ESCUELAS VOCACIONALES"/>
    <s v="4 - SERVICIOS SOCIALES"/>
    <s v="4.4 - Educación"/>
    <s v="4.4.07 - Educación vocacional"/>
    <s v="2.2 - CONTRATACIÓN DE SERVICIOS"/>
    <s v="2.2.7 - SERVICIOS DE CONSERVACIÓN, REPARACIONES MENORES E INSTALACIONES TEMPORALES"/>
    <s v="N"/>
    <s v="00 - N/A"/>
    <s v="10 - FONDO GENERAL"/>
    <s v="(en blanco)"/>
    <s v="99 - MULTIPROVINCIAL"/>
    <n v="800000"/>
    <n v="1528254.8199999998"/>
    <n v="1641938"/>
    <n v="1528254.82"/>
  </r>
  <r>
    <s v="2023"/>
    <x v="0"/>
    <x v="0"/>
    <x v="0"/>
    <x v="0"/>
    <s v="2 - Poder Ejecutivo"/>
    <s v="0203 - MINISTERIO DE DEFENSA"/>
    <s v="0002 - DIRECCION GENERAL DE ESCUELAS VOCACIONALES"/>
    <s v="4 - SERVICIOS SOCIALES"/>
    <s v="4.4 - Educación"/>
    <s v="4.4.07 - Educación vocacional"/>
    <s v="2.2 - CONTRATACIÓN DE SERVICIOS"/>
    <s v="2.2.7 - SERVICIOS DE CONSERVACIÓN, REPARACIONES MENORES E INSTALACIONES TEMPORALES"/>
    <s v="N"/>
    <s v="00 - N/A"/>
    <s v="20 - FONDOS CON DESTINO ESPECÍFICO"/>
    <s v="(en blanco)"/>
    <s v="99 - MULTIPROVINCIAL"/>
    <n v="221111"/>
    <n v="109801.44"/>
    <n v="490111"/>
    <n v="66070.42"/>
  </r>
  <r>
    <s v="2023"/>
    <x v="0"/>
    <x v="0"/>
    <x v="0"/>
    <x v="0"/>
    <s v="2 - Poder Ejecutivo"/>
    <s v="0203 - MINISTERIO DE DEFENSA"/>
    <s v="0002 - DIRECCION GENERAL DE ESCUELAS VOCACIONALES"/>
    <s v="4 - SERVICIOS SOCIALES"/>
    <s v="4.4 - Educación"/>
    <s v="4.4.07 - Educación vocacional"/>
    <s v="2.2 - CONTRATACIÓN DE SERVICIOS"/>
    <s v="2.2.8 - OTROS SERVICIOS NO INCLUIDOS EN CONCEPTOS ANTERIORES"/>
    <s v="N"/>
    <s v="00 - N/A"/>
    <s v="10 - FONDO GENERAL"/>
    <s v="(en blanco)"/>
    <s v="99 - MULTIPROVINCIAL"/>
    <n v="6720000"/>
    <n v="2024341.92"/>
    <n v="2908163"/>
    <n v="701974.57000000007"/>
  </r>
  <r>
    <s v="2023"/>
    <x v="0"/>
    <x v="0"/>
    <x v="0"/>
    <x v="0"/>
    <s v="2 - Poder Ejecutivo"/>
    <s v="0203 - MINISTERIO DE DEFENSA"/>
    <s v="0002 - DIRECCION GENERAL DE ESCUELAS VOCACIONALES"/>
    <s v="4 - SERVICIOS SOCIALES"/>
    <s v="4.4 - Educación"/>
    <s v="4.4.07 - Educación vocacional"/>
    <s v="2.2 - CONTRATACIÓN DE SERVICIOS"/>
    <s v="2.2.8 - OTROS SERVICIOS NO INCLUIDOS EN CONCEPTOS ANTERIORES"/>
    <s v="N"/>
    <s v="00 - N/A"/>
    <s v="20 - FONDOS CON DESTINO ESPECÍFICO"/>
    <s v="(en blanco)"/>
    <s v="99 - MULTIPROVINCIAL"/>
    <n v="0"/>
    <n v="0"/>
    <n v="11600"/>
    <n v="0"/>
  </r>
  <r>
    <s v="2023"/>
    <x v="0"/>
    <x v="0"/>
    <x v="0"/>
    <x v="0"/>
    <s v="2 - Poder Ejecutivo"/>
    <s v="0203 - MINISTERIO DE DEFENSA"/>
    <s v="0002 - DIRECCION GENERAL DE ESCUELAS VOCACIONALES"/>
    <s v="4 - SERVICIOS SOCIALES"/>
    <s v="4.4 - Educación"/>
    <s v="4.4.07 - Educación vocacional"/>
    <s v="2.2 - CONTRATACIÓN DE SERVICIOS"/>
    <s v="2.2.9 - OTRAS CONTRATACIONES DE SERVICIOS"/>
    <s v="N"/>
    <s v="00 - N/A"/>
    <s v="10 - FONDO GENERAL"/>
    <s v="(en blanco)"/>
    <s v="99 - MULTIPROVINCIAL"/>
    <n v="0"/>
    <n v="90860"/>
    <n v="90860"/>
    <n v="90860"/>
  </r>
  <r>
    <s v="2023"/>
    <x v="0"/>
    <x v="0"/>
    <x v="0"/>
    <x v="0"/>
    <s v="2 - Poder Ejecutivo"/>
    <s v="0203 - MINISTERIO DE DEFENSA"/>
    <s v="0002 - DIRECCION GENERAL DE ESCUELAS VOCACIONALES"/>
    <s v="4 - SERVICIOS SOCIALES"/>
    <s v="4.4 - Educación"/>
    <s v="4.4.07 - Educación vocacional"/>
    <s v="2.2 - CONTRATACIÓN DE SERVICIOS"/>
    <s v="2.2.9 - OTRAS CONTRATACIONES DE SERVICIOS"/>
    <s v="N"/>
    <s v="00 - N/A"/>
    <s v="20 - FONDOS CON DESTINO ESPECÍFICO"/>
    <s v="(en blanco)"/>
    <s v="99 - MULTIPROVINCIAL"/>
    <n v="2300793"/>
    <n v="0"/>
    <n v="0"/>
    <n v="0"/>
  </r>
  <r>
    <s v="2023"/>
    <x v="0"/>
    <x v="0"/>
    <x v="0"/>
    <x v="0"/>
    <s v="2 - Poder Ejecutivo"/>
    <s v="0203 - MINISTERIO DE DEFENSA"/>
    <s v="0002 - DIRECCION GENERAL DE ESCUELAS VOCACIONALES"/>
    <s v="4 - SERVICIOS SOCIALES"/>
    <s v="4.4 - Educación"/>
    <s v="4.4.07 - Educación vocacional"/>
    <s v="2.3 - MATERIALES Y SUMINISTROS"/>
    <s v="2.3.1 - ALIMENTOS Y PRODUCTOS AGROFORESTALES"/>
    <s v="N"/>
    <s v="00 - N/A"/>
    <s v="10 - FONDO GENERAL"/>
    <s v="(en blanco)"/>
    <s v="99 - MULTIPROVINCIAL"/>
    <n v="84300000"/>
    <n v="78883900.799999997"/>
    <n v="81370578"/>
    <n v="54776770.800000004"/>
  </r>
  <r>
    <s v="2023"/>
    <x v="0"/>
    <x v="0"/>
    <x v="0"/>
    <x v="0"/>
    <s v="2 - Poder Ejecutivo"/>
    <s v="0203 - MINISTERIO DE DEFENSA"/>
    <s v="0002 - DIRECCION GENERAL DE ESCUELAS VOCACIONALES"/>
    <s v="4 - SERVICIOS SOCIALES"/>
    <s v="4.4 - Educación"/>
    <s v="4.4.07 - Educación vocacional"/>
    <s v="2.3 - MATERIALES Y SUMINISTROS"/>
    <s v="2.3.1 - ALIMENTOS Y PRODUCTOS AGROFORESTALES"/>
    <s v="N"/>
    <s v="00 - N/A"/>
    <s v="20 - FONDOS CON DESTINO ESPECÍFICO"/>
    <s v="(en blanco)"/>
    <s v="99 - MULTIPROVINCIAL"/>
    <n v="200000"/>
    <n v="170867.53999999998"/>
    <n v="769482"/>
    <n v="170867.53999999998"/>
  </r>
  <r>
    <s v="2023"/>
    <x v="0"/>
    <x v="0"/>
    <x v="0"/>
    <x v="0"/>
    <s v="2 - Poder Ejecutivo"/>
    <s v="0203 - MINISTERIO DE DEFENSA"/>
    <s v="0002 - DIRECCION GENERAL DE ESCUELAS VOCACIONALES"/>
    <s v="4 - SERVICIOS SOCIALES"/>
    <s v="4.4 - Educación"/>
    <s v="4.4.07 - Educación vocacional"/>
    <s v="2.3 - MATERIALES Y SUMINISTROS"/>
    <s v="2.3.2 - TEXTILES Y VESTUARIOS"/>
    <s v="N"/>
    <s v="00 - N/A"/>
    <s v="10 - FONDO GENERAL"/>
    <s v="(en blanco)"/>
    <s v="99 - MULTIPROVINCIAL"/>
    <n v="5300000"/>
    <n v="7575399.6399999997"/>
    <n v="7777598.7800000003"/>
    <n v="7575399.6400000006"/>
  </r>
  <r>
    <s v="2023"/>
    <x v="0"/>
    <x v="0"/>
    <x v="0"/>
    <x v="0"/>
    <s v="2 - Poder Ejecutivo"/>
    <s v="0203 - MINISTERIO DE DEFENSA"/>
    <s v="0002 - DIRECCION GENERAL DE ESCUELAS VOCACIONALES"/>
    <s v="4 - SERVICIOS SOCIALES"/>
    <s v="4.4 - Educación"/>
    <s v="4.4.07 - Educación vocacional"/>
    <s v="2.3 - MATERIALES Y SUMINISTROS"/>
    <s v="2.3.2 - TEXTILES Y VESTUARIOS"/>
    <s v="N"/>
    <s v="00 - N/A"/>
    <s v="20 - FONDOS CON DESTINO ESPECÍFICO"/>
    <s v="(en blanco)"/>
    <s v="99 - MULTIPROVINCIAL"/>
    <n v="400000"/>
    <n v="160421"/>
    <n v="389011"/>
    <n v="160421"/>
  </r>
  <r>
    <s v="2023"/>
    <x v="0"/>
    <x v="0"/>
    <x v="0"/>
    <x v="0"/>
    <s v="2 - Poder Ejecutivo"/>
    <s v="0203 - MINISTERIO DE DEFENSA"/>
    <s v="0002 - DIRECCION GENERAL DE ESCUELAS VOCACIONALES"/>
    <s v="4 - SERVICIOS SOCIALES"/>
    <s v="4.4 - Educación"/>
    <s v="4.4.07 - Educación vocacional"/>
    <s v="2.3 - MATERIALES Y SUMINISTROS"/>
    <s v="2.3.3 - PAPEL, CARTÓN E IMPRESOS"/>
    <s v="N"/>
    <s v="00 - N/A"/>
    <s v="10 - FONDO GENERAL"/>
    <s v="(en blanco)"/>
    <s v="99 - MULTIPROVINCIAL"/>
    <n v="2850000"/>
    <n v="1094254.1200000001"/>
    <n v="1233464.22"/>
    <n v="1094254.1200000001"/>
  </r>
  <r>
    <s v="2023"/>
    <x v="0"/>
    <x v="0"/>
    <x v="0"/>
    <x v="0"/>
    <s v="2 - Poder Ejecutivo"/>
    <s v="0203 - MINISTERIO DE DEFENSA"/>
    <s v="0002 - DIRECCION GENERAL DE ESCUELAS VOCACIONALES"/>
    <s v="4 - SERVICIOS SOCIALES"/>
    <s v="4.4 - Educación"/>
    <s v="4.4.07 - Educación vocacional"/>
    <s v="2.3 - MATERIALES Y SUMINISTROS"/>
    <s v="2.3.3 - PAPEL, CARTÓN E IMPRESOS"/>
    <s v="N"/>
    <s v="00 - N/A"/>
    <s v="20 - FONDOS CON DESTINO ESPECÍFICO"/>
    <s v="(en blanco)"/>
    <s v="99 - MULTIPROVINCIAL"/>
    <n v="300000"/>
    <n v="22417"/>
    <n v="233170"/>
    <n v="22417"/>
  </r>
  <r>
    <s v="2023"/>
    <x v="0"/>
    <x v="0"/>
    <x v="0"/>
    <x v="0"/>
    <s v="2 - Poder Ejecutivo"/>
    <s v="0203 - MINISTERIO DE DEFENSA"/>
    <s v="0002 - DIRECCION GENERAL DE ESCUELAS VOCACIONALES"/>
    <s v="4 - SERVICIOS SOCIALES"/>
    <s v="4.4 - Educación"/>
    <s v="4.4.07 - Educación vocacional"/>
    <s v="2.3 - MATERIALES Y SUMINISTROS"/>
    <s v="2.3.4 - PRODUCTOS FARMACÉUTICOS"/>
    <s v="N"/>
    <s v="00 - N/A"/>
    <s v="10 - FONDO GENERAL"/>
    <s v="(en blanco)"/>
    <s v="99 - MULTIPROVINCIAL"/>
    <n v="11116000"/>
    <n v="6374821.1899999995"/>
    <n v="11116000"/>
    <n v="6009135.4699999997"/>
  </r>
  <r>
    <s v="2023"/>
    <x v="0"/>
    <x v="0"/>
    <x v="0"/>
    <x v="0"/>
    <s v="2 - Poder Ejecutivo"/>
    <s v="0203 - MINISTERIO DE DEFENSA"/>
    <s v="0002 - DIRECCION GENERAL DE ESCUELAS VOCACIONALES"/>
    <s v="4 - SERVICIOS SOCIALES"/>
    <s v="4.4 - Educación"/>
    <s v="4.4.07 - Educación vocacional"/>
    <s v="2.3 - MATERIALES Y SUMINISTROS"/>
    <s v="2.3.5 - CUERO, CAUCHO Y PLÁSTICO"/>
    <s v="N"/>
    <s v="00 - N/A"/>
    <s v="10 - FONDO GENERAL"/>
    <s v="(en blanco)"/>
    <s v="99 - MULTIPROVINCIAL"/>
    <n v="2200000"/>
    <n v="658186.49"/>
    <n v="772766"/>
    <n v="658186.49"/>
  </r>
  <r>
    <s v="2023"/>
    <x v="0"/>
    <x v="0"/>
    <x v="0"/>
    <x v="0"/>
    <s v="2 - Poder Ejecutivo"/>
    <s v="0203 - MINISTERIO DE DEFENSA"/>
    <s v="0002 - DIRECCION GENERAL DE ESCUELAS VOCACIONALES"/>
    <s v="4 - SERVICIOS SOCIALES"/>
    <s v="4.4 - Educación"/>
    <s v="4.4.07 - Educación vocacional"/>
    <s v="2.3 - MATERIALES Y SUMINISTROS"/>
    <s v="2.3.5 - CUERO, CAUCHO Y PLÁSTICO"/>
    <s v="N"/>
    <s v="00 - N/A"/>
    <s v="20 - FONDOS CON DESTINO ESPECÍFICO"/>
    <s v="(en blanco)"/>
    <s v="99 - MULTIPROVINCIAL"/>
    <n v="200000"/>
    <n v="154202.4"/>
    <n v="201582"/>
    <n v="154202.4"/>
  </r>
  <r>
    <s v="2023"/>
    <x v="0"/>
    <x v="0"/>
    <x v="0"/>
    <x v="0"/>
    <s v="2 - Poder Ejecutivo"/>
    <s v="0203 - MINISTERIO DE DEFENSA"/>
    <s v="0002 - DIRECCION GENERAL DE ESCUELAS VOCACIONALES"/>
    <s v="4 - SERVICIOS SOCIALES"/>
    <s v="4.4 - Educación"/>
    <s v="4.4.07 - Educación vocacional"/>
    <s v="2.3 - MATERIALES Y SUMINISTROS"/>
    <s v="2.3.6 - PRODUCTOS DE MINERALES, METÁLICOS Y NO METÁLICOS"/>
    <s v="N"/>
    <s v="00 - N/A"/>
    <s v="10 - FONDO GENERAL"/>
    <s v="(en blanco)"/>
    <s v="99 - MULTIPROVINCIAL"/>
    <n v="3050000"/>
    <n v="3288547.76"/>
    <n v="4388275"/>
    <n v="3183474.66"/>
  </r>
  <r>
    <s v="2023"/>
    <x v="0"/>
    <x v="0"/>
    <x v="0"/>
    <x v="0"/>
    <s v="2 - Poder Ejecutivo"/>
    <s v="0203 - MINISTERIO DE DEFENSA"/>
    <s v="0002 - DIRECCION GENERAL DE ESCUELAS VOCACIONALES"/>
    <s v="4 - SERVICIOS SOCIALES"/>
    <s v="4.4 - Educación"/>
    <s v="4.4.07 - Educación vocacional"/>
    <s v="2.3 - MATERIALES Y SUMINISTROS"/>
    <s v="2.3.6 - PRODUCTOS DE MINERALES, METÁLICOS Y NO METÁLICOS"/>
    <s v="N"/>
    <s v="00 - N/A"/>
    <s v="20 - FONDOS CON DESTINO ESPECÍFICO"/>
    <s v="(en blanco)"/>
    <s v="99 - MULTIPROVINCIAL"/>
    <n v="0"/>
    <n v="244118.40000000002"/>
    <n v="637609"/>
    <n v="244118.40000000002"/>
  </r>
  <r>
    <s v="2023"/>
    <x v="0"/>
    <x v="0"/>
    <x v="0"/>
    <x v="0"/>
    <s v="2 - Poder Ejecutivo"/>
    <s v="0203 - MINISTERIO DE DEFENSA"/>
    <s v="0002 - DIRECCION GENERAL DE ESCUELAS VOCACIONALES"/>
    <s v="4 - SERVICIOS SOCIALES"/>
    <s v="4.4 - Educación"/>
    <s v="4.4.07 - Educación vocacional"/>
    <s v="2.3 - MATERIALES Y SUMINISTROS"/>
    <s v="2.3.7 - COMBUSTIBLES, LUBRICANTES, PRODUCTOS QUÍMICOS Y CONEXOS"/>
    <s v="N"/>
    <s v="00 - N/A"/>
    <s v="10 - FONDO GENERAL"/>
    <s v="(en blanco)"/>
    <s v="99 - MULTIPROVINCIAL"/>
    <n v="35300000"/>
    <n v="33774166.739999995"/>
    <n v="36134762"/>
    <n v="22314266.460000001"/>
  </r>
  <r>
    <s v="2023"/>
    <x v="0"/>
    <x v="0"/>
    <x v="0"/>
    <x v="0"/>
    <s v="2 - Poder Ejecutivo"/>
    <s v="0203 - MINISTERIO DE DEFENSA"/>
    <s v="0002 - DIRECCION GENERAL DE ESCUELAS VOCACIONALES"/>
    <s v="4 - SERVICIOS SOCIALES"/>
    <s v="4.4 - Educación"/>
    <s v="4.4.07 - Educación vocacional"/>
    <s v="2.3 - MATERIALES Y SUMINISTROS"/>
    <s v="2.3.7 - COMBUSTIBLES, LUBRICANTES, PRODUCTOS QUÍMICOS Y CONEXOS"/>
    <s v="N"/>
    <s v="00 - N/A"/>
    <s v="20 - FONDOS CON DESTINO ESPECÍFICO"/>
    <s v="(en blanco)"/>
    <s v="99 - MULTIPROVINCIAL"/>
    <n v="700000"/>
    <n v="750043.23"/>
    <n v="850909"/>
    <n v="750043.23"/>
  </r>
  <r>
    <s v="2023"/>
    <x v="0"/>
    <x v="0"/>
    <x v="0"/>
    <x v="0"/>
    <s v="2 - Poder Ejecutivo"/>
    <s v="0203 - MINISTERIO DE DEFENSA"/>
    <s v="0002 - DIRECCION GENERAL DE ESCUELAS VOCACIONALES"/>
    <s v="4 - SERVICIOS SOCIALES"/>
    <s v="4.4 - Educación"/>
    <s v="4.4.07 - Educación vocacional"/>
    <s v="2.3 - MATERIALES Y SUMINISTROS"/>
    <s v="2.3.9 - PRODUCTOS Y ÚTILES VARIOS"/>
    <s v="N"/>
    <s v="00 - N/A"/>
    <s v="10 - FONDO GENERAL"/>
    <s v="(en blanco)"/>
    <s v="99 - MULTIPROVINCIAL"/>
    <n v="9545271"/>
    <n v="9614179.3200000003"/>
    <n v="10587805"/>
    <n v="9542051.8200000003"/>
  </r>
  <r>
    <s v="2023"/>
    <x v="0"/>
    <x v="0"/>
    <x v="0"/>
    <x v="0"/>
    <s v="2 - Poder Ejecutivo"/>
    <s v="0203 - MINISTERIO DE DEFENSA"/>
    <s v="0002 - DIRECCION GENERAL DE ESCUELAS VOCACIONALES"/>
    <s v="4 - SERVICIOS SOCIALES"/>
    <s v="4.4 - Educación"/>
    <s v="4.4.07 - Educación vocacional"/>
    <s v="2.3 - MATERIALES Y SUMINISTROS"/>
    <s v="2.3.9 - PRODUCTOS Y ÚTILES VARIOS"/>
    <s v="N"/>
    <s v="00 - N/A"/>
    <s v="20 - FONDOS CON DESTINO ESPECÍFICO"/>
    <s v="(en blanco)"/>
    <s v="99 - MULTIPROVINCIAL"/>
    <n v="1200000"/>
    <n v="294072.51999999996"/>
    <n v="1250851"/>
    <n v="294072.52"/>
  </r>
  <r>
    <s v="2023"/>
    <x v="0"/>
    <x v="0"/>
    <x v="0"/>
    <x v="0"/>
    <s v="2 - Poder Ejecutivo"/>
    <s v="0203 - MINISTERIO DE DEFENSA"/>
    <s v="0002 - DIRECCION GENERAL DE ESCUELAS VOCACIONALES"/>
    <s v="4 - SERVICIOS SOCIALES"/>
    <s v="4.5 - Protección social"/>
    <s v="4.5.10 - Asistencia social"/>
    <s v="2.1 - REMUNERACIONES Y CONTRIBUCIONES"/>
    <s v="2.1.1 - REMUNERACIONES"/>
    <s v="N"/>
    <s v="00 - N/A"/>
    <s v="10 - FONDO GENERAL"/>
    <s v="(en blanco)"/>
    <s v="99 - MULTIPROVINCIAL"/>
    <n v="25792000"/>
    <n v="25792000"/>
    <n v="25792000"/>
    <n v="15273000"/>
  </r>
  <r>
    <s v="2023"/>
    <x v="0"/>
    <x v="0"/>
    <x v="0"/>
    <x v="0"/>
    <s v="2 - Poder Ejecutivo"/>
    <s v="0203 - MINISTERIO DE DEFENSA"/>
    <s v="0002 - DIRECCION GENERAL DE ESCUELAS VOCACIONALES"/>
    <s v="4 - SERVICIOS SOCIALES"/>
    <s v="4.5 - Protección social"/>
    <s v="4.5.10 - Asistencia social"/>
    <s v="2.1 - REMUNERACIONES Y CONTRIBUCIONES"/>
    <s v="2.1.2 - SOBRESUELDOS"/>
    <s v="N"/>
    <s v="00 - N/A"/>
    <s v="10 - FONDO GENERAL"/>
    <s v="(en blanco)"/>
    <s v="99 - MULTIPROVINCIAL"/>
    <n v="21344400"/>
    <n v="21344400"/>
    <n v="21344400"/>
    <n v="14593200"/>
  </r>
  <r>
    <s v="2023"/>
    <x v="0"/>
    <x v="0"/>
    <x v="0"/>
    <x v="0"/>
    <s v="2 - Poder Ejecutivo"/>
    <s v="0203 - MINISTERIO DE DEFENSA"/>
    <s v="0002 - DIRECCION GENERAL DE ESCUELAS VOCACIONALES"/>
    <s v="4 - SERVICIOS SOCIALES"/>
    <s v="4.5 - Protección social"/>
    <s v="4.5.10 - Asistencia social"/>
    <s v="2.1 - REMUNERACIONES Y CONTRIBUCIONES"/>
    <s v="2.1.5 - CONTRIBUCIONES A LA SEGURIDAD SOCIAL"/>
    <s v="N"/>
    <s v="00 - N/A"/>
    <s v="10 - FONDO GENERAL"/>
    <s v="(en blanco)"/>
    <s v="99 - MULTIPROVINCIAL"/>
    <n v="1961780"/>
    <n v="1961780"/>
    <n v="1961780"/>
    <n v="1258495.2000000002"/>
  </r>
  <r>
    <s v="2023"/>
    <x v="0"/>
    <x v="0"/>
    <x v="0"/>
    <x v="0"/>
    <s v="2 - Poder Ejecutivo"/>
    <s v="0203 - MINISTERIO DE DEFENSA"/>
    <s v="0002 - DIRECCION GENERAL DE ESCUELAS VOCACIONALES"/>
    <s v="4 - SERVICIOS SOCIALES"/>
    <s v="4.5 - Protección social"/>
    <s v="4.5.10 - Asistencia social"/>
    <s v="2.2 - CONTRATACIÓN DE SERVICIOS"/>
    <s v="2.2.3 - VIÁTICOS"/>
    <s v="N"/>
    <s v="00 - N/A"/>
    <s v="10 - FONDO GENERAL"/>
    <s v="(en blanco)"/>
    <s v="99 - MULTIPROVINCIAL"/>
    <n v="840000"/>
    <n v="840000"/>
    <n v="840000"/>
    <n v="553100"/>
  </r>
  <r>
    <s v="2023"/>
    <x v="0"/>
    <x v="0"/>
    <x v="0"/>
    <x v="0"/>
    <s v="2 - Poder Ejecutivo"/>
    <s v="0203 - MINISTERIO DE DEFENSA"/>
    <s v="0002 - DIRECCION GENERAL DE ESCUELAS VOCACIONALES"/>
    <s v="4 - SERVICIOS SOCIALES"/>
    <s v="4.5 - Protección social"/>
    <s v="4.5.10 - Asistencia social"/>
    <s v="2.2 - CONTRATACIÓN DE SERVICIOS"/>
    <s v="2.2.5 - ALQUILERES Y RENTAS"/>
    <s v="N"/>
    <s v="00 - N/A"/>
    <s v="10 - FONDO GENERAL"/>
    <s v="(en blanco)"/>
    <s v="99 - MULTIPROVINCIAL"/>
    <n v="0"/>
    <n v="463799"/>
    <n v="464979"/>
    <n v="463799"/>
  </r>
  <r>
    <s v="2023"/>
    <x v="0"/>
    <x v="0"/>
    <x v="0"/>
    <x v="0"/>
    <s v="2 - Poder Ejecutivo"/>
    <s v="0203 - MINISTERIO DE DEFENSA"/>
    <s v="0002 - DIRECCION GENERAL DE ESCUELAS VOCACIONALES"/>
    <s v="4 - SERVICIOS SOCIALES"/>
    <s v="4.5 - Protección social"/>
    <s v="4.5.10 - Asistencia social"/>
    <s v="2.2 - CONTRATACIÓN DE SERVICIOS"/>
    <s v="2.2.6 - SEGUROS"/>
    <s v="N"/>
    <s v="00 - N/A"/>
    <s v="10 - FONDO GENERAL"/>
    <s v="(en blanco)"/>
    <s v="99 - MULTIPROVINCIAL"/>
    <n v="150000"/>
    <n v="0"/>
    <n v="150000"/>
    <n v="0"/>
  </r>
  <r>
    <s v="2023"/>
    <x v="0"/>
    <x v="0"/>
    <x v="0"/>
    <x v="0"/>
    <s v="2 - Poder Ejecutivo"/>
    <s v="0203 - MINISTERIO DE DEFENSA"/>
    <s v="0002 - DIRECCION GENERAL DE ESCUELAS VOCACIONALES"/>
    <s v="4 - SERVICIOS SOCIALES"/>
    <s v="4.5 - Protección social"/>
    <s v="4.5.10 - Asistencia social"/>
    <s v="2.2 - CONTRATACIÓN DE SERVICIOS"/>
    <s v="2.2.7 - SERVICIOS DE CONSERVACIÓN, REPARACIONES MENORES E INSTALACIONES TEMPORALES"/>
    <s v="N"/>
    <s v="00 - N/A"/>
    <s v="10 - FONDO GENERAL"/>
    <s v="(en blanco)"/>
    <s v="99 - MULTIPROVINCIAL"/>
    <n v="0"/>
    <n v="0"/>
    <n v="126000"/>
    <n v="0"/>
  </r>
  <r>
    <s v="2023"/>
    <x v="0"/>
    <x v="0"/>
    <x v="0"/>
    <x v="0"/>
    <s v="2 - Poder Ejecutivo"/>
    <s v="0203 - MINISTERIO DE DEFENSA"/>
    <s v="0002 - DIRECCION GENERAL DE ESCUELAS VOCACIONALES"/>
    <s v="4 - SERVICIOS SOCIALES"/>
    <s v="4.5 - Protección social"/>
    <s v="4.5.10 - Asistencia social"/>
    <s v="2.3 - MATERIALES Y SUMINISTROS"/>
    <s v="2.3.1 - ALIMENTOS Y PRODUCTOS AGROFORESTALES"/>
    <s v="N"/>
    <s v="00 - N/A"/>
    <s v="10 - FONDO GENERAL"/>
    <s v="(en blanco)"/>
    <s v="99 - MULTIPROVINCIAL"/>
    <n v="12200000"/>
    <n v="10181103.6"/>
    <n v="12125383"/>
    <n v="6763723.3999999994"/>
  </r>
  <r>
    <s v="2023"/>
    <x v="0"/>
    <x v="0"/>
    <x v="0"/>
    <x v="0"/>
    <s v="2 - Poder Ejecutivo"/>
    <s v="0203 - MINISTERIO DE DEFENSA"/>
    <s v="0002 - DIRECCION GENERAL DE ESCUELAS VOCACIONALES"/>
    <s v="4 - SERVICIOS SOCIALES"/>
    <s v="4.5 - Protección social"/>
    <s v="4.5.10 - Asistencia social"/>
    <s v="2.3 - MATERIALES Y SUMINISTROS"/>
    <s v="2.3.2 - TEXTILES Y VESTUARIOS"/>
    <s v="N"/>
    <s v="00 - N/A"/>
    <s v="10 - FONDO GENERAL"/>
    <s v="(en blanco)"/>
    <s v="99 - MULTIPROVINCIAL"/>
    <n v="1200000"/>
    <n v="1176147.2999999998"/>
    <n v="1640255"/>
    <n v="1001483.7000000001"/>
  </r>
  <r>
    <s v="2023"/>
    <x v="0"/>
    <x v="0"/>
    <x v="0"/>
    <x v="0"/>
    <s v="2 - Poder Ejecutivo"/>
    <s v="0203 - MINISTERIO DE DEFENSA"/>
    <s v="0002 - DIRECCION GENERAL DE ESCUELAS VOCACIONALES"/>
    <s v="4 - SERVICIOS SOCIALES"/>
    <s v="4.5 - Protección social"/>
    <s v="4.5.10 - Asistencia social"/>
    <s v="2.3 - MATERIALES Y SUMINISTROS"/>
    <s v="2.3.3 - PAPEL, CARTÓN E IMPRESOS"/>
    <s v="N"/>
    <s v="00 - N/A"/>
    <s v="10 - FONDO GENERAL"/>
    <s v="(en blanco)"/>
    <s v="99 - MULTIPROVINCIAL"/>
    <n v="800000"/>
    <n v="320190.64"/>
    <n v="402824"/>
    <n v="209939.69999999998"/>
  </r>
  <r>
    <s v="2023"/>
    <x v="0"/>
    <x v="0"/>
    <x v="0"/>
    <x v="0"/>
    <s v="2 - Poder Ejecutivo"/>
    <s v="0203 - MINISTERIO DE DEFENSA"/>
    <s v="0002 - DIRECCION GENERAL DE ESCUELAS VOCACIONALES"/>
    <s v="4 - SERVICIOS SOCIALES"/>
    <s v="4.5 - Protección social"/>
    <s v="4.5.10 - Asistencia social"/>
    <s v="2.3 - MATERIALES Y SUMINISTROS"/>
    <s v="2.3.5 - CUERO, CAUCHO Y PLÁSTICO"/>
    <s v="N"/>
    <s v="00 - N/A"/>
    <s v="10 - FONDO GENERAL"/>
    <s v="(en blanco)"/>
    <s v="99 - MULTIPROVINCIAL"/>
    <n v="400000"/>
    <n v="64774.92"/>
    <n v="204944"/>
    <n v="27593.120000000003"/>
  </r>
  <r>
    <s v="2023"/>
    <x v="0"/>
    <x v="0"/>
    <x v="0"/>
    <x v="0"/>
    <s v="2 - Poder Ejecutivo"/>
    <s v="0203 - MINISTERIO DE DEFENSA"/>
    <s v="0002 - DIRECCION GENERAL DE ESCUELAS VOCACIONALES"/>
    <s v="4 - SERVICIOS SOCIALES"/>
    <s v="4.5 - Protección social"/>
    <s v="4.5.10 - Asistencia social"/>
    <s v="2.3 - MATERIALES Y SUMINISTROS"/>
    <s v="2.3.6 - PRODUCTOS DE MINERALES, METÁLICOS Y NO METÁLICOS"/>
    <s v="N"/>
    <s v="00 - N/A"/>
    <s v="10 - FONDO GENERAL"/>
    <s v="(en blanco)"/>
    <s v="99 - MULTIPROVINCIAL"/>
    <n v="1355000"/>
    <n v="360407.39999999997"/>
    <n v="562273"/>
    <n v="298888.09999999998"/>
  </r>
  <r>
    <s v="2023"/>
    <x v="0"/>
    <x v="0"/>
    <x v="0"/>
    <x v="0"/>
    <s v="2 - Poder Ejecutivo"/>
    <s v="0203 - MINISTERIO DE DEFENSA"/>
    <s v="0002 - DIRECCION GENERAL DE ESCUELAS VOCACIONALES"/>
    <s v="4 - SERVICIOS SOCIALES"/>
    <s v="4.5 - Protección social"/>
    <s v="4.5.10 - Asistencia social"/>
    <s v="2.3 - MATERIALES Y SUMINISTROS"/>
    <s v="2.3.7 - COMBUSTIBLES, LUBRICANTES, PRODUCTOS QUÍMICOS Y CONEXOS"/>
    <s v="N"/>
    <s v="00 - N/A"/>
    <s v="10 - FONDO GENERAL"/>
    <s v="(en blanco)"/>
    <s v="99 - MULTIPROVINCIAL"/>
    <n v="10539532"/>
    <n v="9532262.2599999998"/>
    <n v="10008237"/>
    <n v="6376176.4999999991"/>
  </r>
  <r>
    <s v="2023"/>
    <x v="0"/>
    <x v="0"/>
    <x v="0"/>
    <x v="0"/>
    <s v="2 - Poder Ejecutivo"/>
    <s v="0203 - MINISTERIO DE DEFENSA"/>
    <s v="0002 - DIRECCION GENERAL DE ESCUELAS VOCACIONALES"/>
    <s v="4 - SERVICIOS SOCIALES"/>
    <s v="4.5 - Protección social"/>
    <s v="4.5.10 - Asistencia social"/>
    <s v="2.3 - MATERIALES Y SUMINISTROS"/>
    <s v="2.3.9 - PRODUCTOS Y ÚTILES VARIOS"/>
    <s v="N"/>
    <s v="00 - N/A"/>
    <s v="10 - FONDO GENERAL"/>
    <s v="(en blanco)"/>
    <s v="99 - MULTIPROVINCIAL"/>
    <n v="2517288"/>
    <n v="2653914.4000000004"/>
    <n v="3342292"/>
    <n v="1659894.1999999997"/>
  </r>
  <r>
    <s v="2023"/>
    <x v="0"/>
    <x v="0"/>
    <x v="0"/>
    <x v="0"/>
    <s v="2 - Poder Ejecutivo"/>
    <s v="0203 - MINISTERIO DE DEFENSA"/>
    <s v="0002 - HOSPITAL MILITAR FAD DR RAMON DE LARA"/>
    <s v="4 - SERVICIOS SOCIALES"/>
    <s v="4.2 - Salud"/>
    <s v="4.2.02 - Servicios hospitalarios"/>
    <s v="2.1 - REMUNERACIONES Y CONTRIBUCIONES"/>
    <s v="2.1.1 - REMUNERACIONES"/>
    <s v="N"/>
    <s v="00 - N/A"/>
    <s v="10 - FONDO GENERAL"/>
    <s v="(en blanco)"/>
    <s v="99 - MULTIPROVINCIAL"/>
    <n v="790663676"/>
    <n v="760457731.15999997"/>
    <n v="821149368.16000009"/>
    <n v="512185241.44"/>
  </r>
  <r>
    <s v="2023"/>
    <x v="0"/>
    <x v="0"/>
    <x v="0"/>
    <x v="0"/>
    <s v="2 - Poder Ejecutivo"/>
    <s v="0203 - MINISTERIO DE DEFENSA"/>
    <s v="0002 - HOSPITAL MILITAR FAD DR RAMON DE LARA"/>
    <s v="4 - SERVICIOS SOCIALES"/>
    <s v="4.2 - Salud"/>
    <s v="4.2.02 - Servicios hospitalarios"/>
    <s v="2.1 - REMUNERACIONES Y CONTRIBUCIONES"/>
    <s v="2.1.2 - SOBRESUELDOS"/>
    <s v="N"/>
    <s v="00 - N/A"/>
    <s v="10 - FONDO GENERAL"/>
    <s v="(en blanco)"/>
    <s v="99 - MULTIPROVINCIAL"/>
    <n v="825924"/>
    <n v="825924"/>
    <n v="825924"/>
    <n v="358830.25"/>
  </r>
  <r>
    <s v="2023"/>
    <x v="0"/>
    <x v="0"/>
    <x v="0"/>
    <x v="0"/>
    <s v="2 - Poder Ejecutivo"/>
    <s v="0203 - MINISTERIO DE DEFENSA"/>
    <s v="0002 - HOSPITAL MILITAR FAD DR RAMON DE LARA"/>
    <s v="4 - SERVICIOS SOCIALES"/>
    <s v="4.2 - Salud"/>
    <s v="4.2.02 - Servicios hospitalarios"/>
    <s v="2.1 - REMUNERACIONES Y CONTRIBUCIONES"/>
    <s v="2.1.5 - CONTRIBUCIONES A LA SEGURIDAD SOCIAL"/>
    <s v="N"/>
    <s v="00 - N/A"/>
    <s v="10 - FONDO GENERAL"/>
    <s v="(en blanco)"/>
    <s v="99 - MULTIPROVINCIAL"/>
    <n v="24322368"/>
    <n v="26849631.879999999"/>
    <n v="26849631.879999999"/>
    <n v="17787501.560000002"/>
  </r>
  <r>
    <s v="2023"/>
    <x v="0"/>
    <x v="0"/>
    <x v="0"/>
    <x v="0"/>
    <s v="2 - Poder Ejecutivo"/>
    <s v="0203 - MINISTERIO DE DEFENSA"/>
    <s v="0002 - HOSPITAL MILITAR FAD DR RAMON DE LARA"/>
    <s v="4 - SERVICIOS SOCIALES"/>
    <s v="4.2 - Salud"/>
    <s v="4.2.02 - Servicios hospitalarios"/>
    <s v="2.2 - CONTRATACIÓN DE SERVICIOS"/>
    <s v="2.2.1 - SERVICIOS BÁSICOS"/>
    <s v="N"/>
    <s v="00 - N/A"/>
    <s v="10 - FONDO GENERAL"/>
    <s v="(en blanco)"/>
    <s v="99 - MULTIPROVINCIAL"/>
    <n v="240000"/>
    <n v="123107.66000000002"/>
    <n v="240000"/>
    <n v="123107.66000000002"/>
  </r>
  <r>
    <s v="2023"/>
    <x v="0"/>
    <x v="0"/>
    <x v="0"/>
    <x v="0"/>
    <s v="2 - Poder Ejecutivo"/>
    <s v="0203 - MINISTERIO DE DEFENSA"/>
    <s v="0002 - HOSPITAL MILITAR FAD DR RAMON DE LARA"/>
    <s v="4 - SERVICIOS SOCIALES"/>
    <s v="4.2 - Salud"/>
    <s v="4.2.02 - Servicios hospitalarios"/>
    <s v="2.2 - CONTRATACIÓN DE SERVICIOS"/>
    <s v="2.2.2 - PUBLICIDAD, IMPRESIÓN Y ENCUADERNACIÓN"/>
    <s v="N"/>
    <s v="00 - N/A"/>
    <s v="10 - FONDO GENERAL"/>
    <s v="(en blanco)"/>
    <s v="99 - MULTIPROVINCIAL"/>
    <n v="0"/>
    <n v="164674.9"/>
    <n v="164675"/>
    <n v="164674.9"/>
  </r>
  <r>
    <s v="2023"/>
    <x v="0"/>
    <x v="0"/>
    <x v="0"/>
    <x v="0"/>
    <s v="2 - Poder Ejecutivo"/>
    <s v="0203 - MINISTERIO DE DEFENSA"/>
    <s v="0002 - HOSPITAL MILITAR FAD DR RAMON DE LARA"/>
    <s v="4 - SERVICIOS SOCIALES"/>
    <s v="4.2 - Salud"/>
    <s v="4.2.02 - Servicios hospitalarios"/>
    <s v="2.2 - CONTRATACIÓN DE SERVICIOS"/>
    <s v="2.2.7 - SERVICIOS DE CONSERVACIÓN, REPARACIONES MENORES E INSTALACIONES TEMPORALES"/>
    <s v="N"/>
    <s v="00 - N/A"/>
    <s v="10 - FONDO GENERAL"/>
    <s v="(en blanco)"/>
    <s v="99 - MULTIPROVINCIAL"/>
    <n v="0"/>
    <n v="1114354.83"/>
    <n v="1658437"/>
    <n v="937354.83000000007"/>
  </r>
  <r>
    <s v="2023"/>
    <x v="0"/>
    <x v="0"/>
    <x v="0"/>
    <x v="0"/>
    <s v="2 - Poder Ejecutivo"/>
    <s v="0203 - MINISTERIO DE DEFENSA"/>
    <s v="0002 - HOSPITAL MILITAR FAD DR RAMON DE LARA"/>
    <s v="4 - SERVICIOS SOCIALES"/>
    <s v="4.2 - Salud"/>
    <s v="4.2.02 - Servicios hospitalarios"/>
    <s v="2.2 - CONTRATACIÓN DE SERVICIOS"/>
    <s v="2.2.8 - OTROS SERVICIOS NO INCLUIDOS EN CONCEPTOS ANTERIORES"/>
    <s v="N"/>
    <s v="00 - N/A"/>
    <s v="10 - FONDO GENERAL"/>
    <s v="(en blanco)"/>
    <s v="99 - MULTIPROVINCIAL"/>
    <n v="0"/>
    <n v="876622"/>
    <n v="910000"/>
    <n v="876622"/>
  </r>
  <r>
    <s v="2023"/>
    <x v="0"/>
    <x v="0"/>
    <x v="0"/>
    <x v="0"/>
    <s v="2 - Poder Ejecutivo"/>
    <s v="0203 - MINISTERIO DE DEFENSA"/>
    <s v="0002 - HOSPITAL MILITAR FAD DR RAMON DE LARA"/>
    <s v="4 - SERVICIOS SOCIALES"/>
    <s v="4.2 - Salud"/>
    <s v="4.2.02 - Servicios hospitalarios"/>
    <s v="2.3 - MATERIALES Y SUMINISTROS"/>
    <s v="2.3.1 - ALIMENTOS Y PRODUCTOS AGROFORESTALES"/>
    <s v="N"/>
    <s v="00 - N/A"/>
    <s v="10 - FONDO GENERAL"/>
    <s v="(en blanco)"/>
    <s v="99 - MULTIPROVINCIAL"/>
    <n v="10800000"/>
    <n v="7196880"/>
    <n v="10800000"/>
    <n v="7196880"/>
  </r>
  <r>
    <s v="2023"/>
    <x v="0"/>
    <x v="0"/>
    <x v="0"/>
    <x v="0"/>
    <s v="2 - Poder Ejecutivo"/>
    <s v="0203 - MINISTERIO DE DEFENSA"/>
    <s v="0002 - HOSPITAL MILITAR FAD DR RAMON DE LARA"/>
    <s v="4 - SERVICIOS SOCIALES"/>
    <s v="4.2 - Salud"/>
    <s v="4.2.02 - Servicios hospitalarios"/>
    <s v="2.3 - MATERIALES Y SUMINISTROS"/>
    <s v="2.3.2 - TEXTILES Y VESTUARIOS"/>
    <s v="N"/>
    <s v="00 - N/A"/>
    <s v="10 - FONDO GENERAL"/>
    <s v="(en blanco)"/>
    <s v="99 - MULTIPROVINCIAL"/>
    <n v="0"/>
    <n v="166415.4"/>
    <n v="166416"/>
    <n v="166415.4"/>
  </r>
  <r>
    <s v="2023"/>
    <x v="0"/>
    <x v="0"/>
    <x v="0"/>
    <x v="0"/>
    <s v="2 - Poder Ejecutivo"/>
    <s v="0203 - MINISTERIO DE DEFENSA"/>
    <s v="0002 - HOSPITAL MILITAR FAD DR RAMON DE LARA"/>
    <s v="4 - SERVICIOS SOCIALES"/>
    <s v="4.2 - Salud"/>
    <s v="4.2.02 - Servicios hospitalarios"/>
    <s v="2.3 - MATERIALES Y SUMINISTROS"/>
    <s v="2.3.3 - PAPEL, CARTÓN E IMPRESOS"/>
    <s v="N"/>
    <s v="00 - N/A"/>
    <s v="10 - FONDO GENERAL"/>
    <s v="(en blanco)"/>
    <s v="99 - MULTIPROVINCIAL"/>
    <n v="0"/>
    <n v="820572"/>
    <n v="822696"/>
    <n v="820572"/>
  </r>
  <r>
    <s v="2023"/>
    <x v="0"/>
    <x v="0"/>
    <x v="0"/>
    <x v="0"/>
    <s v="2 - Poder Ejecutivo"/>
    <s v="0203 - MINISTERIO DE DEFENSA"/>
    <s v="0002 - HOSPITAL MILITAR FAD DR RAMON DE LARA"/>
    <s v="4 - SERVICIOS SOCIALES"/>
    <s v="4.2 - Salud"/>
    <s v="4.2.02 - Servicios hospitalarios"/>
    <s v="2.3 - MATERIALES Y SUMINISTROS"/>
    <s v="2.3.4 - PRODUCTOS FARMACÉUTICOS"/>
    <s v="N"/>
    <s v="00 - N/A"/>
    <s v="10 - FONDO GENERAL"/>
    <s v="(en blanco)"/>
    <s v="99 - MULTIPROVINCIAL"/>
    <n v="60000000"/>
    <n v="31751360.800000004"/>
    <n v="60000000"/>
    <n v="27996534.050000001"/>
  </r>
  <r>
    <s v="2023"/>
    <x v="0"/>
    <x v="0"/>
    <x v="0"/>
    <x v="0"/>
    <s v="2 - Poder Ejecutivo"/>
    <s v="0203 - MINISTERIO DE DEFENSA"/>
    <s v="0002 - HOSPITAL MILITAR FAD DR RAMON DE LARA"/>
    <s v="4 - SERVICIOS SOCIALES"/>
    <s v="4.2 - Salud"/>
    <s v="4.2.02 - Servicios hospitalarios"/>
    <s v="2.3 - MATERIALES Y SUMINISTROS"/>
    <s v="2.3.5 - CUERO, CAUCHO Y PLÁSTICO"/>
    <s v="N"/>
    <s v="00 - N/A"/>
    <s v="10 - FONDO GENERAL"/>
    <s v="(en blanco)"/>
    <s v="99 - MULTIPROVINCIAL"/>
    <n v="0"/>
    <n v="63720"/>
    <n v="63720"/>
    <n v="63720"/>
  </r>
  <r>
    <s v="2023"/>
    <x v="0"/>
    <x v="0"/>
    <x v="0"/>
    <x v="0"/>
    <s v="2 - Poder Ejecutivo"/>
    <s v="0203 - MINISTERIO DE DEFENSA"/>
    <s v="0002 - HOSPITAL MILITAR FAD DR RAMON DE LARA"/>
    <s v="4 - SERVICIOS SOCIALES"/>
    <s v="4.2 - Salud"/>
    <s v="4.2.02 - Servicios hospitalarios"/>
    <s v="2.3 - MATERIALES Y SUMINISTROS"/>
    <s v="2.3.6 - PRODUCTOS DE MINERALES, METÁLICOS Y NO METÁLICOS"/>
    <s v="N"/>
    <s v="00 - N/A"/>
    <s v="10 - FONDO GENERAL"/>
    <s v="(en blanco)"/>
    <s v="99 - MULTIPROVINCIAL"/>
    <n v="0"/>
    <n v="196075.55999999997"/>
    <n v="196077"/>
    <n v="196075.55999999997"/>
  </r>
  <r>
    <s v="2023"/>
    <x v="0"/>
    <x v="0"/>
    <x v="0"/>
    <x v="0"/>
    <s v="2 - Poder Ejecutivo"/>
    <s v="0203 - MINISTERIO DE DEFENSA"/>
    <s v="0002 - HOSPITAL MILITAR FAD DR RAMON DE LARA"/>
    <s v="4 - SERVICIOS SOCIALES"/>
    <s v="4.2 - Salud"/>
    <s v="4.2.02 - Servicios hospitalarios"/>
    <s v="2.3 - MATERIALES Y SUMINISTROS"/>
    <s v="2.3.7 - COMBUSTIBLES, LUBRICANTES, PRODUCTOS QUÍMICOS Y CONEXOS"/>
    <s v="N"/>
    <s v="00 - N/A"/>
    <s v="10 - FONDO GENERAL"/>
    <s v="(en blanco)"/>
    <s v="99 - MULTIPROVINCIAL"/>
    <n v="38640000"/>
    <n v="34260917.660000004"/>
    <n v="38928683"/>
    <n v="24043138.57"/>
  </r>
  <r>
    <s v="2023"/>
    <x v="0"/>
    <x v="0"/>
    <x v="0"/>
    <x v="0"/>
    <s v="2 - Poder Ejecutivo"/>
    <s v="0203 - MINISTERIO DE DEFENSA"/>
    <s v="0002 - HOSPITAL MILITAR FAD DR RAMON DE LARA"/>
    <s v="4 - SERVICIOS SOCIALES"/>
    <s v="4.2 - Salud"/>
    <s v="4.2.02 - Servicios hospitalarios"/>
    <s v="2.3 - MATERIALES Y SUMINISTROS"/>
    <s v="2.3.9 - PRODUCTOS Y ÚTILES VARIOS"/>
    <s v="N"/>
    <s v="00 - N/A"/>
    <s v="10 - FONDO GENERAL"/>
    <s v="(en blanco)"/>
    <s v="99 - MULTIPROVINCIAL"/>
    <n v="68327983"/>
    <n v="30981887.809999995"/>
    <n v="53409668"/>
    <n v="26995600.049999997"/>
  </r>
  <r>
    <s v="2023"/>
    <x v="0"/>
    <x v="0"/>
    <x v="0"/>
    <x v="0"/>
    <s v="2 - Poder Ejecutivo"/>
    <s v="0203 - MINISTERIO DE DEFENSA"/>
    <s v="0003 - ESCUELA DE GRADUADOS DE ESTUDIOS MILITARES DEL EJERCITO DE REP. DOM."/>
    <s v="4 - SERVICIOS SOCIALES"/>
    <s v="4.4 - Educación"/>
    <s v="4.4.04 - Educación superior"/>
    <s v="2.1 - REMUNERACIONES Y CONTRIBUCIONES"/>
    <s v="2.1.1 - REMUNERACIONES"/>
    <s v="N"/>
    <s v="00 - N/A"/>
    <s v="10 - FONDO GENERAL"/>
    <s v="(en blanco)"/>
    <s v="32 - SANTO DOMINGO"/>
    <n v="28783300"/>
    <n v="17712400"/>
    <n v="28783300"/>
    <n v="17712400"/>
  </r>
  <r>
    <s v="2023"/>
    <x v="0"/>
    <x v="0"/>
    <x v="0"/>
    <x v="0"/>
    <s v="2 - Poder Ejecutivo"/>
    <s v="0203 - MINISTERIO DE DEFENSA"/>
    <s v="0003 - ESCUELA DE GRADUADOS DE ESTUDIOS MILITARES DEL EJERCITO DE REP. DOM."/>
    <s v="4 - SERVICIOS SOCIALES"/>
    <s v="4.4 - Educación"/>
    <s v="4.4.04 - Educación superior"/>
    <s v="2.1 - REMUNERACIONES Y CONTRIBUCIONES"/>
    <s v="2.1.5 - CONTRIBUCIONES A LA SEGURIDAD SOCIAL"/>
    <s v="N"/>
    <s v="00 - N/A"/>
    <s v="10 - FONDO GENERAL"/>
    <s v="(en blanco)"/>
    <s v="32 - SANTO DOMINGO"/>
    <n v="495604"/>
    <n v="301336.8"/>
    <n v="495604"/>
    <n v="301274.09999999998"/>
  </r>
  <r>
    <s v="2023"/>
    <x v="0"/>
    <x v="0"/>
    <x v="0"/>
    <x v="0"/>
    <s v="2 - Poder Ejecutivo"/>
    <s v="0203 - MINISTERIO DE DEFENSA"/>
    <s v="0003 - ESCUELA DE GRADUADOS DE ESTUDIOS MILITARES DEL EJERCITO DE REP. DOM."/>
    <s v="4 - SERVICIOS SOCIALES"/>
    <s v="4.4 - Educación"/>
    <s v="4.4.04 - Educación superior"/>
    <s v="2.2 - CONTRATACIÓN DE SERVICIOS"/>
    <s v="2.2.2 - PUBLICIDAD, IMPRESIÓN Y ENCUADERNACIÓN"/>
    <s v="N"/>
    <s v="00 - N/A"/>
    <s v="10 - FONDO GENERAL"/>
    <s v="(en blanco)"/>
    <s v="32 - SANTO DOMINGO"/>
    <n v="300000"/>
    <n v="0"/>
    <n v="300000"/>
    <n v="0"/>
  </r>
  <r>
    <s v="2023"/>
    <x v="0"/>
    <x v="0"/>
    <x v="0"/>
    <x v="0"/>
    <s v="2 - Poder Ejecutivo"/>
    <s v="0203 - MINISTERIO DE DEFENSA"/>
    <s v="0003 - ESCUELA DE GRADUADOS DE ESTUDIOS MILITARES DEL EJERCITO DE REP. DOM."/>
    <s v="4 - SERVICIOS SOCIALES"/>
    <s v="4.4 - Educación"/>
    <s v="4.4.04 - Educación superior"/>
    <s v="2.2 - CONTRATACIÓN DE SERVICIOS"/>
    <s v="2.2.3 - VIÁTICOS"/>
    <s v="N"/>
    <s v="00 - N/A"/>
    <s v="10 - FONDO GENERAL"/>
    <s v="(en blanco)"/>
    <s v="32 - SANTO DOMINGO"/>
    <n v="200000"/>
    <n v="349500"/>
    <n v="350000"/>
    <n v="349500"/>
  </r>
  <r>
    <s v="2023"/>
    <x v="0"/>
    <x v="0"/>
    <x v="0"/>
    <x v="0"/>
    <s v="2 - Poder Ejecutivo"/>
    <s v="0203 - MINISTERIO DE DEFENSA"/>
    <s v="0003 - ESCUELA DE GRADUADOS DE ESTUDIOS MILITARES DEL EJERCITO DE REP. DOM."/>
    <s v="4 - SERVICIOS SOCIALES"/>
    <s v="4.4 - Educación"/>
    <s v="4.4.04 - Educación superior"/>
    <s v="2.2 - CONTRATACIÓN DE SERVICIOS"/>
    <s v="2.2.4 - TRANSPORTE Y ALMACENAJE"/>
    <s v="N"/>
    <s v="00 - N/A"/>
    <s v="10 - FONDO GENERAL"/>
    <s v="(en blanco)"/>
    <s v="32 - SANTO DOMINGO"/>
    <n v="1253140"/>
    <n v="0"/>
    <n v="150000"/>
    <n v="0"/>
  </r>
  <r>
    <s v="2023"/>
    <x v="0"/>
    <x v="0"/>
    <x v="0"/>
    <x v="0"/>
    <s v="2 - Poder Ejecutivo"/>
    <s v="0203 - MINISTERIO DE DEFENSA"/>
    <s v="0003 - ESCUELA DE GRADUADOS DE ESTUDIOS MILITARES DEL EJERCITO DE REP. DOM."/>
    <s v="4 - SERVICIOS SOCIALES"/>
    <s v="4.4 - Educación"/>
    <s v="4.4.04 - Educación superior"/>
    <s v="2.2 - CONTRATACIÓN DE SERVICIOS"/>
    <s v="2.2.5 - ALQUILERES Y RENTAS"/>
    <s v="N"/>
    <s v="00 - N/A"/>
    <s v="10 - FONDO GENERAL"/>
    <s v="(en blanco)"/>
    <s v="32 - SANTO DOMINGO"/>
    <n v="490000"/>
    <n v="305856"/>
    <n v="490000"/>
    <n v="178416"/>
  </r>
  <r>
    <s v="2023"/>
    <x v="0"/>
    <x v="0"/>
    <x v="0"/>
    <x v="0"/>
    <s v="2 - Poder Ejecutivo"/>
    <s v="0203 - MINISTERIO DE DEFENSA"/>
    <s v="0003 - ESCUELA DE GRADUADOS DE ESTUDIOS MILITARES DEL EJERCITO DE REP. DOM."/>
    <s v="4 - SERVICIOS SOCIALES"/>
    <s v="4.4 - Educación"/>
    <s v="4.4.04 - Educación superior"/>
    <s v="2.2 - CONTRATACIÓN DE SERVICIOS"/>
    <s v="2.2.7 - SERVICIOS DE CONSERVACIÓN, REPARACIONES MENORES E INSTALACIONES TEMPORALES"/>
    <s v="N"/>
    <s v="00 - N/A"/>
    <s v="10 - FONDO GENERAL"/>
    <s v="(en blanco)"/>
    <s v="32 - SANTO DOMINGO"/>
    <n v="400000"/>
    <n v="530000"/>
    <n v="2860000"/>
    <n v="530000"/>
  </r>
  <r>
    <s v="2023"/>
    <x v="0"/>
    <x v="0"/>
    <x v="0"/>
    <x v="0"/>
    <s v="2 - Poder Ejecutivo"/>
    <s v="0203 - MINISTERIO DE DEFENSA"/>
    <s v="0003 - ESCUELA DE GRADUADOS DE ESTUDIOS MILITARES DEL EJERCITO DE REP. DOM."/>
    <s v="4 - SERVICIOS SOCIALES"/>
    <s v="4.4 - Educación"/>
    <s v="4.4.04 - Educación superior"/>
    <s v="2.2 - CONTRATACIÓN DE SERVICIOS"/>
    <s v="2.2.8 - OTROS SERVICIOS NO INCLUIDOS EN CONCEPTOS ANTERIORES"/>
    <s v="N"/>
    <s v="00 - N/A"/>
    <s v="10 - FONDO GENERAL"/>
    <s v="(en blanco)"/>
    <s v="32 - SANTO DOMINGO"/>
    <n v="1880000"/>
    <n v="679950.08"/>
    <n v="1880000"/>
    <n v="679950.08"/>
  </r>
  <r>
    <s v="2023"/>
    <x v="0"/>
    <x v="0"/>
    <x v="0"/>
    <x v="0"/>
    <s v="2 - Poder Ejecutivo"/>
    <s v="0203 - MINISTERIO DE DEFENSA"/>
    <s v="0003 - ESCUELA DE GRADUADOS DE ESTUDIOS MILITARES DEL EJERCITO DE REP. DOM."/>
    <s v="4 - SERVICIOS SOCIALES"/>
    <s v="4.4 - Educación"/>
    <s v="4.4.04 - Educación superior"/>
    <s v="2.2 - CONTRATACIÓN DE SERVICIOS"/>
    <s v="2.2.9 - OTRAS CONTRATACIONES DE SERVICIOS"/>
    <s v="N"/>
    <s v="00 - N/A"/>
    <s v="10 - FONDO GENERAL"/>
    <s v="(en blanco)"/>
    <s v="32 - SANTO DOMINGO"/>
    <n v="300000"/>
    <n v="534958.66"/>
    <n v="645000.66"/>
    <n v="534958.66"/>
  </r>
  <r>
    <s v="2023"/>
    <x v="0"/>
    <x v="0"/>
    <x v="0"/>
    <x v="0"/>
    <s v="2 - Poder Ejecutivo"/>
    <s v="0203 - MINISTERIO DE DEFENSA"/>
    <s v="0003 - ESCUELA DE GRADUADOS DE ESTUDIOS MILITARES DEL EJERCITO DE REP. DOM."/>
    <s v="4 - SERVICIOS SOCIALES"/>
    <s v="4.4 - Educación"/>
    <s v="4.4.04 - Educación superior"/>
    <s v="2.3 - MATERIALES Y SUMINISTROS"/>
    <s v="2.3.1 - ALIMENTOS Y PRODUCTOS AGROFORESTALES"/>
    <s v="N"/>
    <s v="00 - N/A"/>
    <s v="10 - FONDO GENERAL"/>
    <s v="(en blanco)"/>
    <s v="32 - SANTO DOMINGO"/>
    <n v="7140000"/>
    <n v="3574595.12"/>
    <n v="5724999.3399999999"/>
    <n v="3574595.12"/>
  </r>
  <r>
    <s v="2023"/>
    <x v="0"/>
    <x v="0"/>
    <x v="0"/>
    <x v="0"/>
    <s v="2 - Poder Ejecutivo"/>
    <s v="0203 - MINISTERIO DE DEFENSA"/>
    <s v="0003 - ESCUELA DE GRADUADOS DE ESTUDIOS MILITARES DEL EJERCITO DE REP. DOM."/>
    <s v="4 - SERVICIOS SOCIALES"/>
    <s v="4.4 - Educación"/>
    <s v="4.4.04 - Educación superior"/>
    <s v="2.3 - MATERIALES Y SUMINISTROS"/>
    <s v="2.3.2 - TEXTILES Y VESTUARIOS"/>
    <s v="N"/>
    <s v="00 - N/A"/>
    <s v="10 - FONDO GENERAL"/>
    <s v="(en blanco)"/>
    <s v="32 - SANTO DOMINGO"/>
    <n v="270000"/>
    <n v="162922.6"/>
    <n v="270000"/>
    <n v="162922.6"/>
  </r>
  <r>
    <s v="2023"/>
    <x v="0"/>
    <x v="0"/>
    <x v="0"/>
    <x v="0"/>
    <s v="2 - Poder Ejecutivo"/>
    <s v="0203 - MINISTERIO DE DEFENSA"/>
    <s v="0003 - ESCUELA DE GRADUADOS DE ESTUDIOS MILITARES DEL EJERCITO DE REP. DOM."/>
    <s v="4 - SERVICIOS SOCIALES"/>
    <s v="4.4 - Educación"/>
    <s v="4.4.04 - Educación superior"/>
    <s v="2.3 - MATERIALES Y SUMINISTROS"/>
    <s v="2.3.3 - PAPEL, CARTÓN E IMPRESOS"/>
    <s v="N"/>
    <s v="00 - N/A"/>
    <s v="10 - FONDO GENERAL"/>
    <s v="(en blanco)"/>
    <s v="32 - SANTO DOMINGO"/>
    <n v="3253597"/>
    <n v="136336.1"/>
    <n v="1603597"/>
    <n v="136336.1"/>
  </r>
  <r>
    <s v="2023"/>
    <x v="0"/>
    <x v="0"/>
    <x v="0"/>
    <x v="0"/>
    <s v="2 - Poder Ejecutivo"/>
    <s v="0203 - MINISTERIO DE DEFENSA"/>
    <s v="0003 - ESCUELA DE GRADUADOS DE ESTUDIOS MILITARES DEL EJERCITO DE REP. DOM."/>
    <s v="4 - SERVICIOS SOCIALES"/>
    <s v="4.4 - Educación"/>
    <s v="4.4.04 - Educación superior"/>
    <s v="2.3 - MATERIALES Y SUMINISTROS"/>
    <s v="2.3.4 - PRODUCTOS FARMACÉUTICOS"/>
    <s v="N"/>
    <s v="00 - N/A"/>
    <s v="10 - FONDO GENERAL"/>
    <s v="(en blanco)"/>
    <s v="32 - SANTO DOMINGO"/>
    <n v="100000"/>
    <n v="144630"/>
    <n v="150000"/>
    <n v="144630"/>
  </r>
  <r>
    <s v="2023"/>
    <x v="0"/>
    <x v="0"/>
    <x v="0"/>
    <x v="0"/>
    <s v="2 - Poder Ejecutivo"/>
    <s v="0203 - MINISTERIO DE DEFENSA"/>
    <s v="0003 - ESCUELA DE GRADUADOS DE ESTUDIOS MILITARES DEL EJERCITO DE REP. DOM."/>
    <s v="4 - SERVICIOS SOCIALES"/>
    <s v="4.4 - Educación"/>
    <s v="4.4.04 - Educación superior"/>
    <s v="2.3 - MATERIALES Y SUMINISTROS"/>
    <s v="2.3.5 - CUERO, CAUCHO Y PLÁSTICO"/>
    <s v="N"/>
    <s v="00 - N/A"/>
    <s v="10 - FONDO GENERAL"/>
    <s v="(en blanco)"/>
    <s v="32 - SANTO DOMINGO"/>
    <n v="150000"/>
    <n v="22939.200000000004"/>
    <n v="150000"/>
    <n v="22939.200000000004"/>
  </r>
  <r>
    <s v="2023"/>
    <x v="0"/>
    <x v="0"/>
    <x v="0"/>
    <x v="0"/>
    <s v="2 - Poder Ejecutivo"/>
    <s v="0203 - MINISTERIO DE DEFENSA"/>
    <s v="0003 - ESCUELA DE GRADUADOS DE ESTUDIOS MILITARES DEL EJERCITO DE REP. DOM."/>
    <s v="4 - SERVICIOS SOCIALES"/>
    <s v="4.4 - Educación"/>
    <s v="4.4.04 - Educación superior"/>
    <s v="2.3 - MATERIALES Y SUMINISTROS"/>
    <s v="2.3.6 - PRODUCTOS DE MINERALES, METÁLICOS Y NO METÁLICOS"/>
    <s v="N"/>
    <s v="00 - N/A"/>
    <s v="10 - FONDO GENERAL"/>
    <s v="(en blanco)"/>
    <s v="32 - SANTO DOMINGO"/>
    <n v="2880000"/>
    <n v="118767"/>
    <n v="3133140"/>
    <n v="118767"/>
  </r>
  <r>
    <s v="2023"/>
    <x v="0"/>
    <x v="0"/>
    <x v="0"/>
    <x v="0"/>
    <s v="2 - Poder Ejecutivo"/>
    <s v="0203 - MINISTERIO DE DEFENSA"/>
    <s v="0003 - ESCUELA DE GRADUADOS DE ESTUDIOS MILITARES DEL EJERCITO DE REP. DOM."/>
    <s v="4 - SERVICIOS SOCIALES"/>
    <s v="4.4 - Educación"/>
    <s v="4.4.04 - Educación superior"/>
    <s v="2.3 - MATERIALES Y SUMINISTROS"/>
    <s v="2.3.7 - COMBUSTIBLES, LUBRICANTES, PRODUCTOS QUÍMICOS Y CONEXOS"/>
    <s v="N"/>
    <s v="00 - N/A"/>
    <s v="10 - FONDO GENERAL"/>
    <s v="(en blanco)"/>
    <s v="32 - SANTO DOMINGO"/>
    <n v="2070000"/>
    <n v="2078182.76"/>
    <n v="2180000"/>
    <n v="1478182.76"/>
  </r>
  <r>
    <s v="2023"/>
    <x v="0"/>
    <x v="0"/>
    <x v="0"/>
    <x v="0"/>
    <s v="2 - Poder Ejecutivo"/>
    <s v="0203 - MINISTERIO DE DEFENSA"/>
    <s v="0003 - ESCUELA DE GRADUADOS DE ESTUDIOS MILITARES DEL EJERCITO DE REP. DOM."/>
    <s v="4 - SERVICIOS SOCIALES"/>
    <s v="4.4 - Educación"/>
    <s v="4.4.04 - Educación superior"/>
    <s v="2.3 - MATERIALES Y SUMINISTROS"/>
    <s v="2.3.9 - PRODUCTOS Y ÚTILES VARIOS"/>
    <s v="N"/>
    <s v="00 - N/A"/>
    <s v="10 - FONDO GENERAL"/>
    <s v="(en blanco)"/>
    <s v="32 - SANTO DOMINGO"/>
    <n v="655000"/>
    <n v="328449.23"/>
    <n v="655000"/>
    <n v="328449.23"/>
  </r>
  <r>
    <s v="2023"/>
    <x v="0"/>
    <x v="0"/>
    <x v="0"/>
    <x v="0"/>
    <s v="2 - Poder Ejecutivo"/>
    <s v="0203 - MINISTERIO DE DEFENSA"/>
    <s v="0003 - FOMENTO Y PRODUCCION CUNARIA"/>
    <s v="2 - SERVICIOS ECONÓMICOS"/>
    <s v="2.2 - Agropecuaria, caza, pesca y silvicultura"/>
    <s v="2.2.01 - Agropecuaria"/>
    <s v="2.1 - REMUNERACIONES Y CONTRIBUCIONES"/>
    <s v="2.1.1 - REMUNERACIONES"/>
    <s v="N"/>
    <s v="00 - N/A"/>
    <s v="10 - FONDO GENERAL"/>
    <s v="(en blanco)"/>
    <s v="99 - MULTIPROVINCIAL"/>
    <n v="15664884"/>
    <n v="14459923"/>
    <n v="15664884"/>
    <n v="9604681.6800000034"/>
  </r>
  <r>
    <s v="2023"/>
    <x v="0"/>
    <x v="0"/>
    <x v="0"/>
    <x v="0"/>
    <s v="2 - Poder Ejecutivo"/>
    <s v="0203 - MINISTERIO DE DEFENSA"/>
    <s v="0003 - FOMENTO Y PRODUCCION CUNARIA"/>
    <s v="2 - SERVICIOS ECONÓMICOS"/>
    <s v="2.2 - Agropecuaria, caza, pesca y silvicultura"/>
    <s v="2.2.01 - Agropecuaria"/>
    <s v="2.1 - REMUNERACIONES Y CONTRIBUCIONES"/>
    <s v="2.1.5 - CONTRIBUCIONES A LA SEGURIDAD SOCIAL"/>
    <s v="N"/>
    <s v="00 - N/A"/>
    <s v="10 - FONDO GENERAL"/>
    <s v="(en blanco)"/>
    <s v="99 - MULTIPROVINCIAL"/>
    <n v="265569"/>
    <n v="265569"/>
    <n v="265569"/>
    <n v="176185.59000000005"/>
  </r>
  <r>
    <s v="2023"/>
    <x v="0"/>
    <x v="0"/>
    <x v="0"/>
    <x v="0"/>
    <s v="2 - Poder Ejecutivo"/>
    <s v="0203 - MINISTERIO DE DEFENSA"/>
    <s v="0003 - FOMENTO Y PRODUCCION CUNARIA"/>
    <s v="2 - SERVICIOS ECONÓMICOS"/>
    <s v="2.2 - Agropecuaria, caza, pesca y silvicultura"/>
    <s v="2.2.01 - Agropecuaria"/>
    <s v="2.2 - CONTRATACIÓN DE SERVICIOS"/>
    <s v="2.2.1 - SERVICIOS BÁSICOS"/>
    <s v="N"/>
    <s v="00 - N/A"/>
    <s v="10 - FONDO GENERAL"/>
    <s v="(en blanco)"/>
    <s v="99 - MULTIPROVINCIAL"/>
    <n v="300000"/>
    <n v="0"/>
    <n v="300000"/>
    <n v="0"/>
  </r>
  <r>
    <s v="2023"/>
    <x v="0"/>
    <x v="0"/>
    <x v="0"/>
    <x v="0"/>
    <s v="2 - Poder Ejecutivo"/>
    <s v="0203 - MINISTERIO DE DEFENSA"/>
    <s v="0003 - FOMENTO Y PRODUCCION CUNARIA"/>
    <s v="2 - SERVICIOS ECONÓMICOS"/>
    <s v="2.2 - Agropecuaria, caza, pesca y silvicultura"/>
    <s v="2.2.01 - Agropecuaria"/>
    <s v="2.2 - CONTRATACIÓN DE SERVICIOS"/>
    <s v="2.2.3 - VIÁTICOS"/>
    <s v="N"/>
    <s v="00 - N/A"/>
    <s v="10 - FONDO GENERAL"/>
    <s v="(en blanco)"/>
    <s v="99 - MULTIPROVINCIAL"/>
    <n v="888000"/>
    <n v="888000"/>
    <n v="888000"/>
    <n v="590500"/>
  </r>
  <r>
    <s v="2023"/>
    <x v="0"/>
    <x v="0"/>
    <x v="0"/>
    <x v="0"/>
    <s v="2 - Poder Ejecutivo"/>
    <s v="0203 - MINISTERIO DE DEFENSA"/>
    <s v="0003 - FOMENTO Y PRODUCCION CUNARIA"/>
    <s v="2 - SERVICIOS ECONÓMICOS"/>
    <s v="2.2 - Agropecuaria, caza, pesca y silvicultura"/>
    <s v="2.2.01 - Agropecuaria"/>
    <s v="2.2 - CONTRATACIÓN DE SERVICIOS"/>
    <s v="2.2.6 - SEGUROS"/>
    <s v="N"/>
    <s v="00 - N/A"/>
    <s v="10 - FONDO GENERAL"/>
    <s v="(en blanco)"/>
    <s v="99 - MULTIPROVINCIAL"/>
    <n v="120000"/>
    <n v="112001.46"/>
    <n v="120000"/>
    <n v="112001.46"/>
  </r>
  <r>
    <s v="2023"/>
    <x v="0"/>
    <x v="0"/>
    <x v="0"/>
    <x v="0"/>
    <s v="2 - Poder Ejecutivo"/>
    <s v="0203 - MINISTERIO DE DEFENSA"/>
    <s v="0003 - FOMENTO Y PRODUCCION CUNARIA"/>
    <s v="2 - SERVICIOS ECONÓMICOS"/>
    <s v="2.2 - Agropecuaria, caza, pesca y silvicultura"/>
    <s v="2.2.01 - Agropecuaria"/>
    <s v="2.3 - MATERIALES Y SUMINISTROS"/>
    <s v="2.3.1 - ALIMENTOS Y PRODUCTOS AGROFORESTALES"/>
    <s v="N"/>
    <s v="00 - N/A"/>
    <s v="10 - FONDO GENERAL"/>
    <s v="(en blanco)"/>
    <s v="99 - MULTIPROVINCIAL"/>
    <n v="5592000"/>
    <n v="4415775"/>
    <n v="5592000"/>
    <n v="2931173.1999999997"/>
  </r>
  <r>
    <s v="2023"/>
    <x v="0"/>
    <x v="0"/>
    <x v="0"/>
    <x v="0"/>
    <s v="2 - Poder Ejecutivo"/>
    <s v="0203 - MINISTERIO DE DEFENSA"/>
    <s v="0003 - FOMENTO Y PRODUCCION CUNARIA"/>
    <s v="2 - SERVICIOS ECONÓMICOS"/>
    <s v="2.2 - Agropecuaria, caza, pesca y silvicultura"/>
    <s v="2.2.01 - Agropecuaria"/>
    <s v="2.3 - MATERIALES Y SUMINISTROS"/>
    <s v="2.3.3 - PAPEL, CARTÓN E IMPRESOS"/>
    <s v="N"/>
    <s v="00 - N/A"/>
    <s v="10 - FONDO GENERAL"/>
    <s v="(en blanco)"/>
    <s v="99 - MULTIPROVINCIAL"/>
    <n v="175000"/>
    <n v="0"/>
    <n v="175000"/>
    <n v="0"/>
  </r>
  <r>
    <s v="2023"/>
    <x v="0"/>
    <x v="0"/>
    <x v="0"/>
    <x v="0"/>
    <s v="2 - Poder Ejecutivo"/>
    <s v="0203 - MINISTERIO DE DEFENSA"/>
    <s v="0003 - FOMENTO Y PRODUCCION CUNARIA"/>
    <s v="2 - SERVICIOS ECONÓMICOS"/>
    <s v="2.2 - Agropecuaria, caza, pesca y silvicultura"/>
    <s v="2.2.01 - Agropecuaria"/>
    <s v="2.3 - MATERIALES Y SUMINISTROS"/>
    <s v="2.3.4 - PRODUCTOS FARMACÉUTICOS"/>
    <s v="N"/>
    <s v="00 - N/A"/>
    <s v="10 - FONDO GENERAL"/>
    <s v="(en blanco)"/>
    <s v="99 - MULTIPROVINCIAL"/>
    <n v="2353158"/>
    <n v="727825"/>
    <n v="1642881.48"/>
    <n v="653828"/>
  </r>
  <r>
    <s v="2023"/>
    <x v="0"/>
    <x v="0"/>
    <x v="0"/>
    <x v="0"/>
    <s v="2 - Poder Ejecutivo"/>
    <s v="0203 - MINISTERIO DE DEFENSA"/>
    <s v="0003 - FOMENTO Y PRODUCCION CUNARIA"/>
    <s v="2 - SERVICIOS ECONÓMICOS"/>
    <s v="2.2 - Agropecuaria, caza, pesca y silvicultura"/>
    <s v="2.2.01 - Agropecuaria"/>
    <s v="2.3 - MATERIALES Y SUMINISTROS"/>
    <s v="2.3.5 - CUERO, CAUCHO Y PLÁSTICO"/>
    <s v="N"/>
    <s v="00 - N/A"/>
    <s v="10 - FONDO GENERAL"/>
    <s v="(en blanco)"/>
    <s v="99 - MULTIPROVINCIAL"/>
    <n v="400000"/>
    <n v="43824.03"/>
    <n v="221037.8"/>
    <n v="43824.03"/>
  </r>
  <r>
    <s v="2023"/>
    <x v="0"/>
    <x v="0"/>
    <x v="0"/>
    <x v="0"/>
    <s v="2 - Poder Ejecutivo"/>
    <s v="0203 - MINISTERIO DE DEFENSA"/>
    <s v="0003 - FOMENTO Y PRODUCCION CUNARIA"/>
    <s v="2 - SERVICIOS ECONÓMICOS"/>
    <s v="2.2 - Agropecuaria, caza, pesca y silvicultura"/>
    <s v="2.2.01 - Agropecuaria"/>
    <s v="2.3 - MATERIALES Y SUMINISTROS"/>
    <s v="2.3.6 - PRODUCTOS DE MINERALES, METÁLICOS Y NO METÁLICOS"/>
    <s v="N"/>
    <s v="00 - N/A"/>
    <s v="10 - FONDO GENERAL"/>
    <s v="(en blanco)"/>
    <s v="99 - MULTIPROVINCIAL"/>
    <n v="150000"/>
    <n v="102599.11"/>
    <n v="127647.4"/>
    <n v="102599.11"/>
  </r>
  <r>
    <s v="2023"/>
    <x v="0"/>
    <x v="0"/>
    <x v="0"/>
    <x v="0"/>
    <s v="2 - Poder Ejecutivo"/>
    <s v="0203 - MINISTERIO DE DEFENSA"/>
    <s v="0003 - FOMENTO Y PRODUCCION CUNARIA"/>
    <s v="2 - SERVICIOS ECONÓMICOS"/>
    <s v="2.2 - Agropecuaria, caza, pesca y silvicultura"/>
    <s v="2.2.01 - Agropecuaria"/>
    <s v="2.3 - MATERIALES Y SUMINISTROS"/>
    <s v="2.3.7 - COMBUSTIBLES, LUBRICANTES, PRODUCTOS QUÍMICOS Y CONEXOS"/>
    <s v="N"/>
    <s v="00 - N/A"/>
    <s v="10 - FONDO GENERAL"/>
    <s v="(en blanco)"/>
    <s v="99 - MULTIPROVINCIAL"/>
    <n v="4950000"/>
    <n v="5204386"/>
    <n v="5205340"/>
    <n v="3604386"/>
  </r>
  <r>
    <s v="2023"/>
    <x v="0"/>
    <x v="0"/>
    <x v="0"/>
    <x v="0"/>
    <s v="2 - Poder Ejecutivo"/>
    <s v="0203 - MINISTERIO DE DEFENSA"/>
    <s v="0003 - FOMENTO Y PRODUCCION CUNARIA"/>
    <s v="2 - SERVICIOS ECONÓMICOS"/>
    <s v="2.2 - Agropecuaria, caza, pesca y silvicultura"/>
    <s v="2.2.01 - Agropecuaria"/>
    <s v="2.3 - MATERIALES Y SUMINISTROS"/>
    <s v="2.3.9 - PRODUCTOS Y ÚTILES VARIOS"/>
    <s v="N"/>
    <s v="00 - N/A"/>
    <s v="10 - FONDO GENERAL"/>
    <s v="(en blanco)"/>
    <s v="99 - MULTIPROVINCIAL"/>
    <n v="810000"/>
    <n v="1392594.02"/>
    <n v="1466251.3199999998"/>
    <n v="1392594.02"/>
  </r>
  <r>
    <s v="2023"/>
    <x v="0"/>
    <x v="0"/>
    <x v="0"/>
    <x v="0"/>
    <s v="2 - Poder Ejecutivo"/>
    <s v="0203 - MINISTERIO DE DEFENSA"/>
    <s v="0003 - FORMACION Y CAPACITACION TECNICO PROFESIONAL (IMESA)"/>
    <s v="4 - SERVICIOS SOCIALES"/>
    <s v="4.4 - Educación"/>
    <s v="4.4.08 - Enseñanza y capacitación para defensa y seguridad"/>
    <s v="2.1 - REMUNERACIONES Y CONTRIBUCIONES"/>
    <s v="2.1.1 - REMUNERACIONES"/>
    <s v="N"/>
    <s v="00 - N/A"/>
    <s v="10 - FONDO GENERAL"/>
    <s v="(en blanco)"/>
    <s v="99 - MULTIPROVINCIAL"/>
    <n v="94369232"/>
    <n v="96927737.939999998"/>
    <n v="104187056.94"/>
    <n v="67024729.340000011"/>
  </r>
  <r>
    <s v="2023"/>
    <x v="0"/>
    <x v="0"/>
    <x v="0"/>
    <x v="0"/>
    <s v="2 - Poder Ejecutivo"/>
    <s v="0203 - MINISTERIO DE DEFENSA"/>
    <s v="0003 - FORMACION Y CAPACITACION TECNICO PROFESIONAL (IMESA)"/>
    <s v="4 - SERVICIOS SOCIALES"/>
    <s v="4.4 - Educación"/>
    <s v="4.4.08 - Enseñanza y capacitación para defensa y seguridad"/>
    <s v="2.1 - REMUNERACIONES Y CONTRIBUCIONES"/>
    <s v="2.1.2 - SOBRESUELDOS"/>
    <s v="N"/>
    <s v="00 - N/A"/>
    <s v="10 - FONDO GENERAL"/>
    <s v="(en blanco)"/>
    <s v="99 - MULTIPROVINCIAL"/>
    <n v="1440825"/>
    <n v="1440825"/>
    <n v="1440825"/>
    <n v="767557.5"/>
  </r>
  <r>
    <s v="2023"/>
    <x v="0"/>
    <x v="0"/>
    <x v="0"/>
    <x v="0"/>
    <s v="2 - Poder Ejecutivo"/>
    <s v="0203 - MINISTERIO DE DEFENSA"/>
    <s v="0003 - FORMACION Y CAPACITACION TECNICO PROFESIONAL (IMESA)"/>
    <s v="4 - SERVICIOS SOCIALES"/>
    <s v="4.4 - Educación"/>
    <s v="4.4.08 - Enseñanza y capacitación para defensa y seguridad"/>
    <s v="2.1 - REMUNERACIONES Y CONTRIBUCIONES"/>
    <s v="2.1.5 - CONTRIBUCIONES A LA SEGURIDAD SOCIAL"/>
    <s v="N"/>
    <s v="00 - N/A"/>
    <s v="10 - FONDO GENERAL"/>
    <s v="(en blanco)"/>
    <s v="99 - MULTIPROVINCIAL"/>
    <n v="5817853"/>
    <n v="6631750.6900000004"/>
    <n v="6631750.6900000004"/>
    <n v="4609168.299999998"/>
  </r>
  <r>
    <s v="2023"/>
    <x v="0"/>
    <x v="0"/>
    <x v="0"/>
    <x v="0"/>
    <s v="2 - Poder Ejecutivo"/>
    <s v="0203 - MINISTERIO DE DEFENSA"/>
    <s v="0003 - FORMACION Y CAPACITACION TECNICO PROFESIONAL (IMESA)"/>
    <s v="4 - SERVICIOS SOCIALES"/>
    <s v="4.4 - Educación"/>
    <s v="4.4.08 - Enseñanza y capacitación para defensa y seguridad"/>
    <s v="2.2 - CONTRATACIÓN DE SERVICIOS"/>
    <s v="2.2.3 - VIÁTICOS"/>
    <s v="N"/>
    <s v="00 - N/A"/>
    <s v="10 - FONDO GENERAL"/>
    <s v="(en blanco)"/>
    <s v="99 - MULTIPROVINCIAL"/>
    <n v="844800"/>
    <n v="844800"/>
    <n v="844800"/>
    <n v="561000"/>
  </r>
  <r>
    <s v="2023"/>
    <x v="0"/>
    <x v="0"/>
    <x v="0"/>
    <x v="0"/>
    <s v="2 - Poder Ejecutivo"/>
    <s v="0203 - MINISTERIO DE DEFENSA"/>
    <s v="0003 - FORMACION Y CAPACITACION TECNICO PROFESIONAL (IMESA)"/>
    <s v="4 - SERVICIOS SOCIALES"/>
    <s v="4.4 - Educación"/>
    <s v="4.4.08 - Enseñanza y capacitación para defensa y seguridad"/>
    <s v="2.2 - CONTRATACIÓN DE SERVICIOS"/>
    <s v="2.2.5 - ALQUILERES Y RENTAS"/>
    <s v="N"/>
    <s v="00 - N/A"/>
    <s v="10 - FONDO GENERAL"/>
    <s v="(en blanco)"/>
    <s v="99 - MULTIPROVINCIAL"/>
    <n v="326657"/>
    <n v="321359.96000000002"/>
    <n v="326657"/>
    <n v="187459.94"/>
  </r>
  <r>
    <s v="2023"/>
    <x v="0"/>
    <x v="0"/>
    <x v="0"/>
    <x v="0"/>
    <s v="2 - Poder Ejecutivo"/>
    <s v="0203 - MINISTERIO DE DEFENSA"/>
    <s v="0003 - FORMACION Y CAPACITACION TECNICO PROFESIONAL (IME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20669"/>
    <n v="129093.18000000001"/>
    <n v="129482"/>
    <n v="129093.18000000001"/>
  </r>
  <r>
    <s v="2023"/>
    <x v="0"/>
    <x v="0"/>
    <x v="0"/>
    <x v="0"/>
    <s v="2 - Poder Ejecutivo"/>
    <s v="0203 - MINISTERIO DE DEFENSA"/>
    <s v="0003 - FORMACION Y CAPACITACION TECNICO PROFESIONAL (IMESA)"/>
    <s v="4 - SERVICIOS SOCIALES"/>
    <s v="4.4 - Educación"/>
    <s v="4.4.08 - Enseñanza y capacitación para defensa y seguridad"/>
    <s v="2.2 - CONTRATACIÓN DE SERVICIOS"/>
    <s v="2.2.8 - OTROS SERVICIOS NO INCLUIDOS EN CONCEPTOS ANTERIORES"/>
    <s v="N"/>
    <s v="00 - N/A"/>
    <s v="10 - FONDO GENERAL"/>
    <s v="(en blanco)"/>
    <s v="99 - MULTIPROVINCIAL"/>
    <n v="1437715"/>
    <n v="0"/>
    <n v="625872"/>
    <n v="0"/>
  </r>
  <r>
    <s v="2023"/>
    <x v="0"/>
    <x v="0"/>
    <x v="0"/>
    <x v="0"/>
    <s v="2 - Poder Ejecutivo"/>
    <s v="0203 - MINISTERIO DE DEFENSA"/>
    <s v="0003 - FORMACION Y CAPACITACION TECNICO PROFESIONAL (IMESA)"/>
    <s v="4 - SERVICIOS SOCIALES"/>
    <s v="4.4 - Educación"/>
    <s v="4.4.08 - Enseñanza y capacitación para defensa y seguridad"/>
    <s v="2.3 - MATERIALES Y SUMINISTROS"/>
    <s v="2.3.1 - ALIMENTOS Y PRODUCTOS AGROFORESTALES"/>
    <s v="N"/>
    <s v="00 - N/A"/>
    <s v="10 - FONDO GENERAL"/>
    <s v="(en blanco)"/>
    <s v="99 - MULTIPROVINCIAL"/>
    <n v="55000"/>
    <n v="32555.01"/>
    <n v="62600"/>
    <n v="32555.01"/>
  </r>
  <r>
    <s v="2023"/>
    <x v="0"/>
    <x v="0"/>
    <x v="0"/>
    <x v="0"/>
    <s v="2 - Poder Ejecutivo"/>
    <s v="0203 - MINISTERIO DE DEFENSA"/>
    <s v="0003 - FORMACION Y CAPACITACION TECNICO PROFESIONAL (IMESA)"/>
    <s v="4 - SERVICIOS SOCIALES"/>
    <s v="4.4 - Educación"/>
    <s v="4.4.08 - Enseñanza y capacitación para defensa y seguridad"/>
    <s v="2.3 - MATERIALES Y SUMINISTROS"/>
    <s v="2.3.2 - TEXTILES Y VESTUARIOS"/>
    <s v="N"/>
    <s v="00 - N/A"/>
    <s v="10 - FONDO GENERAL"/>
    <s v="(en blanco)"/>
    <s v="99 - MULTIPROVINCIAL"/>
    <n v="5320000"/>
    <n v="706533.45"/>
    <n v="1616087"/>
    <n v="655439.44999999995"/>
  </r>
  <r>
    <s v="2023"/>
    <x v="0"/>
    <x v="0"/>
    <x v="0"/>
    <x v="0"/>
    <s v="2 - Poder Ejecutivo"/>
    <s v="0203 - MINISTERIO DE DEFENSA"/>
    <s v="0003 - FORMACION Y CAPACITACION TECNICO PROFESIONAL (IMESA)"/>
    <s v="4 - SERVICIOS SOCIALES"/>
    <s v="4.4 - Educación"/>
    <s v="4.4.08 - Enseñanza y capacitación para defensa y seguridad"/>
    <s v="2.3 - MATERIALES Y SUMINISTROS"/>
    <s v="2.3.3 - PAPEL, CARTÓN E IMPRESOS"/>
    <s v="N"/>
    <s v="00 - N/A"/>
    <s v="10 - FONDO GENERAL"/>
    <s v="(en blanco)"/>
    <s v="99 - MULTIPROVINCIAL"/>
    <n v="3632746"/>
    <n v="1692149.5"/>
    <n v="1969702.56"/>
    <n v="1692149.5"/>
  </r>
  <r>
    <s v="2023"/>
    <x v="0"/>
    <x v="0"/>
    <x v="0"/>
    <x v="0"/>
    <s v="2 - Poder Ejecutivo"/>
    <s v="0203 - MINISTERIO DE DEFENSA"/>
    <s v="0003 - FORMACION Y CAPACITACION TECNICO PROFESIONAL (IMESA)"/>
    <s v="4 - SERVICIOS SOCIALES"/>
    <s v="4.4 - Educación"/>
    <s v="4.4.08 - Enseñanza y capacitación para defensa y seguridad"/>
    <s v="2.3 - MATERIALES Y SUMINISTROS"/>
    <s v="2.3.5 - CUERO, CAUCHO Y PLÁSTICO"/>
    <s v="N"/>
    <s v="00 - N/A"/>
    <s v="10 - FONDO GENERAL"/>
    <s v="(en blanco)"/>
    <s v="99 - MULTIPROVINCIAL"/>
    <n v="65000"/>
    <n v="3999.96"/>
    <n v="65000"/>
    <n v="3999.96"/>
  </r>
  <r>
    <s v="2023"/>
    <x v="0"/>
    <x v="0"/>
    <x v="0"/>
    <x v="0"/>
    <s v="2 - Poder Ejecutivo"/>
    <s v="0203 - MINISTERIO DE DEFENSA"/>
    <s v="0003 - FORMACION Y CAPACITACION TECNICO PROFESIONAL (IMESA)"/>
    <s v="4 - SERVICIOS SOCIALES"/>
    <s v="4.4 - Educación"/>
    <s v="4.4.08 - Enseñanza y capacitación para defensa y seguridad"/>
    <s v="2.3 - MATERIALES Y SUMINISTROS"/>
    <s v="2.3.6 - PRODUCTOS DE MINERALES, METÁLICOS Y NO METÁLICOS"/>
    <s v="N"/>
    <s v="00 - N/A"/>
    <s v="10 - FONDO GENERAL"/>
    <s v="(en blanco)"/>
    <s v="99 - MULTIPROVINCIAL"/>
    <n v="1055000"/>
    <n v="349967.04"/>
    <n v="954109.99"/>
    <n v="349967.04"/>
  </r>
  <r>
    <s v="2023"/>
    <x v="0"/>
    <x v="0"/>
    <x v="0"/>
    <x v="0"/>
    <s v="2 - Poder Ejecutivo"/>
    <s v="0203 - MINISTERIO DE DEFENSA"/>
    <s v="0003 - FORMACION Y CAPACITACION TECNICO PROFESIONAL (IMESA)"/>
    <s v="4 - SERVICIOS SOCIALES"/>
    <s v="4.4 - Educación"/>
    <s v="4.4.08 - Enseñanza y capacitación para defensa y seguridad"/>
    <s v="2.3 - MATERIALES Y SUMINISTROS"/>
    <s v="2.3.7 - COMBUSTIBLES, LUBRICANTES, PRODUCTOS QUÍMICOS Y CONEXOS"/>
    <s v="N"/>
    <s v="00 - N/A"/>
    <s v="10 - FONDO GENERAL"/>
    <s v="(en blanco)"/>
    <s v="99 - MULTIPROVINCIAL"/>
    <n v="5477000"/>
    <n v="6180879.8100000005"/>
    <n v="6289990.2199999997"/>
    <n v="4780879.8100000005"/>
  </r>
  <r>
    <s v="2023"/>
    <x v="0"/>
    <x v="0"/>
    <x v="0"/>
    <x v="0"/>
    <s v="2 - Poder Ejecutivo"/>
    <s v="0203 - MINISTERIO DE DEFENSA"/>
    <s v="0003 - FORMACION Y CAPACITACION TECNICO PROFESIONAL (IMESA)"/>
    <s v="4 - SERVICIOS SOCIALES"/>
    <s v="4.4 - Educación"/>
    <s v="4.4.08 - Enseñanza y capacitación para defensa y seguridad"/>
    <s v="2.3 - MATERIALES Y SUMINISTROS"/>
    <s v="2.3.9 - PRODUCTOS Y ÚTILES VARIOS"/>
    <s v="N"/>
    <s v="00 - N/A"/>
    <s v="10 - FONDO GENERAL"/>
    <s v="(en blanco)"/>
    <s v="99 - MULTIPROVINCIAL"/>
    <n v="7189999"/>
    <n v="2927507.06"/>
    <n v="11772065.23"/>
    <n v="2927507.0599999991"/>
  </r>
  <r>
    <s v="2023"/>
    <x v="0"/>
    <x v="0"/>
    <x v="0"/>
    <x v="0"/>
    <s v="2 - Poder Ejecutivo"/>
    <s v="0203 - MINISTERIO DE DEFENSA"/>
    <s v="0003 - SERVICIOS DE PESCA"/>
    <s v="1 - SERVICIOS  GENERALES"/>
    <s v="1.3 - Defensa nacional"/>
    <s v="1.3.01 - Defensa militar"/>
    <s v="2.1 - REMUNERACIONES Y CONTRIBUCIONES"/>
    <s v="2.1.1 - REMUNERACIONES"/>
    <s v="N"/>
    <s v="00 - N/A"/>
    <s v="10 - FONDO GENERAL"/>
    <s v="(en blanco)"/>
    <s v="99 - MULTIPROVINCIAL"/>
    <n v="20897583"/>
    <n v="19266999"/>
    <n v="20897583"/>
    <n v="12840000"/>
  </r>
  <r>
    <s v="2023"/>
    <x v="0"/>
    <x v="0"/>
    <x v="0"/>
    <x v="0"/>
    <s v="2 - Poder Ejecutivo"/>
    <s v="0203 - MINISTERIO DE DEFENSA"/>
    <s v="0003 - SERVICIOS DE PESCA"/>
    <s v="1 - SERVICIOS  GENERALES"/>
    <s v="1.3 - Defensa nacional"/>
    <s v="1.3.01 - Defensa militar"/>
    <s v="2.1 - REMUNERACIONES Y CONTRIBUCIONES"/>
    <s v="2.1.2 - SOBRESUELDOS"/>
    <s v="N"/>
    <s v="00 - N/A"/>
    <s v="10 - FONDO GENERAL"/>
    <s v="(en blanco)"/>
    <s v="99 - MULTIPROVINCIAL"/>
    <n v="270000"/>
    <n v="270000"/>
    <n v="270000"/>
    <n v="178048"/>
  </r>
  <r>
    <s v="2023"/>
    <x v="0"/>
    <x v="0"/>
    <x v="0"/>
    <x v="0"/>
    <s v="2 - Poder Ejecutivo"/>
    <s v="0203 - MINISTERIO DE DEFENSA"/>
    <s v="0003 - SERVICIOS DE PESCA"/>
    <s v="1 - SERVICIOS  GENERALES"/>
    <s v="1.3 - Defensa nacional"/>
    <s v="1.3.01 - Defensa militar"/>
    <s v="2.1 - REMUNERACIONES Y CONTRIBUCIONES"/>
    <s v="2.1.5 - CONTRIBUCIONES A LA SEGURIDAD SOCIAL"/>
    <s v="N"/>
    <s v="00 - N/A"/>
    <s v="10 - FONDO GENERAL"/>
    <s v="(en blanco)"/>
    <s v="99 - MULTIPROVINCIAL"/>
    <n v="265300"/>
    <n v="265300"/>
    <n v="265300"/>
    <n v="169116"/>
  </r>
  <r>
    <s v="2023"/>
    <x v="0"/>
    <x v="0"/>
    <x v="0"/>
    <x v="0"/>
    <s v="2 - Poder Ejecutivo"/>
    <s v="0203 - MINISTERIO DE DEFENSA"/>
    <s v="0003 - SERVICIOS DE PESCA"/>
    <s v="1 - SERVICIOS  GENERALES"/>
    <s v="1.3 - Defensa nacional"/>
    <s v="1.3.01 - Defensa militar"/>
    <s v="2.2 - CONTRATACIÓN DE SERVICIOS"/>
    <s v="2.2.1 - SERVICIOS BÁSICOS"/>
    <s v="N"/>
    <s v="00 - N/A"/>
    <s v="10 - FONDO GENERAL"/>
    <s v="(en blanco)"/>
    <s v="99 - MULTIPROVINCIAL"/>
    <n v="1100000"/>
    <n v="589556.06999999995"/>
    <n v="1100000"/>
    <n v="589555.06999999995"/>
  </r>
  <r>
    <s v="2023"/>
    <x v="0"/>
    <x v="0"/>
    <x v="0"/>
    <x v="0"/>
    <s v="2 - Poder Ejecutivo"/>
    <s v="0203 - MINISTERIO DE DEFENSA"/>
    <s v="0003 - SERVICIOS DE PESCA"/>
    <s v="1 - SERVICIOS  GENERALES"/>
    <s v="1.3 - Defensa nacional"/>
    <s v="1.3.01 - Defensa militar"/>
    <s v="2.2 - CONTRATACIÓN DE SERVICIOS"/>
    <s v="2.2.3 - VIÁTICOS"/>
    <s v="N"/>
    <s v="00 - N/A"/>
    <s v="10 - FONDO GENERAL"/>
    <s v="(en blanco)"/>
    <s v="99 - MULTIPROVINCIAL"/>
    <n v="400000"/>
    <n v="222500"/>
    <n v="400000"/>
    <n v="222500"/>
  </r>
  <r>
    <s v="2023"/>
    <x v="0"/>
    <x v="0"/>
    <x v="0"/>
    <x v="0"/>
    <s v="2 - Poder Ejecutivo"/>
    <s v="0203 - MINISTERIO DE DEFENSA"/>
    <s v="0003 - SERVICIOS DE PESCA"/>
    <s v="1 - SERVICIOS  GENERALES"/>
    <s v="1.3 - Defensa nacional"/>
    <s v="1.3.01 - Defensa militar"/>
    <s v="2.2 - CONTRATACIÓN DE SERVICIOS"/>
    <s v="2.2.7 - SERVICIOS DE CONSERVACIÓN, REPARACIONES MENORES E INSTALACIONES TEMPORALES"/>
    <s v="N"/>
    <s v="00 - N/A"/>
    <s v="10 - FONDO GENERAL"/>
    <s v="(en blanco)"/>
    <s v="99 - MULTIPROVINCIAL"/>
    <n v="770000"/>
    <n v="549999.98"/>
    <n v="770000"/>
    <n v="549999.98"/>
  </r>
  <r>
    <s v="2023"/>
    <x v="0"/>
    <x v="0"/>
    <x v="0"/>
    <x v="0"/>
    <s v="2 - Poder Ejecutivo"/>
    <s v="0203 - MINISTERIO DE DEFENSA"/>
    <s v="0003 - SERVICIOS DE PESCA"/>
    <s v="1 - SERVICIOS  GENERALES"/>
    <s v="1.3 - Defensa nacional"/>
    <s v="1.3.01 - Defensa militar"/>
    <s v="2.2 - CONTRATACIÓN DE SERVICIOS"/>
    <s v="2.2.8 - OTROS SERVICIOS NO INCLUIDOS EN CONCEPTOS ANTERIORES"/>
    <s v="N"/>
    <s v="00 - N/A"/>
    <s v="10 - FONDO GENERAL"/>
    <s v="(en blanco)"/>
    <s v="99 - MULTIPROVINCIAL"/>
    <n v="300000"/>
    <n v="0"/>
    <n v="300000"/>
    <n v="0"/>
  </r>
  <r>
    <s v="2023"/>
    <x v="0"/>
    <x v="0"/>
    <x v="0"/>
    <x v="0"/>
    <s v="2 - Poder Ejecutivo"/>
    <s v="0203 - MINISTERIO DE DEFENSA"/>
    <s v="0003 - SERVICIOS DE PESCA"/>
    <s v="1 - SERVICIOS  GENERALES"/>
    <s v="1.3 - Defensa nacional"/>
    <s v="1.3.01 - Defensa militar"/>
    <s v="2.3 - MATERIALES Y SUMINISTROS"/>
    <s v="2.3.1 - ALIMENTOS Y PRODUCTOS AGROFORESTALES"/>
    <s v="N"/>
    <s v="00 - N/A"/>
    <s v="10 - FONDO GENERAL"/>
    <s v="(en blanco)"/>
    <s v="99 - MULTIPROVINCIAL"/>
    <n v="2100000"/>
    <n v="1299620.7999999998"/>
    <n v="2100000"/>
    <n v="1299620.8"/>
  </r>
  <r>
    <s v="2023"/>
    <x v="0"/>
    <x v="0"/>
    <x v="0"/>
    <x v="0"/>
    <s v="2 - Poder Ejecutivo"/>
    <s v="0203 - MINISTERIO DE DEFENSA"/>
    <s v="0003 - SERVICIOS DE PESCA"/>
    <s v="1 - SERVICIOS  GENERALES"/>
    <s v="1.3 - Defensa nacional"/>
    <s v="1.3.01 - Defensa militar"/>
    <s v="2.3 - MATERIALES Y SUMINISTROS"/>
    <s v="2.3.2 - TEXTILES Y VESTUARIOS"/>
    <s v="N"/>
    <s v="00 - N/A"/>
    <s v="10 - FONDO GENERAL"/>
    <s v="(en blanco)"/>
    <s v="99 - MULTIPROVINCIAL"/>
    <n v="950000"/>
    <n v="495190.82"/>
    <n v="950000"/>
    <n v="495190.82"/>
  </r>
  <r>
    <s v="2023"/>
    <x v="0"/>
    <x v="0"/>
    <x v="0"/>
    <x v="0"/>
    <s v="2 - Poder Ejecutivo"/>
    <s v="0203 - MINISTERIO DE DEFENSA"/>
    <s v="0003 - SERVICIOS DE PESCA"/>
    <s v="1 - SERVICIOS  GENERALES"/>
    <s v="1.3 - Defensa nacional"/>
    <s v="1.3.01 - Defensa militar"/>
    <s v="2.3 - MATERIALES Y SUMINISTROS"/>
    <s v="2.3.3 - PAPEL, CARTÓN E IMPRESOS"/>
    <s v="N"/>
    <s v="00 - N/A"/>
    <s v="10 - FONDO GENERAL"/>
    <s v="(en blanco)"/>
    <s v="99 - MULTIPROVINCIAL"/>
    <n v="350000"/>
    <n v="146034.18"/>
    <n v="350000"/>
    <n v="104334.45999999999"/>
  </r>
  <r>
    <s v="2023"/>
    <x v="0"/>
    <x v="0"/>
    <x v="0"/>
    <x v="0"/>
    <s v="2 - Poder Ejecutivo"/>
    <s v="0203 - MINISTERIO DE DEFENSA"/>
    <s v="0003 - SERVICIOS DE PESCA"/>
    <s v="1 - SERVICIOS  GENERALES"/>
    <s v="1.3 - Defensa nacional"/>
    <s v="1.3.01 - Defensa militar"/>
    <s v="2.3 - MATERIALES Y SUMINISTROS"/>
    <s v="2.3.5 - CUERO, CAUCHO Y PLÁSTICO"/>
    <s v="N"/>
    <s v="00 - N/A"/>
    <s v="10 - FONDO GENERAL"/>
    <s v="(en blanco)"/>
    <s v="99 - MULTIPROVINCIAL"/>
    <n v="375000"/>
    <n v="149567.35999999999"/>
    <n v="375000"/>
    <n v="149567.35999999999"/>
  </r>
  <r>
    <s v="2023"/>
    <x v="0"/>
    <x v="0"/>
    <x v="0"/>
    <x v="0"/>
    <s v="2 - Poder Ejecutivo"/>
    <s v="0203 - MINISTERIO DE DEFENSA"/>
    <s v="0003 - SERVICIOS DE PESCA"/>
    <s v="1 - SERVICIOS  GENERALES"/>
    <s v="1.3 - Defensa nacional"/>
    <s v="1.3.01 - Defensa militar"/>
    <s v="2.3 - MATERIALES Y SUMINISTROS"/>
    <s v="2.3.6 - PRODUCTOS DE MINERALES, METÁLICOS Y NO METÁLICOS"/>
    <s v="N"/>
    <s v="00 - N/A"/>
    <s v="10 - FONDO GENERAL"/>
    <s v="(en blanco)"/>
    <s v="99 - MULTIPROVINCIAL"/>
    <n v="75000"/>
    <n v="0"/>
    <n v="75000"/>
    <n v="0"/>
  </r>
  <r>
    <s v="2023"/>
    <x v="0"/>
    <x v="0"/>
    <x v="0"/>
    <x v="0"/>
    <s v="2 - Poder Ejecutivo"/>
    <s v="0203 - MINISTERIO DE DEFENSA"/>
    <s v="0003 - SERVICIOS DE PESCA"/>
    <s v="1 - SERVICIOS  GENERALES"/>
    <s v="1.3 - Defensa nacional"/>
    <s v="1.3.01 - Defensa militar"/>
    <s v="2.3 - MATERIALES Y SUMINISTROS"/>
    <s v="2.3.7 - COMBUSTIBLES, LUBRICANTES, PRODUCTOS QUÍMICOS Y CONEXOS"/>
    <s v="N"/>
    <s v="00 - N/A"/>
    <s v="10 - FONDO GENERAL"/>
    <s v="(en blanco)"/>
    <s v="99 - MULTIPROVINCIAL"/>
    <n v="10185000"/>
    <n v="9951899.9700000007"/>
    <n v="10185000"/>
    <n v="6578585.7799999993"/>
  </r>
  <r>
    <s v="2023"/>
    <x v="0"/>
    <x v="0"/>
    <x v="0"/>
    <x v="0"/>
    <s v="2 - Poder Ejecutivo"/>
    <s v="0203 - MINISTERIO DE DEFENSA"/>
    <s v="0003 - SERVICIOS DE PESCA"/>
    <s v="1 - SERVICIOS  GENERALES"/>
    <s v="1.3 - Defensa nacional"/>
    <s v="1.3.01 - Defensa militar"/>
    <s v="2.3 - MATERIALES Y SUMINISTROS"/>
    <s v="2.3.9 - PRODUCTOS Y ÚTILES VARIOS"/>
    <s v="N"/>
    <s v="00 - N/A"/>
    <s v="10 - FONDO GENERAL"/>
    <s v="(en blanco)"/>
    <s v="99 - MULTIPROVINCIAL"/>
    <n v="1357162"/>
    <n v="788310.34000000008"/>
    <n v="1357162"/>
    <n v="633976.45000000007"/>
  </r>
  <r>
    <s v="2023"/>
    <x v="0"/>
    <x v="0"/>
    <x v="0"/>
    <x v="0"/>
    <s v="2 - Poder Ejecutivo"/>
    <s v="0203 - MINISTERIO DE DEFENSA"/>
    <s v="0004 - INSTITUTO DE SEGURIDAD SOCIAL DE LAS FUERZAS ARMADAS"/>
    <s v="4 - SERVICIOS SOCIALES"/>
    <s v="4.5 - Protección social"/>
    <s v="4.5.10 - Asistencia social"/>
    <s v="2.1 - REMUNERACIONES Y CONTRIBUCIONES"/>
    <s v="2.1.1 - REMUNERACIONES"/>
    <s v="N"/>
    <s v="00 - N/A"/>
    <s v="10 - FONDO GENERAL"/>
    <s v="(en blanco)"/>
    <s v="99 - MULTIPROVINCIAL"/>
    <n v="63323000"/>
    <n v="63323000"/>
    <n v="63323000"/>
    <n v="38525028.540000007"/>
  </r>
  <r>
    <s v="2023"/>
    <x v="0"/>
    <x v="0"/>
    <x v="0"/>
    <x v="0"/>
    <s v="2 - Poder Ejecutivo"/>
    <s v="0203 - MINISTERIO DE DEFENSA"/>
    <s v="0004 - INSTITUTO DE SEGURIDAD SOCIAL DE LAS FUERZAS ARMADAS"/>
    <s v="4 - SERVICIOS SOCIALES"/>
    <s v="4.5 - Protección social"/>
    <s v="4.5.10 - Asistencia social"/>
    <s v="2.1 - REMUNERACIONES Y CONTRIBUCIONES"/>
    <s v="2.1.5 - CONTRIBUCIONES A LA SEGURIDAD SOCIAL"/>
    <s v="N"/>
    <s v="00 - N/A"/>
    <s v="10 - FONDO GENERAL"/>
    <s v="(en blanco)"/>
    <s v="99 - MULTIPROVINCIAL"/>
    <n v="1530000"/>
    <n v="1530000"/>
    <n v="1530000"/>
    <n v="965173.87000000011"/>
  </r>
  <r>
    <s v="2023"/>
    <x v="0"/>
    <x v="0"/>
    <x v="0"/>
    <x v="0"/>
    <s v="2 - Poder Ejecutivo"/>
    <s v="0203 - MINISTERIO DE DEFENSA"/>
    <s v="0004 - INSTITUTO DE SEGURIDAD SOCIAL DE LAS FUERZAS ARMADAS"/>
    <s v="4 - SERVICIOS SOCIALES"/>
    <s v="4.5 - Protección social"/>
    <s v="4.5.10 - Asistencia social"/>
    <s v="2.2 - CONTRATACIÓN DE SERVICIOS"/>
    <s v="2.2.1 - SERVICIOS BÁSICOS"/>
    <s v="N"/>
    <s v="00 - N/A"/>
    <s v="10 - FONDO GENERAL"/>
    <s v="(en blanco)"/>
    <s v="99 - MULTIPROVINCIAL"/>
    <n v="2400000"/>
    <n v="2400000"/>
    <n v="2400000"/>
    <n v="1533798.73"/>
  </r>
  <r>
    <s v="2023"/>
    <x v="0"/>
    <x v="0"/>
    <x v="0"/>
    <x v="0"/>
    <s v="2 - Poder Ejecutivo"/>
    <s v="0203 - MINISTERIO DE DEFENSA"/>
    <s v="0004 - INSTITUTO DE SEGURIDAD SOCIAL DE LAS FUERZAS ARMADAS"/>
    <s v="4 - SERVICIOS SOCIALES"/>
    <s v="4.5 - Protección social"/>
    <s v="4.5.10 - Asistencia social"/>
    <s v="2.2 - CONTRATACIÓN DE SERVICIOS"/>
    <s v="2.2.6 - SEGUROS"/>
    <s v="N"/>
    <s v="00 - N/A"/>
    <s v="10 - FONDO GENERAL"/>
    <s v="(en blanco)"/>
    <s v="99 - MULTIPROVINCIAL"/>
    <n v="3500000"/>
    <n v="0"/>
    <n v="2422000"/>
    <n v="0"/>
  </r>
  <r>
    <s v="2023"/>
    <x v="0"/>
    <x v="0"/>
    <x v="0"/>
    <x v="0"/>
    <s v="2 - Poder Ejecutivo"/>
    <s v="0203 - MINISTERIO DE DEFENSA"/>
    <s v="0004 - INSTITUTO DE SEGURIDAD SOCIAL DE LAS FUERZAS ARMADAS"/>
    <s v="4 - SERVICIOS SOCIALES"/>
    <s v="4.5 - Protección social"/>
    <s v="4.5.10 - Asistencia social"/>
    <s v="2.3 - MATERIALES Y SUMINISTROS"/>
    <s v="2.3.1 - ALIMENTOS Y PRODUCTOS AGROFORESTALES"/>
    <s v="N"/>
    <s v="00 - N/A"/>
    <s v="10 - FONDO GENERAL"/>
    <s v="(en blanco)"/>
    <s v="99 - MULTIPROVINCIAL"/>
    <n v="9120000"/>
    <n v="9120000"/>
    <n v="9120000"/>
    <n v="6070320"/>
  </r>
  <r>
    <s v="2023"/>
    <x v="0"/>
    <x v="0"/>
    <x v="0"/>
    <x v="0"/>
    <s v="2 - Poder Ejecutivo"/>
    <s v="0203 - MINISTERIO DE DEFENSA"/>
    <s v="0004 - INSTITUTO DE SEGURIDAD SOCIAL DE LAS FUERZAS ARMADAS"/>
    <s v="4 - SERVICIOS SOCIALES"/>
    <s v="4.5 - Protección social"/>
    <s v="4.5.10 - Asistencia social"/>
    <s v="2.3 - MATERIALES Y SUMINISTROS"/>
    <s v="2.3.2 - TEXTILES Y VESTUARIOS"/>
    <s v="N"/>
    <s v="00 - N/A"/>
    <s v="10 - FONDO GENERAL"/>
    <s v="(en blanco)"/>
    <s v="99 - MULTIPROVINCIAL"/>
    <n v="20000"/>
    <n v="0"/>
    <n v="20000"/>
    <n v="0"/>
  </r>
  <r>
    <s v="2023"/>
    <x v="0"/>
    <x v="0"/>
    <x v="0"/>
    <x v="0"/>
    <s v="2 - Poder Ejecutivo"/>
    <s v="0203 - MINISTERIO DE DEFENSA"/>
    <s v="0004 - INSTITUTO DE SEGURIDAD SOCIAL DE LAS FUERZAS ARMADAS"/>
    <s v="4 - SERVICIOS SOCIALES"/>
    <s v="4.5 - Protección social"/>
    <s v="4.5.10 - Asistencia social"/>
    <s v="2.3 - MATERIALES Y SUMINISTROS"/>
    <s v="2.3.3 - PAPEL, CARTÓN E IMPRESOS"/>
    <s v="N"/>
    <s v="00 - N/A"/>
    <s v="10 - FONDO GENERAL"/>
    <s v="(en blanco)"/>
    <s v="99 - MULTIPROVINCIAL"/>
    <n v="1400000"/>
    <n v="428083.94"/>
    <n v="1400000"/>
    <n v="428083.94"/>
  </r>
  <r>
    <s v="2023"/>
    <x v="0"/>
    <x v="0"/>
    <x v="0"/>
    <x v="0"/>
    <s v="2 - Poder Ejecutivo"/>
    <s v="0203 - MINISTERIO DE DEFENSA"/>
    <s v="0004 - INSTITUTO DE SEGURIDAD SOCIAL DE LAS FUERZAS ARMADAS"/>
    <s v="4 - SERVICIOS SOCIALES"/>
    <s v="4.5 - Protección social"/>
    <s v="4.5.10 - Asistencia social"/>
    <s v="2.3 - MATERIALES Y SUMINISTROS"/>
    <s v="2.3.5 - CUERO, CAUCHO Y PLÁSTICO"/>
    <s v="N"/>
    <s v="00 - N/A"/>
    <s v="10 - FONDO GENERAL"/>
    <s v="(en blanco)"/>
    <s v="99 - MULTIPROVINCIAL"/>
    <n v="400000"/>
    <n v="0"/>
    <n v="400000"/>
    <n v="0"/>
  </r>
  <r>
    <s v="2023"/>
    <x v="0"/>
    <x v="0"/>
    <x v="0"/>
    <x v="0"/>
    <s v="2 - Poder Ejecutivo"/>
    <s v="0203 - MINISTERIO DE DEFENSA"/>
    <s v="0004 - INSTITUTO DE SEGURIDAD SOCIAL DE LAS FUERZAS ARMADAS"/>
    <s v="4 - SERVICIOS SOCIALES"/>
    <s v="4.5 - Protección social"/>
    <s v="4.5.10 - Asistencia social"/>
    <s v="2.3 - MATERIALES Y SUMINISTROS"/>
    <s v="2.3.7 - COMBUSTIBLES, LUBRICANTES, PRODUCTOS QUÍMICOS Y CONEXOS"/>
    <s v="N"/>
    <s v="00 - N/A"/>
    <s v="10 - FONDO GENERAL"/>
    <s v="(en blanco)"/>
    <s v="99 - MULTIPROVINCIAL"/>
    <n v="5700000"/>
    <n v="5538000"/>
    <n v="5538000"/>
    <n v="3692000"/>
  </r>
  <r>
    <s v="2023"/>
    <x v="0"/>
    <x v="0"/>
    <x v="0"/>
    <x v="0"/>
    <s v="2 - Poder Ejecutivo"/>
    <s v="0203 - MINISTERIO DE DEFENSA"/>
    <s v="0004 - INSTITUTO DE SEGURIDAD SOCIAL DE LAS FUERZAS ARMADAS"/>
    <s v="4 - SERVICIOS SOCIALES"/>
    <s v="4.5 - Protección social"/>
    <s v="4.5.10 - Asistencia social"/>
    <s v="2.3 - MATERIALES Y SUMINISTROS"/>
    <s v="2.3.9 - PRODUCTOS Y ÚTILES VARIOS"/>
    <s v="N"/>
    <s v="00 - N/A"/>
    <s v="10 - FONDO GENERAL"/>
    <s v="(en blanco)"/>
    <s v="99 - MULTIPROVINCIAL"/>
    <n v="1632801"/>
    <n v="1040701.8099999998"/>
    <n v="1632801"/>
    <n v="1040701.81"/>
  </r>
  <r>
    <s v="2023"/>
    <x v="0"/>
    <x v="0"/>
    <x v="0"/>
    <x v="0"/>
    <s v="2 - Poder Ejecutivo"/>
    <s v="0203 - MINISTERIO DE DEFENSA"/>
    <s v="0005 - HOSPITAL CENTRAL FUERZAS  ARMADAS"/>
    <s v="4 - SERVICIOS SOCIALES"/>
    <s v="4.2 - Salud"/>
    <s v="4.2.02 - Servicios hospitalarios"/>
    <s v="2.1 - REMUNERACIONES Y CONTRIBUCIONES"/>
    <s v="2.1.1 - REMUNERACIONES"/>
    <s v="N"/>
    <s v="00 - N/A"/>
    <s v="10 - FONDO GENERAL"/>
    <s v="(en blanco)"/>
    <s v="99 - MULTIPROVINCIAL"/>
    <n v="737293348"/>
    <n v="735236804.4000001"/>
    <n v="737293348"/>
    <n v="449216774.88999999"/>
  </r>
  <r>
    <s v="2023"/>
    <x v="0"/>
    <x v="0"/>
    <x v="0"/>
    <x v="0"/>
    <s v="2 - Poder Ejecutivo"/>
    <s v="0203 - MINISTERIO DE DEFENSA"/>
    <s v="0005 - HOSPITAL CENTRAL FUERZAS  ARMADAS"/>
    <s v="4 - SERVICIOS SOCIALES"/>
    <s v="4.2 - Salud"/>
    <s v="4.2.02 - Servicios hospitalarios"/>
    <s v="2.1 - REMUNERACIONES Y CONTRIBUCIONES"/>
    <s v="2.1.5 - CONTRIBUCIONES A LA SEGURIDAD SOCIAL"/>
    <s v="N"/>
    <s v="00 - N/A"/>
    <s v="10 - FONDO GENERAL"/>
    <s v="(en blanco)"/>
    <s v="99 - MULTIPROVINCIAL"/>
    <n v="15213236"/>
    <n v="15213236"/>
    <n v="15213236"/>
    <n v="10431086.799999999"/>
  </r>
  <r>
    <s v="2023"/>
    <x v="0"/>
    <x v="0"/>
    <x v="0"/>
    <x v="0"/>
    <s v="2 - Poder Ejecutivo"/>
    <s v="0203 - MINISTERIO DE DEFENSA"/>
    <s v="0005 - HOSPITAL CENTRAL FUERZAS  ARMADAS"/>
    <s v="4 - SERVICIOS SOCIALES"/>
    <s v="4.2 - Salud"/>
    <s v="4.2.02 - Servicios hospitalarios"/>
    <s v="2.2 - CONTRATACIÓN DE SERVICIOS"/>
    <s v="2.2.1 - SERVICIOS BÁSICOS"/>
    <s v="N"/>
    <s v="00 - N/A"/>
    <s v="10 - FONDO GENERAL"/>
    <s v="(en blanco)"/>
    <s v="99 - MULTIPROVINCIAL"/>
    <n v="32063795"/>
    <n v="30760112"/>
    <n v="32129551"/>
    <n v="21076890.68"/>
  </r>
  <r>
    <s v="2023"/>
    <x v="0"/>
    <x v="0"/>
    <x v="0"/>
    <x v="0"/>
    <s v="2 - Poder Ejecutivo"/>
    <s v="0203 - MINISTERIO DE DEFENSA"/>
    <s v="0005 - HOSPITAL CENTRAL FUERZAS  ARMADAS"/>
    <s v="4 - SERVICIOS SOCIALES"/>
    <s v="4.2 - Salud"/>
    <s v="4.2.02 - Servicios hospitalarios"/>
    <s v="2.2 - CONTRATACIÓN DE SERVICIOS"/>
    <s v="2.2.4 - TRANSPORTE Y ALMACENAJE"/>
    <s v="N"/>
    <s v="00 - N/A"/>
    <s v="10 - FONDO GENERAL"/>
    <s v="(en blanco)"/>
    <s v="99 - MULTIPROVINCIAL"/>
    <n v="70000"/>
    <n v="0"/>
    <n v="0"/>
    <n v="0"/>
  </r>
  <r>
    <s v="2023"/>
    <x v="0"/>
    <x v="0"/>
    <x v="0"/>
    <x v="0"/>
    <s v="2 - Poder Ejecutivo"/>
    <s v="0203 - MINISTERIO DE DEFENSA"/>
    <s v="0005 - HOSPITAL CENTRAL FUERZAS  ARMADAS"/>
    <s v="4 - SERVICIOS SOCIALES"/>
    <s v="4.2 - Salud"/>
    <s v="4.2.02 - Servicios hospitalarios"/>
    <s v="2.2 - CONTRATACIÓN DE SERVICIOS"/>
    <s v="2.2.5 - ALQUILERES Y RENTAS"/>
    <s v="N"/>
    <s v="00 - N/A"/>
    <s v="10 - FONDO GENERAL"/>
    <s v="(en blanco)"/>
    <s v="99 - MULTIPROVINCIAL"/>
    <n v="1200000"/>
    <n v="819864"/>
    <n v="1200000"/>
    <n v="819864"/>
  </r>
  <r>
    <s v="2023"/>
    <x v="0"/>
    <x v="0"/>
    <x v="0"/>
    <x v="0"/>
    <s v="2 - Poder Ejecutivo"/>
    <s v="0203 - MINISTERIO DE DEFENSA"/>
    <s v="0005 - HOSPITAL CENTRAL FUERZAS  ARMADAS"/>
    <s v="4 - SERVICIOS SOCIALES"/>
    <s v="4.2 - Salud"/>
    <s v="4.2.02 - Servicios hospitalarios"/>
    <s v="2.2 - CONTRATACIÓN DE SERVICIOS"/>
    <s v="2.2.6 - SEGUROS"/>
    <s v="N"/>
    <s v="00 - N/A"/>
    <s v="10 - FONDO GENERAL"/>
    <s v="(en blanco)"/>
    <s v="99 - MULTIPROVINCIAL"/>
    <n v="90000"/>
    <n v="0"/>
    <n v="90000"/>
    <n v="0"/>
  </r>
  <r>
    <s v="2023"/>
    <x v="0"/>
    <x v="0"/>
    <x v="0"/>
    <x v="0"/>
    <s v="2 - Poder Ejecutivo"/>
    <s v="0203 - MINISTERIO DE DEFENSA"/>
    <s v="0005 - HOSPITAL CENTRAL FUERZAS  ARMADAS"/>
    <s v="4 - SERVICIOS SOCIALES"/>
    <s v="4.2 - Salud"/>
    <s v="4.2.02 - Servicios hospitalarios"/>
    <s v="2.2 - CONTRATACIÓN DE SERVICIOS"/>
    <s v="2.2.7 - SERVICIOS DE CONSERVACIÓN, REPARACIONES MENORES E INSTALACIONES TEMPORALES"/>
    <s v="N"/>
    <s v="00 - N/A"/>
    <s v="10 - FONDO GENERAL"/>
    <s v="(en blanco)"/>
    <s v="99 - MULTIPROVINCIAL"/>
    <n v="2500000"/>
    <n v="2161484.71"/>
    <n v="2950000"/>
    <n v="1621404.6999999997"/>
  </r>
  <r>
    <s v="2023"/>
    <x v="0"/>
    <x v="0"/>
    <x v="0"/>
    <x v="0"/>
    <s v="2 - Poder Ejecutivo"/>
    <s v="0203 - MINISTERIO DE DEFENSA"/>
    <s v="0005 - HOSPITAL CENTRAL FUERZAS  ARMADAS"/>
    <s v="4 - SERVICIOS SOCIALES"/>
    <s v="4.2 - Salud"/>
    <s v="4.2.02 - Servicios hospitalarios"/>
    <s v="2.2 - CONTRATACIÓN DE SERVICIOS"/>
    <s v="2.2.8 - OTROS SERVICIOS NO INCLUIDOS EN CONCEPTOS ANTERIORES"/>
    <s v="N"/>
    <s v="00 - N/A"/>
    <s v="10 - FONDO GENERAL"/>
    <s v="(en blanco)"/>
    <s v="99 - MULTIPROVINCIAL"/>
    <n v="600000"/>
    <n v="554362.02"/>
    <n v="1782607"/>
    <n v="383262"/>
  </r>
  <r>
    <s v="2023"/>
    <x v="0"/>
    <x v="0"/>
    <x v="0"/>
    <x v="0"/>
    <s v="2 - Poder Ejecutivo"/>
    <s v="0203 - MINISTERIO DE DEFENSA"/>
    <s v="0005 - HOSPITAL CENTRAL FUERZAS  ARMADAS"/>
    <s v="4 - SERVICIOS SOCIALES"/>
    <s v="4.2 - Salud"/>
    <s v="4.2.02 - Servicios hospitalarios"/>
    <s v="2.2 - CONTRATACIÓN DE SERVICIOS"/>
    <s v="2.2.9 - OTRAS CONTRATACIONES DE SERVICIOS"/>
    <s v="N"/>
    <s v="00 - N/A"/>
    <s v="10 - FONDO GENERAL"/>
    <s v="(en blanco)"/>
    <s v="99 - MULTIPROVINCIAL"/>
    <n v="0"/>
    <n v="1860400.98"/>
    <n v="1895999"/>
    <n v="1860400.98"/>
  </r>
  <r>
    <s v="2023"/>
    <x v="0"/>
    <x v="0"/>
    <x v="0"/>
    <x v="0"/>
    <s v="2 - Poder Ejecutivo"/>
    <s v="0203 - MINISTERIO DE DEFENSA"/>
    <s v="0005 - HOSPITAL CENTRAL FUERZAS  ARMADAS"/>
    <s v="4 - SERVICIOS SOCIALES"/>
    <s v="4.2 - Salud"/>
    <s v="4.2.02 - Servicios hospitalarios"/>
    <s v="2.3 - MATERIALES Y SUMINISTROS"/>
    <s v="2.3.1 - ALIMENTOS Y PRODUCTOS AGROFORESTALES"/>
    <s v="N"/>
    <s v="00 - N/A"/>
    <s v="10 - FONDO GENERAL"/>
    <s v="(en blanco)"/>
    <s v="99 - MULTIPROVINCIAL"/>
    <n v="26000000"/>
    <n v="26639548.800000001"/>
    <n v="26962921"/>
    <n v="17965348.800000001"/>
  </r>
  <r>
    <s v="2023"/>
    <x v="0"/>
    <x v="0"/>
    <x v="0"/>
    <x v="0"/>
    <s v="2 - Poder Ejecutivo"/>
    <s v="0203 - MINISTERIO DE DEFENSA"/>
    <s v="0005 - HOSPITAL CENTRAL FUERZAS  ARMADAS"/>
    <s v="4 - SERVICIOS SOCIALES"/>
    <s v="4.2 - Salud"/>
    <s v="4.2.02 - Servicios hospitalarios"/>
    <s v="2.3 - MATERIALES Y SUMINISTROS"/>
    <s v="2.3.2 - TEXTILES Y VESTUARIOS"/>
    <s v="N"/>
    <s v="00 - N/A"/>
    <s v="10 - FONDO GENERAL"/>
    <s v="(en blanco)"/>
    <s v="99 - MULTIPROVINCIAL"/>
    <n v="1000000"/>
    <n v="55029.3"/>
    <n v="1111100"/>
    <n v="55029.3"/>
  </r>
  <r>
    <s v="2023"/>
    <x v="0"/>
    <x v="0"/>
    <x v="0"/>
    <x v="0"/>
    <s v="2 - Poder Ejecutivo"/>
    <s v="0203 - MINISTERIO DE DEFENSA"/>
    <s v="0005 - HOSPITAL CENTRAL FUERZAS  ARMADAS"/>
    <s v="4 - SERVICIOS SOCIALES"/>
    <s v="4.2 - Salud"/>
    <s v="4.2.02 - Servicios hospitalarios"/>
    <s v="2.3 - MATERIALES Y SUMINISTROS"/>
    <s v="2.3.3 - PAPEL, CARTÓN E IMPRESOS"/>
    <s v="N"/>
    <s v="00 - N/A"/>
    <s v="10 - FONDO GENERAL"/>
    <s v="(en blanco)"/>
    <s v="99 - MULTIPROVINCIAL"/>
    <n v="4700000"/>
    <n v="2721130.1500000004"/>
    <n v="3882677"/>
    <n v="2608558.15"/>
  </r>
  <r>
    <s v="2023"/>
    <x v="0"/>
    <x v="0"/>
    <x v="0"/>
    <x v="0"/>
    <s v="2 - Poder Ejecutivo"/>
    <s v="0203 - MINISTERIO DE DEFENSA"/>
    <s v="0005 - HOSPITAL CENTRAL FUERZAS  ARMADAS"/>
    <s v="4 - SERVICIOS SOCIALES"/>
    <s v="4.2 - Salud"/>
    <s v="4.2.02 - Servicios hospitalarios"/>
    <s v="2.3 - MATERIALES Y SUMINISTROS"/>
    <s v="2.3.4 - PRODUCTOS FARMACÉUTICOS"/>
    <s v="N"/>
    <s v="00 - N/A"/>
    <s v="10 - FONDO GENERAL"/>
    <s v="(en blanco)"/>
    <s v="99 - MULTIPROVINCIAL"/>
    <n v="25414795"/>
    <n v="15637206.009999998"/>
    <n v="26414795"/>
    <n v="15147553.51"/>
  </r>
  <r>
    <s v="2023"/>
    <x v="0"/>
    <x v="0"/>
    <x v="0"/>
    <x v="0"/>
    <s v="2 - Poder Ejecutivo"/>
    <s v="0203 - MINISTERIO DE DEFENSA"/>
    <s v="0005 - HOSPITAL CENTRAL FUERZAS  ARMADAS"/>
    <s v="4 - SERVICIOS SOCIALES"/>
    <s v="4.2 - Salud"/>
    <s v="4.2.02 - Servicios hospitalarios"/>
    <s v="2.3 - MATERIALES Y SUMINISTROS"/>
    <s v="2.3.5 - CUERO, CAUCHO Y PLÁSTICO"/>
    <s v="N"/>
    <s v="00 - N/A"/>
    <s v="10 - FONDO GENERAL"/>
    <s v="(en blanco)"/>
    <s v="99 - MULTIPROVINCIAL"/>
    <n v="900000"/>
    <n v="3717"/>
    <n v="96501"/>
    <n v="3717"/>
  </r>
  <r>
    <s v="2023"/>
    <x v="0"/>
    <x v="0"/>
    <x v="0"/>
    <x v="0"/>
    <s v="2 - Poder Ejecutivo"/>
    <s v="0203 - MINISTERIO DE DEFENSA"/>
    <s v="0005 - HOSPITAL CENTRAL FUERZAS  ARMADAS"/>
    <s v="4 - SERVICIOS SOCIALES"/>
    <s v="4.2 - Salud"/>
    <s v="4.2.02 - Servicios hospitalarios"/>
    <s v="2.3 - MATERIALES Y SUMINISTROS"/>
    <s v="2.3.6 - PRODUCTOS DE MINERALES, METÁLICOS Y NO METÁLICOS"/>
    <s v="N"/>
    <s v="00 - N/A"/>
    <s v="10 - FONDO GENERAL"/>
    <s v="(en blanco)"/>
    <s v="99 - MULTIPROVINCIAL"/>
    <n v="2000000"/>
    <n v="27951.84"/>
    <n v="987717"/>
    <n v="27951.840000000004"/>
  </r>
  <r>
    <s v="2023"/>
    <x v="0"/>
    <x v="0"/>
    <x v="0"/>
    <x v="0"/>
    <s v="2 - Poder Ejecutivo"/>
    <s v="0203 - MINISTERIO DE DEFENSA"/>
    <s v="0005 - HOSPITAL CENTRAL FUERZAS  ARMADAS"/>
    <s v="4 - SERVICIOS SOCIALES"/>
    <s v="4.2 - Salud"/>
    <s v="4.2.02 - Servicios hospitalarios"/>
    <s v="2.3 - MATERIALES Y SUMINISTROS"/>
    <s v="2.3.7 - COMBUSTIBLES, LUBRICANTES, PRODUCTOS QUÍMICOS Y CONEXOS"/>
    <s v="N"/>
    <s v="00 - N/A"/>
    <s v="10 - FONDO GENERAL"/>
    <s v="(en blanco)"/>
    <s v="99 - MULTIPROVINCIAL"/>
    <n v="33900000"/>
    <n v="21708576.699999999"/>
    <n v="31611541"/>
    <n v="19113247.320000004"/>
  </r>
  <r>
    <s v="2023"/>
    <x v="0"/>
    <x v="0"/>
    <x v="0"/>
    <x v="0"/>
    <s v="2 - Poder Ejecutivo"/>
    <s v="0203 - MINISTERIO DE DEFENSA"/>
    <s v="0005 - HOSPITAL CENTRAL FUERZAS  ARMADAS"/>
    <s v="4 - SERVICIOS SOCIALES"/>
    <s v="4.2 - Salud"/>
    <s v="4.2.02 - Servicios hospitalarios"/>
    <s v="2.3 - MATERIALES Y SUMINISTROS"/>
    <s v="2.3.9 - PRODUCTOS Y ÚTILES VARIOS"/>
    <s v="N"/>
    <s v="00 - N/A"/>
    <s v="10 - FONDO GENERAL"/>
    <s v="(en blanco)"/>
    <s v="99 - MULTIPROVINCIAL"/>
    <n v="36003494"/>
    <n v="17984244.819999997"/>
    <n v="34610343"/>
    <n v="17770563.079999998"/>
  </r>
  <r>
    <s v="2023"/>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118372"/>
    <n v="28718372"/>
    <n v="29118372"/>
    <n v="17062074.07"/>
  </r>
  <r>
    <s v="2023"/>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43524"/>
    <n v="343524"/>
    <n v="343524"/>
    <n v="251655.58000000002"/>
  </r>
  <r>
    <s v="2023"/>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5120"/>
    <n v="993917.32000000007"/>
    <n v="1095120"/>
    <n v="567806.05999999994"/>
  </r>
  <r>
    <s v="2023"/>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100000"/>
    <n v="0"/>
    <n v="50000"/>
    <n v="0"/>
  </r>
  <r>
    <s v="2023"/>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003"/>
    <n v="1596003"/>
    <n v="1596003"/>
    <n v="1058000"/>
  </r>
  <r>
    <s v="2023"/>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675000"/>
    <n v="0"/>
    <n v="275000"/>
    <n v="0"/>
  </r>
  <r>
    <s v="2023"/>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75000"/>
    <n v="0"/>
    <n v="80000"/>
    <n v="0"/>
  </r>
  <r>
    <s v="2023"/>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2400000"/>
    <n v="2412831.86"/>
    <n v="2413191"/>
    <n v="1608431.86"/>
  </r>
  <r>
    <s v="2023"/>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2380490"/>
    <n v="243168.5"/>
    <n v="1903999"/>
    <n v="243168.5"/>
  </r>
  <r>
    <s v="2023"/>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1150000"/>
    <n v="97454.43"/>
    <n v="1062402"/>
    <n v="97454.43"/>
  </r>
  <r>
    <s v="2023"/>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250000"/>
    <n v="37482.22"/>
    <n v="250000"/>
    <n v="37482.22"/>
  </r>
  <r>
    <s v="2023"/>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15000"/>
    <n v="0"/>
    <n v="15000"/>
    <n v="0"/>
  </r>
  <r>
    <s v="2023"/>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19500"/>
    <n v="2998.38"/>
    <n v="23081"/>
    <n v="2998.38"/>
  </r>
  <r>
    <s v="2023"/>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127000"/>
    <n v="3054217.8200000003"/>
    <n v="3127000"/>
    <n v="2054217.82"/>
  </r>
  <r>
    <s v="2023"/>
    <x v="0"/>
    <x v="0"/>
    <x v="0"/>
    <x v="0"/>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1508010"/>
    <n v="1479270.5699999998"/>
    <n v="1514010"/>
    <n v="1479270.56"/>
  </r>
  <r>
    <s v="2023"/>
    <x v="0"/>
    <x v="0"/>
    <x v="0"/>
    <x v="0"/>
    <s v="2 - Poder Ejecutivo"/>
    <s v="0203 - MINISTERIO DE DEFENSA"/>
    <s v="0007 - ESC DE GRAD.DE COM.Y ESTADO MAYOR CONJ.'GRAL DE DIV. GREGORIO LUPERON'"/>
    <s v="4 - SERVICIOS SOCIALES"/>
    <s v="4.4 - Educación"/>
    <s v="4.4.04 - Educación superior"/>
    <s v="2.1 - REMUNERACIONES Y CONTRIBUCIONES"/>
    <s v="2.1.1 - REMUNERACIONES"/>
    <s v="N"/>
    <s v="00 - N/A"/>
    <s v="10 - FONDO GENERAL"/>
    <s v="(en blanco)"/>
    <s v="99 - MULTIPROVINCIAL"/>
    <n v="20214808"/>
    <n v="20166029.240000002"/>
    <n v="20214808"/>
    <n v="12409863.840000002"/>
  </r>
  <r>
    <s v="2023"/>
    <x v="0"/>
    <x v="0"/>
    <x v="0"/>
    <x v="0"/>
    <s v="2 - Poder Ejecutivo"/>
    <s v="0203 - MINISTERIO DE DEFENSA"/>
    <s v="0007 - ESC DE GRAD.DE COM.Y ESTADO MAYOR CONJ.'GRAL DE DIV. GREGORIO LUPERON'"/>
    <s v="4 - SERVICIOS SOCIALES"/>
    <s v="4.4 - Educación"/>
    <s v="4.4.04 - Educación superior"/>
    <s v="2.1 - REMUNERACIONES Y CONTRIBUCIONES"/>
    <s v="2.1.2 - SOBRESUELDOS"/>
    <s v="N"/>
    <s v="00 - N/A"/>
    <s v="10 - FONDO GENERAL"/>
    <s v="(en blanco)"/>
    <s v="99 - MULTIPROVINCIAL"/>
    <n v="960000"/>
    <n v="960000"/>
    <n v="960000"/>
    <n v="640000"/>
  </r>
  <r>
    <s v="2023"/>
    <x v="0"/>
    <x v="0"/>
    <x v="0"/>
    <x v="0"/>
    <s v="2 - Poder Ejecutivo"/>
    <s v="0203 - MINISTERIO DE DEFENSA"/>
    <s v="0007 - ESC DE GRAD.DE COM.Y ESTADO MAYOR CONJ.'GRAL DE DIV. GREGORIO LUPERON'"/>
    <s v="4 - SERVICIOS SOCIALES"/>
    <s v="4.4 - Educación"/>
    <s v="4.4.04 - Educación superior"/>
    <s v="2.1 - REMUNERACIONES Y CONTRIBUCIONES"/>
    <s v="2.1.5 - CONTRIBUCIONES A LA SEGURIDAD SOCIAL"/>
    <s v="N"/>
    <s v="00 - N/A"/>
    <s v="10 - FONDO GENERAL"/>
    <s v="(en blanco)"/>
    <s v="99 - MULTIPROVINCIAL"/>
    <n v="441336"/>
    <n v="441332.76"/>
    <n v="441336"/>
    <n v="290513.84000000003"/>
  </r>
  <r>
    <s v="2023"/>
    <x v="0"/>
    <x v="0"/>
    <x v="0"/>
    <x v="0"/>
    <s v="2 - Poder Ejecutivo"/>
    <s v="0203 - MINISTERIO DE DEFENSA"/>
    <s v="0007 - ESC DE GRAD.DE COM.Y ESTADO MAYOR CONJ.'GRAL DE DIV. GREGORIO LUPERON'"/>
    <s v="4 - SERVICIOS SOCIALES"/>
    <s v="4.4 - Educación"/>
    <s v="4.4.04 - Educación superior"/>
    <s v="2.2 - CONTRATACIÓN DE SERVICIOS"/>
    <s v="2.2.1 - SERVICIOS BÁSICOS"/>
    <s v="N"/>
    <s v="00 - N/A"/>
    <s v="10 - FONDO GENERAL"/>
    <s v="(en blanco)"/>
    <s v="99 - MULTIPROVINCIAL"/>
    <n v="200000"/>
    <n v="200000"/>
    <n v="344000"/>
    <n v="133542.15000000002"/>
  </r>
  <r>
    <s v="2023"/>
    <x v="0"/>
    <x v="0"/>
    <x v="0"/>
    <x v="0"/>
    <s v="2 - Poder Ejecutivo"/>
    <s v="0203 - MINISTERIO DE DEFENSA"/>
    <s v="0007 - ESC DE GRAD.DE COM.Y ESTADO MAYOR CONJ.'GRAL DE DIV. GREGORIO LUPERON'"/>
    <s v="4 - SERVICIOS SOCIALES"/>
    <s v="4.4 - Educación"/>
    <s v="4.4.04 - Educación superior"/>
    <s v="2.2 - CONTRATACIÓN DE SERVICIOS"/>
    <s v="2.2.3 - VIÁTICOS"/>
    <s v="N"/>
    <s v="00 - N/A"/>
    <s v="10 - FONDO GENERAL"/>
    <s v="(en blanco)"/>
    <s v="99 - MULTIPROVINCIAL"/>
    <n v="305000"/>
    <n v="41800"/>
    <n v="305000"/>
    <n v="41800"/>
  </r>
  <r>
    <s v="2023"/>
    <x v="0"/>
    <x v="0"/>
    <x v="0"/>
    <x v="0"/>
    <s v="2 - Poder Ejecutivo"/>
    <s v="0203 - MINISTERIO DE DEFENSA"/>
    <s v="0007 - ESC DE GRAD.DE COM.Y ESTADO MAYOR CONJ.'GRAL DE DIV. GREGORIO LUPERON'"/>
    <s v="4 - SERVICIOS SOCIALES"/>
    <s v="4.4 - Educación"/>
    <s v="4.4.04 - Educación superior"/>
    <s v="2.2 - CONTRATACIÓN DE SERVICIOS"/>
    <s v="2.2.4 - TRANSPORTE Y ALMACENAJE"/>
    <s v="N"/>
    <s v="00 - N/A"/>
    <s v="10 - FONDO GENERAL"/>
    <s v="(en blanco)"/>
    <s v="99 - MULTIPROVINCIAL"/>
    <n v="2500000"/>
    <n v="434735.6"/>
    <n v="2356000"/>
    <n v="434735.6"/>
  </r>
  <r>
    <s v="2023"/>
    <x v="0"/>
    <x v="0"/>
    <x v="0"/>
    <x v="0"/>
    <s v="2 - Poder Ejecutivo"/>
    <s v="0203 - MINISTERIO DE DEFENSA"/>
    <s v="0007 - ESC DE GRAD.DE COM.Y ESTADO MAYOR CONJ.'GRAL DE DIV. GREGORIO LUPERON'"/>
    <s v="4 - SERVICIOS SOCIALES"/>
    <s v="4.4 - Educación"/>
    <s v="4.4.04 - Educación superior"/>
    <s v="2.2 - CONTRATACIÓN DE SERVICIOS"/>
    <s v="2.2.5 - ALQUILERES Y RENTAS"/>
    <s v="N"/>
    <s v="00 - N/A"/>
    <s v="10 - FONDO GENERAL"/>
    <s v="(en blanco)"/>
    <s v="99 - MULTIPROVINCIAL"/>
    <n v="1300000"/>
    <n v="2359732.0300000003"/>
    <n v="2380083"/>
    <n v="2175222.8600000003"/>
  </r>
  <r>
    <s v="2023"/>
    <x v="0"/>
    <x v="0"/>
    <x v="0"/>
    <x v="0"/>
    <s v="2 - Poder Ejecutivo"/>
    <s v="0203 - MINISTERIO DE DEFENSA"/>
    <s v="0007 - ESC DE GRAD.DE COM.Y ESTADO MAYOR CONJ.'GRAL DE DIV. GREGORIO LUPERON'"/>
    <s v="4 - SERVICIOS SOCIALES"/>
    <s v="4.4 - Educación"/>
    <s v="4.4.04 - Educación superior"/>
    <s v="2.2 - CONTRATACIÓN DE SERVICIOS"/>
    <s v="2.2.7 - SERVICIOS DE CONSERVACIÓN, REPARACIONES MENORES E INSTALACIONES TEMPORALES"/>
    <s v="N"/>
    <s v="00 - N/A"/>
    <s v="10 - FONDO GENERAL"/>
    <s v="(en blanco)"/>
    <s v="99 - MULTIPROVINCIAL"/>
    <n v="900000"/>
    <n v="1323169"/>
    <n v="1360330"/>
    <n v="1323169"/>
  </r>
  <r>
    <s v="2023"/>
    <x v="0"/>
    <x v="0"/>
    <x v="0"/>
    <x v="0"/>
    <s v="2 - Poder Ejecutivo"/>
    <s v="0203 - MINISTERIO DE DEFENSA"/>
    <s v="0007 - ESC DE GRAD.DE COM.Y ESTADO MAYOR CONJ.'GRAL DE DIV. GREGORIO LUPERON'"/>
    <s v="4 - SERVICIOS SOCIALES"/>
    <s v="4.4 - Educación"/>
    <s v="4.4.04 - Educación superior"/>
    <s v="2.2 - CONTRATACIÓN DE SERVICIOS"/>
    <s v="2.2.8 - OTROS SERVICIOS NO INCLUIDOS EN CONCEPTOS ANTERIORES"/>
    <s v="N"/>
    <s v="00 - N/A"/>
    <s v="10 - FONDO GENERAL"/>
    <s v="(en blanco)"/>
    <s v="99 - MULTIPROVINCIAL"/>
    <n v="2710000"/>
    <n v="1667612.5"/>
    <n v="2519798"/>
    <n v="1550612.5"/>
  </r>
  <r>
    <s v="2023"/>
    <x v="0"/>
    <x v="0"/>
    <x v="0"/>
    <x v="0"/>
    <s v="2 - Poder Ejecutivo"/>
    <s v="0203 - MINISTERIO DE DEFENSA"/>
    <s v="0007 - ESC DE GRAD.DE COM.Y ESTADO MAYOR CONJ.'GRAL DE DIV. GREGORIO LUPERON'"/>
    <s v="4 - SERVICIOS SOCIALES"/>
    <s v="4.4 - Educación"/>
    <s v="4.4.04 - Educación superior"/>
    <s v="2.2 - CONTRATACIÓN DE SERVICIOS"/>
    <s v="2.2.9 - OTRAS CONTRATACIONES DE SERVICIOS"/>
    <s v="N"/>
    <s v="00 - N/A"/>
    <s v="10 - FONDO GENERAL"/>
    <s v="(en blanco)"/>
    <s v="99 - MULTIPROVINCIAL"/>
    <n v="3100000"/>
    <n v="3461834.2"/>
    <n v="3950000"/>
    <n v="2720016.32"/>
  </r>
  <r>
    <s v="2023"/>
    <x v="0"/>
    <x v="0"/>
    <x v="0"/>
    <x v="0"/>
    <s v="2 - Poder Ejecutivo"/>
    <s v="0203 - MINISTERIO DE DEFENSA"/>
    <s v="0007 - ESC DE GRAD.DE COM.Y ESTADO MAYOR CONJ.'GRAL DE DIV. GREGORIO LUPERON'"/>
    <s v="4 - SERVICIOS SOCIALES"/>
    <s v="4.4 - Educación"/>
    <s v="4.4.04 - Educación superior"/>
    <s v="2.3 - MATERIALES Y SUMINISTROS"/>
    <s v="2.3.1 - ALIMENTOS Y PRODUCTOS AGROFORESTALES"/>
    <s v="N"/>
    <s v="00 - N/A"/>
    <s v="10 - FONDO GENERAL"/>
    <s v="(en blanco)"/>
    <s v="99 - MULTIPROVINCIAL"/>
    <n v="4055000"/>
    <n v="4033739.15"/>
    <n v="4055000"/>
    <n v="2235599.15"/>
  </r>
  <r>
    <s v="2023"/>
    <x v="0"/>
    <x v="0"/>
    <x v="0"/>
    <x v="0"/>
    <s v="2 - Poder Ejecutivo"/>
    <s v="0203 - MINISTERIO DE DEFENSA"/>
    <s v="0007 - ESC DE GRAD.DE COM.Y ESTADO MAYOR CONJ.'GRAL DE DIV. GREGORIO LUPERON'"/>
    <s v="4 - SERVICIOS SOCIALES"/>
    <s v="4.4 - Educación"/>
    <s v="4.4.04 - Educación superior"/>
    <s v="2.3 - MATERIALES Y SUMINISTROS"/>
    <s v="2.3.2 - TEXTILES Y VESTUARIOS"/>
    <s v="N"/>
    <s v="00 - N/A"/>
    <s v="10 - FONDO GENERAL"/>
    <s v="(en blanco)"/>
    <s v="99 - MULTIPROVINCIAL"/>
    <n v="250000"/>
    <n v="361286.5"/>
    <n v="361437"/>
    <n v="361286.5"/>
  </r>
  <r>
    <s v="2023"/>
    <x v="0"/>
    <x v="0"/>
    <x v="0"/>
    <x v="0"/>
    <s v="2 - Poder Ejecutivo"/>
    <s v="0203 - MINISTERIO DE DEFENSA"/>
    <s v="0007 - ESC DE GRAD.DE COM.Y ESTADO MAYOR CONJ.'GRAL DE DIV. GREGORIO LUPERON'"/>
    <s v="4 - SERVICIOS SOCIALES"/>
    <s v="4.4 - Educación"/>
    <s v="4.4.04 - Educación superior"/>
    <s v="2.3 - MATERIALES Y SUMINISTROS"/>
    <s v="2.3.3 - PAPEL, CARTÓN E IMPRESOS"/>
    <s v="N"/>
    <s v="00 - N/A"/>
    <s v="10 - FONDO GENERAL"/>
    <s v="(en blanco)"/>
    <s v="99 - MULTIPROVINCIAL"/>
    <n v="4238009"/>
    <n v="393187.8"/>
    <n v="1689318"/>
    <n v="393187.8"/>
  </r>
  <r>
    <s v="2023"/>
    <x v="0"/>
    <x v="0"/>
    <x v="0"/>
    <x v="0"/>
    <s v="2 - Poder Ejecutivo"/>
    <s v="0203 - MINISTERIO DE DEFENSA"/>
    <s v="0007 - ESC DE GRAD.DE COM.Y ESTADO MAYOR CONJ.'GRAL DE DIV. GREGORIO LUPERON'"/>
    <s v="4 - SERVICIOS SOCIALES"/>
    <s v="4.4 - Educación"/>
    <s v="4.4.04 - Educación superior"/>
    <s v="2.3 - MATERIALES Y SUMINISTROS"/>
    <s v="2.3.4 - PRODUCTOS FARMACÉUTICOS"/>
    <s v="N"/>
    <s v="00 - N/A"/>
    <s v="10 - FONDO GENERAL"/>
    <s v="(en blanco)"/>
    <s v="99 - MULTIPROVINCIAL"/>
    <n v="1500000"/>
    <n v="1480435"/>
    <n v="1500000"/>
    <n v="942095"/>
  </r>
  <r>
    <s v="2023"/>
    <x v="0"/>
    <x v="0"/>
    <x v="0"/>
    <x v="0"/>
    <s v="2 - Poder Ejecutivo"/>
    <s v="0203 - MINISTERIO DE DEFENSA"/>
    <s v="0007 - ESC DE GRAD.DE COM.Y ESTADO MAYOR CONJ.'GRAL DE DIV. GREGORIO LUPERON'"/>
    <s v="4 - SERVICIOS SOCIALES"/>
    <s v="4.4 - Educación"/>
    <s v="4.4.04 - Educación superior"/>
    <s v="2.3 - MATERIALES Y SUMINISTROS"/>
    <s v="2.3.5 - CUERO, CAUCHO Y PLÁSTICO"/>
    <s v="N"/>
    <s v="00 - N/A"/>
    <s v="10 - FONDO GENERAL"/>
    <s v="(en blanco)"/>
    <s v="99 - MULTIPROVINCIAL"/>
    <n v="90000"/>
    <n v="72275"/>
    <n v="90000"/>
    <n v="72275"/>
  </r>
  <r>
    <s v="2023"/>
    <x v="0"/>
    <x v="0"/>
    <x v="0"/>
    <x v="0"/>
    <s v="2 - Poder Ejecutivo"/>
    <s v="0203 - MINISTERIO DE DEFENSA"/>
    <s v="0007 - ESC DE GRAD.DE COM.Y ESTADO MAYOR CONJ.'GRAL DE DIV. GREGORIO LUPERON'"/>
    <s v="4 - SERVICIOS SOCIALES"/>
    <s v="4.4 - Educación"/>
    <s v="4.4.04 - Educación superior"/>
    <s v="2.3 - MATERIALES Y SUMINISTROS"/>
    <s v="2.3.6 - PRODUCTOS DE MINERALES, METÁLICOS Y NO METÁLICOS"/>
    <s v="N"/>
    <s v="00 - N/A"/>
    <s v="10 - FONDO GENERAL"/>
    <s v="(en blanco)"/>
    <s v="99 - MULTIPROVINCIAL"/>
    <n v="145000"/>
    <n v="360330.48000000004"/>
    <n v="391499"/>
    <n v="360330.48000000004"/>
  </r>
  <r>
    <s v="2023"/>
    <x v="0"/>
    <x v="0"/>
    <x v="0"/>
    <x v="0"/>
    <s v="2 - Poder Ejecutivo"/>
    <s v="0203 - MINISTERIO DE DEFENSA"/>
    <s v="0007 - ESC DE GRAD.DE COM.Y ESTADO MAYOR CONJ.'GRAL DE DIV. GREGORIO LUPERON'"/>
    <s v="4 - SERVICIOS SOCIALES"/>
    <s v="4.4 - Educación"/>
    <s v="4.4.04 - Educación superior"/>
    <s v="2.3 - MATERIALES Y SUMINISTROS"/>
    <s v="2.3.7 - COMBUSTIBLES, LUBRICANTES, PRODUCTOS QUÍMICOS Y CONEXOS"/>
    <s v="N"/>
    <s v="00 - N/A"/>
    <s v="10 - FONDO GENERAL"/>
    <s v="(en blanco)"/>
    <s v="99 - MULTIPROVINCIAL"/>
    <n v="3150000"/>
    <n v="3216529.8"/>
    <n v="3262051"/>
    <n v="2216529.7999999998"/>
  </r>
  <r>
    <s v="2023"/>
    <x v="0"/>
    <x v="0"/>
    <x v="0"/>
    <x v="0"/>
    <s v="2 - Poder Ejecutivo"/>
    <s v="0203 - MINISTERIO DE DEFENSA"/>
    <s v="0007 - ESC DE GRAD.DE COM.Y ESTADO MAYOR CONJ.'GRAL DE DIV. GREGORIO LUPERON'"/>
    <s v="4 - SERVICIOS SOCIALES"/>
    <s v="4.4 - Educación"/>
    <s v="4.4.04 - Educación superior"/>
    <s v="2.3 - MATERIALES Y SUMINISTROS"/>
    <s v="2.3.9 - PRODUCTOS Y ÚTILES VARIOS"/>
    <s v="N"/>
    <s v="00 - N/A"/>
    <s v="10 - FONDO GENERAL"/>
    <s v="(en blanco)"/>
    <s v="99 - MULTIPROVINCIAL"/>
    <n v="889000"/>
    <n v="200977.15999999997"/>
    <n v="667493"/>
    <n v="200977.15999999997"/>
  </r>
  <r>
    <s v="2023"/>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1 - REMUNERACIONES Y CONTRIBUCIONES"/>
    <s v="2.1.1 - REMUNERACIONES"/>
    <s v="N"/>
    <s v="00 - N/A"/>
    <s v="10 - FONDO GENERAL"/>
    <s v="(en blanco)"/>
    <s v="01 - DISTRITO NACIONAL"/>
    <n v="14177314"/>
    <n v="8720844.7999999989"/>
    <n v="14177314"/>
    <n v="8720844.7999999989"/>
  </r>
  <r>
    <s v="2023"/>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20559.2"/>
    <n v="49200"/>
    <n v="20559.2"/>
  </r>
  <r>
    <s v="2023"/>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190693.15"/>
    <n v="324000"/>
    <n v="162593.40000000002"/>
  </r>
  <r>
    <s v="2023"/>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1750294.3099999998"/>
    <n v="2625720"/>
    <n v="1750294.3099999998"/>
  </r>
  <r>
    <s v="2023"/>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3 - MATERIALES Y SUMINISTROS"/>
    <s v="2.3.2 - TEXTILES Y VESTUARIOS"/>
    <s v="N"/>
    <s v="00 - N/A"/>
    <s v="10 - FONDO GENERAL"/>
    <s v="(en blanco)"/>
    <s v="01 - DISTRITO NACIONAL"/>
    <n v="400000"/>
    <n v="117828.9"/>
    <n v="400000"/>
    <n v="0"/>
  </r>
  <r>
    <s v="2023"/>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3 - MATERIALES Y SUMINISTROS"/>
    <s v="2.3.3 - PAPEL, CARTÓN E IMPRESOS"/>
    <s v="N"/>
    <s v="00 - N/A"/>
    <s v="10 - FONDO GENERAL"/>
    <s v="(en blanco)"/>
    <s v="01 - DISTRITO NACIONAL"/>
    <n v="1012347"/>
    <n v="189112.36"/>
    <n v="1012347"/>
    <n v="189112.36"/>
  </r>
  <r>
    <s v="2023"/>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200000"/>
    <n v="2200000"/>
    <n v="2200000"/>
    <n v="1283000"/>
  </r>
  <r>
    <s v="2023"/>
    <x v="0"/>
    <x v="0"/>
    <x v="0"/>
    <x v="0"/>
    <s v="2 - Poder Ejecutivo"/>
    <s v="0203 - MINISTERIO DE DEFENSA"/>
    <s v="0008 - CÍRCULO DEPORTIVO DE LAS FUERZAS ARMADAS Y LA POLICIA NACIONAL"/>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028998"/>
    <n v="518737.93"/>
    <n v="1028998"/>
    <n v="518147.93000000005"/>
  </r>
  <r>
    <s v="2023"/>
    <x v="0"/>
    <x v="0"/>
    <x v="0"/>
    <x v="0"/>
    <s v="2 - Poder Ejecutivo"/>
    <s v="0203 - MINISTERIO DE DEFENSA"/>
    <s v="0009 - INSTITUTO MILITAR DE LOS DERECHOS HUMANOS"/>
    <s v="4 - SERVICIOS SOCIALES"/>
    <s v="4.4 - Educación"/>
    <s v="4.4.08 - Enseñanza y capacitación para defensa y seguridad"/>
    <s v="2.1 - REMUNERACIONES Y CONTRIBUCIONES"/>
    <s v="2.1.1 - REMUNERACIONES"/>
    <s v="N"/>
    <s v="00 - N/A"/>
    <s v="10 - FONDO GENERAL"/>
    <s v="(en blanco)"/>
    <s v="99 - MULTIPROVINCIAL"/>
    <n v="18369874"/>
    <n v="11886036"/>
    <n v="18424976.640000001"/>
    <n v="11351333.840000002"/>
  </r>
  <r>
    <s v="2023"/>
    <x v="0"/>
    <x v="0"/>
    <x v="0"/>
    <x v="0"/>
    <s v="2 - Poder Ejecutivo"/>
    <s v="0203 - MINISTERIO DE DEFENSA"/>
    <s v="0009 - INSTITUTO MILITAR DE LOS DERECHOS HUMANOS"/>
    <s v="4 - SERVICIOS SOCIALES"/>
    <s v="4.4 - Educación"/>
    <s v="4.4.08 - Enseñanza y capacitación para defensa y seguridad"/>
    <s v="2.1 - REMUNERACIONES Y CONTRIBUCIONES"/>
    <s v="2.1.2 - SOBRESUELDOS"/>
    <s v="N"/>
    <s v="00 - N/A"/>
    <s v="10 - FONDO GENERAL"/>
    <s v="(en blanco)"/>
    <s v="99 - MULTIPROVINCIAL"/>
    <n v="540000"/>
    <n v="540000"/>
    <n v="540000"/>
    <n v="342034.28"/>
  </r>
  <r>
    <s v="2023"/>
    <x v="0"/>
    <x v="0"/>
    <x v="0"/>
    <x v="0"/>
    <s v="2 - Poder Ejecutivo"/>
    <s v="0203 - MINISTERIO DE DEFENSA"/>
    <s v="0009 - INSTITUTO MILITAR DE LOS DERECHOS HUMANOS"/>
    <s v="4 - SERVICIOS SOCIALES"/>
    <s v="4.4 - Educación"/>
    <s v="4.4.08 - Enseñanza y capacitación para defensa y seguridad"/>
    <s v="2.1 - REMUNERACIONES Y CONTRIBUCIONES"/>
    <s v="2.1.5 - CONTRIBUCIONES A LA SEGURIDAD SOCIAL"/>
    <s v="N"/>
    <s v="00 - N/A"/>
    <s v="10 - FONDO GENERAL"/>
    <s v="(en blanco)"/>
    <s v="99 - MULTIPROVINCIAL"/>
    <n v="355000"/>
    <n v="285637"/>
    <n v="304259.36000000004"/>
    <n v="202455.2"/>
  </r>
  <r>
    <s v="2023"/>
    <x v="0"/>
    <x v="0"/>
    <x v="0"/>
    <x v="0"/>
    <s v="2 - Poder Ejecutivo"/>
    <s v="0203 - MINISTERIO DE DEFENSA"/>
    <s v="0009 - INSTITUTO MILITAR DE LOS DERECHOS HUMANOS"/>
    <s v="4 - SERVICIOS SOCIALES"/>
    <s v="4.4 - Educación"/>
    <s v="4.4.08 - Enseñanza y capacitación para defensa y seguridad"/>
    <s v="2.2 - CONTRATACIÓN DE SERVICIOS"/>
    <s v="2.2.1 - SERVICIOS BÁSICOS"/>
    <s v="N"/>
    <s v="00 - N/A"/>
    <s v="10 - FONDO GENERAL"/>
    <s v="(en blanco)"/>
    <s v="99 - MULTIPROVINCIAL"/>
    <n v="0"/>
    <n v="0"/>
    <n v="34580"/>
    <n v="0"/>
  </r>
  <r>
    <s v="2023"/>
    <x v="0"/>
    <x v="0"/>
    <x v="0"/>
    <x v="0"/>
    <s v="2 - Poder Ejecutivo"/>
    <s v="0203 - MINISTERIO DE DEFENSA"/>
    <s v="0009 - INSTITUTO MILITAR DE LOS DERECHOS HUMANOS"/>
    <s v="4 - SERVICIOS SOCIALES"/>
    <s v="4.4 - Educación"/>
    <s v="4.4.08 - Enseñanza y capacitación para defensa y seguridad"/>
    <s v="2.2 - CONTRATACIÓN DE SERVICIOS"/>
    <s v="2.2.3 - VIÁTICOS"/>
    <s v="N"/>
    <s v="00 - N/A"/>
    <s v="10 - FONDO GENERAL"/>
    <s v="(en blanco)"/>
    <s v="99 - MULTIPROVINCIAL"/>
    <n v="400000"/>
    <n v="2076970"/>
    <n v="4670296"/>
    <n v="1952970"/>
  </r>
  <r>
    <s v="2023"/>
    <x v="0"/>
    <x v="0"/>
    <x v="0"/>
    <x v="0"/>
    <s v="2 - Poder Ejecutivo"/>
    <s v="0203 - MINISTERIO DE DEFENSA"/>
    <s v="0009 - INSTITUTO MILITAR DE LOS DERECHOS HUMANOS"/>
    <s v="4 - SERVICIOS SOCIALES"/>
    <s v="4.4 - Educación"/>
    <s v="4.4.08 - Enseñanza y capacitación para defensa y seguridad"/>
    <s v="2.2 - CONTRATACIÓN DE SERVICIOS"/>
    <s v="2.2.4 - TRANSPORTE Y ALMACENAJE"/>
    <s v="N"/>
    <s v="00 - N/A"/>
    <s v="10 - FONDO GENERAL"/>
    <s v="(en blanco)"/>
    <s v="99 - MULTIPROVINCIAL"/>
    <n v="0"/>
    <n v="1210550.6299999999"/>
    <n v="2080000"/>
    <n v="1210550.6299999999"/>
  </r>
  <r>
    <s v="2023"/>
    <x v="0"/>
    <x v="0"/>
    <x v="0"/>
    <x v="0"/>
    <s v="2 - Poder Ejecutivo"/>
    <s v="0203 - MINISTERIO DE DEFENSA"/>
    <s v="0009 - INSTITUTO MILITAR DE LOS DERECHOS HUMANOS"/>
    <s v="4 - SERVICIOS SOCIALES"/>
    <s v="4.4 - Educación"/>
    <s v="4.4.08 - Enseñanza y capacitación para defensa y seguridad"/>
    <s v="2.2 - CONTRATACIÓN DE SERVICIOS"/>
    <s v="2.2.5 - ALQUILERES Y RENTAS"/>
    <s v="N"/>
    <s v="00 - N/A"/>
    <s v="10 - FONDO GENERAL"/>
    <s v="(en blanco)"/>
    <s v="99 - MULTIPROVINCIAL"/>
    <n v="0"/>
    <n v="4562918.4000000004"/>
    <n v="5088000"/>
    <n v="4562918.4000000004"/>
  </r>
  <r>
    <s v="2023"/>
    <x v="0"/>
    <x v="0"/>
    <x v="0"/>
    <x v="0"/>
    <s v="2 - Poder Ejecutivo"/>
    <s v="0203 - MINISTERIO DE DEFENSA"/>
    <s v="0009 - INSTITUTO MILITAR DE LOS DERECHOS HUMANOS"/>
    <s v="4 - SERVICIOS SOCIALES"/>
    <s v="4.4 - Educación"/>
    <s v="4.4.08 - Enseñanza y capacitación para defensa y seguridad"/>
    <s v="2.2 - CONTRATACIÓN DE SERVICIOS"/>
    <s v="2.2.6 - SEGUROS"/>
    <s v="N"/>
    <s v="00 - N/A"/>
    <s v="10 - FONDO GENERAL"/>
    <s v="(en blanco)"/>
    <s v="99 - MULTIPROVINCIAL"/>
    <n v="0"/>
    <n v="41600"/>
    <n v="156800"/>
    <n v="41600"/>
  </r>
  <r>
    <s v="2023"/>
    <x v="0"/>
    <x v="0"/>
    <x v="0"/>
    <x v="0"/>
    <s v="2 - Poder Ejecutivo"/>
    <s v="0203 - MINISTERIO DE DEFENSA"/>
    <s v="0009 - INSTITUTO MILITAR DE LOS DERECHOS HUMANOS"/>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0"/>
    <n v="144687.64000000001"/>
    <n v="144791"/>
    <n v="144687.64000000001"/>
  </r>
  <r>
    <s v="2023"/>
    <x v="0"/>
    <x v="0"/>
    <x v="0"/>
    <x v="0"/>
    <s v="2 - Poder Ejecutivo"/>
    <s v="0203 - MINISTERIO DE DEFENSA"/>
    <s v="0009 - INSTITUTO MILITAR DE LOS DERECHOS HUMANOS"/>
    <s v="4 - SERVICIOS SOCIALES"/>
    <s v="4.4 - Educación"/>
    <s v="4.4.08 - Enseñanza y capacitación para defensa y seguridad"/>
    <s v="2.2 - CONTRATACIÓN DE SERVICIOS"/>
    <s v="2.2.8 - OTROS SERVICIOS NO INCLUIDOS EN CONCEPTOS ANTERIORES"/>
    <s v="N"/>
    <s v="00 - N/A"/>
    <s v="10 - FONDO GENERAL"/>
    <s v="(en blanco)"/>
    <s v="99 - MULTIPROVINCIAL"/>
    <n v="900000"/>
    <n v="682128"/>
    <n v="1605324"/>
    <n v="496128"/>
  </r>
  <r>
    <s v="2023"/>
    <x v="0"/>
    <x v="0"/>
    <x v="0"/>
    <x v="0"/>
    <s v="2 - Poder Ejecutivo"/>
    <s v="0203 - MINISTERIO DE DEFENSA"/>
    <s v="0009 - INSTITUTO MILITAR DE LOS DERECHOS HUMANOS"/>
    <s v="4 - SERVICIOS SOCIALES"/>
    <s v="4.4 - Educación"/>
    <s v="4.4.08 - Enseñanza y capacitación para defensa y seguridad"/>
    <s v="2.2 - CONTRATACIÓN DE SERVICIOS"/>
    <s v="2.2.9 - OTRAS CONTRATACIONES DE SERVICIOS"/>
    <s v="N"/>
    <s v="00 - N/A"/>
    <s v="10 - FONDO GENERAL"/>
    <s v="(en blanco)"/>
    <s v="99 - MULTIPROVINCIAL"/>
    <n v="0"/>
    <n v="0"/>
    <n v="60395"/>
    <n v="0"/>
  </r>
  <r>
    <s v="2023"/>
    <x v="0"/>
    <x v="0"/>
    <x v="0"/>
    <x v="0"/>
    <s v="2 - Poder Ejecutivo"/>
    <s v="0203 - MINISTERIO DE DEFENSA"/>
    <s v="0009 - INSTITUTO MILITAR DE LOS DERECHOS HUMANOS"/>
    <s v="4 - SERVICIOS SOCIALES"/>
    <s v="4.4 - Educación"/>
    <s v="4.4.08 - Enseñanza y capacitación para defensa y seguridad"/>
    <s v="2.3 - MATERIALES Y SUMINISTROS"/>
    <s v="2.3.1 - ALIMENTOS Y PRODUCTOS AGROFORESTALES"/>
    <s v="N"/>
    <s v="00 - N/A"/>
    <s v="10 - FONDO GENERAL"/>
    <s v="(en blanco)"/>
    <s v="99 - MULTIPROVINCIAL"/>
    <n v="1275000"/>
    <n v="1398897"/>
    <n v="1399099"/>
    <n v="975550"/>
  </r>
  <r>
    <s v="2023"/>
    <x v="0"/>
    <x v="0"/>
    <x v="0"/>
    <x v="0"/>
    <s v="2 - Poder Ejecutivo"/>
    <s v="0203 - MINISTERIO DE DEFENSA"/>
    <s v="0009 - INSTITUTO MILITAR DE LOS DERECHOS HUMANOS"/>
    <s v="4 - SERVICIOS SOCIALES"/>
    <s v="4.4 - Educación"/>
    <s v="4.4.08 - Enseñanza y capacitación para defensa y seguridad"/>
    <s v="2.3 - MATERIALES Y SUMINISTROS"/>
    <s v="2.3.2 - TEXTILES Y VESTUARIOS"/>
    <s v="N"/>
    <s v="00 - N/A"/>
    <s v="10 - FONDO GENERAL"/>
    <s v="(en blanco)"/>
    <s v="99 - MULTIPROVINCIAL"/>
    <n v="150000"/>
    <n v="202488"/>
    <n v="206038"/>
    <n v="202488"/>
  </r>
  <r>
    <s v="2023"/>
    <x v="0"/>
    <x v="0"/>
    <x v="0"/>
    <x v="0"/>
    <s v="2 - Poder Ejecutivo"/>
    <s v="0203 - MINISTERIO DE DEFENSA"/>
    <s v="0009 - INSTITUTO MILITAR DE LOS DERECHOS HUMANOS"/>
    <s v="4 - SERVICIOS SOCIALES"/>
    <s v="4.4 - Educación"/>
    <s v="4.4.08 - Enseñanza y capacitación para defensa y seguridad"/>
    <s v="2.3 - MATERIALES Y SUMINISTROS"/>
    <s v="2.3.3 - PAPEL, CARTÓN E IMPRESOS"/>
    <s v="N"/>
    <s v="00 - N/A"/>
    <s v="10 - FONDO GENERAL"/>
    <s v="(en blanco)"/>
    <s v="99 - MULTIPROVINCIAL"/>
    <n v="0"/>
    <n v="207697.7"/>
    <n v="223253"/>
    <n v="207697.7"/>
  </r>
  <r>
    <s v="2023"/>
    <x v="0"/>
    <x v="0"/>
    <x v="0"/>
    <x v="0"/>
    <s v="2 - Poder Ejecutivo"/>
    <s v="0203 - MINISTERIO DE DEFENSA"/>
    <s v="0009 - INSTITUTO MILITAR DE LOS DERECHOS HUMANOS"/>
    <s v="4 - SERVICIOS SOCIALES"/>
    <s v="4.4 - Educación"/>
    <s v="4.4.08 - Enseñanza y capacitación para defensa y seguridad"/>
    <s v="2.3 - MATERIALES Y SUMINISTROS"/>
    <s v="2.3.5 - CUERO, CAUCHO Y PLÁSTICO"/>
    <s v="N"/>
    <s v="00 - N/A"/>
    <s v="10 - FONDO GENERAL"/>
    <s v="(en blanco)"/>
    <s v="99 - MULTIPROVINCIAL"/>
    <n v="0"/>
    <n v="5723"/>
    <n v="5723"/>
    <n v="5723"/>
  </r>
  <r>
    <s v="2023"/>
    <x v="0"/>
    <x v="0"/>
    <x v="0"/>
    <x v="0"/>
    <s v="2 - Poder Ejecutivo"/>
    <s v="0203 - MINISTERIO DE DEFENSA"/>
    <s v="0009 - INSTITUTO MILITAR DE LOS DERECHOS HUMANOS"/>
    <s v="4 - SERVICIOS SOCIALES"/>
    <s v="4.4 - Educación"/>
    <s v="4.4.08 - Enseñanza y capacitación para defensa y seguridad"/>
    <s v="2.3 - MATERIALES Y SUMINISTROS"/>
    <s v="2.3.6 - PRODUCTOS DE MINERALES, METÁLICOS Y NO METÁLICOS"/>
    <s v="N"/>
    <s v="00 - N/A"/>
    <s v="10 - FONDO GENERAL"/>
    <s v="(en blanco)"/>
    <s v="99 - MULTIPROVINCIAL"/>
    <n v="183773"/>
    <n v="224328.62"/>
    <n v="270659"/>
    <n v="224328.62"/>
  </r>
  <r>
    <s v="2023"/>
    <x v="0"/>
    <x v="0"/>
    <x v="0"/>
    <x v="0"/>
    <s v="2 - Poder Ejecutivo"/>
    <s v="0203 - MINISTERIO DE DEFENSA"/>
    <s v="0009 - INSTITUTO MILITAR DE LOS DERECHOS HUMANOS"/>
    <s v="4 - SERVICIOS SOCIALES"/>
    <s v="4.4 - Educación"/>
    <s v="4.4.08 - Enseñanza y capacitación para defensa y seguridad"/>
    <s v="2.3 - MATERIALES Y SUMINISTROS"/>
    <s v="2.3.7 - COMBUSTIBLES, LUBRICANTES, PRODUCTOS QUÍMICOS Y CONEXOS"/>
    <s v="N"/>
    <s v="00 - N/A"/>
    <s v="10 - FONDO GENERAL"/>
    <s v="(en blanco)"/>
    <s v="99 - MULTIPROVINCIAL"/>
    <n v="2770000"/>
    <n v="2708543.2"/>
    <n v="2741123"/>
    <n v="1808543.2000000002"/>
  </r>
  <r>
    <s v="2023"/>
    <x v="0"/>
    <x v="0"/>
    <x v="0"/>
    <x v="0"/>
    <s v="2 - Poder Ejecutivo"/>
    <s v="0203 - MINISTERIO DE DEFENSA"/>
    <s v="0009 - INSTITUTO MILITAR DE LOS DERECHOS HUMANOS"/>
    <s v="4 - SERVICIOS SOCIALES"/>
    <s v="4.4 - Educación"/>
    <s v="4.4.08 - Enseñanza y capacitación para defensa y seguridad"/>
    <s v="2.3 - MATERIALES Y SUMINISTROS"/>
    <s v="2.3.9 - PRODUCTOS Y ÚTILES VARIOS"/>
    <s v="N"/>
    <s v="00 - N/A"/>
    <s v="10 - FONDO GENERAL"/>
    <s v="(en blanco)"/>
    <s v="99 - MULTIPROVINCIAL"/>
    <n v="1264144"/>
    <n v="268386.27999999997"/>
    <n v="352474"/>
    <n v="268386.28000000003"/>
  </r>
  <r>
    <s v="2023"/>
    <x v="0"/>
    <x v="0"/>
    <x v="0"/>
    <x v="0"/>
    <s v="2 - Poder Ejecutivo"/>
    <s v="0203 - MINISTERIO DE DEFENSA"/>
    <s v="0010 - 'ESCUELA DE GRADUADOS DE ALTOS ESTUDIOS ESTRATÉGICOS' (EGAEE)"/>
    <s v="4 - SERVICIOS SOCIALES"/>
    <s v="4.4 - Educación"/>
    <s v="4.4.04 - Educación superior"/>
    <s v="2.1 - REMUNERACIONES Y CONTRIBUCIONES"/>
    <s v="2.1.1 - REMUNERACIONES"/>
    <s v="N"/>
    <s v="00 - N/A"/>
    <s v="10 - FONDO GENERAL"/>
    <s v="(en blanco)"/>
    <s v="99 - MULTIPROVINCIAL"/>
    <n v="18043085"/>
    <n v="18147585"/>
    <n v="18151085"/>
    <n v="11151436.400000002"/>
  </r>
  <r>
    <s v="2023"/>
    <x v="0"/>
    <x v="0"/>
    <x v="0"/>
    <x v="0"/>
    <s v="2 - Poder Ejecutivo"/>
    <s v="0203 - MINISTERIO DE DEFENSA"/>
    <s v="0010 - 'ESCUELA DE GRADUADOS DE ALTOS ESTUDIOS ESTRATÉGICOS' (EGAEE)"/>
    <s v="4 - SERVICIOS SOCIALES"/>
    <s v="4.4 - Educación"/>
    <s v="4.4.04 - Educación superior"/>
    <s v="2.1 - REMUNERACIONES Y CONTRIBUCIONES"/>
    <s v="2.1.5 - CONTRIBUCIONES A LA SEGURIDAD SOCIAL"/>
    <s v="N"/>
    <s v="00 - N/A"/>
    <s v="10 - FONDO GENERAL"/>
    <s v="(en blanco)"/>
    <s v="99 - MULTIPROVINCIAL"/>
    <n v="328090"/>
    <n v="328090"/>
    <n v="328090"/>
    <n v="224493.75999999998"/>
  </r>
  <r>
    <s v="2023"/>
    <x v="0"/>
    <x v="0"/>
    <x v="0"/>
    <x v="0"/>
    <s v="2 - Poder Ejecutivo"/>
    <s v="0203 - MINISTERIO DE DEFENSA"/>
    <s v="0010 - 'ESCUELA DE GRADUADOS DE ALTOS ESTUDIOS ESTRATÉGICOS' (EGAEE)"/>
    <s v="4 - SERVICIOS SOCIALES"/>
    <s v="4.4 - Educación"/>
    <s v="4.4.04 - Educación superior"/>
    <s v="2.2 - CONTRATACIÓN DE SERVICIOS"/>
    <s v="2.2.2 - PUBLICIDAD, IMPRESIÓN Y ENCUADERNACIÓN"/>
    <s v="N"/>
    <s v="00 - N/A"/>
    <s v="10 - FONDO GENERAL"/>
    <s v="(en blanco)"/>
    <s v="99 - MULTIPROVINCIAL"/>
    <n v="100000"/>
    <n v="35459.83"/>
    <n v="100000"/>
    <n v="35459.83"/>
  </r>
  <r>
    <s v="2023"/>
    <x v="0"/>
    <x v="0"/>
    <x v="0"/>
    <x v="0"/>
    <s v="2 - Poder Ejecutivo"/>
    <s v="0203 - MINISTERIO DE DEFENSA"/>
    <s v="0010 - 'ESCUELA DE GRADUADOS DE ALTOS ESTUDIOS ESTRATÉGICOS' (EGAEE)"/>
    <s v="4 - SERVICIOS SOCIALES"/>
    <s v="4.4 - Educación"/>
    <s v="4.4.04 - Educación superior"/>
    <s v="2.2 - CONTRATACIÓN DE SERVICIOS"/>
    <s v="2.2.3 - VIÁTICOS"/>
    <s v="N"/>
    <s v="00 - N/A"/>
    <s v="10 - FONDO GENERAL"/>
    <s v="(en blanco)"/>
    <s v="99 - MULTIPROVINCIAL"/>
    <n v="750000"/>
    <n v="336200"/>
    <n v="750000"/>
    <n v="159800"/>
  </r>
  <r>
    <s v="2023"/>
    <x v="0"/>
    <x v="0"/>
    <x v="0"/>
    <x v="0"/>
    <s v="2 - Poder Ejecutivo"/>
    <s v="0203 - MINISTERIO DE DEFENSA"/>
    <s v="0010 - 'ESCUELA DE GRADUADOS DE ALTOS ESTUDIOS ESTRATÉGICOS' (EGAEE)"/>
    <s v="4 - SERVICIOS SOCIALES"/>
    <s v="4.4 - Educación"/>
    <s v="4.4.04 - Educación superior"/>
    <s v="2.2 - CONTRATACIÓN DE SERVICIOS"/>
    <s v="2.2.4 - TRANSPORTE Y ALMACENAJE"/>
    <s v="N"/>
    <s v="00 - N/A"/>
    <s v="10 - FONDO GENERAL"/>
    <s v="(en blanco)"/>
    <s v="99 - MULTIPROVINCIAL"/>
    <n v="400000"/>
    <n v="0"/>
    <n v="400000"/>
    <n v="0"/>
  </r>
  <r>
    <s v="2023"/>
    <x v="0"/>
    <x v="0"/>
    <x v="0"/>
    <x v="0"/>
    <s v="2 - Poder Ejecutivo"/>
    <s v="0203 - MINISTERIO DE DEFENSA"/>
    <s v="0010 - 'ESCUELA DE GRADUADOS DE ALTOS ESTUDIOS ESTRATÉGICOS' (EGAEE)"/>
    <s v="4 - SERVICIOS SOCIALES"/>
    <s v="4.4 - Educación"/>
    <s v="4.4.04 - Educación superior"/>
    <s v="2.2 - CONTRATACIÓN DE SERVICIOS"/>
    <s v="2.2.5 - ALQUILERES Y RENTAS"/>
    <s v="N"/>
    <s v="00 - N/A"/>
    <s v="10 - FONDO GENERAL"/>
    <s v="(en blanco)"/>
    <s v="99 - MULTIPROVINCIAL"/>
    <n v="576000"/>
    <n v="1262468.32"/>
    <n v="1466000"/>
    <n v="1221309.9200000006"/>
  </r>
  <r>
    <s v="2023"/>
    <x v="0"/>
    <x v="0"/>
    <x v="0"/>
    <x v="0"/>
    <s v="2 - Poder Ejecutivo"/>
    <s v="0203 - MINISTERIO DE DEFENSA"/>
    <s v="0010 - 'ESCUELA DE GRADUADOS DE ALTOS ESTUDIOS ESTRATÉGICOS' (EGAEE)"/>
    <s v="4 - SERVICIOS SOCIALES"/>
    <s v="4.4 - Educación"/>
    <s v="4.4.04 - Educación superior"/>
    <s v="2.2 - CONTRATACIÓN DE SERVICIOS"/>
    <s v="2.2.7 - SERVICIOS DE CONSERVACIÓN, REPARACIONES MENORES E INSTALACIONES TEMPORALES"/>
    <s v="N"/>
    <s v="00 - N/A"/>
    <s v="10 - FONDO GENERAL"/>
    <s v="(en blanco)"/>
    <s v="99 - MULTIPROVINCIAL"/>
    <n v="850000"/>
    <n v="397599.82"/>
    <n v="849999"/>
    <n v="397599.81999999995"/>
  </r>
  <r>
    <s v="2023"/>
    <x v="0"/>
    <x v="0"/>
    <x v="0"/>
    <x v="0"/>
    <s v="2 - Poder Ejecutivo"/>
    <s v="0203 - MINISTERIO DE DEFENSA"/>
    <s v="0010 - 'ESCUELA DE GRADUADOS DE ALTOS ESTUDIOS ESTRATÉGICOS' (EGAEE)"/>
    <s v="4 - SERVICIOS SOCIALES"/>
    <s v="4.4 - Educación"/>
    <s v="4.4.04 - Educación superior"/>
    <s v="2.2 - CONTRATACIÓN DE SERVICIOS"/>
    <s v="2.2.8 - OTROS SERVICIOS NO INCLUIDOS EN CONCEPTOS ANTERIORES"/>
    <s v="N"/>
    <s v="00 - N/A"/>
    <s v="10 - FONDO GENERAL"/>
    <s v="(en blanco)"/>
    <s v="99 - MULTIPROVINCIAL"/>
    <n v="2880000"/>
    <n v="2428000.91"/>
    <n v="2976001.82"/>
    <n v="1476000.9100000001"/>
  </r>
  <r>
    <s v="2023"/>
    <x v="0"/>
    <x v="0"/>
    <x v="0"/>
    <x v="0"/>
    <s v="2 - Poder Ejecutivo"/>
    <s v="0203 - MINISTERIO DE DEFENSA"/>
    <s v="0010 - 'ESCUELA DE GRADUADOS DE ALTOS ESTUDIOS ESTRATÉGICOS' (EGAEE)"/>
    <s v="4 - SERVICIOS SOCIALES"/>
    <s v="4.4 - Educación"/>
    <s v="4.4.04 - Educación superior"/>
    <s v="2.2 - CONTRATACIÓN DE SERVICIOS"/>
    <s v="2.2.9 - OTRAS CONTRATACIONES DE SERVICIOS"/>
    <s v="N"/>
    <s v="00 - N/A"/>
    <s v="10 - FONDO GENERAL"/>
    <s v="(en blanco)"/>
    <s v="99 - MULTIPROVINCIAL"/>
    <n v="150000"/>
    <n v="501999.14"/>
    <n v="790001"/>
    <n v="501999.14"/>
  </r>
  <r>
    <s v="2023"/>
    <x v="0"/>
    <x v="0"/>
    <x v="0"/>
    <x v="0"/>
    <s v="2 - Poder Ejecutivo"/>
    <s v="0203 - MINISTERIO DE DEFENSA"/>
    <s v="0010 - 'ESCUELA DE GRADUADOS DE ALTOS ESTUDIOS ESTRATÉGICOS' (EGAEE)"/>
    <s v="4 - SERVICIOS SOCIALES"/>
    <s v="4.4 - Educación"/>
    <s v="4.4.04 - Educación superior"/>
    <s v="2.3 - MATERIALES Y SUMINISTROS"/>
    <s v="2.3.1 - ALIMENTOS Y PRODUCTOS AGROFORESTALES"/>
    <s v="N"/>
    <s v="00 - N/A"/>
    <s v="10 - FONDO GENERAL"/>
    <s v="(en blanco)"/>
    <s v="99 - MULTIPROVINCIAL"/>
    <n v="2715000"/>
    <n v="2695612.4499999997"/>
    <n v="2784733"/>
    <n v="1892116.45"/>
  </r>
  <r>
    <s v="2023"/>
    <x v="0"/>
    <x v="0"/>
    <x v="0"/>
    <x v="0"/>
    <s v="2 - Poder Ejecutivo"/>
    <s v="0203 - MINISTERIO DE DEFENSA"/>
    <s v="0010 - 'ESCUELA DE GRADUADOS DE ALTOS ESTUDIOS ESTRATÉGICOS' (EGAEE)"/>
    <s v="4 - SERVICIOS SOCIALES"/>
    <s v="4.4 - Educación"/>
    <s v="4.4.04 - Educación superior"/>
    <s v="2.3 - MATERIALES Y SUMINISTROS"/>
    <s v="2.3.2 - TEXTILES Y VESTUARIOS"/>
    <s v="N"/>
    <s v="00 - N/A"/>
    <s v="10 - FONDO GENERAL"/>
    <s v="(en blanco)"/>
    <s v="99 - MULTIPROVINCIAL"/>
    <n v="350000"/>
    <n v="198583.71000000002"/>
    <n v="545397"/>
    <n v="198583.71000000002"/>
  </r>
  <r>
    <s v="2023"/>
    <x v="0"/>
    <x v="0"/>
    <x v="0"/>
    <x v="0"/>
    <s v="2 - Poder Ejecutivo"/>
    <s v="0203 - MINISTERIO DE DEFENSA"/>
    <s v="0010 - 'ESCUELA DE GRADUADOS DE ALTOS ESTUDIOS ESTRATÉGICOS' (EGAEE)"/>
    <s v="4 - SERVICIOS SOCIALES"/>
    <s v="4.4 - Educación"/>
    <s v="4.4.04 - Educación superior"/>
    <s v="2.3 - MATERIALES Y SUMINISTROS"/>
    <s v="2.3.3 - PAPEL, CARTÓN E IMPRESOS"/>
    <s v="N"/>
    <s v="00 - N/A"/>
    <s v="10 - FONDO GENERAL"/>
    <s v="(en blanco)"/>
    <s v="99 - MULTIPROVINCIAL"/>
    <n v="3518663"/>
    <n v="257284.35"/>
    <n v="1110622.3999999999"/>
    <n v="257284.35"/>
  </r>
  <r>
    <s v="2023"/>
    <x v="0"/>
    <x v="0"/>
    <x v="0"/>
    <x v="0"/>
    <s v="2 - Poder Ejecutivo"/>
    <s v="0203 - MINISTERIO DE DEFENSA"/>
    <s v="0010 - 'ESCUELA DE GRADUADOS DE ALTOS ESTUDIOS ESTRATÉGICOS' (EGAEE)"/>
    <s v="4 - SERVICIOS SOCIALES"/>
    <s v="4.4 - Educación"/>
    <s v="4.4.04 - Educación superior"/>
    <s v="2.3 - MATERIALES Y SUMINISTROS"/>
    <s v="2.3.5 - CUERO, CAUCHO Y PLÁSTICO"/>
    <s v="N"/>
    <s v="00 - N/A"/>
    <s v="10 - FONDO GENERAL"/>
    <s v="(en blanco)"/>
    <s v="99 - MULTIPROVINCIAL"/>
    <n v="200000"/>
    <n v="1185.32"/>
    <n v="200000"/>
    <n v="1185.32"/>
  </r>
  <r>
    <s v="2023"/>
    <x v="0"/>
    <x v="0"/>
    <x v="0"/>
    <x v="0"/>
    <s v="2 - Poder Ejecutivo"/>
    <s v="0203 - MINISTERIO DE DEFENSA"/>
    <s v="0010 - 'ESCUELA DE GRADUADOS DE ALTOS ESTUDIOS ESTRATÉGICOS' (EGAEE)"/>
    <s v="4 - SERVICIOS SOCIALES"/>
    <s v="4.4 - Educación"/>
    <s v="4.4.04 - Educación superior"/>
    <s v="2.3 - MATERIALES Y SUMINISTROS"/>
    <s v="2.3.6 - PRODUCTOS DE MINERALES, METÁLICOS Y NO METÁLICOS"/>
    <s v="N"/>
    <s v="00 - N/A"/>
    <s v="10 - FONDO GENERAL"/>
    <s v="(en blanco)"/>
    <s v="99 - MULTIPROVINCIAL"/>
    <n v="265000"/>
    <n v="124392.35999999999"/>
    <n v="373642.6"/>
    <n v="124392.35999999999"/>
  </r>
  <r>
    <s v="2023"/>
    <x v="0"/>
    <x v="0"/>
    <x v="0"/>
    <x v="0"/>
    <s v="2 - Poder Ejecutivo"/>
    <s v="0203 - MINISTERIO DE DEFENSA"/>
    <s v="0010 - 'ESCUELA DE GRADUADOS DE ALTOS ESTUDIOS ESTRATÉGICOS' (EGAEE)"/>
    <s v="4 - SERVICIOS SOCIALES"/>
    <s v="4.4 - Educación"/>
    <s v="4.4.04 - Educación superior"/>
    <s v="2.3 - MATERIALES Y SUMINISTROS"/>
    <s v="2.3.7 - COMBUSTIBLES, LUBRICANTES, PRODUCTOS QUÍMICOS Y CONEXOS"/>
    <s v="N"/>
    <s v="00 - N/A"/>
    <s v="10 - FONDO GENERAL"/>
    <s v="(en blanco)"/>
    <s v="99 - MULTIPROVINCIAL"/>
    <n v="2387619"/>
    <n v="2165830.7699999996"/>
    <n v="2387619"/>
    <n v="1465830.77"/>
  </r>
  <r>
    <s v="2023"/>
    <x v="0"/>
    <x v="0"/>
    <x v="0"/>
    <x v="0"/>
    <s v="2 - Poder Ejecutivo"/>
    <s v="0203 - MINISTERIO DE DEFENSA"/>
    <s v="0010 - 'ESCUELA DE GRADUADOS DE ALTOS ESTUDIOS ESTRATÉGICOS' (EGAEE)"/>
    <s v="4 - SERVICIOS SOCIALES"/>
    <s v="4.4 - Educación"/>
    <s v="4.4.04 - Educación superior"/>
    <s v="2.3 - MATERIALES Y SUMINISTROS"/>
    <s v="2.3.9 - PRODUCTOS Y ÚTILES VARIOS"/>
    <s v="N"/>
    <s v="00 - N/A"/>
    <s v="10 - FONDO GENERAL"/>
    <s v="(en blanco)"/>
    <s v="99 - MULTIPROVINCIAL"/>
    <n v="930000"/>
    <n v="681144.12"/>
    <n v="1139287.03"/>
    <n v="681144.11999999988"/>
  </r>
  <r>
    <s v="2023"/>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5737800"/>
    <n v="15737800"/>
    <n v="9684800"/>
  </r>
  <r>
    <s v="2023"/>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103783"/>
    <n v="103783"/>
    <n v="103783"/>
    <n v="56085.119999999995"/>
  </r>
  <r>
    <s v="2023"/>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6640"/>
    <n v="56640"/>
    <n v="56640"/>
    <n v="37760"/>
  </r>
  <r>
    <s v="2023"/>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130332"/>
    <n v="0"/>
    <n v="130332"/>
    <n v="0"/>
  </r>
  <r>
    <s v="2023"/>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900000"/>
    <n v="1783740"/>
    <n v="1900000"/>
    <n v="1189069"/>
  </r>
  <r>
    <s v="2023"/>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191000"/>
    <n v="149860"/>
    <n v="298281"/>
    <n v="149860"/>
  </r>
  <r>
    <s v="2023"/>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0"/>
    <n v="42677.4"/>
    <n v="42719"/>
    <n v="42677.4"/>
  </r>
  <r>
    <s v="2023"/>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3000000"/>
    <n v="3000000"/>
    <n v="2000000"/>
  </r>
  <r>
    <s v="2023"/>
    <x v="0"/>
    <x v="0"/>
    <x v="0"/>
    <x v="0"/>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1239735"/>
    <n v="51216.959999999999"/>
    <n v="1089735"/>
    <n v="51216.959999999999"/>
  </r>
  <r>
    <s v="2023"/>
    <x v="0"/>
    <x v="0"/>
    <x v="0"/>
    <x v="0"/>
    <s v="2 - Poder Ejecutivo"/>
    <s v="0203 - MINISTERIO DE DEFENSA"/>
    <s v="0012 - CUERPO ESPECIALIZADO DE SEGURIDAD FRONTERIZA TERRESTRE"/>
    <s v="1 - SERVICIOS  GENERALES"/>
    <s v="1.3 - Defensa nacional"/>
    <s v="1.3.01 - Defensa militar"/>
    <s v="2.1 - REMUNERACIONES Y CONTRIBUCIONES"/>
    <s v="2.1.1 - REMUNERACIONES"/>
    <s v="N"/>
    <s v="00 - N/A"/>
    <s v="10 - FONDO GENERAL"/>
    <s v="(en blanco)"/>
    <s v="99 - MULTIPROVINCIAL"/>
    <n v="210995933"/>
    <n v="168155933"/>
    <n v="168155933"/>
    <n v="130634572"/>
  </r>
  <r>
    <s v="2023"/>
    <x v="0"/>
    <x v="0"/>
    <x v="0"/>
    <x v="0"/>
    <s v="2 - Poder Ejecutivo"/>
    <s v="0203 - MINISTERIO DE DEFENSA"/>
    <s v="0012 - CUERPO ESPECIALIZADO DE SEGURIDAD FRONTERIZA TERRESTRE"/>
    <s v="1 - SERVICIOS  GENERALES"/>
    <s v="1.3 - Defensa nacional"/>
    <s v="1.3.01 - Defensa militar"/>
    <s v="2.1 - REMUNERACIONES Y CONTRIBUCIONES"/>
    <s v="2.1.2 - SOBRESUELDOS"/>
    <s v="N"/>
    <s v="00 - N/A"/>
    <s v="10 - FONDO GENERAL"/>
    <s v="(en blanco)"/>
    <s v="99 - MULTIPROVINCIAL"/>
    <n v="31356220"/>
    <n v="74196220"/>
    <n v="74196220"/>
    <n v="48904432.63000001"/>
  </r>
  <r>
    <s v="2023"/>
    <x v="0"/>
    <x v="0"/>
    <x v="0"/>
    <x v="0"/>
    <s v="2 - Poder Ejecutivo"/>
    <s v="0203 - MINISTERIO DE DEFENSA"/>
    <s v="0012 - CUERPO ESPECIALIZADO DE SEGURIDAD FRONTERIZA TERRESTRE"/>
    <s v="1 - SERVICIOS  GENERALES"/>
    <s v="1.3 - Defensa nacional"/>
    <s v="1.3.01 - Defensa militar"/>
    <s v="2.1 - REMUNERACIONES Y CONTRIBUCIONES"/>
    <s v="2.1.5 - CONTRIBUCIONES A LA SEGURIDAD SOCIAL"/>
    <s v="N"/>
    <s v="00 - N/A"/>
    <s v="10 - FONDO GENERAL"/>
    <s v="(en blanco)"/>
    <s v="99 - MULTIPROVINCIAL"/>
    <n v="1253750"/>
    <n v="1253750"/>
    <n v="1253750"/>
    <n v="911698.83"/>
  </r>
  <r>
    <s v="2023"/>
    <x v="0"/>
    <x v="0"/>
    <x v="0"/>
    <x v="0"/>
    <s v="2 - Poder Ejecutivo"/>
    <s v="0203 - MINISTERIO DE DEFENSA"/>
    <s v="0012 - CUERPO ESPECIALIZADO DE SEGURIDAD FRONTERIZA TERRESTRE"/>
    <s v="1 - SERVICIOS  GENERALES"/>
    <s v="1.3 - Defensa nacional"/>
    <s v="1.3.01 - Defensa militar"/>
    <s v="2.2 - CONTRATACIÓN DE SERVICIOS"/>
    <s v="2.2.1 - SERVICIOS BÁSICOS"/>
    <s v="N"/>
    <s v="00 - N/A"/>
    <s v="10 - FONDO GENERAL"/>
    <s v="(en blanco)"/>
    <s v="99 - MULTIPROVINCIAL"/>
    <n v="10467005"/>
    <n v="5679329.2200000007"/>
    <n v="10467005"/>
    <n v="5679329.2200000007"/>
  </r>
  <r>
    <s v="2023"/>
    <x v="0"/>
    <x v="0"/>
    <x v="0"/>
    <x v="0"/>
    <s v="2 - Poder Ejecutivo"/>
    <s v="0203 - MINISTERIO DE DEFENSA"/>
    <s v="0012 - CUERPO ESPECIALIZADO DE SEGURIDAD FRONTERIZA TERRESTRE"/>
    <s v="1 - SERVICIOS  GENERALES"/>
    <s v="1.3 - Defensa nacional"/>
    <s v="1.3.01 - Defensa militar"/>
    <s v="2.2 - CONTRATACIÓN DE SERVICIOS"/>
    <s v="2.2.2 - PUBLICIDAD, IMPRESIÓN Y ENCUADERNACIÓN"/>
    <s v="N"/>
    <s v="00 - N/A"/>
    <s v="10 - FONDO GENERAL"/>
    <s v="(en blanco)"/>
    <s v="99 - MULTIPROVINCIAL"/>
    <n v="200000"/>
    <n v="141747.5"/>
    <n v="200000"/>
    <n v="141747.5"/>
  </r>
  <r>
    <s v="2023"/>
    <x v="0"/>
    <x v="0"/>
    <x v="0"/>
    <x v="0"/>
    <s v="2 - Poder Ejecutivo"/>
    <s v="0203 - MINISTERIO DE DEFENSA"/>
    <s v="0012 - CUERPO ESPECIALIZADO DE SEGURIDAD FRONTERIZA TERRESTRE"/>
    <s v="1 - SERVICIOS  GENERALES"/>
    <s v="1.3 - Defensa nacional"/>
    <s v="1.3.01 - Defensa militar"/>
    <s v="2.2 - CONTRATACIÓN DE SERVICIOS"/>
    <s v="2.2.3 - VIÁTICOS"/>
    <s v="N"/>
    <s v="00 - N/A"/>
    <s v="10 - FONDO GENERAL"/>
    <s v="(en blanco)"/>
    <s v="99 - MULTIPROVINCIAL"/>
    <n v="3604800"/>
    <n v="3604800"/>
    <n v="3604800"/>
    <n v="2403200"/>
  </r>
  <r>
    <s v="2023"/>
    <x v="0"/>
    <x v="0"/>
    <x v="0"/>
    <x v="0"/>
    <s v="2 - Poder Ejecutivo"/>
    <s v="0203 - MINISTERIO DE DEFENSA"/>
    <s v="0012 - CUERPO ESPECIALIZADO DE SEGURIDAD FRONTERIZA TERRESTRE"/>
    <s v="1 - SERVICIOS  GENERALES"/>
    <s v="1.3 - Defensa nacional"/>
    <s v="1.3.01 - Defensa militar"/>
    <s v="2.2 - CONTRATACIÓN DE SERVICIOS"/>
    <s v="2.2.5 - ALQUILERES Y RENTAS"/>
    <s v="N"/>
    <s v="00 - N/A"/>
    <s v="10 - FONDO GENERAL"/>
    <s v="(en blanco)"/>
    <s v="99 - MULTIPROVINCIAL"/>
    <n v="800000"/>
    <n v="600000"/>
    <n v="800000"/>
    <n v="349992.72000000003"/>
  </r>
  <r>
    <s v="2023"/>
    <x v="0"/>
    <x v="0"/>
    <x v="0"/>
    <x v="0"/>
    <s v="2 - Poder Ejecutivo"/>
    <s v="0203 - MINISTERIO DE DEFENSA"/>
    <s v="0012 - CUERPO ESPECIALIZADO DE SEGURIDAD FRONTERIZA TERRESTRE"/>
    <s v="1 - SERVICIOS  GENERALES"/>
    <s v="1.3 - Defensa nacional"/>
    <s v="1.3.01 - Defensa militar"/>
    <s v="2.2 - CONTRATACIÓN DE SERVICIOS"/>
    <s v="2.2.6 - SEGUROS"/>
    <s v="N"/>
    <s v="00 - N/A"/>
    <s v="10 - FONDO GENERAL"/>
    <s v="(en blanco)"/>
    <s v="99 - MULTIPROVINCIAL"/>
    <n v="2464404"/>
    <n v="2119483.91"/>
    <n v="2464404"/>
    <n v="2119483.91"/>
  </r>
  <r>
    <s v="2023"/>
    <x v="0"/>
    <x v="0"/>
    <x v="0"/>
    <x v="0"/>
    <s v="2 - Poder Ejecutivo"/>
    <s v="0203 - MINISTERIO DE DEFENSA"/>
    <s v="0012 - CUERPO ESPECIALIZADO DE SEGURIDAD FRONTERIZA TERRESTRE"/>
    <s v="1 - SERVICIOS  GENERALES"/>
    <s v="1.3 - Defensa nacional"/>
    <s v="1.3.01 - Defensa militar"/>
    <s v="2.2 - CONTRATACIÓN DE SERVICIOS"/>
    <s v="2.2.7 - SERVICIOS DE CONSERVACIÓN, REPARACIONES MENORES E INSTALACIONES TEMPORALES"/>
    <s v="N"/>
    <s v="00 - N/A"/>
    <s v="10 - FONDO GENERAL"/>
    <s v="(en blanco)"/>
    <s v="99 - MULTIPROVINCIAL"/>
    <n v="5500000"/>
    <n v="5033984"/>
    <n v="5035378.96"/>
    <n v="3352292.51"/>
  </r>
  <r>
    <s v="2023"/>
    <x v="0"/>
    <x v="0"/>
    <x v="0"/>
    <x v="0"/>
    <s v="2 - Poder Ejecutivo"/>
    <s v="0203 - MINISTERIO DE DEFENSA"/>
    <s v="0012 - CUERPO ESPECIALIZADO DE SEGURIDAD FRONTERIZA TERRESTRE"/>
    <s v="1 - SERVICIOS  GENERALES"/>
    <s v="1.3 - Defensa nacional"/>
    <s v="1.3.01 - Defensa militar"/>
    <s v="2.2 - CONTRATACIÓN DE SERVICIOS"/>
    <s v="2.2.8 - OTROS SERVICIOS NO INCLUIDOS EN CONCEPTOS ANTERIORES"/>
    <s v="N"/>
    <s v="00 - N/A"/>
    <s v="10 - FONDO GENERAL"/>
    <s v="(en blanco)"/>
    <s v="99 - MULTIPROVINCIAL"/>
    <n v="5300000"/>
    <n v="3634044.01"/>
    <n v="4134044"/>
    <n v="2912828.01"/>
  </r>
  <r>
    <s v="2023"/>
    <x v="0"/>
    <x v="0"/>
    <x v="0"/>
    <x v="0"/>
    <s v="2 - Poder Ejecutivo"/>
    <s v="0203 - MINISTERIO DE DEFENSA"/>
    <s v="0012 - CUERPO ESPECIALIZADO DE SEGURIDAD FRONTERIZA TERRESTRE"/>
    <s v="1 - SERVICIOS  GENERALES"/>
    <s v="1.3 - Defensa nacional"/>
    <s v="1.3.01 - Defensa militar"/>
    <s v="2.2 - CONTRATACIÓN DE SERVICIOS"/>
    <s v="2.2.9 - OTRAS CONTRATACIONES DE SERVICIOS"/>
    <s v="N"/>
    <s v="00 - N/A"/>
    <s v="10 - FONDO GENERAL"/>
    <s v="(en blanco)"/>
    <s v="99 - MULTIPROVINCIAL"/>
    <n v="1988409"/>
    <n v="1102330.04"/>
    <n v="1102330.04"/>
    <n v="1102330.04"/>
  </r>
  <r>
    <s v="2023"/>
    <x v="0"/>
    <x v="0"/>
    <x v="0"/>
    <x v="0"/>
    <s v="2 - Poder Ejecutivo"/>
    <s v="0203 - MINISTERIO DE DEFENSA"/>
    <s v="0012 - CUERPO ESPECIALIZADO DE SEGURIDAD FRONTERIZA TERRESTRE"/>
    <s v="1 - SERVICIOS  GENERALES"/>
    <s v="1.3 - Defensa nacional"/>
    <s v="1.3.01 - Defensa militar"/>
    <s v="2.3 - MATERIALES Y SUMINISTROS"/>
    <s v="2.3.1 - ALIMENTOS Y PRODUCTOS AGROFORESTALES"/>
    <s v="N"/>
    <s v="00 - N/A"/>
    <s v="10 - FONDO GENERAL"/>
    <s v="(en blanco)"/>
    <s v="99 - MULTIPROVINCIAL"/>
    <n v="57312203"/>
    <n v="56017039.899999999"/>
    <n v="59612203"/>
    <n v="37604499.920000009"/>
  </r>
  <r>
    <s v="2023"/>
    <x v="0"/>
    <x v="0"/>
    <x v="0"/>
    <x v="0"/>
    <s v="2 - Poder Ejecutivo"/>
    <s v="0203 - MINISTERIO DE DEFENSA"/>
    <s v="0012 - CUERPO ESPECIALIZADO DE SEGURIDAD FRONTERIZA TERRESTRE"/>
    <s v="1 - SERVICIOS  GENERALES"/>
    <s v="1.3 - Defensa nacional"/>
    <s v="1.3.01 - Defensa militar"/>
    <s v="2.3 - MATERIALES Y SUMINISTROS"/>
    <s v="2.3.2 - TEXTILES Y VESTUARIOS"/>
    <s v="N"/>
    <s v="00 - N/A"/>
    <s v="10 - FONDO GENERAL"/>
    <s v="(en blanco)"/>
    <s v="99 - MULTIPROVINCIAL"/>
    <n v="11979532"/>
    <n v="26263421.869999997"/>
    <n v="27306663.560000002"/>
    <n v="26263421.870000001"/>
  </r>
  <r>
    <s v="2023"/>
    <x v="0"/>
    <x v="0"/>
    <x v="0"/>
    <x v="0"/>
    <s v="2 - Poder Ejecutivo"/>
    <s v="0203 - MINISTERIO DE DEFENSA"/>
    <s v="0012 - CUERPO ESPECIALIZADO DE SEGURIDAD FRONTERIZA TERRESTRE"/>
    <s v="1 - SERVICIOS  GENERALES"/>
    <s v="1.3 - Defensa nacional"/>
    <s v="1.3.01 - Defensa militar"/>
    <s v="2.3 - MATERIALES Y SUMINISTROS"/>
    <s v="2.3.3 - PAPEL, CARTÓN E IMPRESOS"/>
    <s v="N"/>
    <s v="00 - N/A"/>
    <s v="10 - FONDO GENERAL"/>
    <s v="(en blanco)"/>
    <s v="99 - MULTIPROVINCIAL"/>
    <n v="2425000"/>
    <n v="1098562.48"/>
    <n v="2825000"/>
    <n v="1098562.48"/>
  </r>
  <r>
    <s v="2023"/>
    <x v="0"/>
    <x v="0"/>
    <x v="0"/>
    <x v="0"/>
    <s v="2 - Poder Ejecutivo"/>
    <s v="0203 - MINISTERIO DE DEFENSA"/>
    <s v="0012 - CUERPO ESPECIALIZADO DE SEGURIDAD FRONTERIZA TERRESTRE"/>
    <s v="1 - SERVICIOS  GENERALES"/>
    <s v="1.3 - Defensa nacional"/>
    <s v="1.3.01 - Defensa militar"/>
    <s v="2.3 - MATERIALES Y SUMINISTROS"/>
    <s v="2.3.4 - PRODUCTOS FARMACÉUTICOS"/>
    <s v="N"/>
    <s v="00 - N/A"/>
    <s v="10 - FONDO GENERAL"/>
    <s v="(en blanco)"/>
    <s v="99 - MULTIPROVINCIAL"/>
    <n v="900000"/>
    <n v="0"/>
    <n v="900000"/>
    <n v="0"/>
  </r>
  <r>
    <s v="2023"/>
    <x v="0"/>
    <x v="0"/>
    <x v="0"/>
    <x v="0"/>
    <s v="2 - Poder Ejecutivo"/>
    <s v="0203 - MINISTERIO DE DEFENSA"/>
    <s v="0012 - CUERPO ESPECIALIZADO DE SEGURIDAD FRONTERIZA TERRESTRE"/>
    <s v="1 - SERVICIOS  GENERALES"/>
    <s v="1.3 - Defensa nacional"/>
    <s v="1.3.01 - Defensa militar"/>
    <s v="2.3 - MATERIALES Y SUMINISTROS"/>
    <s v="2.3.5 - CUERO, CAUCHO Y PLÁSTICO"/>
    <s v="N"/>
    <s v="00 - N/A"/>
    <s v="10 - FONDO GENERAL"/>
    <s v="(en blanco)"/>
    <s v="99 - MULTIPROVINCIAL"/>
    <n v="2394685"/>
    <n v="4772126.1399999997"/>
    <n v="5256113.26"/>
    <n v="4772126.1399999997"/>
  </r>
  <r>
    <s v="2023"/>
    <x v="0"/>
    <x v="0"/>
    <x v="0"/>
    <x v="0"/>
    <s v="2 - Poder Ejecutivo"/>
    <s v="0203 - MINISTERIO DE DEFENSA"/>
    <s v="0012 - CUERPO ESPECIALIZADO DE SEGURIDAD FRONTERIZA TERRESTRE"/>
    <s v="1 - SERVICIOS  GENERALES"/>
    <s v="1.3 - Defensa nacional"/>
    <s v="1.3.01 - Defensa militar"/>
    <s v="2.3 - MATERIALES Y SUMINISTROS"/>
    <s v="2.3.6 - PRODUCTOS DE MINERALES, METÁLICOS Y NO METÁLICOS"/>
    <s v="N"/>
    <s v="00 - N/A"/>
    <s v="10 - FONDO GENERAL"/>
    <s v="(en blanco)"/>
    <s v="99 - MULTIPROVINCIAL"/>
    <n v="5834927"/>
    <n v="5523799.6300000008"/>
    <n v="5807455.4199999981"/>
    <n v="5523799.6300000008"/>
  </r>
  <r>
    <s v="2023"/>
    <x v="0"/>
    <x v="0"/>
    <x v="0"/>
    <x v="0"/>
    <s v="2 - Poder Ejecutivo"/>
    <s v="0203 - MINISTERIO DE DEFENSA"/>
    <s v="0012 - CUERPO ESPECIALIZADO DE SEGURIDAD FRONTERIZA TERRESTRE"/>
    <s v="1 - SERVICIOS  GENERALES"/>
    <s v="1.3 - Defensa nacional"/>
    <s v="1.3.01 - Defensa militar"/>
    <s v="2.3 - MATERIALES Y SUMINISTROS"/>
    <s v="2.3.7 - COMBUSTIBLES, LUBRICANTES, PRODUCTOS QUÍMICOS Y CONEXOS"/>
    <s v="N"/>
    <s v="00 - N/A"/>
    <s v="10 - FONDO GENERAL"/>
    <s v="(en blanco)"/>
    <s v="99 - MULTIPROVINCIAL"/>
    <n v="47214015"/>
    <n v="46721785.509999998"/>
    <n v="53414015"/>
    <n v="32221785.509999998"/>
  </r>
  <r>
    <s v="2023"/>
    <x v="0"/>
    <x v="0"/>
    <x v="0"/>
    <x v="0"/>
    <s v="2 - Poder Ejecutivo"/>
    <s v="0203 - MINISTERIO DE DEFENSA"/>
    <s v="0012 - CUERPO ESPECIALIZADO DE SEGURIDAD FRONTERIZA TERRESTRE"/>
    <s v="1 - SERVICIOS  GENERALES"/>
    <s v="1.3 - Defensa nacional"/>
    <s v="1.3.01 - Defensa militar"/>
    <s v="2.3 - MATERIALES Y SUMINISTROS"/>
    <s v="2.3.9 - PRODUCTOS Y ÚTILES VARIOS"/>
    <s v="N"/>
    <s v="00 - N/A"/>
    <s v="10 - FONDO GENERAL"/>
    <s v="(en blanco)"/>
    <s v="99 - MULTIPROVINCIAL"/>
    <n v="13167620"/>
    <n v="20678700.080000002"/>
    <n v="23888887.049999997"/>
    <n v="20678700.079999998"/>
  </r>
  <r>
    <s v="2023"/>
    <x v="0"/>
    <x v="0"/>
    <x v="0"/>
    <x v="0"/>
    <s v="2 - Poder Ejecutivo"/>
    <s v="0203 - MINISTERIO DE DEFENSA"/>
    <s v="0014 - DIRECCION GENERAL DE LA RESERVA DE LAS FUERZAS ARMADAS Y POLICIA NACIONAL"/>
    <s v="1 - SERVICIOS  GENERALES"/>
    <s v="1.3 - Defensa nacional"/>
    <s v="1.3.01 - Defensa militar"/>
    <s v="2.1 - REMUNERACIONES Y CONTRIBUCIONES"/>
    <s v="2.1.1 - REMUNERACIONES"/>
    <s v="N"/>
    <s v="00 - N/A"/>
    <s v="10 - FONDO GENERAL"/>
    <s v="(en blanco)"/>
    <s v="99 - MULTIPROVINCIAL"/>
    <n v="41396000"/>
    <n v="25169614.209999997"/>
    <n v="41396000"/>
    <n v="25169614.210000001"/>
  </r>
  <r>
    <s v="2023"/>
    <x v="0"/>
    <x v="0"/>
    <x v="0"/>
    <x v="0"/>
    <s v="2 - Poder Ejecutivo"/>
    <s v="0203 - MINISTERIO DE DEFENSA"/>
    <s v="0014 - DIRECCION GENERAL DE LA RESERVA DE LAS FUERZAS ARMADAS Y POLICIA NACIONAL"/>
    <s v="1 - SERVICIOS  GENERALES"/>
    <s v="1.3 - Defensa nacional"/>
    <s v="1.3.01 - Defensa militar"/>
    <s v="2.1 - REMUNERACIONES Y CONTRIBUCIONES"/>
    <s v="2.1.5 - CONTRIBUCIONES A LA SEGURIDAD SOCIAL"/>
    <s v="N"/>
    <s v="00 - N/A"/>
    <s v="10 - FONDO GENERAL"/>
    <s v="(en blanco)"/>
    <s v="99 - MULTIPROVINCIAL"/>
    <n v="2270000"/>
    <n v="1454381.87"/>
    <n v="2270000"/>
    <n v="1454381.87"/>
  </r>
  <r>
    <s v="2023"/>
    <x v="0"/>
    <x v="0"/>
    <x v="0"/>
    <x v="0"/>
    <s v="2 - Poder Ejecutivo"/>
    <s v="0203 - MINISTERIO DE DEFENSA"/>
    <s v="0014 - DIRECCION GENERAL DE LA RESERVA DE LAS FUERZAS ARMADAS Y POLICIA NACIONAL"/>
    <s v="1 - SERVICIOS  GENERALES"/>
    <s v="1.3 - Defensa nacional"/>
    <s v="1.3.01 - Defensa militar"/>
    <s v="2.2 - CONTRATACIÓN DE SERVICIOS"/>
    <s v="2.2.1 - SERVICIOS BÁSICOS"/>
    <s v="N"/>
    <s v="00 - N/A"/>
    <s v="10 - FONDO GENERAL"/>
    <s v="(en blanco)"/>
    <s v="99 - MULTIPROVINCIAL"/>
    <n v="3087000"/>
    <n v="2081179.6900000002"/>
    <n v="3087000"/>
    <n v="2081179.6900000002"/>
  </r>
  <r>
    <s v="2023"/>
    <x v="0"/>
    <x v="0"/>
    <x v="0"/>
    <x v="0"/>
    <s v="2 - Poder Ejecutivo"/>
    <s v="0203 - MINISTERIO DE DEFENSA"/>
    <s v="0014 - DIRECCION GENERAL DE LA RESERVA DE LAS FUERZAS ARMADAS Y POLICIA NACIONAL"/>
    <s v="1 - SERVICIOS  GENERALES"/>
    <s v="1.3 - Defensa nacional"/>
    <s v="1.3.01 - Defensa militar"/>
    <s v="2.2 - CONTRATACIÓN DE SERVICIOS"/>
    <s v="2.2.6 - SEGUROS"/>
    <s v="N"/>
    <s v="00 - N/A"/>
    <s v="10 - FONDO GENERAL"/>
    <s v="(en blanco)"/>
    <s v="99 - MULTIPROVINCIAL"/>
    <n v="800000"/>
    <n v="661027.07999999996"/>
    <n v="800000"/>
    <n v="661027.07999999996"/>
  </r>
  <r>
    <s v="2023"/>
    <x v="0"/>
    <x v="0"/>
    <x v="0"/>
    <x v="0"/>
    <s v="2 - Poder Ejecutivo"/>
    <s v="0203 - MINISTERIO DE DEFENSA"/>
    <s v="0014 - DIRECCION GENERAL DE LA RESERVA DE LAS FUERZAS ARMADAS Y POLICIA NACIONAL"/>
    <s v="1 - SERVICIOS  GENERALES"/>
    <s v="1.3 - Defensa nacional"/>
    <s v="1.3.01 - Defensa militar"/>
    <s v="2.3 - MATERIALES Y SUMINISTROS"/>
    <s v="2.3.2 - TEXTILES Y VESTUARIOS"/>
    <s v="N"/>
    <s v="00 - N/A"/>
    <s v="10 - FONDO GENERAL"/>
    <s v="(en blanco)"/>
    <s v="99 - MULTIPROVINCIAL"/>
    <n v="80000"/>
    <n v="0"/>
    <n v="160000"/>
    <n v="0"/>
  </r>
  <r>
    <s v="2023"/>
    <x v="0"/>
    <x v="0"/>
    <x v="0"/>
    <x v="0"/>
    <s v="2 - Poder Ejecutivo"/>
    <s v="0203 - MINISTERIO DE DEFENSA"/>
    <s v="0014 - DIRECCION GENERAL DE LA RESERVA DE LAS FUERZAS ARMADAS Y POLICIA NACIONAL"/>
    <s v="1 - SERVICIOS  GENERALES"/>
    <s v="1.3 - Defensa nacional"/>
    <s v="1.3.01 - Defensa militar"/>
    <s v="2.3 - MATERIALES Y SUMINISTROS"/>
    <s v="2.3.3 - PAPEL, CARTÓN E IMPRESOS"/>
    <s v="N"/>
    <s v="00 - N/A"/>
    <s v="10 - FONDO GENERAL"/>
    <s v="(en blanco)"/>
    <s v="99 - MULTIPROVINCIAL"/>
    <n v="3467281"/>
    <n v="1161987.9999999998"/>
    <n v="1646700"/>
    <n v="1136460.71"/>
  </r>
  <r>
    <s v="2023"/>
    <x v="0"/>
    <x v="0"/>
    <x v="0"/>
    <x v="0"/>
    <s v="2 - Poder Ejecutivo"/>
    <s v="0203 - MINISTERIO DE DEFENSA"/>
    <s v="0014 - DIRECCION GENERAL DE LA RESERVA DE LAS FUERZAS ARMADAS Y POLICIA NACIONAL"/>
    <s v="1 - SERVICIOS  GENERALES"/>
    <s v="1.3 - Defensa nacional"/>
    <s v="1.3.01 - Defensa militar"/>
    <s v="2.3 - MATERIALES Y SUMINISTROS"/>
    <s v="2.3.4 - PRODUCTOS FARMACÉUTICOS"/>
    <s v="N"/>
    <s v="00 - N/A"/>
    <s v="10 - FONDO GENERAL"/>
    <s v="(en blanco)"/>
    <s v="99 - MULTIPROVINCIAL"/>
    <n v="200344"/>
    <n v="377297.4"/>
    <n v="656000"/>
    <n v="377297.4"/>
  </r>
  <r>
    <s v="2023"/>
    <x v="0"/>
    <x v="0"/>
    <x v="0"/>
    <x v="0"/>
    <s v="2 - Poder Ejecutivo"/>
    <s v="0203 - MINISTERIO DE DEFENSA"/>
    <s v="0014 - DIRECCION GENERAL DE LA RESERVA DE LAS FUERZAS ARMADAS Y POLICIA NACIONAL"/>
    <s v="1 - SERVICIOS  GENERALES"/>
    <s v="1.3 - Defensa nacional"/>
    <s v="1.3.01 - Defensa militar"/>
    <s v="2.3 - MATERIALES Y SUMINISTROS"/>
    <s v="2.3.7 - COMBUSTIBLES, LUBRICANTES, PRODUCTOS QUÍMICOS Y CONEXOS"/>
    <s v="N"/>
    <s v="00 - N/A"/>
    <s v="10 - FONDO GENERAL"/>
    <s v="(en blanco)"/>
    <s v="99 - MULTIPROVINCIAL"/>
    <n v="4709600"/>
    <n v="3489128.5700000003"/>
    <n v="4961012"/>
    <n v="2943610.7"/>
  </r>
  <r>
    <s v="2023"/>
    <x v="0"/>
    <x v="0"/>
    <x v="0"/>
    <x v="0"/>
    <s v="2 - Poder Ejecutivo"/>
    <s v="0203 - MINISTERIO DE DEFENSA"/>
    <s v="0014 - DIRECCION GENERAL DE LA RESERVA DE LAS FUERZAS ARMADAS Y POLICIA NACIONAL"/>
    <s v="1 - SERVICIOS  GENERALES"/>
    <s v="1.3 - Defensa nacional"/>
    <s v="1.3.01 - Defensa militar"/>
    <s v="2.3 - MATERIALES Y SUMINISTROS"/>
    <s v="2.3.9 - PRODUCTOS Y ÚTILES VARIOS"/>
    <s v="N"/>
    <s v="00 - N/A"/>
    <s v="10 - FONDO GENERAL"/>
    <s v="(en blanco)"/>
    <s v="99 - MULTIPROVINCIAL"/>
    <n v="1745930"/>
    <n v="1519417.13"/>
    <n v="2779443"/>
    <n v="1399144.19"/>
  </r>
  <r>
    <s v="2023"/>
    <x v="0"/>
    <x v="0"/>
    <x v="0"/>
    <x v="0"/>
    <s v="2 - Poder Ejecutivo"/>
    <s v="0203 - MINISTERIO DE DEFENSA"/>
    <s v="0015 - CUERPOS ESPECIALIZADOS DE SEGURIDAD PORTUARIA"/>
    <s v="1 - SERVICIOS  GENERALES"/>
    <s v="1.3 - Defensa nacional"/>
    <s v="1.3.01 - Defensa militar"/>
    <s v="2.1 - REMUNERACIONES Y CONTRIBUCIONES"/>
    <s v="2.1.1 - REMUNERACIONES"/>
    <s v="N"/>
    <s v="00 - N/A"/>
    <s v="10 - FONDO GENERAL"/>
    <s v="(en blanco)"/>
    <s v="99 - MULTIPROVINCIAL"/>
    <n v="77364800"/>
    <n v="75364800"/>
    <n v="77364800"/>
    <n v="47916800"/>
  </r>
  <r>
    <s v="2023"/>
    <x v="0"/>
    <x v="0"/>
    <x v="0"/>
    <x v="0"/>
    <s v="2 - Poder Ejecutivo"/>
    <s v="0203 - MINISTERIO DE DEFENSA"/>
    <s v="0015 - CUERPOS ESPECIALIZADOS DE SEGURIDAD PORTUARIA"/>
    <s v="1 - SERVICIOS  GENERALES"/>
    <s v="1.3 - Defensa nacional"/>
    <s v="1.3.01 - Defensa militar"/>
    <s v="2.1 - REMUNERACIONES Y CONTRIBUCIONES"/>
    <s v="2.1.2 - SOBRESUELDOS"/>
    <s v="N"/>
    <s v="00 - N/A"/>
    <s v="10 - FONDO GENERAL"/>
    <s v="(en blanco)"/>
    <s v="99 - MULTIPROVINCIAL"/>
    <n v="4644000"/>
    <n v="4623636"/>
    <n v="4644000"/>
    <n v="3081839"/>
  </r>
  <r>
    <s v="2023"/>
    <x v="0"/>
    <x v="0"/>
    <x v="0"/>
    <x v="0"/>
    <s v="2 - Poder Ejecutivo"/>
    <s v="0203 - MINISTERIO DE DEFENSA"/>
    <s v="0015 - CUERPOS ESPECIALIZADOS DE SEGURIDAD PORTUARIA"/>
    <s v="1 - SERVICIOS  GENERALES"/>
    <s v="1.3 - Defensa nacional"/>
    <s v="1.3.01 - Defensa militar"/>
    <s v="2.1 - REMUNERACIONES Y CONTRIBUCIONES"/>
    <s v="2.1.5 - CONTRIBUCIONES A LA SEGURIDAD SOCIAL"/>
    <s v="N"/>
    <s v="00 - N/A"/>
    <s v="10 - FONDO GENERAL"/>
    <s v="(en blanco)"/>
    <s v="99 - MULTIPROVINCIAL"/>
    <n v="124428"/>
    <n v="124350"/>
    <n v="124428"/>
    <n v="82900"/>
  </r>
  <r>
    <s v="2023"/>
    <x v="0"/>
    <x v="0"/>
    <x v="0"/>
    <x v="0"/>
    <s v="2 - Poder Ejecutivo"/>
    <s v="0203 - MINISTERIO DE DEFENSA"/>
    <s v="0015 - CUERPOS ESPECIALIZADOS DE SEGURIDAD PORTUARIA"/>
    <s v="1 - SERVICIOS  GENERALES"/>
    <s v="1.3 - Defensa nacional"/>
    <s v="1.3.01 - Defensa militar"/>
    <s v="2.2 - CONTRATACIÓN DE SERVICIOS"/>
    <s v="2.2.1 - SERVICIOS BÁSICOS"/>
    <s v="N"/>
    <s v="00 - N/A"/>
    <s v="10 - FONDO GENERAL"/>
    <s v="(en blanco)"/>
    <s v="99 - MULTIPROVINCIAL"/>
    <n v="2754000"/>
    <n v="3004000"/>
    <n v="3004000"/>
    <n v="2031619.16"/>
  </r>
  <r>
    <s v="2023"/>
    <x v="0"/>
    <x v="0"/>
    <x v="0"/>
    <x v="0"/>
    <s v="2 - Poder Ejecutivo"/>
    <s v="0203 - MINISTERIO DE DEFENSA"/>
    <s v="0015 - CUERPOS ESPECIALIZADOS DE SEGURIDAD PORTUARIA"/>
    <s v="1 - SERVICIOS  GENERALES"/>
    <s v="1.3 - Defensa nacional"/>
    <s v="1.3.01 - Defensa militar"/>
    <s v="2.2 - CONTRATACIÓN DE SERVICIOS"/>
    <s v="2.2.3 - VIÁTICOS"/>
    <s v="N"/>
    <s v="00 - N/A"/>
    <s v="10 - FONDO GENERAL"/>
    <s v="(en blanco)"/>
    <s v="99 - MULTIPROVINCIAL"/>
    <n v="3600000"/>
    <n v="3600000"/>
    <n v="3600000"/>
    <n v="2397755"/>
  </r>
  <r>
    <s v="2023"/>
    <x v="0"/>
    <x v="0"/>
    <x v="0"/>
    <x v="0"/>
    <s v="2 - Poder Ejecutivo"/>
    <s v="0203 - MINISTERIO DE DEFENSA"/>
    <s v="0015 - CUERPOS ESPECIALIZADOS DE SEGURIDAD PORTUARIA"/>
    <s v="1 - SERVICIOS  GENERALES"/>
    <s v="1.3 - Defensa nacional"/>
    <s v="1.3.01 - Defensa militar"/>
    <s v="2.2 - CONTRATACIÓN DE SERVICIOS"/>
    <s v="2.2.5 - ALQUILERES Y RENTAS"/>
    <s v="N"/>
    <s v="00 - N/A"/>
    <s v="10 - FONDO GENERAL"/>
    <s v="(en blanco)"/>
    <s v="99 - MULTIPROVINCIAL"/>
    <n v="420000"/>
    <n v="221840"/>
    <n v="255054"/>
    <n v="117579.75000000001"/>
  </r>
  <r>
    <s v="2023"/>
    <x v="0"/>
    <x v="0"/>
    <x v="0"/>
    <x v="0"/>
    <s v="2 - Poder Ejecutivo"/>
    <s v="0203 - MINISTERIO DE DEFENSA"/>
    <s v="0015 - CUERPOS ESPECIALIZADOS DE SEGURIDAD PORTUARIA"/>
    <s v="1 - SERVICIOS  GENERALES"/>
    <s v="1.3 - Defensa nacional"/>
    <s v="1.3.01 - Defensa militar"/>
    <s v="2.2 - CONTRATACIÓN DE SERVICIOS"/>
    <s v="2.2.6 - SEGUROS"/>
    <s v="N"/>
    <s v="00 - N/A"/>
    <s v="10 - FONDO GENERAL"/>
    <s v="(en blanco)"/>
    <s v="99 - MULTIPROVINCIAL"/>
    <n v="245000"/>
    <n v="409945.38"/>
    <n v="409946"/>
    <n v="409945.38"/>
  </r>
  <r>
    <s v="2023"/>
    <x v="0"/>
    <x v="0"/>
    <x v="0"/>
    <x v="0"/>
    <s v="2 - Poder Ejecutivo"/>
    <s v="0203 - MINISTERIO DE DEFENSA"/>
    <s v="0015 - CUERPOS ESPECIALIZADOS DE SEGURIDAD PORTUARIA"/>
    <s v="1 - SERVICIOS  GENERALES"/>
    <s v="1.3 - Defensa nacional"/>
    <s v="1.3.01 - Defensa militar"/>
    <s v="2.2 - CONTRATACIÓN DE SERVICIOS"/>
    <s v="2.2.7 - SERVICIOS DE CONSERVACIÓN, REPARACIONES MENORES E INSTALACIONES TEMPORALES"/>
    <s v="N"/>
    <s v="00 - N/A"/>
    <s v="10 - FONDO GENERAL"/>
    <s v="(en blanco)"/>
    <s v="99 - MULTIPROVINCIAL"/>
    <n v="180000"/>
    <n v="0"/>
    <n v="180000"/>
    <n v="0"/>
  </r>
  <r>
    <s v="2023"/>
    <x v="0"/>
    <x v="0"/>
    <x v="0"/>
    <x v="0"/>
    <s v="2 - Poder Ejecutivo"/>
    <s v="0203 - MINISTERIO DE DEFENSA"/>
    <s v="0015 - CUERPOS ESPECIALIZADOS DE SEGURIDAD PORTUARIA"/>
    <s v="1 - SERVICIOS  GENERALES"/>
    <s v="1.3 - Defensa nacional"/>
    <s v="1.3.01 - Defensa militar"/>
    <s v="2.3 - MATERIALES Y SUMINISTROS"/>
    <s v="2.3.1 - ALIMENTOS Y PRODUCTOS AGROFORESTALES"/>
    <s v="N"/>
    <s v="00 - N/A"/>
    <s v="10 - FONDO GENERAL"/>
    <s v="(en blanco)"/>
    <s v="99 - MULTIPROVINCIAL"/>
    <n v="9600000"/>
    <n v="9600000"/>
    <n v="9600000"/>
    <n v="6388480"/>
  </r>
  <r>
    <s v="2023"/>
    <x v="0"/>
    <x v="0"/>
    <x v="0"/>
    <x v="0"/>
    <s v="2 - Poder Ejecutivo"/>
    <s v="0203 - MINISTERIO DE DEFENSA"/>
    <s v="0015 - CUERPOS ESPECIALIZADOS DE SEGURIDAD PORTUARIA"/>
    <s v="1 - SERVICIOS  GENERALES"/>
    <s v="1.3 - Defensa nacional"/>
    <s v="1.3.01 - Defensa militar"/>
    <s v="2.3 - MATERIALES Y SUMINISTROS"/>
    <s v="2.3.2 - TEXTILES Y VESTUARIOS"/>
    <s v="N"/>
    <s v="00 - N/A"/>
    <s v="10 - FONDO GENERAL"/>
    <s v="(en blanco)"/>
    <s v="99 - MULTIPROVINCIAL"/>
    <n v="200000"/>
    <n v="1223660"/>
    <n v="1317138"/>
    <n v="1223660"/>
  </r>
  <r>
    <s v="2023"/>
    <x v="0"/>
    <x v="0"/>
    <x v="0"/>
    <x v="0"/>
    <s v="2 - Poder Ejecutivo"/>
    <s v="0203 - MINISTERIO DE DEFENSA"/>
    <s v="0015 - CUERPOS ESPECIALIZADOS DE SEGURIDAD PORTUARIA"/>
    <s v="1 - SERVICIOS  GENERALES"/>
    <s v="1.3 - Defensa nacional"/>
    <s v="1.3.01 - Defensa militar"/>
    <s v="2.3 - MATERIALES Y SUMINISTROS"/>
    <s v="2.3.3 - PAPEL, CARTÓN E IMPRESOS"/>
    <s v="N"/>
    <s v="00 - N/A"/>
    <s v="10 - FONDO GENERAL"/>
    <s v="(en blanco)"/>
    <s v="99 - MULTIPROVINCIAL"/>
    <n v="394130"/>
    <n v="204611.66000000003"/>
    <n v="258041"/>
    <n v="204611.65"/>
  </r>
  <r>
    <s v="2023"/>
    <x v="0"/>
    <x v="0"/>
    <x v="0"/>
    <x v="0"/>
    <s v="2 - Poder Ejecutivo"/>
    <s v="0203 - MINISTERIO DE DEFENSA"/>
    <s v="0015 - CUERPOS ESPECIALIZADOS DE SEGURIDAD PORTUARIA"/>
    <s v="1 - SERVICIOS  GENERALES"/>
    <s v="1.3 - Defensa nacional"/>
    <s v="1.3.01 - Defensa militar"/>
    <s v="2.3 - MATERIALES Y SUMINISTROS"/>
    <s v="2.3.6 - PRODUCTOS DE MINERALES, METÁLICOS Y NO METÁLICOS"/>
    <s v="N"/>
    <s v="00 - N/A"/>
    <s v="10 - FONDO GENERAL"/>
    <s v="(en blanco)"/>
    <s v="99 - MULTIPROVINCIAL"/>
    <n v="0"/>
    <n v="438.96"/>
    <n v="439"/>
    <n v="438.96"/>
  </r>
  <r>
    <s v="2023"/>
    <x v="0"/>
    <x v="0"/>
    <x v="0"/>
    <x v="0"/>
    <s v="2 - Poder Ejecutivo"/>
    <s v="0203 - MINISTERIO DE DEFENSA"/>
    <s v="0015 - CUERPOS ESPECIALIZADOS DE SEGURIDAD PORTUARIA"/>
    <s v="1 - SERVICIOS  GENERALES"/>
    <s v="1.3 - Defensa nacional"/>
    <s v="1.3.01 - Defensa militar"/>
    <s v="2.3 - MATERIALES Y SUMINISTROS"/>
    <s v="2.3.7 - COMBUSTIBLES, LUBRICANTES, PRODUCTOS QUÍMICOS Y CONEXOS"/>
    <s v="N"/>
    <s v="00 - N/A"/>
    <s v="10 - FONDO GENERAL"/>
    <s v="(en blanco)"/>
    <s v="99 - MULTIPROVINCIAL"/>
    <n v="9240000"/>
    <n v="8656968.4000000004"/>
    <n v="8997950"/>
    <n v="4336968.4000000004"/>
  </r>
  <r>
    <s v="2023"/>
    <x v="0"/>
    <x v="0"/>
    <x v="0"/>
    <x v="0"/>
    <s v="2 - Poder Ejecutivo"/>
    <s v="0203 - MINISTERIO DE DEFENSA"/>
    <s v="0015 - CUERPOS ESPECIALIZADOS DE SEGURIDAD PORTUARIA"/>
    <s v="1 - SERVICIOS  GENERALES"/>
    <s v="1.3 - Defensa nacional"/>
    <s v="1.3.01 - Defensa militar"/>
    <s v="2.3 - MATERIALES Y SUMINISTROS"/>
    <s v="2.3.9 - PRODUCTOS Y ÚTILES VARIOS"/>
    <s v="N"/>
    <s v="00 - N/A"/>
    <s v="10 - FONDO GENERAL"/>
    <s v="(en blanco)"/>
    <s v="99 - MULTIPROVINCIAL"/>
    <n v="63140"/>
    <n v="179628.36000000002"/>
    <n v="177579"/>
    <n v="179628.31999999998"/>
  </r>
  <r>
    <s v="2023"/>
    <x v="0"/>
    <x v="0"/>
    <x v="0"/>
    <x v="0"/>
    <s v="2 - Poder Ejecutivo"/>
    <s v="0203 - MINISTERIO DE DEFENSA"/>
    <s v="0017 - SERVICIO MILITAR VOLUNTARIO"/>
    <s v="1 - SERVICIOS  GENERALES"/>
    <s v="1.3 - Defensa nacional"/>
    <s v="1.3.01 - Defensa militar"/>
    <s v="2.1 - REMUNERACIONES Y CONTRIBUCIONES"/>
    <s v="2.1.1 - REMUNERACIONES"/>
    <s v="N"/>
    <s v="00 - N/A"/>
    <s v="10 - FONDO GENERAL"/>
    <s v="(en blanco)"/>
    <s v="99 - MULTIPROVINCIAL"/>
    <n v="26107967"/>
    <n v="26107966.600000001"/>
    <n v="28407082"/>
    <n v="16066440.400000002"/>
  </r>
  <r>
    <s v="2023"/>
    <x v="0"/>
    <x v="0"/>
    <x v="0"/>
    <x v="0"/>
    <s v="2 - Poder Ejecutivo"/>
    <s v="0203 - MINISTERIO DE DEFENSA"/>
    <s v="0017 - SERVICIO MILITAR VOLUNTARIO"/>
    <s v="1 - SERVICIOS  GENERALES"/>
    <s v="1.3 - Defensa nacional"/>
    <s v="1.3.01 - Defensa militar"/>
    <s v="2.1 - REMUNERACIONES Y CONTRIBUCIONES"/>
    <s v="2.1.5 - CONTRIBUCIONES A LA SEGURIDAD SOCIAL"/>
    <s v="N"/>
    <s v="00 - N/A"/>
    <s v="10 - FONDO GENERAL"/>
    <s v="(en blanco)"/>
    <s v="99 - MULTIPROVINCIAL"/>
    <n v="276038"/>
    <n v="254198.75999999998"/>
    <n v="276038"/>
    <n v="169465.84"/>
  </r>
  <r>
    <s v="2023"/>
    <x v="0"/>
    <x v="0"/>
    <x v="0"/>
    <x v="0"/>
    <s v="2 - Poder Ejecutivo"/>
    <s v="0203 - MINISTERIO DE DEFENSA"/>
    <s v="0017 - SERVICIO MILITAR VOLUNTARIO"/>
    <s v="1 - SERVICIOS  GENERALES"/>
    <s v="1.3 - Defensa nacional"/>
    <s v="1.3.01 - Defensa militar"/>
    <s v="2.2 - CONTRATACIÓN DE SERVICIOS"/>
    <s v="2.2.1 - SERVICIOS BÁSICOS"/>
    <s v="N"/>
    <s v="00 - N/A"/>
    <s v="10 - FONDO GENERAL"/>
    <s v="(en blanco)"/>
    <s v="99 - MULTIPROVINCIAL"/>
    <n v="1235908"/>
    <n v="855212.46"/>
    <n v="1304908"/>
    <n v="855212.46000000008"/>
  </r>
  <r>
    <s v="2023"/>
    <x v="0"/>
    <x v="0"/>
    <x v="0"/>
    <x v="0"/>
    <s v="2 - Poder Ejecutivo"/>
    <s v="0203 - MINISTERIO DE DEFENSA"/>
    <s v="0017 - SERVICIO MILITAR VOLUNTARIO"/>
    <s v="1 - SERVICIOS  GENERALES"/>
    <s v="1.3 - Defensa nacional"/>
    <s v="1.3.01 - Defensa militar"/>
    <s v="2.2 - CONTRATACIÓN DE SERVICIOS"/>
    <s v="2.2.3 - VIÁTICOS"/>
    <s v="N"/>
    <s v="00 - N/A"/>
    <s v="10 - FONDO GENERAL"/>
    <s v="(en blanco)"/>
    <s v="99 - MULTIPROVINCIAL"/>
    <n v="300000"/>
    <n v="0"/>
    <n v="300000"/>
    <n v="0"/>
  </r>
  <r>
    <s v="2023"/>
    <x v="0"/>
    <x v="0"/>
    <x v="0"/>
    <x v="0"/>
    <s v="2 - Poder Ejecutivo"/>
    <s v="0203 - MINISTERIO DE DEFENSA"/>
    <s v="0017 - SERVICIO MILITAR VOLUNTARIO"/>
    <s v="1 - SERVICIOS  GENERALES"/>
    <s v="1.3 - Defensa nacional"/>
    <s v="1.3.01 - Defensa militar"/>
    <s v="2.2 - CONTRATACIÓN DE SERVICIOS"/>
    <s v="2.2.4 - TRANSPORTE Y ALMACENAJE"/>
    <s v="N"/>
    <s v="00 - N/A"/>
    <s v="10 - FONDO GENERAL"/>
    <s v="(en blanco)"/>
    <s v="99 - MULTIPROVINCIAL"/>
    <n v="160000"/>
    <n v="0"/>
    <n v="0"/>
    <n v="0"/>
  </r>
  <r>
    <s v="2023"/>
    <x v="0"/>
    <x v="0"/>
    <x v="0"/>
    <x v="0"/>
    <s v="2 - Poder Ejecutivo"/>
    <s v="0203 - MINISTERIO DE DEFENSA"/>
    <s v="0017 - SERVICIO MILITAR VOLUNTARIO"/>
    <s v="1 - SERVICIOS  GENERALES"/>
    <s v="1.3 - Defensa nacional"/>
    <s v="1.3.01 - Defensa militar"/>
    <s v="2.2 - CONTRATACIÓN DE SERVICIOS"/>
    <s v="2.2.5 - ALQUILERES Y RENTAS"/>
    <s v="N"/>
    <s v="00 - N/A"/>
    <s v="10 - FONDO GENERAL"/>
    <s v="(en blanco)"/>
    <s v="99 - MULTIPROVINCIAL"/>
    <n v="1619952"/>
    <n v="1717479"/>
    <n v="1717479"/>
    <n v="1016539"/>
  </r>
  <r>
    <s v="2023"/>
    <x v="0"/>
    <x v="0"/>
    <x v="0"/>
    <x v="0"/>
    <s v="2 - Poder Ejecutivo"/>
    <s v="0203 - MINISTERIO DE DEFENSA"/>
    <s v="0017 - SERVICIO MILITAR VOLUNTARIO"/>
    <s v="1 - SERVICIOS  GENERALES"/>
    <s v="1.3 - Defensa nacional"/>
    <s v="1.3.01 - Defensa militar"/>
    <s v="2.2 - CONTRATACIÓN DE SERVICIOS"/>
    <s v="2.2.7 - SERVICIOS DE CONSERVACIÓN, REPARACIONES MENORES E INSTALACIONES TEMPORALES"/>
    <s v="N"/>
    <s v="00 - N/A"/>
    <s v="10 - FONDO GENERAL"/>
    <s v="(en blanco)"/>
    <s v="99 - MULTIPROVINCIAL"/>
    <n v="60000"/>
    <n v="0"/>
    <n v="60000"/>
    <n v="0"/>
  </r>
  <r>
    <s v="2023"/>
    <x v="0"/>
    <x v="0"/>
    <x v="0"/>
    <x v="0"/>
    <s v="2 - Poder Ejecutivo"/>
    <s v="0203 - MINISTERIO DE DEFENSA"/>
    <s v="0017 - SERVICIO MILITAR VOLUNTARIO"/>
    <s v="1 - SERVICIOS  GENERALES"/>
    <s v="1.3 - Defensa nacional"/>
    <s v="1.3.01 - Defensa militar"/>
    <s v="2.3 - MATERIALES Y SUMINISTROS"/>
    <s v="2.3.1 - ALIMENTOS Y PRODUCTOS AGROFORESTALES"/>
    <s v="N"/>
    <s v="00 - N/A"/>
    <s v="10 - FONDO GENERAL"/>
    <s v="(en blanco)"/>
    <s v="99 - MULTIPROVINCIAL"/>
    <n v="5749800"/>
    <n v="4674900"/>
    <n v="5749800"/>
    <n v="3469800"/>
  </r>
  <r>
    <s v="2023"/>
    <x v="0"/>
    <x v="0"/>
    <x v="0"/>
    <x v="0"/>
    <s v="2 - Poder Ejecutivo"/>
    <s v="0203 - MINISTERIO DE DEFENSA"/>
    <s v="0017 - SERVICIO MILITAR VOLUNTARIO"/>
    <s v="1 - SERVICIOS  GENERALES"/>
    <s v="1.3 - Defensa nacional"/>
    <s v="1.3.01 - Defensa militar"/>
    <s v="2.3 - MATERIALES Y SUMINISTROS"/>
    <s v="2.3.2 - TEXTILES Y VESTUARIOS"/>
    <s v="N"/>
    <s v="00 - N/A"/>
    <s v="10 - FONDO GENERAL"/>
    <s v="(en blanco)"/>
    <s v="99 - MULTIPROVINCIAL"/>
    <n v="8000000"/>
    <n v="7908297.8600000003"/>
    <n v="8684945"/>
    <n v="7497657.8600000003"/>
  </r>
  <r>
    <s v="2023"/>
    <x v="0"/>
    <x v="0"/>
    <x v="0"/>
    <x v="0"/>
    <s v="2 - Poder Ejecutivo"/>
    <s v="0203 - MINISTERIO DE DEFENSA"/>
    <s v="0017 - SERVICIO MILITAR VOLUNTARIO"/>
    <s v="1 - SERVICIOS  GENERALES"/>
    <s v="1.3 - Defensa nacional"/>
    <s v="1.3.01 - Defensa militar"/>
    <s v="2.3 - MATERIALES Y SUMINISTROS"/>
    <s v="2.3.3 - PAPEL, CARTÓN E IMPRESOS"/>
    <s v="N"/>
    <s v="00 - N/A"/>
    <s v="10 - FONDO GENERAL"/>
    <s v="(en blanco)"/>
    <s v="99 - MULTIPROVINCIAL"/>
    <n v="4269183"/>
    <n v="178740.5"/>
    <n v="491295"/>
    <n v="178740.5"/>
  </r>
  <r>
    <s v="2023"/>
    <x v="0"/>
    <x v="0"/>
    <x v="0"/>
    <x v="0"/>
    <s v="2 - Poder Ejecutivo"/>
    <s v="0203 - MINISTERIO DE DEFENSA"/>
    <s v="0017 - SERVICIO MILITAR VOLUNTARIO"/>
    <s v="1 - SERVICIOS  GENERALES"/>
    <s v="1.3 - Defensa nacional"/>
    <s v="1.3.01 - Defensa militar"/>
    <s v="2.3 - MATERIALES Y SUMINISTROS"/>
    <s v="2.3.4 - PRODUCTOS FARMACÉUTICOS"/>
    <s v="N"/>
    <s v="00 - N/A"/>
    <s v="10 - FONDO GENERAL"/>
    <s v="(en blanco)"/>
    <s v="99 - MULTIPROVINCIAL"/>
    <n v="1200000"/>
    <n v="1200000"/>
    <n v="1200000"/>
    <n v="800000"/>
  </r>
  <r>
    <s v="2023"/>
    <x v="0"/>
    <x v="0"/>
    <x v="0"/>
    <x v="0"/>
    <s v="2 - Poder Ejecutivo"/>
    <s v="0203 - MINISTERIO DE DEFENSA"/>
    <s v="0017 - SERVICIO MILITAR VOLUNTARIO"/>
    <s v="1 - SERVICIOS  GENERALES"/>
    <s v="1.3 - Defensa nacional"/>
    <s v="1.3.01 - Defensa militar"/>
    <s v="2.3 - MATERIALES Y SUMINISTROS"/>
    <s v="2.3.5 - CUERO, CAUCHO Y PLÁSTICO"/>
    <s v="N"/>
    <s v="00 - N/A"/>
    <s v="10 - FONDO GENERAL"/>
    <s v="(en blanco)"/>
    <s v="99 - MULTIPROVINCIAL"/>
    <n v="60000"/>
    <n v="15104"/>
    <n v="15104"/>
    <n v="15104"/>
  </r>
  <r>
    <s v="2023"/>
    <x v="0"/>
    <x v="0"/>
    <x v="0"/>
    <x v="0"/>
    <s v="2 - Poder Ejecutivo"/>
    <s v="0203 - MINISTERIO DE DEFENSA"/>
    <s v="0017 - SERVICIO MILITAR VOLUNTARIO"/>
    <s v="1 - SERVICIOS  GENERALES"/>
    <s v="1.3 - Defensa nacional"/>
    <s v="1.3.01 - Defensa militar"/>
    <s v="2.3 - MATERIALES Y SUMINISTROS"/>
    <s v="2.3.6 - PRODUCTOS DE MINERALES, METÁLICOS Y NO METÁLICOS"/>
    <s v="N"/>
    <s v="00 - N/A"/>
    <s v="10 - FONDO GENERAL"/>
    <s v="(en blanco)"/>
    <s v="99 - MULTIPROVINCIAL"/>
    <n v="0"/>
    <n v="0"/>
    <n v="50000"/>
    <n v="0"/>
  </r>
  <r>
    <s v="2023"/>
    <x v="0"/>
    <x v="0"/>
    <x v="0"/>
    <x v="0"/>
    <s v="2 - Poder Ejecutivo"/>
    <s v="0203 - MINISTERIO DE DEFENSA"/>
    <s v="0017 - SERVICIO MILITAR VOLUNTARIO"/>
    <s v="1 - SERVICIOS  GENERALES"/>
    <s v="1.3 - Defensa nacional"/>
    <s v="1.3.01 - Defensa militar"/>
    <s v="2.3 - MATERIALES Y SUMINISTROS"/>
    <s v="2.3.7 - COMBUSTIBLES, LUBRICANTES, PRODUCTOS QUÍMICOS Y CONEXOS"/>
    <s v="N"/>
    <s v="00 - N/A"/>
    <s v="10 - FONDO GENERAL"/>
    <s v="(en blanco)"/>
    <s v="99 - MULTIPROVINCIAL"/>
    <n v="4400000"/>
    <n v="4071564"/>
    <n v="4410160"/>
    <n v="2871564"/>
  </r>
  <r>
    <s v="2023"/>
    <x v="0"/>
    <x v="0"/>
    <x v="0"/>
    <x v="0"/>
    <s v="2 - Poder Ejecutivo"/>
    <s v="0203 - MINISTERIO DE DEFENSA"/>
    <s v="0017 - SERVICIO MILITAR VOLUNTARIO"/>
    <s v="1 - SERVICIOS  GENERALES"/>
    <s v="1.3 - Defensa nacional"/>
    <s v="1.3.01 - Defensa militar"/>
    <s v="2.3 - MATERIALES Y SUMINISTROS"/>
    <s v="2.3.9 - PRODUCTOS Y ÚTILES VARIOS"/>
    <s v="N"/>
    <s v="00 - N/A"/>
    <s v="10 - FONDO GENERAL"/>
    <s v="(en blanco)"/>
    <s v="99 - MULTIPROVINCIAL"/>
    <n v="0"/>
    <n v="453895.1"/>
    <n v="772037"/>
    <n v="453895.1"/>
  </r>
  <r>
    <s v="2023"/>
    <x v="0"/>
    <x v="0"/>
    <x v="0"/>
    <x v="0"/>
    <s v="2 - Poder Ejecutivo"/>
    <s v="0203 - MINISTERIO DE DEFENSA"/>
    <s v="0019 - SUPERINTENDENCIA DE VIGILANCIA Y SEGURIDAD PRIVADA"/>
    <s v="1 - SERVICIOS  GENERALES"/>
    <s v="1.3 - Defensa nacional"/>
    <s v="1.3.01 - Defensa militar"/>
    <s v="2.1 - REMUNERACIONES Y CONTRIBUCIONES"/>
    <s v="2.1.1 - REMUNERACIONES"/>
    <s v="N"/>
    <s v="00 - N/A"/>
    <s v="10 - FONDO GENERAL"/>
    <s v="(en blanco)"/>
    <s v="99 - MULTIPROVINCIAL"/>
    <n v="38824450"/>
    <n v="34452450"/>
    <n v="38824450"/>
    <n v="24168300"/>
  </r>
  <r>
    <s v="2023"/>
    <x v="0"/>
    <x v="0"/>
    <x v="0"/>
    <x v="0"/>
    <s v="2 - Poder Ejecutivo"/>
    <s v="0203 - MINISTERIO DE DEFENSA"/>
    <s v="0019 - SUPERINTENDENCIA DE VIGILANCIA Y SEGURIDAD PRIVADA"/>
    <s v="1 - SERVICIOS  GENERALES"/>
    <s v="1.3 - Defensa nacional"/>
    <s v="1.3.01 - Defensa militar"/>
    <s v="2.1 - REMUNERACIONES Y CONTRIBUCIONES"/>
    <s v="2.1.5 - CONTRIBUCIONES A LA SEGURIDAD SOCIAL"/>
    <s v="N"/>
    <s v="00 - N/A"/>
    <s v="10 - FONDO GENERAL"/>
    <s v="(en blanco)"/>
    <s v="99 - MULTIPROVINCIAL"/>
    <n v="441000"/>
    <n v="438365.88"/>
    <n v="441000"/>
    <n v="292243.92000000004"/>
  </r>
  <r>
    <s v="2023"/>
    <x v="0"/>
    <x v="0"/>
    <x v="0"/>
    <x v="0"/>
    <s v="2 - Poder Ejecutivo"/>
    <s v="0203 - MINISTERIO DE DEFENSA"/>
    <s v="0019 - SUPERINTENDENCIA DE VIGILANCIA Y SEGURIDAD PRIVADA"/>
    <s v="1 - SERVICIOS  GENERALES"/>
    <s v="1.3 - Defensa nacional"/>
    <s v="1.3.01 - Defensa militar"/>
    <s v="2.2 - CONTRATACIÓN DE SERVICIOS"/>
    <s v="2.2.1 - SERVICIOS BÁSICOS"/>
    <s v="N"/>
    <s v="00 - N/A"/>
    <s v="10 - FONDO GENERAL"/>
    <s v="(en blanco)"/>
    <s v="99 - MULTIPROVINCIAL"/>
    <n v="2920000"/>
    <n v="1811235.8499999999"/>
    <n v="2920000"/>
    <n v="1811235.8499999999"/>
  </r>
  <r>
    <s v="2023"/>
    <x v="0"/>
    <x v="0"/>
    <x v="0"/>
    <x v="0"/>
    <s v="2 - Poder Ejecutivo"/>
    <s v="0203 - MINISTERIO DE DEFENSA"/>
    <s v="0019 - SUPERINTENDENCIA DE VIGILANCIA Y SEGURIDAD PRIVADA"/>
    <s v="1 - SERVICIOS  GENERALES"/>
    <s v="1.3 - Defensa nacional"/>
    <s v="1.3.01 - Defensa militar"/>
    <s v="2.2 - CONTRATACIÓN DE SERVICIOS"/>
    <s v="2.2.3 - VIÁTICOS"/>
    <s v="N"/>
    <s v="00 - N/A"/>
    <s v="10 - FONDO GENERAL"/>
    <s v="(en blanco)"/>
    <s v="99 - MULTIPROVINCIAL"/>
    <n v="4152000"/>
    <n v="2756800"/>
    <n v="4152000"/>
    <n v="2756800"/>
  </r>
  <r>
    <s v="2023"/>
    <x v="0"/>
    <x v="0"/>
    <x v="0"/>
    <x v="0"/>
    <s v="2 - Poder Ejecutivo"/>
    <s v="0203 - MINISTERIO DE DEFENSA"/>
    <s v="0019 - SUPERINTENDENCIA DE VIGILANCIA Y SEGURIDAD PRIVADA"/>
    <s v="1 - SERVICIOS  GENERALES"/>
    <s v="1.3 - Defensa nacional"/>
    <s v="1.3.01 - Defensa militar"/>
    <s v="2.2 - CONTRATACIÓN DE SERVICIOS"/>
    <s v="2.2.5 - ALQUILERES Y RENTAS"/>
    <s v="N"/>
    <s v="00 - N/A"/>
    <s v="10 - FONDO GENERAL"/>
    <s v="(en blanco)"/>
    <s v="99 - MULTIPROVINCIAL"/>
    <n v="3984000"/>
    <n v="4009000"/>
    <n v="4129000"/>
    <n v="2449000"/>
  </r>
  <r>
    <s v="2023"/>
    <x v="0"/>
    <x v="0"/>
    <x v="0"/>
    <x v="0"/>
    <s v="2 - Poder Ejecutivo"/>
    <s v="0203 - MINISTERIO DE DEFENSA"/>
    <s v="0019 - SUPERINTENDENCIA DE VIGILANCIA Y SEGURIDAD PRIVADA"/>
    <s v="1 - SERVICIOS  GENERALES"/>
    <s v="1.3 - Defensa nacional"/>
    <s v="1.3.01 - Defensa militar"/>
    <s v="2.2 - CONTRATACIÓN DE SERVICIOS"/>
    <s v="2.2.6 - SEGUROS"/>
    <s v="N"/>
    <s v="00 - N/A"/>
    <s v="10 - FONDO GENERAL"/>
    <s v="(en blanco)"/>
    <s v="99 - MULTIPROVINCIAL"/>
    <n v="500000"/>
    <n v="319053.07"/>
    <n v="500000"/>
    <n v="319053.07"/>
  </r>
  <r>
    <s v="2023"/>
    <x v="0"/>
    <x v="0"/>
    <x v="0"/>
    <x v="0"/>
    <s v="2 - Poder Ejecutivo"/>
    <s v="0203 - MINISTERIO DE DEFENSA"/>
    <s v="0019 - SUPERINTENDENCIA DE VIGILANCIA Y SEGURIDAD PRIVADA"/>
    <s v="1 - SERVICIOS  GENERALES"/>
    <s v="1.3 - Defensa nacional"/>
    <s v="1.3.01 - Defensa militar"/>
    <s v="2.2 - CONTRATACIÓN DE SERVICIOS"/>
    <s v="2.2.7 - SERVICIOS DE CONSERVACIÓN, REPARACIONES MENORES E INSTALACIONES TEMPORALES"/>
    <s v="N"/>
    <s v="00 - N/A"/>
    <s v="10 - FONDO GENERAL"/>
    <s v="(en blanco)"/>
    <s v="99 - MULTIPROVINCIAL"/>
    <n v="0"/>
    <n v="204848"/>
    <n v="300000"/>
    <n v="159300"/>
  </r>
  <r>
    <s v="2023"/>
    <x v="0"/>
    <x v="0"/>
    <x v="0"/>
    <x v="0"/>
    <s v="2 - Poder Ejecutivo"/>
    <s v="0203 - MINISTERIO DE DEFENSA"/>
    <s v="0019 - SUPERINTENDENCIA DE VIGILANCIA Y SEGURIDAD PRIVADA"/>
    <s v="1 - SERVICIOS  GENERALES"/>
    <s v="1.3 - Defensa nacional"/>
    <s v="1.3.01 - Defensa militar"/>
    <s v="2.2 - CONTRATACIÓN DE SERVICIOS"/>
    <s v="2.2.8 - OTROS SERVICIOS NO INCLUIDOS EN CONCEPTOS ANTERIORES"/>
    <s v="N"/>
    <s v="00 - N/A"/>
    <s v="10 - FONDO GENERAL"/>
    <s v="(en blanco)"/>
    <s v="99 - MULTIPROVINCIAL"/>
    <n v="779230"/>
    <n v="552820.56000000006"/>
    <n v="779230"/>
    <n v="552820.56000000006"/>
  </r>
  <r>
    <s v="2023"/>
    <x v="0"/>
    <x v="0"/>
    <x v="0"/>
    <x v="0"/>
    <s v="2 - Poder Ejecutivo"/>
    <s v="0203 - MINISTERIO DE DEFENSA"/>
    <s v="0019 - SUPERINTENDENCIA DE VIGILANCIA Y SEGURIDAD PRIVADA"/>
    <s v="1 - SERVICIOS  GENERALES"/>
    <s v="1.3 - Defensa nacional"/>
    <s v="1.3.01 - Defensa militar"/>
    <s v="2.3 - MATERIALES Y SUMINISTROS"/>
    <s v="2.3.1 - ALIMENTOS Y PRODUCTOS AGROFORESTALES"/>
    <s v="N"/>
    <s v="00 - N/A"/>
    <s v="10 - FONDO GENERAL"/>
    <s v="(en blanco)"/>
    <s v="99 - MULTIPROVINCIAL"/>
    <n v="3912000"/>
    <n v="2576029.8000000003"/>
    <n v="3912000"/>
    <n v="2576029.8000000003"/>
  </r>
  <r>
    <s v="2023"/>
    <x v="0"/>
    <x v="0"/>
    <x v="0"/>
    <x v="0"/>
    <s v="2 - Poder Ejecutivo"/>
    <s v="0203 - MINISTERIO DE DEFENSA"/>
    <s v="0019 - SUPERINTENDENCIA DE VIGILANCIA Y SEGURIDAD PRIVADA"/>
    <s v="1 - SERVICIOS  GENERALES"/>
    <s v="1.3 - Defensa nacional"/>
    <s v="1.3.01 - Defensa militar"/>
    <s v="2.3 - MATERIALES Y SUMINISTROS"/>
    <s v="2.3.2 - TEXTILES Y VESTUARIOS"/>
    <s v="N"/>
    <s v="00 - N/A"/>
    <s v="10 - FONDO GENERAL"/>
    <s v="(en blanco)"/>
    <s v="99 - MULTIPROVINCIAL"/>
    <n v="750000"/>
    <n v="999326.77"/>
    <n v="1305000"/>
    <n v="840498.77"/>
  </r>
  <r>
    <s v="2023"/>
    <x v="0"/>
    <x v="0"/>
    <x v="0"/>
    <x v="0"/>
    <s v="2 - Poder Ejecutivo"/>
    <s v="0203 - MINISTERIO DE DEFENSA"/>
    <s v="0019 - SUPERINTENDENCIA DE VIGILANCIA Y SEGURIDAD PRIVADA"/>
    <s v="1 - SERVICIOS  GENERALES"/>
    <s v="1.3 - Defensa nacional"/>
    <s v="1.3.01 - Defensa militar"/>
    <s v="2.3 - MATERIALES Y SUMINISTROS"/>
    <s v="2.3.3 - PAPEL, CARTÓN E IMPRESOS"/>
    <s v="N"/>
    <s v="00 - N/A"/>
    <s v="10 - FONDO GENERAL"/>
    <s v="(en blanco)"/>
    <s v="99 - MULTIPROVINCIAL"/>
    <n v="3211732"/>
    <n v="164256"/>
    <n v="1395732"/>
    <n v="164256"/>
  </r>
  <r>
    <s v="2023"/>
    <x v="0"/>
    <x v="0"/>
    <x v="0"/>
    <x v="0"/>
    <s v="2 - Poder Ejecutivo"/>
    <s v="0203 - MINISTERIO DE DEFENSA"/>
    <s v="0019 - SUPERINTENDENCIA DE VIGILANCIA Y SEGURIDAD PRIVADA"/>
    <s v="1 - SERVICIOS  GENERALES"/>
    <s v="1.3 - Defensa nacional"/>
    <s v="1.3.01 - Defensa militar"/>
    <s v="2.3 - MATERIALES Y SUMINISTROS"/>
    <s v="2.3.5 - CUERO, CAUCHO Y PLÁSTICO"/>
    <s v="N"/>
    <s v="00 - N/A"/>
    <s v="10 - FONDO GENERAL"/>
    <s v="(en blanco)"/>
    <s v="99 - MULTIPROVINCIAL"/>
    <n v="617979"/>
    <n v="85759.99"/>
    <n v="367979"/>
    <n v="85759.99"/>
  </r>
  <r>
    <s v="2023"/>
    <x v="0"/>
    <x v="0"/>
    <x v="0"/>
    <x v="0"/>
    <s v="2 - Poder Ejecutivo"/>
    <s v="0203 - MINISTERIO DE DEFENSA"/>
    <s v="0019 - SUPERINTENDENCIA DE VIGILANCIA Y SEGURIDAD PRIVADA"/>
    <s v="1 - SERVICIOS  GENERALES"/>
    <s v="1.3 - Defensa nacional"/>
    <s v="1.3.01 - Defensa militar"/>
    <s v="2.3 - MATERIALES Y SUMINISTROS"/>
    <s v="2.3.6 - PRODUCTOS DE MINERALES, METÁLICOS Y NO METÁLICOS"/>
    <s v="N"/>
    <s v="00 - N/A"/>
    <s v="10 - FONDO GENERAL"/>
    <s v="(en blanco)"/>
    <s v="99 - MULTIPROVINCIAL"/>
    <n v="550000"/>
    <n v="138532"/>
    <n v="277000"/>
    <n v="138532"/>
  </r>
  <r>
    <s v="2023"/>
    <x v="0"/>
    <x v="0"/>
    <x v="0"/>
    <x v="0"/>
    <s v="2 - Poder Ejecutivo"/>
    <s v="0203 - MINISTERIO DE DEFENSA"/>
    <s v="0019 - SUPERINTENDENCIA DE VIGILANCIA Y SEGURIDAD PRIVADA"/>
    <s v="1 - SERVICIOS  GENERALES"/>
    <s v="1.3 - Defensa nacional"/>
    <s v="1.3.01 - Defensa militar"/>
    <s v="2.3 - MATERIALES Y SUMINISTROS"/>
    <s v="2.3.7 - COMBUSTIBLES, LUBRICANTES, PRODUCTOS QUÍMICOS Y CONEXOS"/>
    <s v="N"/>
    <s v="00 - N/A"/>
    <s v="10 - FONDO GENERAL"/>
    <s v="(en blanco)"/>
    <s v="99 - MULTIPROVINCIAL"/>
    <n v="5472000"/>
    <n v="5341227"/>
    <n v="5472000"/>
    <n v="3717227"/>
  </r>
  <r>
    <s v="2023"/>
    <x v="0"/>
    <x v="0"/>
    <x v="0"/>
    <x v="0"/>
    <s v="2 - Poder Ejecutivo"/>
    <s v="0203 - MINISTERIO DE DEFENSA"/>
    <s v="0019 - SUPERINTENDENCIA DE VIGILANCIA Y SEGURIDAD PRIVADA"/>
    <s v="1 - SERVICIOS  GENERALES"/>
    <s v="1.3 - Defensa nacional"/>
    <s v="1.3.01 - Defensa militar"/>
    <s v="2.3 - MATERIALES Y SUMINISTROS"/>
    <s v="2.3.9 - PRODUCTOS Y ÚTILES VARIOS"/>
    <s v="N"/>
    <s v="00 - N/A"/>
    <s v="10 - FONDO GENERAL"/>
    <s v="(en blanco)"/>
    <s v="99 - MULTIPROVINCIAL"/>
    <n v="1000000"/>
    <n v="491673.26"/>
    <n v="1900000"/>
    <n v="491673.26"/>
  </r>
  <r>
    <s v="2023"/>
    <x v="0"/>
    <x v="0"/>
    <x v="0"/>
    <x v="0"/>
    <s v="2 - Poder Ejecutivo"/>
    <s v="0203 - MINISTERIO DE DEFENSA"/>
    <s v="0020 - CUERPO ESPECIALIZADO PARA LA SEGURIDAD DEL METRO DE SANTO DOMINGO"/>
    <s v="1 - SERVICIOS  GENERALES"/>
    <s v="1.3 - Defensa nacional"/>
    <s v="1.3.01 - Defensa militar"/>
    <s v="2.1 - REMUNERACIONES Y CONTRIBUCIONES"/>
    <s v="2.1.1 - REMUNERACIONES"/>
    <s v="N"/>
    <s v="00 - N/A"/>
    <s v="10 - FONDO GENERAL"/>
    <s v="(en blanco)"/>
    <s v="99 - MULTIPROVINCIAL"/>
    <n v="218866730"/>
    <n v="140694148.49999997"/>
    <n v="221018805"/>
    <n v="140694148.5"/>
  </r>
  <r>
    <s v="2023"/>
    <x v="0"/>
    <x v="0"/>
    <x v="0"/>
    <x v="0"/>
    <s v="2 - Poder Ejecutivo"/>
    <s v="0203 - MINISTERIO DE DEFENSA"/>
    <s v="0020 - CUERPO ESPECIALIZADO PARA LA SEGURIDAD DEL METRO DE SANTO DOMINGO"/>
    <s v="1 - SERVICIOS  GENERALES"/>
    <s v="1.3 - Defensa nacional"/>
    <s v="1.3.01 - Defensa militar"/>
    <s v="2.1 - REMUNERACIONES Y CONTRIBUCIONES"/>
    <s v="2.1.2 - SOBRESUELDOS"/>
    <s v="N"/>
    <s v="00 - N/A"/>
    <s v="10 - FONDO GENERAL"/>
    <s v="(en blanco)"/>
    <s v="99 - MULTIPROVINCIAL"/>
    <n v="10028325"/>
    <n v="1506750"/>
    <n v="2400000"/>
    <n v="1506750"/>
  </r>
  <r>
    <s v="2023"/>
    <x v="0"/>
    <x v="0"/>
    <x v="0"/>
    <x v="0"/>
    <s v="2 - Poder Ejecutivo"/>
    <s v="0203 - MINISTERIO DE DEFENSA"/>
    <s v="0020 - CUERPO ESPECIALIZADO PARA LA SEGURIDAD DEL METRO DE SANTO DOMINGO"/>
    <s v="1 - SERVICIOS  GENERALES"/>
    <s v="1.3 - Defensa nacional"/>
    <s v="1.3.01 - Defensa militar"/>
    <s v="2.1 - REMUNERACIONES Y CONTRIBUCIONES"/>
    <s v="2.1.5 - CONTRIBUCIONES A LA SEGURIDAD SOCIAL"/>
    <s v="N"/>
    <s v="00 - N/A"/>
    <s v="10 - FONDO GENERAL"/>
    <s v="(en blanco)"/>
    <s v="99 - MULTIPROVINCIAL"/>
    <n v="4440314"/>
    <n v="3030470.54"/>
    <n v="4440314"/>
    <n v="3030470.54"/>
  </r>
  <r>
    <s v="2023"/>
    <x v="0"/>
    <x v="0"/>
    <x v="0"/>
    <x v="0"/>
    <s v="2 - Poder Ejecutivo"/>
    <s v="0203 - MINISTERIO DE DEFENSA"/>
    <s v="0020 - CUERPO ESPECIALIZADO PARA LA SEGURIDAD DEL METRO DE SANTO DOMINGO"/>
    <s v="1 - SERVICIOS  GENERALES"/>
    <s v="1.3 - Defensa nacional"/>
    <s v="1.3.01 - Defensa militar"/>
    <s v="2.2 - CONTRATACIÓN DE SERVICIOS"/>
    <s v="2.2.1 - SERVICIOS BÁSICOS"/>
    <s v="N"/>
    <s v="00 - N/A"/>
    <s v="10 - FONDO GENERAL"/>
    <s v="(en blanco)"/>
    <s v="99 - MULTIPROVINCIAL"/>
    <n v="8400000"/>
    <n v="5079536.18"/>
    <n v="8400000"/>
    <n v="5079536.18"/>
  </r>
  <r>
    <s v="2023"/>
    <x v="0"/>
    <x v="0"/>
    <x v="0"/>
    <x v="0"/>
    <s v="2 - Poder Ejecutivo"/>
    <s v="0203 - MINISTERIO DE DEFENSA"/>
    <s v="0020 - CUERPO ESPECIALIZADO PARA LA SEGURIDAD DEL METRO DE SANTO DOMINGO"/>
    <s v="1 - SERVICIOS  GENERALES"/>
    <s v="1.3 - Defensa nacional"/>
    <s v="1.3.01 - Defensa militar"/>
    <s v="2.2 - CONTRATACIÓN DE SERVICIOS"/>
    <s v="2.2.2 - PUBLICIDAD, IMPRESIÓN Y ENCUADERNACIÓN"/>
    <s v="N"/>
    <s v="00 - N/A"/>
    <s v="10 - FONDO GENERAL"/>
    <s v="(en blanco)"/>
    <s v="99 - MULTIPROVINCIAL"/>
    <n v="425000"/>
    <n v="411088.4"/>
    <n v="635000"/>
    <n v="411088.4"/>
  </r>
  <r>
    <s v="2023"/>
    <x v="0"/>
    <x v="0"/>
    <x v="0"/>
    <x v="0"/>
    <s v="2 - Poder Ejecutivo"/>
    <s v="0203 - MINISTERIO DE DEFENSA"/>
    <s v="0020 - CUERPO ESPECIALIZADO PARA LA SEGURIDAD DEL METRO DE SANTO DOMINGO"/>
    <s v="1 - SERVICIOS  GENERALES"/>
    <s v="1.3 - Defensa nacional"/>
    <s v="1.3.01 - Defensa militar"/>
    <s v="2.2 - CONTRATACIÓN DE SERVICIOS"/>
    <s v="2.2.5 - ALQUILERES Y RENTAS"/>
    <s v="N"/>
    <s v="00 - N/A"/>
    <s v="10 - FONDO GENERAL"/>
    <s v="(en blanco)"/>
    <s v="99 - MULTIPROVINCIAL"/>
    <n v="580000"/>
    <n v="389400"/>
    <n v="580000"/>
    <n v="239892.22999999998"/>
  </r>
  <r>
    <s v="2023"/>
    <x v="0"/>
    <x v="0"/>
    <x v="0"/>
    <x v="0"/>
    <s v="2 - Poder Ejecutivo"/>
    <s v="0203 - MINISTERIO DE DEFENSA"/>
    <s v="0020 - CUERPO ESPECIALIZADO PARA LA SEGURIDAD DEL METRO DE SANTO DOMINGO"/>
    <s v="1 - SERVICIOS  GENERALES"/>
    <s v="1.3 - Defensa nacional"/>
    <s v="1.3.01 - Defensa militar"/>
    <s v="2.2 - CONTRATACIÓN DE SERVICIOS"/>
    <s v="2.2.6 - SEGUROS"/>
    <s v="N"/>
    <s v="00 - N/A"/>
    <s v="10 - FONDO GENERAL"/>
    <s v="(en blanco)"/>
    <s v="99 - MULTIPROVINCIAL"/>
    <n v="150000"/>
    <n v="166731.66"/>
    <n v="167700"/>
    <n v="11673.72"/>
  </r>
  <r>
    <s v="2023"/>
    <x v="0"/>
    <x v="0"/>
    <x v="0"/>
    <x v="0"/>
    <s v="2 - Poder Ejecutivo"/>
    <s v="0203 - MINISTERIO DE DEFENSA"/>
    <s v="0020 - CUERPO ESPECIALIZADO PARA LA SEGURIDAD DEL METRO DE SANTO DOMINGO"/>
    <s v="1 - SERVICIOS  GENERALES"/>
    <s v="1.3 - Defensa nacional"/>
    <s v="1.3.01 - Defensa militar"/>
    <s v="2.2 - CONTRATACIÓN DE SERVICIOS"/>
    <s v="2.2.7 - SERVICIOS DE CONSERVACIÓN, REPARACIONES MENORES E INSTALACIONES TEMPORALES"/>
    <s v="N"/>
    <s v="00 - N/A"/>
    <s v="10 - FONDO GENERAL"/>
    <s v="(en blanco)"/>
    <s v="99 - MULTIPROVINCIAL"/>
    <n v="1920000"/>
    <n v="1218561.2"/>
    <n v="2160000"/>
    <n v="1218561.19"/>
  </r>
  <r>
    <s v="2023"/>
    <x v="0"/>
    <x v="0"/>
    <x v="0"/>
    <x v="0"/>
    <s v="2 - Poder Ejecutivo"/>
    <s v="0203 - MINISTERIO DE DEFENSA"/>
    <s v="0020 - CUERPO ESPECIALIZADO PARA LA SEGURIDAD DEL METRO DE SANTO DOMINGO"/>
    <s v="1 - SERVICIOS  GENERALES"/>
    <s v="1.3 - Defensa nacional"/>
    <s v="1.3.01 - Defensa militar"/>
    <s v="2.2 - CONTRATACIÓN DE SERVICIOS"/>
    <s v="2.2.8 - OTROS SERVICIOS NO INCLUIDOS EN CONCEPTOS ANTERIORES"/>
    <s v="N"/>
    <s v="00 - N/A"/>
    <s v="10 - FONDO GENERAL"/>
    <s v="(en blanco)"/>
    <s v="99 - MULTIPROVINCIAL"/>
    <n v="770000"/>
    <n v="6420466.8100000005"/>
    <n v="7170000"/>
    <n v="6349666.8100000005"/>
  </r>
  <r>
    <s v="2023"/>
    <x v="0"/>
    <x v="0"/>
    <x v="0"/>
    <x v="0"/>
    <s v="2 - Poder Ejecutivo"/>
    <s v="0203 - MINISTERIO DE DEFENSA"/>
    <s v="0020 - CUERPO ESPECIALIZADO PARA LA SEGURIDAD DEL METRO DE SANTO DOMINGO"/>
    <s v="1 - SERVICIOS  GENERALES"/>
    <s v="1.3 - Defensa nacional"/>
    <s v="1.3.01 - Defensa militar"/>
    <s v="2.2 - CONTRATACIÓN DE SERVICIOS"/>
    <s v="2.2.9 - OTRAS CONTRATACIONES DE SERVICIOS"/>
    <s v="N"/>
    <s v="00 - N/A"/>
    <s v="10 - FONDO GENERAL"/>
    <s v="(en blanco)"/>
    <s v="99 - MULTIPROVINCIAL"/>
    <n v="700000"/>
    <n v="376561.6"/>
    <n v="700000"/>
    <n v="376561.6"/>
  </r>
  <r>
    <s v="2023"/>
    <x v="0"/>
    <x v="0"/>
    <x v="0"/>
    <x v="0"/>
    <s v="2 - Poder Ejecutivo"/>
    <s v="0203 - MINISTERIO DE DEFENSA"/>
    <s v="0020 - CUERPO ESPECIALIZADO PARA LA SEGURIDAD DEL METRO DE SANTO DOMINGO"/>
    <s v="1 - SERVICIOS  GENERALES"/>
    <s v="1.3 - Defensa nacional"/>
    <s v="1.3.01 - Defensa militar"/>
    <s v="2.3 - MATERIALES Y SUMINISTROS"/>
    <s v="2.3.1 - ALIMENTOS Y PRODUCTOS AGROFORESTALES"/>
    <s v="N"/>
    <s v="00 - N/A"/>
    <s v="10 - FONDO GENERAL"/>
    <s v="(en blanco)"/>
    <s v="99 - MULTIPROVINCIAL"/>
    <n v="38118019"/>
    <n v="26790552"/>
    <n v="40456350"/>
    <n v="26790552"/>
  </r>
  <r>
    <s v="2023"/>
    <x v="0"/>
    <x v="0"/>
    <x v="0"/>
    <x v="0"/>
    <s v="2 - Poder Ejecutivo"/>
    <s v="0203 - MINISTERIO DE DEFENSA"/>
    <s v="0020 - CUERPO ESPECIALIZADO PARA LA SEGURIDAD DEL METRO DE SANTO DOMINGO"/>
    <s v="1 - SERVICIOS  GENERALES"/>
    <s v="1.3 - Defensa nacional"/>
    <s v="1.3.01 - Defensa militar"/>
    <s v="2.3 - MATERIALES Y SUMINISTROS"/>
    <s v="2.3.2 - TEXTILES Y VESTUARIOS"/>
    <s v="N"/>
    <s v="00 - N/A"/>
    <s v="10 - FONDO GENERAL"/>
    <s v="(en blanco)"/>
    <s v="99 - MULTIPROVINCIAL"/>
    <n v="26600000"/>
    <n v="10272479.379999999"/>
    <n v="18991019"/>
    <n v="10272479.380000001"/>
  </r>
  <r>
    <s v="2023"/>
    <x v="0"/>
    <x v="0"/>
    <x v="0"/>
    <x v="0"/>
    <s v="2 - Poder Ejecutivo"/>
    <s v="0203 - MINISTERIO DE DEFENSA"/>
    <s v="0020 - CUERPO ESPECIALIZADO PARA LA SEGURIDAD DEL METRO DE SANTO DOMINGO"/>
    <s v="1 - SERVICIOS  GENERALES"/>
    <s v="1.3 - Defensa nacional"/>
    <s v="1.3.01 - Defensa militar"/>
    <s v="2.3 - MATERIALES Y SUMINISTROS"/>
    <s v="2.3.3 - PAPEL, CARTÓN E IMPRESOS"/>
    <s v="N"/>
    <s v="00 - N/A"/>
    <s v="10 - FONDO GENERAL"/>
    <s v="(en blanco)"/>
    <s v="99 - MULTIPROVINCIAL"/>
    <n v="1030000"/>
    <n v="1017419.6"/>
    <n v="1478619"/>
    <n v="1017419.6"/>
  </r>
  <r>
    <s v="2023"/>
    <x v="0"/>
    <x v="0"/>
    <x v="0"/>
    <x v="0"/>
    <s v="2 - Poder Ejecutivo"/>
    <s v="0203 - MINISTERIO DE DEFENSA"/>
    <s v="0020 - CUERPO ESPECIALIZADO PARA LA SEGURIDAD DEL METRO DE SANTO DOMINGO"/>
    <s v="1 - SERVICIOS  GENERALES"/>
    <s v="1.3 - Defensa nacional"/>
    <s v="1.3.01 - Defensa militar"/>
    <s v="2.3 - MATERIALES Y SUMINISTROS"/>
    <s v="2.3.4 - PRODUCTOS FARMACÉUTICOS"/>
    <s v="N"/>
    <s v="00 - N/A"/>
    <s v="10 - FONDO GENERAL"/>
    <s v="(en blanco)"/>
    <s v="99 - MULTIPROVINCIAL"/>
    <n v="540000"/>
    <n v="476461.3"/>
    <n v="1137888.3"/>
    <n v="476461.3"/>
  </r>
  <r>
    <s v="2023"/>
    <x v="0"/>
    <x v="0"/>
    <x v="0"/>
    <x v="0"/>
    <s v="2 - Poder Ejecutivo"/>
    <s v="0203 - MINISTERIO DE DEFENSA"/>
    <s v="0020 - CUERPO ESPECIALIZADO PARA LA SEGURIDAD DEL METRO DE SANTO DOMINGO"/>
    <s v="1 - SERVICIOS  GENERALES"/>
    <s v="1.3 - Defensa nacional"/>
    <s v="1.3.01 - Defensa militar"/>
    <s v="2.3 - MATERIALES Y SUMINISTROS"/>
    <s v="2.3.5 - CUERO, CAUCHO Y PLÁSTICO"/>
    <s v="N"/>
    <s v="00 - N/A"/>
    <s v="10 - FONDO GENERAL"/>
    <s v="(en blanco)"/>
    <s v="99 - MULTIPROVINCIAL"/>
    <n v="605000"/>
    <n v="95752.2"/>
    <n v="913569"/>
    <n v="95752.2"/>
  </r>
  <r>
    <s v="2023"/>
    <x v="0"/>
    <x v="0"/>
    <x v="0"/>
    <x v="0"/>
    <s v="2 - Poder Ejecutivo"/>
    <s v="0203 - MINISTERIO DE DEFENSA"/>
    <s v="0020 - CUERPO ESPECIALIZADO PARA LA SEGURIDAD DEL METRO DE SANTO DOMINGO"/>
    <s v="1 - SERVICIOS  GENERALES"/>
    <s v="1.3 - Defensa nacional"/>
    <s v="1.3.01 - Defensa militar"/>
    <s v="2.3 - MATERIALES Y SUMINISTROS"/>
    <s v="2.3.6 - PRODUCTOS DE MINERALES, METÁLICOS Y NO METÁLICOS"/>
    <s v="N"/>
    <s v="00 - N/A"/>
    <s v="10 - FONDO GENERAL"/>
    <s v="(en blanco)"/>
    <s v="99 - MULTIPROVINCIAL"/>
    <n v="1050000"/>
    <n v="1116050.1099999999"/>
    <n v="1232060"/>
    <n v="1116050.1099999999"/>
  </r>
  <r>
    <s v="2023"/>
    <x v="0"/>
    <x v="0"/>
    <x v="0"/>
    <x v="0"/>
    <s v="2 - Poder Ejecutivo"/>
    <s v="0203 - MINISTERIO DE DEFENSA"/>
    <s v="0020 - CUERPO ESPECIALIZADO PARA LA SEGURIDAD DEL METRO DE SANTO DOMINGO"/>
    <s v="1 - SERVICIOS  GENERALES"/>
    <s v="1.3 - Defensa nacional"/>
    <s v="1.3.01 - Defensa militar"/>
    <s v="2.3 - MATERIALES Y SUMINISTROS"/>
    <s v="2.3.7 - COMBUSTIBLES, LUBRICANTES, PRODUCTOS QUÍMICOS Y CONEXOS"/>
    <s v="N"/>
    <s v="00 - N/A"/>
    <s v="10 - FONDO GENERAL"/>
    <s v="(en blanco)"/>
    <s v="99 - MULTIPROVINCIAL"/>
    <n v="12020000"/>
    <n v="12236627"/>
    <n v="12665780.68"/>
    <n v="8163623.5399999991"/>
  </r>
  <r>
    <s v="2023"/>
    <x v="0"/>
    <x v="0"/>
    <x v="0"/>
    <x v="0"/>
    <s v="2 - Poder Ejecutivo"/>
    <s v="0203 - MINISTERIO DE DEFENSA"/>
    <s v="0020 - CUERPO ESPECIALIZADO PARA LA SEGURIDAD DEL METRO DE SANTO DOMINGO"/>
    <s v="1 - SERVICIOS  GENERALES"/>
    <s v="1.3 - Defensa nacional"/>
    <s v="1.3.01 - Defensa militar"/>
    <s v="2.3 - MATERIALES Y SUMINISTROS"/>
    <s v="2.3.9 - PRODUCTOS Y ÚTILES VARIOS"/>
    <s v="N"/>
    <s v="00 - N/A"/>
    <s v="10 - FONDO GENERAL"/>
    <s v="(en blanco)"/>
    <s v="99 - MULTIPROVINCIAL"/>
    <n v="2979887"/>
    <n v="4296130.2"/>
    <n v="4316382.0199999996"/>
    <n v="4296130.1999999993"/>
  </r>
  <r>
    <s v="2023"/>
    <x v="0"/>
    <x v="0"/>
    <x v="0"/>
    <x v="0"/>
    <s v="2 - Poder Ejecutivo"/>
    <s v="0203 - MINISTERIO DE DEFENSA"/>
    <s v="0026 - Cuerpo Especializado de Seguridad Aeroportuaria y de Aviación Civil (CESAC)"/>
    <s v="1 - SERVICIOS  GENERALES"/>
    <s v="1.3 - Defensa nacional"/>
    <s v="1.3.01 - Defensa militar"/>
    <s v="2.1 - REMUNERACIONES Y CONTRIBUCIONES"/>
    <s v="2.1.1 - REMUNERACIONES"/>
    <s v="N"/>
    <s v="00 - N/A"/>
    <s v="10 - FONDO GENERAL"/>
    <s v="(en blanco)"/>
    <s v="99 - MULTIPROVINCIAL"/>
    <n v="39845000"/>
    <n v="39845000"/>
    <n v="39845000"/>
    <n v="23988000"/>
  </r>
  <r>
    <s v="2023"/>
    <x v="0"/>
    <x v="0"/>
    <x v="0"/>
    <x v="0"/>
    <s v="2 - Poder Ejecutivo"/>
    <s v="0203 - MINISTERIO DE DEFENSA"/>
    <s v="0026 - Cuerpo Especializado de Seguridad Aeroportuaria y de Aviación Civil (CESAC)"/>
    <s v="1 - SERVICIOS  GENERALES"/>
    <s v="1.3 - Defensa nacional"/>
    <s v="1.3.01 - Defensa militar"/>
    <s v="2.1 - REMUNERACIONES Y CONTRIBUCIONES"/>
    <s v="2.1.1 - REMUNERACIONES"/>
    <s v="N"/>
    <s v="00 - N/A"/>
    <s v="20 - FONDOS CON DESTINO ESPECÍFICO"/>
    <s v="(en blanco)"/>
    <s v="99 - MULTIPROVINCIAL"/>
    <n v="751933052"/>
    <n v="757662219"/>
    <n v="831712219"/>
    <n v="524211364"/>
  </r>
  <r>
    <s v="2023"/>
    <x v="0"/>
    <x v="0"/>
    <x v="0"/>
    <x v="0"/>
    <s v="2 - Poder Ejecutivo"/>
    <s v="0203 - MINISTERIO DE DEFENSA"/>
    <s v="0026 - Cuerpo Especializado de Seguridad Aeroportuaria y de Aviación Civil (CESAC)"/>
    <s v="1 - SERVICIOS  GENERALES"/>
    <s v="1.3 - Defensa nacional"/>
    <s v="1.3.01 - Defensa militar"/>
    <s v="2.1 - REMUNERACIONES Y CONTRIBUCIONES"/>
    <s v="2.1.2 - SOBRESUELDOS"/>
    <s v="N"/>
    <s v="00 - N/A"/>
    <s v="20 - FONDOS CON DESTINO ESPECÍFICO"/>
    <s v="(en blanco)"/>
    <s v="99 - MULTIPROVINCIAL"/>
    <n v="44718571"/>
    <n v="44718571"/>
    <n v="48905446"/>
    <n v="27338198"/>
  </r>
  <r>
    <s v="2023"/>
    <x v="0"/>
    <x v="0"/>
    <x v="0"/>
    <x v="0"/>
    <s v="2 - Poder Ejecutivo"/>
    <s v="0203 - MINISTERIO DE DEFENSA"/>
    <s v="0026 - Cuerpo Especializado de Seguridad Aeroportuaria y de Aviación Civil (CESAC)"/>
    <s v="1 - SERVICIOS  GENERALES"/>
    <s v="1.3 - Defensa nacional"/>
    <s v="1.3.01 - Defensa militar"/>
    <s v="2.1 - REMUNERACIONES Y CONTRIBUCIONES"/>
    <s v="2.1.5 - CONTRIBUCIONES A LA SEGURIDAD SOCIAL"/>
    <s v="N"/>
    <s v="00 - N/A"/>
    <s v="20 - FONDOS CON DESTINO ESPECÍFICO"/>
    <s v="(en blanco)"/>
    <s v="99 - MULTIPROVINCIAL"/>
    <n v="42493049"/>
    <n v="42493049"/>
    <n v="48192424"/>
    <n v="21133606.280000001"/>
  </r>
  <r>
    <s v="2023"/>
    <x v="0"/>
    <x v="0"/>
    <x v="0"/>
    <x v="0"/>
    <s v="2 - Poder Ejecutivo"/>
    <s v="0203 - MINISTERIO DE DEFENSA"/>
    <s v="0026 - Cuerpo Especializado de Seguridad Aeroportuaria y de Aviación Civil (CESAC)"/>
    <s v="1 - SERVICIOS  GENERALES"/>
    <s v="1.3 - Defensa nacional"/>
    <s v="1.3.01 - Defensa militar"/>
    <s v="2.2 - CONTRATACIÓN DE SERVICIOS"/>
    <s v="2.2.1 - SERVICIOS BÁSICOS"/>
    <s v="N"/>
    <s v="00 - N/A"/>
    <s v="20 - FONDOS CON DESTINO ESPECÍFICO"/>
    <s v="(en blanco)"/>
    <s v="99 - MULTIPROVINCIAL"/>
    <n v="16155960"/>
    <n v="10764212.479999999"/>
    <n v="16155960"/>
    <n v="10764212.48"/>
  </r>
  <r>
    <s v="2023"/>
    <x v="0"/>
    <x v="0"/>
    <x v="0"/>
    <x v="0"/>
    <s v="2 - Poder Ejecutivo"/>
    <s v="0203 - MINISTERIO DE DEFENSA"/>
    <s v="0026 - Cuerpo Especializado de Seguridad Aeroportuaria y de Aviación Civil (CESAC)"/>
    <s v="1 - SERVICIOS  GENERALES"/>
    <s v="1.3 - Defensa nacional"/>
    <s v="1.3.01 - Defensa militar"/>
    <s v="2.2 - CONTRATACIÓN DE SERVICIOS"/>
    <s v="2.2.2 - PUBLICIDAD, IMPRESIÓN Y ENCUADERNACIÓN"/>
    <s v="N"/>
    <s v="00 - N/A"/>
    <s v="20 - FONDOS CON DESTINO ESPECÍFICO"/>
    <s v="(en blanco)"/>
    <s v="99 - MULTIPROVINCIAL"/>
    <n v="797544"/>
    <n v="3458859.8"/>
    <n v="3797544"/>
    <n v="3285812.8"/>
  </r>
  <r>
    <s v="2023"/>
    <x v="0"/>
    <x v="0"/>
    <x v="0"/>
    <x v="0"/>
    <s v="2 - Poder Ejecutivo"/>
    <s v="0203 - MINISTERIO DE DEFENSA"/>
    <s v="0026 - Cuerpo Especializado de Seguridad Aeroportuaria y de Aviación Civil (CESAC)"/>
    <s v="1 - SERVICIOS  GENERALES"/>
    <s v="1.3 - Defensa nacional"/>
    <s v="1.3.01 - Defensa militar"/>
    <s v="2.2 - CONTRATACIÓN DE SERVICIOS"/>
    <s v="2.2.3 - VIÁTICOS"/>
    <s v="N"/>
    <s v="00 - N/A"/>
    <s v="20 - FONDOS CON DESTINO ESPECÍFICO"/>
    <s v="(en blanco)"/>
    <s v="99 - MULTIPROVINCIAL"/>
    <n v="9000000"/>
    <n v="2856272.5"/>
    <n v="9000000"/>
    <n v="2856272.5"/>
  </r>
  <r>
    <s v="2023"/>
    <x v="0"/>
    <x v="0"/>
    <x v="0"/>
    <x v="0"/>
    <s v="2 - Poder Ejecutivo"/>
    <s v="0203 - MINISTERIO DE DEFENSA"/>
    <s v="0026 - Cuerpo Especializado de Seguridad Aeroportuaria y de Aviación Civil (CESAC)"/>
    <s v="1 - SERVICIOS  GENERALES"/>
    <s v="1.3 - Defensa nacional"/>
    <s v="1.3.01 - Defensa militar"/>
    <s v="2.2 - CONTRATACIÓN DE SERVICIOS"/>
    <s v="2.2.4 - TRANSPORTE Y ALMACENAJE"/>
    <s v="N"/>
    <s v="00 - N/A"/>
    <s v="20 - FONDOS CON DESTINO ESPECÍFICO"/>
    <s v="(en blanco)"/>
    <s v="99 - MULTIPROVINCIAL"/>
    <n v="1500000"/>
    <n v="74867"/>
    <n v="1500000"/>
    <n v="74867"/>
  </r>
  <r>
    <s v="2023"/>
    <x v="0"/>
    <x v="0"/>
    <x v="0"/>
    <x v="0"/>
    <s v="2 - Poder Ejecutivo"/>
    <s v="0203 - MINISTERIO DE DEFENSA"/>
    <s v="0026 - Cuerpo Especializado de Seguridad Aeroportuaria y de Aviación Civil (CESAC)"/>
    <s v="1 - SERVICIOS  GENERALES"/>
    <s v="1.3 - Defensa nacional"/>
    <s v="1.3.01 - Defensa militar"/>
    <s v="2.2 - CONTRATACIÓN DE SERVICIOS"/>
    <s v="2.2.5 - ALQUILERES Y RENTAS"/>
    <s v="N"/>
    <s v="00 - N/A"/>
    <s v="20 - FONDOS CON DESTINO ESPECÍFICO"/>
    <s v="(en blanco)"/>
    <s v="99 - MULTIPROVINCIAL"/>
    <n v="19000000"/>
    <n v="8230762.0300000003"/>
    <n v="20400000"/>
    <n v="3152384.2300000004"/>
  </r>
  <r>
    <s v="2023"/>
    <x v="0"/>
    <x v="0"/>
    <x v="0"/>
    <x v="0"/>
    <s v="2 - Poder Ejecutivo"/>
    <s v="0203 - MINISTERIO DE DEFENSA"/>
    <s v="0026 - Cuerpo Especializado de Seguridad Aeroportuaria y de Aviación Civil (CESAC)"/>
    <s v="1 - SERVICIOS  GENERALES"/>
    <s v="1.3 - Defensa nacional"/>
    <s v="1.3.01 - Defensa militar"/>
    <s v="2.2 - CONTRATACIÓN DE SERVICIOS"/>
    <s v="2.2.6 - SEGUROS"/>
    <s v="N"/>
    <s v="00 - N/A"/>
    <s v="20 - FONDOS CON DESTINO ESPECÍFICO"/>
    <s v="(en blanco)"/>
    <s v="99 - MULTIPROVINCIAL"/>
    <n v="14000000"/>
    <n v="37401.370000000003"/>
    <n v="14000000"/>
    <n v="37401.370000000003"/>
  </r>
  <r>
    <s v="2023"/>
    <x v="0"/>
    <x v="0"/>
    <x v="0"/>
    <x v="0"/>
    <s v="2 - Poder Ejecutivo"/>
    <s v="0203 - MINISTERIO DE DEFENSA"/>
    <s v="0026 - Cuerpo Especializado de Seguridad Aeroportuaria y de Aviación Civil (CESAC)"/>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26000000"/>
    <n v="11303525.180000002"/>
    <n v="29870000"/>
    <n v="5336671.18"/>
  </r>
  <r>
    <s v="2023"/>
    <x v="0"/>
    <x v="0"/>
    <x v="0"/>
    <x v="0"/>
    <s v="2 - Poder Ejecutivo"/>
    <s v="0203 - MINISTERIO DE DEFENSA"/>
    <s v="0026 - Cuerpo Especializado de Seguridad Aeroportuaria y de Aviación Civil (CESAC)"/>
    <s v="1 - SERVICIOS  GENERALES"/>
    <s v="1.3 - Defensa nacional"/>
    <s v="1.3.01 - Defensa militar"/>
    <s v="2.2 - CONTRATACIÓN DE SERVICIOS"/>
    <s v="2.2.8 - OTROS SERVICIOS NO INCLUIDOS EN CONCEPTOS ANTERIORES"/>
    <s v="N"/>
    <s v="00 - N/A"/>
    <s v="20 - FONDOS CON DESTINO ESPECÍFICO"/>
    <s v="(en blanco)"/>
    <s v="99 - MULTIPROVINCIAL"/>
    <n v="2400000"/>
    <n v="2056592"/>
    <n v="7120000"/>
    <n v="316956.36"/>
  </r>
  <r>
    <s v="2023"/>
    <x v="0"/>
    <x v="0"/>
    <x v="0"/>
    <x v="0"/>
    <s v="2 - Poder Ejecutivo"/>
    <s v="0203 - MINISTERIO DE DEFENSA"/>
    <s v="0026 - Cuerpo Especializado de Seguridad Aeroportuaria y de Aviación Civil (CESAC)"/>
    <s v="1 - SERVICIOS  GENERALES"/>
    <s v="1.3 - Defensa nacional"/>
    <s v="1.3.01 - Defensa militar"/>
    <s v="2.2 - CONTRATACIÓN DE SERVICIOS"/>
    <s v="2.2.9 - OTRAS CONTRATACIONES DE SERVICIOS"/>
    <s v="N"/>
    <s v="00 - N/A"/>
    <s v="20 - FONDOS CON DESTINO ESPECÍFICO"/>
    <s v="(en blanco)"/>
    <s v="99 - MULTIPROVINCIAL"/>
    <n v="5000000"/>
    <n v="5914863.8700000001"/>
    <n v="10200000"/>
    <n v="5914863.870000001"/>
  </r>
  <r>
    <s v="2023"/>
    <x v="0"/>
    <x v="0"/>
    <x v="0"/>
    <x v="0"/>
    <s v="2 - Poder Ejecutivo"/>
    <s v="0203 - MINISTERIO DE DEFENSA"/>
    <s v="0026 - Cuerpo Especializado de Seguridad Aeroportuaria y de Aviación Civil (CESAC)"/>
    <s v="1 - SERVICIOS  GENERALES"/>
    <s v="1.3 - Defensa nacional"/>
    <s v="1.3.01 - Defensa militar"/>
    <s v="2.3 - MATERIALES Y SUMINISTROS"/>
    <s v="2.3.1 - ALIMENTOS Y PRODUCTOS AGROFORESTALES"/>
    <s v="N"/>
    <s v="00 - N/A"/>
    <s v="20 - FONDOS CON DESTINO ESPECÍFICO"/>
    <s v="(en blanco)"/>
    <s v="99 - MULTIPROVINCIAL"/>
    <n v="115600000"/>
    <n v="54059214.260000005"/>
    <n v="111380000"/>
    <n v="53051236.24000001"/>
  </r>
  <r>
    <s v="2023"/>
    <x v="0"/>
    <x v="0"/>
    <x v="0"/>
    <x v="0"/>
    <s v="2 - Poder Ejecutivo"/>
    <s v="0203 - MINISTERIO DE DEFENSA"/>
    <s v="0026 - Cuerpo Especializado de Seguridad Aeroportuaria y de Aviación Civil (CESAC)"/>
    <s v="1 - SERVICIOS  GENERALES"/>
    <s v="1.3 - Defensa nacional"/>
    <s v="1.3.01 - Defensa militar"/>
    <s v="2.3 - MATERIALES Y SUMINISTROS"/>
    <s v="2.3.2 - TEXTILES Y VESTUARIOS"/>
    <s v="N"/>
    <s v="00 - N/A"/>
    <s v="20 - FONDOS CON DESTINO ESPECÍFICO"/>
    <s v="(en blanco)"/>
    <s v="99 - MULTIPROVINCIAL"/>
    <n v="56000000"/>
    <n v="28490836.859999999"/>
    <n v="56080000"/>
    <n v="18749378.719999999"/>
  </r>
  <r>
    <s v="2023"/>
    <x v="0"/>
    <x v="0"/>
    <x v="0"/>
    <x v="0"/>
    <s v="2 - Poder Ejecutivo"/>
    <s v="0203 - MINISTERIO DE DEFENSA"/>
    <s v="0026 - Cuerpo Especializado de Seguridad Aeroportuaria y de Aviación Civil (CESAC)"/>
    <s v="1 - SERVICIOS  GENERALES"/>
    <s v="1.3 - Defensa nacional"/>
    <s v="1.3.01 - Defensa militar"/>
    <s v="2.3 - MATERIALES Y SUMINISTROS"/>
    <s v="2.3.3 - PAPEL, CARTÓN E IMPRESOS"/>
    <s v="N"/>
    <s v="00 - N/A"/>
    <s v="20 - FONDOS CON DESTINO ESPECÍFICO"/>
    <s v="(en blanco)"/>
    <s v="99 - MULTIPROVINCIAL"/>
    <n v="33000000"/>
    <n v="2302056.81"/>
    <n v="29260000"/>
    <n v="1799199.8099999998"/>
  </r>
  <r>
    <s v="2023"/>
    <x v="0"/>
    <x v="0"/>
    <x v="0"/>
    <x v="0"/>
    <s v="2 - Poder Ejecutivo"/>
    <s v="0203 - MINISTERIO DE DEFENSA"/>
    <s v="0026 - Cuerpo Especializado de Seguridad Aeroportuaria y de Aviación Civil (CESAC)"/>
    <s v="1 - SERVICIOS  GENERALES"/>
    <s v="1.3 - Defensa nacional"/>
    <s v="1.3.01 - Defensa militar"/>
    <s v="2.3 - MATERIALES Y SUMINISTROS"/>
    <s v="2.3.4 - PRODUCTOS FARMACÉUTICOS"/>
    <s v="N"/>
    <s v="00 - N/A"/>
    <s v="20 - FONDOS CON DESTINO ESPECÍFICO"/>
    <s v="(en blanco)"/>
    <s v="99 - MULTIPROVINCIAL"/>
    <n v="21000000"/>
    <n v="4114958.5"/>
    <n v="17000000"/>
    <n v="4059498.5"/>
  </r>
  <r>
    <s v="2023"/>
    <x v="0"/>
    <x v="0"/>
    <x v="0"/>
    <x v="0"/>
    <s v="2 - Poder Ejecutivo"/>
    <s v="0203 - MINISTERIO DE DEFENSA"/>
    <s v="0026 - Cuerpo Especializado de Seguridad Aeroportuaria y de Aviación Civil (CESAC)"/>
    <s v="1 - SERVICIOS  GENERALES"/>
    <s v="1.3 - Defensa nacional"/>
    <s v="1.3.01 - Defensa militar"/>
    <s v="2.3 - MATERIALES Y SUMINISTROS"/>
    <s v="2.3.5 - CUERO, CAUCHO Y PLÁSTICO"/>
    <s v="N"/>
    <s v="00 - N/A"/>
    <s v="20 - FONDOS CON DESTINO ESPECÍFICO"/>
    <s v="(en blanco)"/>
    <s v="99 - MULTIPROVINCIAL"/>
    <n v="45000000"/>
    <n v="3062380.72"/>
    <n v="34860000"/>
    <n v="1663418.23"/>
  </r>
  <r>
    <s v="2023"/>
    <x v="0"/>
    <x v="0"/>
    <x v="0"/>
    <x v="0"/>
    <s v="2 - Poder Ejecutivo"/>
    <s v="0203 - MINISTERIO DE DEFENSA"/>
    <s v="0026 - Cuerpo Especializado de Seguridad Aeroportuaria y de Aviación Civil (CESAC)"/>
    <s v="1 - SERVICIOS  GENERALES"/>
    <s v="1.3 - Defensa nacional"/>
    <s v="1.3.01 - Defensa militar"/>
    <s v="2.3 - MATERIALES Y SUMINISTROS"/>
    <s v="2.3.6 - PRODUCTOS DE MINERALES, METÁLICOS Y NO METÁLICOS"/>
    <s v="N"/>
    <s v="00 - N/A"/>
    <s v="20 - FONDOS CON DESTINO ESPECÍFICO"/>
    <s v="(en blanco)"/>
    <s v="99 - MULTIPROVINCIAL"/>
    <n v="17800000"/>
    <n v="831108.77999999991"/>
    <n v="18970000"/>
    <n v="632310.69999999995"/>
  </r>
  <r>
    <s v="2023"/>
    <x v="0"/>
    <x v="0"/>
    <x v="0"/>
    <x v="0"/>
    <s v="2 - Poder Ejecutivo"/>
    <s v="0203 - MINISTERIO DE DEFENSA"/>
    <s v="0026 - Cuerpo Especializado de Seguridad Aeroportuaria y de Aviación Civil (CESAC)"/>
    <s v="1 - SERVICIOS  GENERALES"/>
    <s v="1.3 - Defensa nacional"/>
    <s v="1.3.01 - Defensa militar"/>
    <s v="2.3 - MATERIALES Y SUMINISTROS"/>
    <s v="2.3.7 - COMBUSTIBLES, LUBRICANTES, PRODUCTOS QUÍMICOS Y CONEXOS"/>
    <s v="N"/>
    <s v="00 - N/A"/>
    <s v="20 - FONDOS CON DESTINO ESPECÍFICO"/>
    <s v="(en blanco)"/>
    <s v="99 - MULTIPROVINCIAL"/>
    <n v="97000000"/>
    <n v="40301015.670000002"/>
    <n v="99000000"/>
    <n v="27820844.16"/>
  </r>
  <r>
    <s v="2023"/>
    <x v="0"/>
    <x v="0"/>
    <x v="0"/>
    <x v="0"/>
    <s v="2 - Poder Ejecutivo"/>
    <s v="0203 - MINISTERIO DE DEFENSA"/>
    <s v="0026 - Cuerpo Especializado de Seguridad Aeroportuaria y de Aviación Civil (CESAC)"/>
    <s v="1 - SERVICIOS  GENERALES"/>
    <s v="1.3 - Defensa nacional"/>
    <s v="1.3.01 - Defensa militar"/>
    <s v="2.3 - MATERIALES Y SUMINISTROS"/>
    <s v="2.3.9 - PRODUCTOS Y ÚTILES VARIOS"/>
    <s v="N"/>
    <s v="00 - N/A"/>
    <s v="20 - FONDOS CON DESTINO ESPECÍFICO"/>
    <s v="(en blanco)"/>
    <s v="99 - MULTIPROVINCIAL"/>
    <n v="193522453"/>
    <n v="16626091.860000003"/>
    <n v="78407036"/>
    <n v="10046471.43"/>
  </r>
  <r>
    <s v="2023"/>
    <x v="0"/>
    <x v="0"/>
    <x v="0"/>
    <x v="0"/>
    <s v="2 - Poder Ejecutivo"/>
    <s v="0203 - MINISTERIO DE DEFENSA"/>
    <s v="0027 - DIRECCION GENERAL DEL PLAN SOCIAL DEL MINISTERIO DE DEFENSA"/>
    <s v="4 - SERVICIOS SOCIALES"/>
    <s v="4.5 - Protección social"/>
    <s v="4.5.10 - Asistencia social"/>
    <s v="2.1 - REMUNERACIONES Y CONTRIBUCIONES"/>
    <s v="2.1.1 - REMUNERACIONES"/>
    <s v="N"/>
    <s v="00 - N/A"/>
    <s v="10 - FONDO GENERAL"/>
    <s v="(en blanco)"/>
    <s v="99 - MULTIPROVINCIAL"/>
    <n v="9685000"/>
    <n v="9685000"/>
    <n v="9685000"/>
    <n v="5960000"/>
  </r>
  <r>
    <s v="2023"/>
    <x v="0"/>
    <x v="0"/>
    <x v="0"/>
    <x v="0"/>
    <s v="2 - Poder Ejecutivo"/>
    <s v="0203 - MINISTERIO DE DEFENSA"/>
    <s v="0027 - DIRECCION GENERAL DEL PLAN SOCIAL DEL MINISTERIO DE DEFENSA"/>
    <s v="4 - SERVICIOS SOCIALES"/>
    <s v="4.5 - Protección social"/>
    <s v="4.5.10 - Asistencia social"/>
    <s v="2.3 - MATERIALES Y SUMINISTROS"/>
    <s v="2.3.1 - ALIMENTOS Y PRODUCTOS AGROFORESTALES"/>
    <s v="N"/>
    <s v="00 - N/A"/>
    <s v="10 - FONDO GENERAL"/>
    <s v="(en blanco)"/>
    <s v="99 - MULTIPROVINCIAL"/>
    <n v="17400000"/>
    <n v="13049596.759999998"/>
    <n v="17400000"/>
    <n v="11600462.880000001"/>
  </r>
  <r>
    <s v="2023"/>
    <x v="0"/>
    <x v="0"/>
    <x v="0"/>
    <x v="0"/>
    <s v="2 - Poder Ejecutivo"/>
    <s v="0203 - MINISTERIO DE DEFENSA"/>
    <s v="0027 - DIRECCION GENERAL DEL PLAN SOCIAL DEL MINISTERIO DE DEFENSA"/>
    <s v="4 - SERVICIOS SOCIALES"/>
    <s v="4.5 - Protección social"/>
    <s v="4.5.10 - Asistencia social"/>
    <s v="2.3 - MATERIALES Y SUMINISTROS"/>
    <s v="2.3.2 - TEXTILES Y VESTUARIOS"/>
    <s v="N"/>
    <s v="00 - N/A"/>
    <s v="10 - FONDO GENERAL"/>
    <s v="(en blanco)"/>
    <s v="99 - MULTIPROVINCIAL"/>
    <n v="621012"/>
    <n v="529207.57999999996"/>
    <n v="621012"/>
    <n v="529207.57999999996"/>
  </r>
  <r>
    <s v="2023"/>
    <x v="0"/>
    <x v="0"/>
    <x v="0"/>
    <x v="0"/>
    <s v="2 - Poder Ejecutivo"/>
    <s v="0203 - MINISTERIO DE DEFENSA"/>
    <s v="0027 - DIRECCION GENERAL DEL PLAN SOCIAL DEL MINISTERIO DE DEFENSA"/>
    <s v="4 - SERVICIOS SOCIALES"/>
    <s v="4.5 - Protección social"/>
    <s v="4.5.10 - Asistencia social"/>
    <s v="2.3 - MATERIALES Y SUMINISTROS"/>
    <s v="2.3.4 - PRODUCTOS FARMACÉUTICOS"/>
    <s v="N"/>
    <s v="00 - N/A"/>
    <s v="10 - FONDO GENERAL"/>
    <s v="(en blanco)"/>
    <s v="99 - MULTIPROVINCIAL"/>
    <n v="4800000"/>
    <n v="3138632"/>
    <n v="4800000"/>
    <n v="3138632"/>
  </r>
  <r>
    <s v="2023"/>
    <x v="0"/>
    <x v="0"/>
    <x v="0"/>
    <x v="0"/>
    <s v="2 - Poder Ejecutivo"/>
    <s v="0203 - MINISTERIO DE DEFENSA"/>
    <s v="0027 - DIRECCION GENERAL DEL PLAN SOCIAL DEL MINISTERIO DE DEFENSA"/>
    <s v="4 - SERVICIOS SOCIALES"/>
    <s v="4.5 - Protección social"/>
    <s v="4.5.10 - Asistencia social"/>
    <s v="2.3 - MATERIALES Y SUMINISTROS"/>
    <s v="2.3.7 - COMBUSTIBLES, LUBRICANTES, PRODUCTOS QUÍMICOS Y CONEXOS"/>
    <s v="N"/>
    <s v="00 - N/A"/>
    <s v="10 - FONDO GENERAL"/>
    <s v="(en blanco)"/>
    <s v="99 - MULTIPROVINCIAL"/>
    <n v="3600000"/>
    <n v="3600000"/>
    <n v="3600000"/>
    <n v="2400000"/>
  </r>
  <r>
    <s v="2023"/>
    <x v="0"/>
    <x v="0"/>
    <x v="0"/>
    <x v="0"/>
    <s v="2 - Poder Ejecutivo"/>
    <s v="0203 - MINISTERIO DE DEFENSA"/>
    <s v="0027 - DIRECCION GENERAL DEL PLAN SOCIAL DEL MINISTERIO DE DEFENSA"/>
    <s v="4 - SERVICIOS SOCIALES"/>
    <s v="4.5 - Protección social"/>
    <s v="4.5.10 - Asistencia social"/>
    <s v="2.3 - MATERIALES Y SUMINISTROS"/>
    <s v="2.3.9 - PRODUCTOS Y ÚTILES VARIOS"/>
    <s v="N"/>
    <s v="00 - N/A"/>
    <s v="10 - FONDO GENERAL"/>
    <s v="(en blanco)"/>
    <s v="99 - MULTIPROVINCIAL"/>
    <n v="1200114"/>
    <n v="563068.39"/>
    <n v="1200114"/>
    <n v="563068.39"/>
  </r>
  <r>
    <s v="2023"/>
    <x v="0"/>
    <x v="0"/>
    <x v="0"/>
    <x v="0"/>
    <s v="2 - Poder Ejecutivo"/>
    <s v="0203 - MINISTERIO DE DEFENSA"/>
    <s v="0028 - INSTITUTO SUPERIOR PARA LA DEFENSA ' GENERAL JUAN PABLO DUARTE DIEZ' INSUDE."/>
    <s v="4 - SERVICIOS SOCIALES"/>
    <s v="4.4 - Educación"/>
    <s v="4.4.04 - Educación superior"/>
    <s v="2.1 - REMUNERACIONES Y CONTRIBUCIONES"/>
    <s v="2.1.1 - REMUNERACIONES"/>
    <s v="N"/>
    <s v="00 - N/A"/>
    <s v="10 - FONDO GENERAL"/>
    <s v="(en blanco)"/>
    <s v="99 - MULTIPROVINCIAL"/>
    <n v="47788000"/>
    <n v="47407533"/>
    <n v="47407533"/>
    <n v="28198450"/>
  </r>
  <r>
    <s v="2023"/>
    <x v="0"/>
    <x v="0"/>
    <x v="0"/>
    <x v="0"/>
    <s v="2 - Poder Ejecutivo"/>
    <s v="0203 - MINISTERIO DE DEFENSA"/>
    <s v="0028 - INSTITUTO SUPERIOR PARA LA DEFENSA ' GENERAL JUAN PABLO DUARTE DIEZ' INSUDE."/>
    <s v="4 - SERVICIOS SOCIALES"/>
    <s v="4.4 - Educación"/>
    <s v="4.4.04 - Educación superior"/>
    <s v="2.1 - REMUNERACIONES Y CONTRIBUCIONES"/>
    <s v="2.1.4 - GRATIFICACIONES Y BONIFICACIONES"/>
    <s v="N"/>
    <s v="00 - N/A"/>
    <s v="10 - FONDO GENERAL"/>
    <s v="(en blanco)"/>
    <s v="99 - MULTIPROVINCIAL"/>
    <n v="0"/>
    <n v="360000"/>
    <n v="360000"/>
    <n v="190000"/>
  </r>
  <r>
    <s v="2023"/>
    <x v="0"/>
    <x v="0"/>
    <x v="0"/>
    <x v="0"/>
    <s v="2 - Poder Ejecutivo"/>
    <s v="0203 - MINISTERIO DE DEFENSA"/>
    <s v="0028 - INSTITUTO SUPERIOR PARA LA DEFENSA ' GENERAL JUAN PABLO DUARTE DIEZ' INSUDE."/>
    <s v="4 - SERVICIOS SOCIALES"/>
    <s v="4.4 - Educación"/>
    <s v="4.4.04 - Educación superior"/>
    <s v="2.1 - REMUNERACIONES Y CONTRIBUCIONES"/>
    <s v="2.1.5 - CONTRIBUCIONES A LA SEGURIDAD SOCIAL"/>
    <s v="N"/>
    <s v="00 - N/A"/>
    <s v="10 - FONDO GENERAL"/>
    <s v="(en blanco)"/>
    <s v="99 - MULTIPROVINCIAL"/>
    <n v="840000"/>
    <n v="860467"/>
    <n v="860467"/>
    <n v="693563.23"/>
  </r>
  <r>
    <s v="2023"/>
    <x v="0"/>
    <x v="0"/>
    <x v="0"/>
    <x v="0"/>
    <s v="2 - Poder Ejecutivo"/>
    <s v="0203 - MINISTERIO DE DEFENSA"/>
    <s v="0028 - INSTITUTO SUPERIOR PARA LA DEFENSA ' GENERAL JUAN PABLO DUARTE DIEZ' INSUDE."/>
    <s v="4 - SERVICIOS SOCIALES"/>
    <s v="4.4 - Educación"/>
    <s v="4.4.04 - Educación superior"/>
    <s v="2.2 - CONTRATACIÓN DE SERVICIOS"/>
    <s v="2.2.1 - SERVICIOS BÁSICOS"/>
    <s v="N"/>
    <s v="00 - N/A"/>
    <s v="10 - FONDO GENERAL"/>
    <s v="(en blanco)"/>
    <s v="99 - MULTIPROVINCIAL"/>
    <n v="540000"/>
    <n v="487466.54000000004"/>
    <n v="540000"/>
    <n v="243274.13999999998"/>
  </r>
  <r>
    <s v="2023"/>
    <x v="0"/>
    <x v="0"/>
    <x v="0"/>
    <x v="0"/>
    <s v="2 - Poder Ejecutivo"/>
    <s v="0203 - MINISTERIO DE DEFENSA"/>
    <s v="0028 - INSTITUTO SUPERIOR PARA LA DEFENSA ' GENERAL JUAN PABLO DUARTE DIEZ' INSUDE."/>
    <s v="4 - SERVICIOS SOCIALES"/>
    <s v="4.4 - Educación"/>
    <s v="4.4.04 - Educación superior"/>
    <s v="2.2 - CONTRATACIÓN DE SERVICIOS"/>
    <s v="2.2.2 - PUBLICIDAD, IMPRESIÓN Y ENCUADERNACIÓN"/>
    <s v="N"/>
    <s v="00 - N/A"/>
    <s v="10 - FONDO GENERAL"/>
    <s v="(en blanco)"/>
    <s v="99 - MULTIPROVINCIAL"/>
    <n v="1235634"/>
    <n v="0"/>
    <n v="547475"/>
    <n v="0"/>
  </r>
  <r>
    <s v="2023"/>
    <x v="0"/>
    <x v="0"/>
    <x v="0"/>
    <x v="0"/>
    <s v="2 - Poder Ejecutivo"/>
    <s v="0203 - MINISTERIO DE DEFENSA"/>
    <s v="0028 - INSTITUTO SUPERIOR PARA LA DEFENSA ' GENERAL JUAN PABLO DUARTE DIEZ' INSUDE."/>
    <s v="4 - SERVICIOS SOCIALES"/>
    <s v="4.4 - Educación"/>
    <s v="4.4.04 - Educación superior"/>
    <s v="2.2 - CONTRATACIÓN DE SERVICIOS"/>
    <s v="2.2.3 - VIÁTICOS"/>
    <s v="N"/>
    <s v="00 - N/A"/>
    <s v="10 - FONDO GENERAL"/>
    <s v="(en blanco)"/>
    <s v="99 - MULTIPROVINCIAL"/>
    <n v="200000"/>
    <n v="0"/>
    <n v="200000"/>
    <n v="0"/>
  </r>
  <r>
    <s v="2023"/>
    <x v="0"/>
    <x v="0"/>
    <x v="0"/>
    <x v="0"/>
    <s v="2 - Poder Ejecutivo"/>
    <s v="0203 - MINISTERIO DE DEFENSA"/>
    <s v="0028 - INSTITUTO SUPERIOR PARA LA DEFENSA ' GENERAL JUAN PABLO DUARTE DIEZ' INSUDE."/>
    <s v="4 - SERVICIOS SOCIALES"/>
    <s v="4.4 - Educación"/>
    <s v="4.4.04 - Educación superior"/>
    <s v="2.2 - CONTRATACIÓN DE SERVICIOS"/>
    <s v="2.2.4 - TRANSPORTE Y ALMACENAJE"/>
    <s v="N"/>
    <s v="00 - N/A"/>
    <s v="10 - FONDO GENERAL"/>
    <s v="(en blanco)"/>
    <s v="99 - MULTIPROVINCIAL"/>
    <n v="300000"/>
    <n v="0"/>
    <n v="125000"/>
    <n v="0"/>
  </r>
  <r>
    <s v="2023"/>
    <x v="0"/>
    <x v="0"/>
    <x v="0"/>
    <x v="0"/>
    <s v="2 - Poder Ejecutivo"/>
    <s v="0203 - MINISTERIO DE DEFENSA"/>
    <s v="0028 - INSTITUTO SUPERIOR PARA LA DEFENSA ' GENERAL JUAN PABLO DUARTE DIEZ' INSUDE."/>
    <s v="4 - SERVICIOS SOCIALES"/>
    <s v="4.4 - Educación"/>
    <s v="4.4.04 - Educación superior"/>
    <s v="2.2 - CONTRATACIÓN DE SERVICIOS"/>
    <s v="2.2.5 - ALQUILERES Y RENTAS"/>
    <s v="N"/>
    <s v="00 - N/A"/>
    <s v="10 - FONDO GENERAL"/>
    <s v="(en blanco)"/>
    <s v="99 - MULTIPROVINCIAL"/>
    <n v="840000"/>
    <n v="935960.11"/>
    <n v="1244360"/>
    <n v="670160.07000000007"/>
  </r>
  <r>
    <s v="2023"/>
    <x v="0"/>
    <x v="0"/>
    <x v="0"/>
    <x v="0"/>
    <s v="2 - Poder Ejecutivo"/>
    <s v="0203 - MINISTERIO DE DEFENSA"/>
    <s v="0028 - INSTITUTO SUPERIOR PARA LA DEFENSA ' GENERAL JUAN PABLO DUARTE DIEZ' INSUDE."/>
    <s v="4 - SERVICIOS SOCIALES"/>
    <s v="4.4 - Educación"/>
    <s v="4.4.04 - Educación superior"/>
    <s v="2.2 - CONTRATACIÓN DE SERVICIOS"/>
    <s v="2.2.7 - SERVICIOS DE CONSERVACIÓN, REPARACIONES MENORES E INSTALACIONES TEMPORALES"/>
    <s v="N"/>
    <s v="00 - N/A"/>
    <s v="10 - FONDO GENERAL"/>
    <s v="(en blanco)"/>
    <s v="99 - MULTIPROVINCIAL"/>
    <n v="225000"/>
    <n v="489104.1"/>
    <n v="605352"/>
    <n v="489104.1"/>
  </r>
  <r>
    <s v="2023"/>
    <x v="0"/>
    <x v="0"/>
    <x v="0"/>
    <x v="0"/>
    <s v="2 - Poder Ejecutivo"/>
    <s v="0203 - MINISTERIO DE DEFENSA"/>
    <s v="0028 - INSTITUTO SUPERIOR PARA LA DEFENSA ' GENERAL JUAN PABLO DUARTE DIEZ' INSUDE."/>
    <s v="4 - SERVICIOS SOCIALES"/>
    <s v="4.4 - Educación"/>
    <s v="4.4.04 - Educación superior"/>
    <s v="2.2 - CONTRATACIÓN DE SERVICIOS"/>
    <s v="2.2.8 - OTROS SERVICIOS NO INCLUIDOS EN CONCEPTOS ANTERIORES"/>
    <s v="N"/>
    <s v="00 - N/A"/>
    <s v="10 - FONDO GENERAL"/>
    <s v="(en blanco)"/>
    <s v="99 - MULTIPROVINCIAL"/>
    <n v="3260000"/>
    <n v="341486"/>
    <n v="3053753"/>
    <n v="341486"/>
  </r>
  <r>
    <s v="2023"/>
    <x v="0"/>
    <x v="0"/>
    <x v="0"/>
    <x v="0"/>
    <s v="2 - Poder Ejecutivo"/>
    <s v="0203 - MINISTERIO DE DEFENSA"/>
    <s v="0028 - INSTITUTO SUPERIOR PARA LA DEFENSA ' GENERAL JUAN PABLO DUARTE DIEZ' INSUDE."/>
    <s v="4 - SERVICIOS SOCIALES"/>
    <s v="4.4 - Educación"/>
    <s v="4.4.04 - Educación superior"/>
    <s v="2.2 - CONTRATACIÓN DE SERVICIOS"/>
    <s v="2.2.9 - OTRAS CONTRATACIONES DE SERVICIOS"/>
    <s v="N"/>
    <s v="00 - N/A"/>
    <s v="10 - FONDO GENERAL"/>
    <s v="(en blanco)"/>
    <s v="99 - MULTIPROVINCIAL"/>
    <n v="900000"/>
    <n v="84386"/>
    <n v="900000"/>
    <n v="84386"/>
  </r>
  <r>
    <s v="2023"/>
    <x v="0"/>
    <x v="0"/>
    <x v="0"/>
    <x v="0"/>
    <s v="2 - Poder Ejecutivo"/>
    <s v="0203 - MINISTERIO DE DEFENSA"/>
    <s v="0028 - INSTITUTO SUPERIOR PARA LA DEFENSA ' GENERAL JUAN PABLO DUARTE DIEZ' INSUDE."/>
    <s v="4 - SERVICIOS SOCIALES"/>
    <s v="4.4 - Educación"/>
    <s v="4.4.04 - Educación superior"/>
    <s v="2.3 - MATERIALES Y SUMINISTROS"/>
    <s v="2.3.1 - ALIMENTOS Y PRODUCTOS AGROFORESTALES"/>
    <s v="N"/>
    <s v="00 - N/A"/>
    <s v="10 - FONDO GENERAL"/>
    <s v="(en blanco)"/>
    <s v="99 - MULTIPROVINCIAL"/>
    <n v="4800000"/>
    <n v="4805394.18"/>
    <n v="4805395"/>
    <n v="3118364.18"/>
  </r>
  <r>
    <s v="2023"/>
    <x v="0"/>
    <x v="0"/>
    <x v="0"/>
    <x v="0"/>
    <s v="2 - Poder Ejecutivo"/>
    <s v="0203 - MINISTERIO DE DEFENSA"/>
    <s v="0028 - INSTITUTO SUPERIOR PARA LA DEFENSA ' GENERAL JUAN PABLO DUARTE DIEZ' INSUDE."/>
    <s v="4 - SERVICIOS SOCIALES"/>
    <s v="4.4 - Educación"/>
    <s v="4.4.04 - Educación superior"/>
    <s v="2.3 - MATERIALES Y SUMINISTROS"/>
    <s v="2.3.2 - TEXTILES Y VESTUARIOS"/>
    <s v="N"/>
    <s v="00 - N/A"/>
    <s v="10 - FONDO GENERAL"/>
    <s v="(en blanco)"/>
    <s v="99 - MULTIPROVINCIAL"/>
    <n v="1015000"/>
    <n v="0"/>
    <n v="490000"/>
    <n v="0"/>
  </r>
  <r>
    <s v="2023"/>
    <x v="0"/>
    <x v="0"/>
    <x v="0"/>
    <x v="0"/>
    <s v="2 - Poder Ejecutivo"/>
    <s v="0203 - MINISTERIO DE DEFENSA"/>
    <s v="0028 - INSTITUTO SUPERIOR PARA LA DEFENSA ' GENERAL JUAN PABLO DUARTE DIEZ' INSUDE."/>
    <s v="4 - SERVICIOS SOCIALES"/>
    <s v="4.4 - Educación"/>
    <s v="4.4.04 - Educación superior"/>
    <s v="2.3 - MATERIALES Y SUMINISTROS"/>
    <s v="2.3.3 - PAPEL, CARTÓN E IMPRESOS"/>
    <s v="N"/>
    <s v="00 - N/A"/>
    <s v="10 - FONDO GENERAL"/>
    <s v="(en blanco)"/>
    <s v="99 - MULTIPROVINCIAL"/>
    <n v="5314366"/>
    <n v="754341.26"/>
    <n v="1350958"/>
    <n v="754341.26"/>
  </r>
  <r>
    <s v="2023"/>
    <x v="0"/>
    <x v="0"/>
    <x v="0"/>
    <x v="0"/>
    <s v="2 - Poder Ejecutivo"/>
    <s v="0203 - MINISTERIO DE DEFENSA"/>
    <s v="0028 - INSTITUTO SUPERIOR PARA LA DEFENSA ' GENERAL JUAN PABLO DUARTE DIEZ' INSUDE."/>
    <s v="4 - SERVICIOS SOCIALES"/>
    <s v="4.4 - Educación"/>
    <s v="4.4.04 - Educación superior"/>
    <s v="2.3 - MATERIALES Y SUMINISTROS"/>
    <s v="2.3.5 - CUERO, CAUCHO Y PLÁSTICO"/>
    <s v="N"/>
    <s v="00 - N/A"/>
    <s v="10 - FONDO GENERAL"/>
    <s v="(en blanco)"/>
    <s v="99 - MULTIPROVINCIAL"/>
    <n v="0"/>
    <n v="4450.2"/>
    <n v="14138"/>
    <n v="4450.2"/>
  </r>
  <r>
    <s v="2023"/>
    <x v="0"/>
    <x v="0"/>
    <x v="0"/>
    <x v="0"/>
    <s v="2 - Poder Ejecutivo"/>
    <s v="0203 - MINISTERIO DE DEFENSA"/>
    <s v="0028 - INSTITUTO SUPERIOR PARA LA DEFENSA ' GENERAL JUAN PABLO DUARTE DIEZ' INSUDE."/>
    <s v="4 - SERVICIOS SOCIALES"/>
    <s v="4.4 - Educación"/>
    <s v="4.4.04 - Educación superior"/>
    <s v="2.3 - MATERIALES Y SUMINISTROS"/>
    <s v="2.3.6 - PRODUCTOS DE MINERALES, METÁLICOS Y NO METÁLICOS"/>
    <s v="N"/>
    <s v="00 - N/A"/>
    <s v="10 - FONDO GENERAL"/>
    <s v="(en blanco)"/>
    <s v="99 - MULTIPROVINCIAL"/>
    <n v="150000"/>
    <n v="576877.97000000009"/>
    <n v="684561"/>
    <n v="576877.97000000009"/>
  </r>
  <r>
    <s v="2023"/>
    <x v="0"/>
    <x v="0"/>
    <x v="0"/>
    <x v="0"/>
    <s v="2 - Poder Ejecutivo"/>
    <s v="0203 - MINISTERIO DE DEFENSA"/>
    <s v="0028 - INSTITUTO SUPERIOR PARA LA DEFENSA ' GENERAL JUAN PABLO DUARTE DIEZ' INSUDE."/>
    <s v="4 - SERVICIOS SOCIALES"/>
    <s v="4.4 - Educación"/>
    <s v="4.4.04 - Educación superior"/>
    <s v="2.3 - MATERIALES Y SUMINISTROS"/>
    <s v="2.3.7 - COMBUSTIBLES, LUBRICANTES, PRODUCTOS QUÍMICOS Y CONEXOS"/>
    <s v="N"/>
    <s v="00 - N/A"/>
    <s v="10 - FONDO GENERAL"/>
    <s v="(en blanco)"/>
    <s v="99 - MULTIPROVINCIAL"/>
    <n v="6231554"/>
    <n v="6015894.5999999996"/>
    <n v="6252760"/>
    <n v="4015894.6"/>
  </r>
  <r>
    <s v="2023"/>
    <x v="0"/>
    <x v="0"/>
    <x v="0"/>
    <x v="0"/>
    <s v="2 - Poder Ejecutivo"/>
    <s v="0203 - MINISTERIO DE DEFENSA"/>
    <s v="0028 - INSTITUTO SUPERIOR PARA LA DEFENSA ' GENERAL JUAN PABLO DUARTE DIEZ' INSUDE."/>
    <s v="4 - SERVICIOS SOCIALES"/>
    <s v="4.4 - Educación"/>
    <s v="4.4.04 - Educación superior"/>
    <s v="2.3 - MATERIALES Y SUMINISTROS"/>
    <s v="2.3.9 - PRODUCTOS Y ÚTILES VARIOS"/>
    <s v="N"/>
    <s v="00 - N/A"/>
    <s v="10 - FONDO GENERAL"/>
    <s v="(en blanco)"/>
    <s v="99 - MULTIPROVINCIAL"/>
    <n v="500000"/>
    <n v="1227615.7199999997"/>
    <n v="1772522"/>
    <n v="1227615.72"/>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1 - REMUNERACIONES Y CONTRIBUCIONES"/>
    <s v="2.1.1 - REMUNERACIONES"/>
    <s v="N"/>
    <s v="00 - N/A"/>
    <s v="10 - FONDO GENERAL"/>
    <s v="(en blanco)"/>
    <s v="99 - MULTIPROVINCIAL"/>
    <n v="111456000"/>
    <n v="102956000"/>
    <n v="111456000"/>
    <n v="68586000"/>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1 - REMUNERACIONES Y CONTRIBUCIONES"/>
    <s v="2.1.2 - SOBRESUELDOS"/>
    <s v="N"/>
    <s v="00 - N/A"/>
    <s v="10 - FONDO GENERAL"/>
    <s v="(en blanco)"/>
    <s v="99 - MULTIPROVINCIAL"/>
    <n v="3000000"/>
    <n v="3000000"/>
    <n v="3000000"/>
    <n v="1939140"/>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1 - REMUNERACIONES Y CONTRIBUCIONES"/>
    <s v="2.1.5 - CONTRIBUCIONES A LA SEGURIDAD SOCIAL"/>
    <s v="N"/>
    <s v="00 - N/A"/>
    <s v="10 - FONDO GENERAL"/>
    <s v="(en blanco)"/>
    <s v="99 - MULTIPROVINCIAL"/>
    <n v="2478000"/>
    <n v="2478000"/>
    <n v="2478000"/>
    <n v="1288287"/>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2 - CONTRATACIÓN DE SERVICIOS"/>
    <s v="2.2.1 - SERVICIOS BÁSICOS"/>
    <s v="N"/>
    <s v="00 - N/A"/>
    <s v="10 - FONDO GENERAL"/>
    <s v="(en blanco)"/>
    <s v="99 - MULTIPROVINCIAL"/>
    <n v="5963885"/>
    <n v="3621438.0499999993"/>
    <n v="4649959.0599999996"/>
    <n v="2544570.0500000003"/>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2 - CONTRATACIÓN DE SERVICIOS"/>
    <s v="2.2.2 - PUBLICIDAD, IMPRESIÓN Y ENCUADERNACIÓN"/>
    <s v="N"/>
    <s v="00 - N/A"/>
    <s v="10 - FONDO GENERAL"/>
    <s v="(en blanco)"/>
    <s v="99 - MULTIPROVINCIAL"/>
    <n v="470000"/>
    <n v="420000"/>
    <n v="470000"/>
    <n v="245000"/>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2 - CONTRATACIÓN DE SERVICIOS"/>
    <s v="2.2.3 - VIÁTICOS"/>
    <s v="N"/>
    <s v="00 - N/A"/>
    <s v="10 - FONDO GENERAL"/>
    <s v="(en blanco)"/>
    <s v="99 - MULTIPROVINCIAL"/>
    <n v="4983892"/>
    <n v="4983892"/>
    <n v="4983892"/>
    <n v="3321200"/>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2 - CONTRATACIÓN DE SERVICIOS"/>
    <s v="2.2.4 - TRANSPORTE Y ALMACENAJE"/>
    <s v="N"/>
    <s v="00 - N/A"/>
    <s v="10 - FONDO GENERAL"/>
    <s v="(en blanco)"/>
    <s v="99 - MULTIPROVINCIAL"/>
    <n v="150000"/>
    <n v="0"/>
    <n v="150000"/>
    <n v="0"/>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2 - CONTRATACIÓN DE SERVICIOS"/>
    <s v="2.2.5 - ALQUILERES Y RENTAS"/>
    <s v="N"/>
    <s v="00 - N/A"/>
    <s v="10 - FONDO GENERAL"/>
    <s v="(en blanco)"/>
    <s v="99 - MULTIPROVINCIAL"/>
    <n v="460204"/>
    <n v="264615"/>
    <n v="456608"/>
    <n v="264615"/>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2 - CONTRATACIÓN DE SERVICIOS"/>
    <s v="2.2.6 - SEGUROS"/>
    <s v="N"/>
    <s v="00 - N/A"/>
    <s v="10 - FONDO GENERAL"/>
    <s v="(en blanco)"/>
    <s v="99 - MULTIPROVINCIAL"/>
    <n v="802066"/>
    <n v="880286.94"/>
    <n v="880286.94"/>
    <n v="880286.94"/>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2 - CONTRATACIÓN DE SERVICIOS"/>
    <s v="2.2.7 - SERVICIOS DE CONSERVACIÓN, REPARACIONES MENORES E INSTALACIONES TEMPORALES"/>
    <s v="N"/>
    <s v="00 - N/A"/>
    <s v="10 - FONDO GENERAL"/>
    <s v="(en blanco)"/>
    <s v="99 - MULTIPROVINCIAL"/>
    <n v="253020"/>
    <n v="89999.83"/>
    <n v="91520"/>
    <n v="89999.83"/>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2 - CONTRATACIÓN DE SERVICIOS"/>
    <s v="2.2.8 - OTROS SERVICIOS NO INCLUIDOS EN CONCEPTOS ANTERIORES"/>
    <s v="N"/>
    <s v="00 - N/A"/>
    <s v="10 - FONDO GENERAL"/>
    <s v="(en blanco)"/>
    <s v="99 - MULTIPROVINCIAL"/>
    <n v="83753"/>
    <n v="83752.320000000007"/>
    <n v="83753"/>
    <n v="48855.519999999997"/>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3 - MATERIALES Y SUMINISTROS"/>
    <s v="2.3.1 - ALIMENTOS Y PRODUCTOS AGROFORESTALES"/>
    <s v="N"/>
    <s v="00 - N/A"/>
    <s v="10 - FONDO GENERAL"/>
    <s v="(en blanco)"/>
    <s v="99 - MULTIPROVINCIAL"/>
    <n v="9920223"/>
    <n v="7748979.2599999998"/>
    <n v="10866436"/>
    <n v="7748979.2599999998"/>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3 - MATERIALES Y SUMINISTROS"/>
    <s v="2.3.2 - TEXTILES Y VESTUARIOS"/>
    <s v="N"/>
    <s v="00 - N/A"/>
    <s v="10 - FONDO GENERAL"/>
    <s v="(en blanco)"/>
    <s v="99 - MULTIPROVINCIAL"/>
    <n v="1800000"/>
    <n v="4002465.96"/>
    <n v="4722254.96"/>
    <n v="4002465.95"/>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3 - MATERIALES Y SUMINISTROS"/>
    <s v="2.3.3 - PAPEL, CARTÓN E IMPRESOS"/>
    <s v="N"/>
    <s v="00 - N/A"/>
    <s v="10 - FONDO GENERAL"/>
    <s v="(en blanco)"/>
    <s v="99 - MULTIPROVINCIAL"/>
    <n v="300000"/>
    <n v="658434.99"/>
    <n v="934323"/>
    <n v="658434.99"/>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3 - MATERIALES Y SUMINISTROS"/>
    <s v="2.3.4 - PRODUCTOS FARMACÉUTICOS"/>
    <s v="N"/>
    <s v="00 - N/A"/>
    <s v="10 - FONDO GENERAL"/>
    <s v="(en blanco)"/>
    <s v="99 - MULTIPROVINCIAL"/>
    <n v="13092"/>
    <n v="60392.5"/>
    <n v="60394"/>
    <n v="60392.5"/>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3 - MATERIALES Y SUMINISTROS"/>
    <s v="2.3.5 - CUERO, CAUCHO Y PLÁSTICO"/>
    <s v="N"/>
    <s v="00 - N/A"/>
    <s v="10 - FONDO GENERAL"/>
    <s v="(en blanco)"/>
    <s v="99 - MULTIPROVINCIAL"/>
    <n v="200000"/>
    <n v="186054.19"/>
    <n v="238055"/>
    <n v="186054.19"/>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3 - MATERIALES Y SUMINISTROS"/>
    <s v="2.3.6 - PRODUCTOS DE MINERALES, METÁLICOS Y NO METÁLICOS"/>
    <s v="N"/>
    <s v="00 - N/A"/>
    <s v="10 - FONDO GENERAL"/>
    <s v="(en blanco)"/>
    <s v="99 - MULTIPROVINCIAL"/>
    <n v="700000"/>
    <n v="199834.77"/>
    <n v="493958.27"/>
    <n v="199834.77"/>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3 - MATERIALES Y SUMINISTROS"/>
    <s v="2.3.7 - COMBUSTIBLES, LUBRICANTES, PRODUCTOS QUÍMICOS Y CONEXOS"/>
    <s v="N"/>
    <s v="00 - N/A"/>
    <s v="10 - FONDO GENERAL"/>
    <s v="(en blanco)"/>
    <s v="99 - MULTIPROVINCIAL"/>
    <n v="10486200"/>
    <n v="10502434"/>
    <n v="10704634"/>
    <n v="7102434"/>
  </r>
  <r>
    <s v="2023"/>
    <x v="0"/>
    <x v="0"/>
    <x v="0"/>
    <x v="0"/>
    <s v="2 - Poder Ejecutivo"/>
    <s v="0203 - MINISTERIO DE DEFENSA"/>
    <s v="0030 - SERVICIO NACIONAL DE PROTECCION AMBIENTAL"/>
    <s v="3 - PROTECCIÓN DEL MEDIO AMBIENTE"/>
    <s v="3.2 - Protección de la biodiversidad y ordenación de desechos"/>
    <s v="3.2.09 - Áreas protegidas y otras medidas de conservación"/>
    <s v="2.3 - MATERIALES Y SUMINISTROS"/>
    <s v="2.3.9 - PRODUCTOS Y ÚTILES VARIOS"/>
    <s v="N"/>
    <s v="00 - N/A"/>
    <s v="10 - FONDO GENERAL"/>
    <s v="(en blanco)"/>
    <s v="99 - MULTIPROVINCIAL"/>
    <n v="890000"/>
    <n v="1176570.7599999998"/>
    <n v="1725400.77"/>
    <n v="1176570.7599999998"/>
  </r>
  <r>
    <s v="2023"/>
    <x v="0"/>
    <x v="0"/>
    <x v="0"/>
    <x v="0"/>
    <s v="2 - Poder Ejecutivo"/>
    <s v="0203 - MINISTERIO DE DEFENSA"/>
    <s v="0031 - DIRECCIÓN GENERAL DE LA INDUSTRIA MILITAR DE LAS FUERZAS ARMADAS"/>
    <s v="4 - SERVICIOS SOCIALES"/>
    <s v="4.4 - Educación"/>
    <s v="4.4.07 - Educación vocacional"/>
    <s v="2.1 - REMUNERACIONES Y CONTRIBUCIONES"/>
    <s v="2.1.1 - REMUNERACIONES"/>
    <s v="N"/>
    <s v="00 - N/A"/>
    <s v="10 - FONDO GENERAL"/>
    <s v="(en blanco)"/>
    <s v="99 - MULTIPROVINCIAL"/>
    <n v="41830500"/>
    <n v="41572500"/>
    <n v="41830500"/>
    <n v="25565000"/>
  </r>
  <r>
    <s v="2023"/>
    <x v="0"/>
    <x v="0"/>
    <x v="0"/>
    <x v="0"/>
    <s v="2 - Poder Ejecutivo"/>
    <s v="0203 - MINISTERIO DE DEFENSA"/>
    <s v="0031 - DIRECCIÓN GENERAL DE LA INDUSTRIA MILITAR DE LAS FUERZAS ARMADAS"/>
    <s v="4 - SERVICIOS SOCIALES"/>
    <s v="4.4 - Educación"/>
    <s v="4.4.07 - Educación vocacional"/>
    <s v="2.1 - REMUNERACIONES Y CONTRIBUCIONES"/>
    <s v="2.1.5 - CONTRIBUCIONES A LA SEGURIDAD SOCIAL"/>
    <s v="N"/>
    <s v="00 - N/A"/>
    <s v="10 - FONDO GENERAL"/>
    <s v="(en blanco)"/>
    <s v="99 - MULTIPROVINCIAL"/>
    <n v="2116357"/>
    <n v="1930632.08"/>
    <n v="2116357"/>
    <n v="1285852"/>
  </r>
  <r>
    <s v="2023"/>
    <x v="0"/>
    <x v="0"/>
    <x v="0"/>
    <x v="0"/>
    <s v="2 - Poder Ejecutivo"/>
    <s v="0203 - MINISTERIO DE DEFENSA"/>
    <s v="0031 - DIRECCIÓN GENERAL DE LA INDUSTRIA MILITAR DE LAS FUERZAS ARMADAS"/>
    <s v="4 - SERVICIOS SOCIALES"/>
    <s v="4.4 - Educación"/>
    <s v="4.4.07 - Educación vocacional"/>
    <s v="2.2 - CONTRATACIÓN DE SERVICIOS"/>
    <s v="2.2.5 - ALQUILERES Y RENTAS"/>
    <s v="N"/>
    <s v="00 - N/A"/>
    <s v="10 - FONDO GENERAL"/>
    <s v="(en blanco)"/>
    <s v="99 - MULTIPROVINCIAL"/>
    <n v="1512000"/>
    <n v="1512000"/>
    <n v="1512000"/>
    <n v="990173.14999999991"/>
  </r>
  <r>
    <s v="2023"/>
    <x v="0"/>
    <x v="0"/>
    <x v="0"/>
    <x v="0"/>
    <s v="2 - Poder Ejecutivo"/>
    <s v="0203 - MINISTERIO DE DEFENSA"/>
    <s v="0031 - DIRECCIÓN GENERAL DE LA INDUSTRIA MILITAR DE LAS FUERZAS ARMADAS"/>
    <s v="4 - SERVICIOS SOCIALES"/>
    <s v="4.4 - Educación"/>
    <s v="4.4.07 - Educación vocacional"/>
    <s v="2.2 - CONTRATACIÓN DE SERVICIOS"/>
    <s v="2.2.8 - OTROS SERVICIOS NO INCLUIDOS EN CONCEPTOS ANTERIORES"/>
    <s v="N"/>
    <s v="00 - N/A"/>
    <s v="10 - FONDO GENERAL"/>
    <s v="(en blanco)"/>
    <s v="99 - MULTIPROVINCIAL"/>
    <n v="0"/>
    <n v="217210"/>
    <n v="217210.48"/>
    <n v="217210"/>
  </r>
  <r>
    <s v="2023"/>
    <x v="0"/>
    <x v="0"/>
    <x v="0"/>
    <x v="0"/>
    <s v="2 - Poder Ejecutivo"/>
    <s v="0203 - MINISTERIO DE DEFENSA"/>
    <s v="0031 - DIRECCIÓN GENERAL DE LA INDUSTRIA MILITAR DE LAS FUERZAS ARMADAS"/>
    <s v="4 - SERVICIOS SOCIALES"/>
    <s v="4.4 - Educación"/>
    <s v="4.4.07 - Educación vocacional"/>
    <s v="2.3 - MATERIALES Y SUMINISTROS"/>
    <s v="2.3.1 - ALIMENTOS Y PRODUCTOS AGROFORESTALES"/>
    <s v="N"/>
    <s v="00 - N/A"/>
    <s v="10 - FONDO GENERAL"/>
    <s v="(en blanco)"/>
    <s v="99 - MULTIPROVINCIAL"/>
    <n v="5165640"/>
    <n v="5165640"/>
    <n v="5165640"/>
    <n v="3443760"/>
  </r>
  <r>
    <s v="2023"/>
    <x v="0"/>
    <x v="0"/>
    <x v="0"/>
    <x v="0"/>
    <s v="2 - Poder Ejecutivo"/>
    <s v="0203 - MINISTERIO DE DEFENSA"/>
    <s v="0031 - DIRECCIÓN GENERAL DE LA INDUSTRIA MILITAR DE LAS FUERZAS ARMADAS"/>
    <s v="4 - SERVICIOS SOCIALES"/>
    <s v="4.4 - Educación"/>
    <s v="4.4.07 - Educación vocacional"/>
    <s v="2.3 - MATERIALES Y SUMINISTROS"/>
    <s v="2.3.2 - TEXTILES Y VESTUARIOS"/>
    <s v="N"/>
    <s v="00 - N/A"/>
    <s v="10 - FONDO GENERAL"/>
    <s v="(en blanco)"/>
    <s v="99 - MULTIPROVINCIAL"/>
    <n v="2400000"/>
    <n v="2104485.14"/>
    <n v="2475000"/>
    <n v="2104485.1399999997"/>
  </r>
  <r>
    <s v="2023"/>
    <x v="0"/>
    <x v="0"/>
    <x v="0"/>
    <x v="0"/>
    <s v="2 - Poder Ejecutivo"/>
    <s v="0203 - MINISTERIO DE DEFENSA"/>
    <s v="0031 - DIRECCIÓN GENERAL DE LA INDUSTRIA MILITAR DE LAS FUERZAS ARMADAS"/>
    <s v="4 - SERVICIOS SOCIALES"/>
    <s v="4.4 - Educación"/>
    <s v="4.4.07 - Educación vocacional"/>
    <s v="2.3 - MATERIALES Y SUMINISTROS"/>
    <s v="2.3.3 - PAPEL, CARTÓN E IMPRESOS"/>
    <s v="N"/>
    <s v="00 - N/A"/>
    <s v="10 - FONDO GENERAL"/>
    <s v="(en blanco)"/>
    <s v="99 - MULTIPROVINCIAL"/>
    <n v="525947"/>
    <n v="170002.6"/>
    <n v="261831.52"/>
    <n v="170002.6"/>
  </r>
  <r>
    <s v="2023"/>
    <x v="0"/>
    <x v="0"/>
    <x v="0"/>
    <x v="0"/>
    <s v="2 - Poder Ejecutivo"/>
    <s v="0203 - MINISTERIO DE DEFENSA"/>
    <s v="0031 - DIRECCIÓN GENERAL DE LA INDUSTRIA MILITAR DE LAS FUERZAS ARMADAS"/>
    <s v="4 - SERVICIOS SOCIALES"/>
    <s v="4.4 - Educación"/>
    <s v="4.4.07 - Educación vocacional"/>
    <s v="2.3 - MATERIALES Y SUMINISTROS"/>
    <s v="2.3.4 - PRODUCTOS FARMACÉUTICOS"/>
    <s v="N"/>
    <s v="00 - N/A"/>
    <s v="10 - FONDO GENERAL"/>
    <s v="(en blanco)"/>
    <s v="99 - MULTIPROVINCIAL"/>
    <n v="0"/>
    <n v="0"/>
    <n v="24337.5"/>
    <n v="0"/>
  </r>
  <r>
    <s v="2023"/>
    <x v="0"/>
    <x v="0"/>
    <x v="0"/>
    <x v="0"/>
    <s v="2 - Poder Ejecutivo"/>
    <s v="0203 - MINISTERIO DE DEFENSA"/>
    <s v="0031 - DIRECCIÓN GENERAL DE LA INDUSTRIA MILITAR DE LAS FUERZAS ARMADAS"/>
    <s v="4 - SERVICIOS SOCIALES"/>
    <s v="4.4 - Educación"/>
    <s v="4.4.07 - Educación vocacional"/>
    <s v="2.3 - MATERIALES Y SUMINISTROS"/>
    <s v="2.3.7 - COMBUSTIBLES, LUBRICANTES, PRODUCTOS QUÍMICOS Y CONEXOS"/>
    <s v="N"/>
    <s v="00 - N/A"/>
    <s v="10 - FONDO GENERAL"/>
    <s v="(en blanco)"/>
    <s v="99 - MULTIPROVINCIAL"/>
    <n v="1700000"/>
    <n v="1698000"/>
    <n v="1722567.5"/>
    <n v="1132000"/>
  </r>
  <r>
    <s v="2023"/>
    <x v="0"/>
    <x v="0"/>
    <x v="0"/>
    <x v="0"/>
    <s v="2 - Poder Ejecutivo"/>
    <s v="0203 - MINISTERIO DE DEFENSA"/>
    <s v="0031 - DIRECCIÓN GENERAL DE LA INDUSTRIA MILITAR DE LAS FUERZAS ARMADAS"/>
    <s v="4 - SERVICIOS SOCIALES"/>
    <s v="4.4 - Educación"/>
    <s v="4.4.07 - Educación vocacional"/>
    <s v="2.3 - MATERIALES Y SUMINISTROS"/>
    <s v="2.3.9 - PRODUCTOS Y ÚTILES VARIOS"/>
    <s v="N"/>
    <s v="00 - N/A"/>
    <s v="10 - FONDO GENERAL"/>
    <s v="(en blanco)"/>
    <s v="99 - MULTIPROVINCIAL"/>
    <n v="380000"/>
    <n v="194561.94"/>
    <n v="305000"/>
    <n v="194561.94"/>
  </r>
  <r>
    <s v="2023"/>
    <x v="0"/>
    <x v="0"/>
    <x v="0"/>
    <x v="0"/>
    <s v="2 - Poder Ejecutivo"/>
    <s v="0204 - MINISTERIO DE RELACIONES EXTERIORES"/>
    <s v="0001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960653942"/>
    <n v="549599148.98000014"/>
    <n v="601544239.80999994"/>
    <n v="370114472.94999993"/>
  </r>
  <r>
    <s v="2023"/>
    <x v="0"/>
    <x v="0"/>
    <x v="0"/>
    <x v="0"/>
    <s v="2 - Poder Ejecutivo"/>
    <s v="0204 - MINISTERIO DE RELACIONES EXTERIORES"/>
    <s v="0001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184590217"/>
    <n v="112072852"/>
    <n v="212356861.78999999"/>
    <n v="95328335.069999993"/>
  </r>
  <r>
    <s v="2023"/>
    <x v="0"/>
    <x v="0"/>
    <x v="0"/>
    <x v="0"/>
    <s v="2 - Poder Ejecutivo"/>
    <s v="0204 - MINISTERIO DE RELACIONES EXTERIORES"/>
    <s v="0001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214656"/>
    <n v="954000"/>
    <n v="954000"/>
    <n v="44899.4"/>
  </r>
  <r>
    <s v="2023"/>
    <x v="0"/>
    <x v="0"/>
    <x v="0"/>
    <x v="0"/>
    <s v="2 - Poder Ejecutivo"/>
    <s v="0204 - MINISTERIO DE RELACIONES EXTERIORES"/>
    <s v="0001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0"/>
    <n v="11700000"/>
    <n v="11750000"/>
    <n v="11700000"/>
  </r>
  <r>
    <s v="2023"/>
    <x v="0"/>
    <x v="0"/>
    <x v="0"/>
    <x v="0"/>
    <s v="2 - Poder Ejecutivo"/>
    <s v="0204 - MINISTERIO DE RELACIONES EXTERIORES"/>
    <s v="0001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82035758"/>
    <n v="79168892.359999999"/>
    <n v="93098387.100000009"/>
    <n v="53626373.45000001"/>
  </r>
  <r>
    <s v="2023"/>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1480624"/>
    <n v="36661133.5"/>
    <n v="51480624"/>
    <n v="36661133.5"/>
  </r>
  <r>
    <s v="2023"/>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35442307"/>
    <n v="174532888.78"/>
    <n v="177455132"/>
    <n v="154140317.38999999"/>
  </r>
  <r>
    <s v="2023"/>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59910000"/>
    <n v="28883405.860000011"/>
    <n v="77177000"/>
    <n v="28883405.859999996"/>
  </r>
  <r>
    <s v="2023"/>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139000000"/>
    <n v="58094079.830000013"/>
    <n v="67130000"/>
    <n v="42861171.690000005"/>
  </r>
  <r>
    <s v="2023"/>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0"/>
    <n v="43210365.659999996"/>
    <n v="65047000"/>
    <n v="31935966.079999998"/>
  </r>
  <r>
    <s v="2023"/>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5000000"/>
    <n v="21850655"/>
    <n v="21850655"/>
    <n v="21850655"/>
  </r>
  <r>
    <s v="2023"/>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0"/>
    <n v="28124306.370000005"/>
    <n v="34609345"/>
    <n v="21489110.75"/>
  </r>
  <r>
    <s v="2023"/>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594525000"/>
    <n v="400935476.78000015"/>
    <n v="440702175"/>
    <n v="363496388.51000011"/>
  </r>
  <r>
    <s v="2023"/>
    <x v="0"/>
    <x v="0"/>
    <x v="0"/>
    <x v="0"/>
    <s v="2 - Poder Ejecutivo"/>
    <s v="0204 - MINISTERIO DE RELACIONES EXTERIORES"/>
    <s v="0001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60000000"/>
    <n v="67804719.820000008"/>
    <n v="81524285"/>
    <n v="42356130.990000002"/>
  </r>
  <r>
    <s v="2023"/>
    <x v="0"/>
    <x v="0"/>
    <x v="0"/>
    <x v="0"/>
    <s v="2 - Poder Ejecutivo"/>
    <s v="0204 - MINISTERIO DE RELACIONES EXTERIORES"/>
    <s v="0001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0"/>
    <n v="25951701.5"/>
    <n v="27967000"/>
    <n v="12393823.289999999"/>
  </r>
  <r>
    <s v="2023"/>
    <x v="0"/>
    <x v="0"/>
    <x v="0"/>
    <x v="0"/>
    <s v="2 - Poder Ejecutivo"/>
    <s v="0204 - MINISTERIO DE RELACIONES EXTERIORES"/>
    <s v="0001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0"/>
    <n v="11933206.399999999"/>
    <n v="18312000"/>
    <n v="10847665.400000002"/>
  </r>
  <r>
    <s v="2023"/>
    <x v="0"/>
    <x v="0"/>
    <x v="0"/>
    <x v="0"/>
    <s v="2 - Poder Ejecutivo"/>
    <s v="0204 - MINISTERIO DE RELACIONES EXTERIORES"/>
    <s v="0001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5411050"/>
    <n v="4066769.0600000005"/>
    <n v="7375000"/>
    <n v="3798533.8200000003"/>
  </r>
  <r>
    <s v="2023"/>
    <x v="0"/>
    <x v="0"/>
    <x v="0"/>
    <x v="0"/>
    <s v="2 - Poder Ejecutivo"/>
    <s v="0204 - MINISTERIO DE RELACIONES EXTERIORES"/>
    <s v="0001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0"/>
    <n v="375836.22"/>
    <n v="800000"/>
    <n v="375836.22"/>
  </r>
  <r>
    <s v="2023"/>
    <x v="0"/>
    <x v="0"/>
    <x v="0"/>
    <x v="0"/>
    <s v="2 - Poder Ejecutivo"/>
    <s v="0204 - MINISTERIO DE RELACIONES EXTERIORES"/>
    <s v="0001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215812"/>
    <n v="1280973.04"/>
    <n v="4650000"/>
    <n v="1280973.04"/>
  </r>
  <r>
    <s v="2023"/>
    <x v="0"/>
    <x v="0"/>
    <x v="0"/>
    <x v="0"/>
    <s v="2 - Poder Ejecutivo"/>
    <s v="0204 - MINISTERIO DE RELACIONES EXTERIORES"/>
    <s v="0001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0"/>
    <n v="1376382.38"/>
    <n v="3867300"/>
    <n v="1376382.3699999996"/>
  </r>
  <r>
    <s v="2023"/>
    <x v="0"/>
    <x v="0"/>
    <x v="0"/>
    <x v="0"/>
    <s v="2 - Poder Ejecutivo"/>
    <s v="0204 - MINISTERIO DE RELACIONES EXTERIORES"/>
    <s v="0001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6215812"/>
    <n v="61906389.019999996"/>
    <n v="105999980"/>
    <n v="39115303.280000001"/>
  </r>
  <r>
    <s v="2023"/>
    <x v="0"/>
    <x v="0"/>
    <x v="0"/>
    <x v="0"/>
    <s v="2 - Poder Ejecutivo"/>
    <s v="0204 - MINISTERIO DE RELACIONES EXTERIORES"/>
    <s v="0001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37811961"/>
    <n v="14597888.729999997"/>
    <n v="46612700"/>
    <n v="12420751.839999996"/>
  </r>
  <r>
    <s v="2023"/>
    <x v="0"/>
    <x v="0"/>
    <x v="0"/>
    <x v="0"/>
    <s v="2 - Poder Ejecutivo"/>
    <s v="0204 - MINISTERIO DE RELACIONES EXTERIORES"/>
    <s v="0001 - MINISTERIO DE RELACIONES EXTERIORES"/>
    <s v="1 - SERVICIOS  GENERALES"/>
    <s v="1.2 - Relaciones internacionales"/>
    <s v="1.2.01 - Relaciones internacionales desde oficinas en el país"/>
    <s v="2.9 - GASTOS FINANCIEROS"/>
    <s v="2.9.5 - GASTOS DE INTERESES, RECARGOS MULTAS Y SANCIONES DE IMPUESTOS Y CONTRIBUCIONES SOCIALES"/>
    <s v="N"/>
    <s v="00 - N/A"/>
    <s v="10 - FONDO GENERAL"/>
    <s v="(en blanco)"/>
    <s v="01 - DISTRITO NACIONAL"/>
    <n v="0"/>
    <n v="0"/>
    <n v="2083623"/>
    <n v="0"/>
  </r>
  <r>
    <s v="2023"/>
    <x v="0"/>
    <x v="0"/>
    <x v="0"/>
    <x v="0"/>
    <s v="2 - Poder Ejecutivo"/>
    <s v="0204 - MINISTERIO DE RELACIONES EXTERIORES"/>
    <s v="0001 - MINISTERIO DE RELACIONES EXTERIORES"/>
    <s v="1 - SERVICIOS  GENERALES"/>
    <s v="1.2 - Relaciones internacionales"/>
    <s v="1.2.02 - Relaciones internacionales desde oficinas en el exterior"/>
    <s v="2.1 - REMUNERACIONES Y CONTRIBUCIONES"/>
    <s v="2.1.1 - REMUNERACIONES"/>
    <s v="N"/>
    <s v="00 - N/A"/>
    <s v="10 - FONDO GENERAL"/>
    <s v="(en blanco)"/>
    <s v="99 - MULTIPROVINCIAL"/>
    <n v="1825244673"/>
    <n v="1277018114.279999"/>
    <n v="1917704914.1900001"/>
    <n v="1106655463.9399993"/>
  </r>
  <r>
    <s v="2023"/>
    <x v="0"/>
    <x v="0"/>
    <x v="0"/>
    <x v="0"/>
    <s v="2 - Poder Ejecutivo"/>
    <s v="0204 - MINISTERIO DE RELACIONES EXTERIORES"/>
    <s v="0001 - MINISTERIO DE RELACIONES EXTERIORES"/>
    <s v="1 - SERVICIOS  GENERALES"/>
    <s v="1.2 - Relaciones internacionales"/>
    <s v="1.2.02 - Relaciones internacionales desde oficinas en el exterior"/>
    <s v="2.1 - REMUNERACIONES Y CONTRIBUCIONES"/>
    <s v="2.1.2 - SOBRESUELDOS"/>
    <s v="N"/>
    <s v="00 - N/A"/>
    <s v="10 - FONDO GENERAL"/>
    <s v="(en blanco)"/>
    <s v="99 - MULTIPROVINCIAL"/>
    <n v="1147857271"/>
    <n v="791405318.2900002"/>
    <n v="1274965862.8399999"/>
    <n v="787980938.87"/>
  </r>
  <r>
    <s v="2023"/>
    <x v="0"/>
    <x v="0"/>
    <x v="0"/>
    <x v="0"/>
    <s v="2 - Poder Ejecutivo"/>
    <s v="0204 - MINISTERIO DE RELACIONES EXTERIORES"/>
    <s v="0001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99 - MULTIPROVINCIAL"/>
    <n v="431323600"/>
    <n v="270370631.66000003"/>
    <n v="426870000.32999998"/>
    <n v="265101040.69"/>
  </r>
  <r>
    <s v="2023"/>
    <x v="0"/>
    <x v="0"/>
    <x v="0"/>
    <x v="0"/>
    <s v="2 - Poder Ejecutivo"/>
    <s v="0204 - MINISTERIO DE RELACIONES EXTERIORES"/>
    <s v="0001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99 - MULTIPROVINCIAL"/>
    <n v="224317020"/>
    <n v="184808378.43000004"/>
    <n v="269699201.36000001"/>
    <n v="160096570.12000009"/>
  </r>
  <r>
    <s v="2023"/>
    <x v="0"/>
    <x v="0"/>
    <x v="0"/>
    <x v="0"/>
    <s v="2 - Poder Ejecutivo"/>
    <s v="0204 - MINISTERIO DE RELACIONES EXTERIORES"/>
    <s v="0001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99 - MULTIPROVINCIAL"/>
    <n v="0"/>
    <n v="1750000"/>
    <n v="2900175"/>
    <n v="1750000"/>
  </r>
  <r>
    <s v="2023"/>
    <x v="0"/>
    <x v="0"/>
    <x v="0"/>
    <x v="0"/>
    <s v="2 - Poder Ejecutivo"/>
    <s v="0204 - MINISTERIO DE RELACIONES EXTERIORES"/>
    <s v="0001 - MINISTERIO DE RELACIONES EXTERIORES"/>
    <s v="1 - SERVICIOS  GENERALES"/>
    <s v="1.2 - Relaciones internacionales"/>
    <s v="1.2.02 - Relaciones internacionales desde oficinas en el exterior"/>
    <s v="2.2 - CONTRATACIÓN DE SERVICIOS"/>
    <s v="2.2.3 - VIÁTICOS"/>
    <s v="N"/>
    <s v="00 - N/A"/>
    <s v="10 - FONDO GENERAL"/>
    <s v="(en blanco)"/>
    <s v="99 - MULTIPROVINCIAL"/>
    <n v="633418466"/>
    <n v="529043945.41000003"/>
    <n v="757663194.91999996"/>
    <n v="526751601.07999998"/>
  </r>
  <r>
    <s v="2023"/>
    <x v="0"/>
    <x v="0"/>
    <x v="0"/>
    <x v="0"/>
    <s v="2 - Poder Ejecutivo"/>
    <s v="0204 - MINISTERIO DE RELACIONES EXTERIORES"/>
    <s v="0001 - MINISTERIO DE RELACIONES EXTERIORES"/>
    <s v="1 - SERVICIOS  GENERALES"/>
    <s v="1.2 - Relaciones internacionales"/>
    <s v="1.2.02 - Relaciones internacionales desde oficinas en el exterior"/>
    <s v="2.2 - CONTRATACIÓN DE SERVICIOS"/>
    <s v="2.2.5 - ALQUILERES Y RENTAS"/>
    <s v="N"/>
    <s v="00 - N/A"/>
    <s v="10 - FONDO GENERAL"/>
    <s v="(en blanco)"/>
    <s v="99 - MULTIPROVINCIAL"/>
    <n v="1636413587"/>
    <n v="1122715391.0199993"/>
    <n v="1367126220"/>
    <n v="1070181658.9400001"/>
  </r>
  <r>
    <s v="2023"/>
    <x v="0"/>
    <x v="0"/>
    <x v="0"/>
    <x v="0"/>
    <s v="2 - Poder Ejecutivo"/>
    <s v="0204 - MINISTERIO DE RELACIONES EXTERIORES"/>
    <s v="0001 - MINISTERIO DE RELACIONES EXTERIORES"/>
    <s v="1 - SERVICIOS  GENERALES"/>
    <s v="1.2 - Relaciones internacionales"/>
    <s v="1.2.02 - Relaciones internacionales desde oficinas en el exterior"/>
    <s v="2.2 - CONTRATACIÓN DE SERVICIOS"/>
    <s v="2.2.6 - SEGUROS"/>
    <s v="N"/>
    <s v="00 - N/A"/>
    <s v="10 - FONDO GENERAL"/>
    <s v="(en blanco)"/>
    <s v="99 - MULTIPROVINCIAL"/>
    <n v="364064513"/>
    <n v="388500751.88"/>
    <n v="390000000"/>
    <n v="388500751.88"/>
  </r>
  <r>
    <s v="2023"/>
    <x v="0"/>
    <x v="0"/>
    <x v="0"/>
    <x v="0"/>
    <s v="2 - Poder Ejecutivo"/>
    <s v="0204 - MINISTERIO DE RELACIONES EXTERIORES"/>
    <s v="0001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99 - MULTIPROVINCIAL"/>
    <n v="0"/>
    <n v="1786520"/>
    <n v="1786520"/>
    <n v="1786520"/>
  </r>
  <r>
    <s v="2023"/>
    <x v="0"/>
    <x v="0"/>
    <x v="0"/>
    <x v="0"/>
    <s v="2 - Poder Ejecutivo"/>
    <s v="0204 - MINISTERIO DE RELACIONES EXTERIORES"/>
    <s v="0001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99 - MULTIPROVINCIAL"/>
    <n v="890799485"/>
    <n v="641360530.76999998"/>
    <n v="956013282.60000002"/>
    <n v="637269565.46999979"/>
  </r>
  <r>
    <s v="2023"/>
    <x v="0"/>
    <x v="0"/>
    <x v="0"/>
    <x v="0"/>
    <s v="2 - Poder Ejecutivo"/>
    <s v="0204 - MINISTERIO DE RELACIONES EXTERIORES"/>
    <s v="0002 - DIRECCION GENERAL DE PASAPORTES"/>
    <s v="1 - SERVICIOS  GENERALES"/>
    <s v="1.2 - Relaciones internacionales"/>
    <s v="1.2.01 - Relaciones internacionales desde oficinas en el país"/>
    <s v="2.1 - REMUNERACIONES Y CONTRIBUCIONES"/>
    <s v="2.1.1 - REMUNERACIONES"/>
    <s v="N"/>
    <s v="00 - N/A"/>
    <s v="10 - FONDO GENERAL"/>
    <s v="(en blanco)"/>
    <s v="99 - MULTIPROVINCIAL"/>
    <n v="357461289"/>
    <n v="245755832.36000001"/>
    <n v="249402831.96000001"/>
    <n v="232349700.60999995"/>
  </r>
  <r>
    <s v="2023"/>
    <x v="0"/>
    <x v="0"/>
    <x v="0"/>
    <x v="0"/>
    <s v="2 - Poder Ejecutivo"/>
    <s v="0204 - MINISTERIO DE RELACIONES EXTERIORES"/>
    <s v="0002 - DIRECCION GENERAL DE PASAPORT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1317757"/>
    <n v="18495855.110000003"/>
    <n v="22429690.050000001"/>
    <n v="14485021.770000001"/>
  </r>
  <r>
    <s v="2023"/>
    <x v="0"/>
    <x v="0"/>
    <x v="0"/>
    <x v="0"/>
    <s v="2 - Poder Ejecutivo"/>
    <s v="0204 - MINISTERIO DE RELACIONES EXTERIORES"/>
    <s v="0002 - DIRECCION GENERAL DE PASAPORTES"/>
    <s v="1 - SERVICIOS  GENERALES"/>
    <s v="1.2 - Relaciones internacionales"/>
    <s v="1.2.01 - Relaciones internacionales desde oficinas en el país"/>
    <s v="2.1 - REMUNERACIONES Y CONTRIBUCIONES"/>
    <s v="2.1.2 - SOBRESUELDOS"/>
    <s v="N"/>
    <s v="00 - N/A"/>
    <s v="10 - FONDO GENERAL"/>
    <s v="(en blanco)"/>
    <s v="99 - MULTIPROVINCIAL"/>
    <n v="46318237"/>
    <n v="61846056.049999997"/>
    <n v="62876694.039999999"/>
    <n v="56366068.369999997"/>
  </r>
  <r>
    <s v="2023"/>
    <x v="0"/>
    <x v="0"/>
    <x v="0"/>
    <x v="0"/>
    <s v="2 - Poder Ejecutivo"/>
    <s v="0204 - MINISTERIO DE RELACIONES EXTERIORES"/>
    <s v="0002 - DIRECCION GENERAL DE PASAPORTES"/>
    <s v="1 - SERVICIOS  GENERALES"/>
    <s v="1.2 - Relaciones internacionales"/>
    <s v="1.2.01 - Relaciones internacionales desde oficinas en el país"/>
    <s v="2.1 - REMUNERACIONES Y CONTRIBUCIONES"/>
    <s v="2.1.2 - SOBRESUELDOS"/>
    <s v="N"/>
    <s v="00 - N/A"/>
    <s v="20 - FONDOS CON DESTINO ESPECÍFICO"/>
    <s v="(en blanco)"/>
    <s v="99 - MULTIPROVINCIAL"/>
    <n v="29096917"/>
    <n v="0"/>
    <n v="29096917"/>
    <n v="0"/>
  </r>
  <r>
    <s v="2023"/>
    <x v="0"/>
    <x v="0"/>
    <x v="0"/>
    <x v="0"/>
    <s v="2 - Poder Ejecutivo"/>
    <s v="0204 - MINISTERIO DE RELACIONES EXTERIORES"/>
    <s v="0002 - DIRECCION GENERAL DE PASAPORT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50231484"/>
    <n v="41731484"/>
    <n v="41731484"/>
    <n v="34991874.070000008"/>
  </r>
  <r>
    <s v="2023"/>
    <x v="0"/>
    <x v="0"/>
    <x v="0"/>
    <x v="0"/>
    <s v="2 - Poder Ejecutivo"/>
    <s v="0204 - MINISTERIO DE RELACIONES EXTERIORES"/>
    <s v="0002 - DIRECCION GENERAL DE PASAPORT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2247630"/>
    <n v="2247630"/>
    <n v="2568720"/>
    <n v="1634373.59"/>
  </r>
  <r>
    <s v="2023"/>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1 - SERVICIOS BÁSICOS"/>
    <s v="N"/>
    <s v="00 - N/A"/>
    <s v="10 - FONDO GENERAL"/>
    <s v="(en blanco)"/>
    <s v="99 - MULTIPROVINCIAL"/>
    <n v="35200000"/>
    <n v="26273316.169999998"/>
    <n v="35200000"/>
    <n v="24346421.719999995"/>
  </r>
  <r>
    <s v="2023"/>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1 - SERVICIOS BÁSICOS"/>
    <s v="N"/>
    <s v="00 - N/A"/>
    <s v="20 - FONDOS CON DESTINO ESPECÍFICO"/>
    <s v="(en blanco)"/>
    <s v="99 - MULTIPROVINCIAL"/>
    <n v="110000"/>
    <n v="37444.15"/>
    <n v="110000"/>
    <n v="37444.15"/>
  </r>
  <r>
    <s v="2023"/>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160000000"/>
    <n v="0"/>
    <n v="0"/>
    <n v="0"/>
  </r>
  <r>
    <s v="2023"/>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167623613"/>
    <n v="988603.10999999987"/>
    <n v="5123613"/>
    <n v="527626.07999999996"/>
  </r>
  <r>
    <s v="2023"/>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3 - VIÁTICOS"/>
    <s v="N"/>
    <s v="00 - N/A"/>
    <s v="20 - FONDOS CON DESTINO ESPECÍFICO"/>
    <s v="(en blanco)"/>
    <s v="99 - MULTIPROVINCIAL"/>
    <n v="7900000"/>
    <n v="1754290"/>
    <n v="7900000"/>
    <n v="1754290"/>
  </r>
  <r>
    <s v="2023"/>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1100000"/>
    <n v="399360"/>
    <n v="1100000"/>
    <n v="199360"/>
  </r>
  <r>
    <s v="2023"/>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5 - ALQUILERES Y RENTAS"/>
    <s v="N"/>
    <s v="00 - N/A"/>
    <s v="10 - FONDO GENERAL"/>
    <s v="(en blanco)"/>
    <s v="99 - MULTIPROVINCIAL"/>
    <n v="11187188"/>
    <n v="13733799.07"/>
    <n v="14850981"/>
    <n v="1445789.08"/>
  </r>
  <r>
    <s v="2023"/>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1650000"/>
    <n v="4503574.87"/>
    <n v="5650000"/>
    <n v="2594309.64"/>
  </r>
  <r>
    <s v="2023"/>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6 - SEGUROS"/>
    <s v="N"/>
    <s v="00 - N/A"/>
    <s v="20 - FONDOS CON DESTINO ESPECÍFICO"/>
    <s v="(en blanco)"/>
    <s v="99 - MULTIPROVINCIAL"/>
    <n v="13500000"/>
    <n v="10225324.879999997"/>
    <n v="13500000"/>
    <n v="10225324.880000001"/>
  </r>
  <r>
    <s v="2023"/>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6371990"/>
    <n v="4070000"/>
    <n v="6371990"/>
    <n v="4070000"/>
  </r>
  <r>
    <s v="2023"/>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17830000"/>
    <n v="7272282.2000000002"/>
    <n v="16930000"/>
    <n v="3837605.2"/>
  </r>
  <r>
    <s v="2023"/>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654432"/>
    <n v="4242520.95"/>
    <n v="4762684"/>
    <n v="0"/>
  </r>
  <r>
    <s v="2023"/>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87117872"/>
    <n v="21550831.27"/>
    <n v="51725082"/>
    <n v="18325575.639999997"/>
  </r>
  <r>
    <s v="2023"/>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9 - OTRAS CONTRATACIONES DE SERVICIOS"/>
    <s v="N"/>
    <s v="00 - N/A"/>
    <s v="10 - FONDO GENERAL"/>
    <s v="(en blanco)"/>
    <s v="99 - MULTIPROVINCIAL"/>
    <n v="9600000"/>
    <n v="0"/>
    <n v="3827955"/>
    <n v="0"/>
  </r>
  <r>
    <s v="2023"/>
    <x v="0"/>
    <x v="0"/>
    <x v="0"/>
    <x v="0"/>
    <s v="2 - Poder Ejecutivo"/>
    <s v="0204 - MINISTERIO DE RELACIONES EXTERIORES"/>
    <s v="0002 - DIRECCION GENERAL DE PASAPORT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32600000"/>
    <n v="24981368.100000001"/>
    <n v="38120000"/>
    <n v="18014595.599999998"/>
  </r>
  <r>
    <s v="2023"/>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3600000"/>
    <n v="3260580.7199999993"/>
    <n v="4550000"/>
    <n v="2143721.12"/>
  </r>
  <r>
    <s v="2023"/>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600000"/>
    <n v="20924"/>
    <n v="10600000"/>
    <n v="20924"/>
  </r>
  <r>
    <s v="2023"/>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3 - PAPEL, CARTÓN E IMPRESOS"/>
    <s v="N"/>
    <s v="00 - N/A"/>
    <s v="10 - FONDO GENERAL"/>
    <s v="(en blanco)"/>
    <s v="99 - MULTIPROVINCIAL"/>
    <n v="0"/>
    <n v="260000000"/>
    <n v="260000000"/>
    <n v="241519120"/>
  </r>
  <r>
    <s v="2023"/>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8450000"/>
    <n v="161876146.17000002"/>
    <n v="169500000"/>
    <n v="78900666.170000002"/>
  </r>
  <r>
    <s v="2023"/>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2000000"/>
    <n v="0"/>
    <n v="2000000"/>
    <n v="0"/>
  </r>
  <r>
    <s v="2023"/>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2815000"/>
    <n v="13757.31"/>
    <n v="2229766.9500000002"/>
    <n v="13757.31"/>
  </r>
  <r>
    <s v="2023"/>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620000"/>
    <n v="843135.02"/>
    <n v="1220000"/>
    <n v="550908.0199999999"/>
  </r>
  <r>
    <s v="2023"/>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12000000"/>
    <n v="4600000"/>
    <n v="12000000"/>
    <n v="4600000"/>
  </r>
  <r>
    <s v="2023"/>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4575000"/>
    <n v="707189.35000000009"/>
    <n v="4575000"/>
    <n v="458886.85000000003"/>
  </r>
  <r>
    <s v="2023"/>
    <x v="0"/>
    <x v="0"/>
    <x v="0"/>
    <x v="0"/>
    <s v="2 - Poder Ejecutivo"/>
    <s v="0204 - MINISTERIO DE RELACIONES EXTERIORES"/>
    <s v="0002 - DIRECCION GENERAL DE PASAPORT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5050000"/>
    <n v="17948066.570000004"/>
    <n v="34970000"/>
    <n v="15570519.440000001"/>
  </r>
  <r>
    <s v="2023"/>
    <x v="0"/>
    <x v="0"/>
    <x v="0"/>
    <x v="0"/>
    <s v="2 - Poder Ejecutivo"/>
    <s v="0204 - MINISTERIO DE RELACIONES EXTERIORES"/>
    <s v="0003 - INSTITUTO DE EDUCACION SUPERIOR"/>
    <s v="4 - SERVICIOS SOCIALES"/>
    <s v="4.4 - Educación"/>
    <s v="4.4.04 - Educación superior"/>
    <s v="2.1 - REMUNERACIONES Y CONTRIBUCIONES"/>
    <s v="2.1.1 - REMUNERACIONES"/>
    <s v="N"/>
    <s v="00 - N/A"/>
    <s v="10 - FONDO GENERAL"/>
    <s v="(en blanco)"/>
    <s v="01 - DISTRITO NACIONAL"/>
    <n v="98414146"/>
    <n v="87658268.989999995"/>
    <n v="97813606.359999999"/>
    <n v="56626804.660000004"/>
  </r>
  <r>
    <s v="2023"/>
    <x v="0"/>
    <x v="0"/>
    <x v="0"/>
    <x v="0"/>
    <s v="2 - Poder Ejecutivo"/>
    <s v="0204 - MINISTERIO DE RELACIONES EXTERIORES"/>
    <s v="0003 - INSTITUTO DE EDUCACION SUPERIOR"/>
    <s v="4 - SERVICIOS SOCIALES"/>
    <s v="4.4 - Educación"/>
    <s v="4.4.04 - Educación superior"/>
    <s v="2.1 - REMUNERACIONES Y CONTRIBUCIONES"/>
    <s v="2.1.2 - SOBRESUELDOS"/>
    <s v="N"/>
    <s v="00 - N/A"/>
    <s v="10 - FONDO GENERAL"/>
    <s v="(en blanco)"/>
    <s v="01 - DISTRITO NACIONAL"/>
    <n v="16801376"/>
    <n v="7043982.8600000003"/>
    <n v="16801915.640000001"/>
    <n v="6636982.8600000003"/>
  </r>
  <r>
    <s v="2023"/>
    <x v="0"/>
    <x v="0"/>
    <x v="0"/>
    <x v="0"/>
    <s v="2 - Poder Ejecutivo"/>
    <s v="0204 - MINISTERIO DE RELACIONES EXTERIORES"/>
    <s v="0003 - INSTITUTO DE EDUCACION SUPERIOR"/>
    <s v="4 - SERVICIOS SOCIALES"/>
    <s v="4.4 - Educación"/>
    <s v="4.4.04 - Educación superior"/>
    <s v="2.1 - REMUNERACIONES Y CONTRIBUCIONES"/>
    <s v="2.1.3 - DIETAS Y GASTOS DE REPRESENTACIÓN"/>
    <s v="N"/>
    <s v="00 - N/A"/>
    <s v="10 - FONDO GENERAL"/>
    <s v="(en blanco)"/>
    <s v="01 - DISTRITO NACIONAL"/>
    <n v="450000"/>
    <n v="169548.84999999998"/>
    <n v="450000"/>
    <n v="151714.66999999998"/>
  </r>
  <r>
    <s v="2023"/>
    <x v="0"/>
    <x v="0"/>
    <x v="0"/>
    <x v="0"/>
    <s v="2 - Poder Ejecutivo"/>
    <s v="0204 - MINISTERIO DE RELACIONES EXTERIORES"/>
    <s v="0003 - INSTITUTO DE EDUCACION SUPERIOR"/>
    <s v="4 - SERVICIOS SOCIALES"/>
    <s v="4.4 - Educación"/>
    <s v="4.4.04 - Educación superior"/>
    <s v="2.1 - REMUNERACIONES Y CONTRIBUCIONES"/>
    <s v="2.1.4 - GRATIFICACIONES Y BONIFICACIONES"/>
    <s v="N"/>
    <s v="00 - N/A"/>
    <s v="10 - FONDO GENERAL"/>
    <s v="(en blanco)"/>
    <s v="01 - DISTRITO NACIONAL"/>
    <n v="0"/>
    <n v="0"/>
    <n v="600000"/>
    <n v="0"/>
  </r>
  <r>
    <s v="2023"/>
    <x v="0"/>
    <x v="0"/>
    <x v="0"/>
    <x v="0"/>
    <s v="2 - Poder Ejecutivo"/>
    <s v="0204 - MINISTERIO DE RELACIONES EXTERIORES"/>
    <s v="0003 - INSTITUTO DE EDUCACION SUPERIOR"/>
    <s v="4 - SERVICIOS SOCIALES"/>
    <s v="4.4 - Educación"/>
    <s v="4.4.04 - Educación superior"/>
    <s v="2.1 - REMUNERACIONES Y CONTRIBUCIONES"/>
    <s v="2.1.5 - CONTRIBUCIONES A LA SEGURIDAD SOCIAL"/>
    <s v="N"/>
    <s v="00 - N/A"/>
    <s v="10 - FONDO GENERAL"/>
    <s v="(en blanco)"/>
    <s v="01 - DISTRITO NACIONAL"/>
    <n v="13973900"/>
    <n v="13813961.85"/>
    <n v="13973900"/>
    <n v="8457811.2399999946"/>
  </r>
  <r>
    <s v="2023"/>
    <x v="0"/>
    <x v="0"/>
    <x v="0"/>
    <x v="0"/>
    <s v="2 - Poder Ejecutivo"/>
    <s v="0204 - MINISTERIO DE RELACIONES EXTERIORES"/>
    <s v="0003 - INSTITUTO DE EDUCACION SUPERIOR"/>
    <s v="4 - SERVICIOS SOCIALES"/>
    <s v="4.4 - Educación"/>
    <s v="4.4.04 - Educación superior"/>
    <s v="2.2 - CONTRATACIÓN DE SERVICIOS"/>
    <s v="2.2.1 - SERVICIOS BÁSICOS"/>
    <s v="N"/>
    <s v="00 - N/A"/>
    <s v="10 - FONDO GENERAL"/>
    <s v="(en blanco)"/>
    <s v="01 - DISTRITO NACIONAL"/>
    <n v="6930000"/>
    <n v="3329429.66"/>
    <n v="6930000"/>
    <n v="3329429.66"/>
  </r>
  <r>
    <s v="2023"/>
    <x v="0"/>
    <x v="0"/>
    <x v="0"/>
    <x v="0"/>
    <s v="2 - Poder Ejecutivo"/>
    <s v="0204 - MINISTERIO DE RELACIONES EXTERIORES"/>
    <s v="0003 - INSTITUTO DE EDUCACION SUPERIOR"/>
    <s v="4 - SERVICIOS SOCIALES"/>
    <s v="4.4 - Educación"/>
    <s v="4.4.04 - Educación superior"/>
    <s v="2.2 - CONTRATACIÓN DE SERVICIOS"/>
    <s v="2.2.2 - PUBLICIDAD, IMPRESIÓN Y ENCUADERNACIÓN"/>
    <s v="N"/>
    <s v="00 - N/A"/>
    <s v="10 - FONDO GENERAL"/>
    <s v="(en blanco)"/>
    <s v="01 - DISTRITO NACIONAL"/>
    <n v="644567"/>
    <n v="1231157.95"/>
    <n v="1874567"/>
    <n v="164650.34999999998"/>
  </r>
  <r>
    <s v="2023"/>
    <x v="0"/>
    <x v="0"/>
    <x v="0"/>
    <x v="0"/>
    <s v="2 - Poder Ejecutivo"/>
    <s v="0204 - MINISTERIO DE RELACIONES EXTERIORES"/>
    <s v="0003 - INSTITUTO DE EDUCACION SUPERIOR"/>
    <s v="4 - SERVICIOS SOCIALES"/>
    <s v="4.4 - Educación"/>
    <s v="4.4.04 - Educación superior"/>
    <s v="2.2 - CONTRATACIÓN DE SERVICIOS"/>
    <s v="2.2.3 - VIÁTICOS"/>
    <s v="N"/>
    <s v="00 - N/A"/>
    <s v="10 - FONDO GENERAL"/>
    <s v="(en blanco)"/>
    <s v="01 - DISTRITO NACIONAL"/>
    <n v="430298"/>
    <n v="0"/>
    <n v="430298"/>
    <n v="0"/>
  </r>
  <r>
    <s v="2023"/>
    <x v="0"/>
    <x v="0"/>
    <x v="0"/>
    <x v="0"/>
    <s v="2 - Poder Ejecutivo"/>
    <s v="0204 - MINISTERIO DE RELACIONES EXTERIORES"/>
    <s v="0003 - INSTITUTO DE EDUCACION SUPERIOR"/>
    <s v="4 - SERVICIOS SOCIALES"/>
    <s v="4.4 - Educación"/>
    <s v="4.4.04 - Educación superior"/>
    <s v="2.2 - CONTRATACIÓN DE SERVICIOS"/>
    <s v="2.2.4 - TRANSPORTE Y ALMACENAJE"/>
    <s v="N"/>
    <s v="00 - N/A"/>
    <s v="10 - FONDO GENERAL"/>
    <s v="(en blanco)"/>
    <s v="01 - DISTRITO NACIONAL"/>
    <n v="223071"/>
    <n v="26500"/>
    <n v="204071"/>
    <n v="26500"/>
  </r>
  <r>
    <s v="2023"/>
    <x v="0"/>
    <x v="0"/>
    <x v="0"/>
    <x v="0"/>
    <s v="2 - Poder Ejecutivo"/>
    <s v="0204 - MINISTERIO DE RELACIONES EXTERIORES"/>
    <s v="0003 - INSTITUTO DE EDUCACION SUPERIOR"/>
    <s v="4 - SERVICIOS SOCIALES"/>
    <s v="4.4 - Educación"/>
    <s v="4.4.04 - Educación superior"/>
    <s v="2.2 - CONTRATACIÓN DE SERVICIOS"/>
    <s v="2.2.5 - ALQUILERES Y RENTAS"/>
    <s v="N"/>
    <s v="00 - N/A"/>
    <s v="10 - FONDO GENERAL"/>
    <s v="(en blanco)"/>
    <s v="01 - DISTRITO NACIONAL"/>
    <n v="1524064"/>
    <n v="2584746.48"/>
    <n v="2988164"/>
    <n v="2216089.98"/>
  </r>
  <r>
    <s v="2023"/>
    <x v="0"/>
    <x v="0"/>
    <x v="0"/>
    <x v="0"/>
    <s v="2 - Poder Ejecutivo"/>
    <s v="0204 - MINISTERIO DE RELACIONES EXTERIORES"/>
    <s v="0003 - INSTITUTO DE EDUCACION SUPERIOR"/>
    <s v="4 - SERVICIOS SOCIALES"/>
    <s v="4.4 - Educación"/>
    <s v="4.4.04 - Educación superior"/>
    <s v="2.2 - CONTRATACIÓN DE SERVICIOS"/>
    <s v="2.2.6 - SEGUROS"/>
    <s v="N"/>
    <s v="00 - N/A"/>
    <s v="10 - FONDO GENERAL"/>
    <s v="(en blanco)"/>
    <s v="01 - DISTRITO NACIONAL"/>
    <n v="500000"/>
    <n v="350465.87"/>
    <n v="351000"/>
    <n v="350465.87000000005"/>
  </r>
  <r>
    <s v="2023"/>
    <x v="0"/>
    <x v="0"/>
    <x v="0"/>
    <x v="0"/>
    <s v="2 - Poder Ejecutivo"/>
    <s v="0204 - MINISTERIO DE RELACIONES EXTERIORES"/>
    <s v="0003 - INSTITUTO DE EDUCACION SUPERIOR"/>
    <s v="4 - SERVICIOS SOCIALES"/>
    <s v="4.4 - Educación"/>
    <s v="4.4.04 - Educación superior"/>
    <s v="2.2 - CONTRATACIÓN DE SERVICIOS"/>
    <s v="2.2.7 - SERVICIOS DE CONSERVACIÓN, REPARACIONES MENORES E INSTALACIONES TEMPORALES"/>
    <s v="N"/>
    <s v="00 - N/A"/>
    <s v="10 - FONDO GENERAL"/>
    <s v="(en blanco)"/>
    <s v="01 - DISTRITO NACIONAL"/>
    <n v="666640"/>
    <n v="1575131.41"/>
    <n v="1766640"/>
    <n v="960328.74999999988"/>
  </r>
  <r>
    <s v="2023"/>
    <x v="0"/>
    <x v="0"/>
    <x v="0"/>
    <x v="0"/>
    <s v="2 - Poder Ejecutivo"/>
    <s v="0204 - MINISTERIO DE RELACIONES EXTERIORES"/>
    <s v="0003 - INSTITUTO DE EDUCACION SUPERIOR"/>
    <s v="4 - SERVICIOS SOCIALES"/>
    <s v="4.4 - Educación"/>
    <s v="4.4.04 - Educación superior"/>
    <s v="2.2 - CONTRATACIÓN DE SERVICIOS"/>
    <s v="2.2.8 - OTROS SERVICIOS NO INCLUIDOS EN CONCEPTOS ANTERIORES"/>
    <s v="N"/>
    <s v="00 - N/A"/>
    <s v="10 - FONDO GENERAL"/>
    <s v="(en blanco)"/>
    <s v="01 - DISTRITO NACIONAL"/>
    <n v="8659800"/>
    <n v="4176813.85"/>
    <n v="5042700"/>
    <n v="2519596.91"/>
  </r>
  <r>
    <s v="2023"/>
    <x v="0"/>
    <x v="0"/>
    <x v="0"/>
    <x v="0"/>
    <s v="2 - Poder Ejecutivo"/>
    <s v="0204 - MINISTERIO DE RELACIONES EXTERIORES"/>
    <s v="0003 - INSTITUTO DE EDUCACION SUPERIOR"/>
    <s v="4 - SERVICIOS SOCIALES"/>
    <s v="4.4 - Educación"/>
    <s v="4.4.04 - Educación superior"/>
    <s v="2.2 - CONTRATACIÓN DE SERVICIOS"/>
    <s v="2.2.9 - OTRAS CONTRATACIONES DE SERVICIOS"/>
    <s v="N"/>
    <s v="00 - N/A"/>
    <s v="10 - FONDO GENERAL"/>
    <s v="(en blanco)"/>
    <s v="01 - DISTRITO NACIONAL"/>
    <n v="1167842"/>
    <n v="950613.8"/>
    <n v="1167842"/>
    <n v="872769.2"/>
  </r>
  <r>
    <s v="2023"/>
    <x v="0"/>
    <x v="0"/>
    <x v="0"/>
    <x v="0"/>
    <s v="2 - Poder Ejecutivo"/>
    <s v="0204 - MINISTERIO DE RELACIONES EXTERIORES"/>
    <s v="0003 - INSTITUTO DE EDUCACION SUPERIOR"/>
    <s v="4 - SERVICIOS SOCIALES"/>
    <s v="4.4 - Educación"/>
    <s v="4.4.04 - Educación superior"/>
    <s v="2.3 - MATERIALES Y SUMINISTROS"/>
    <s v="2.3.1 - ALIMENTOS Y PRODUCTOS AGROFORESTALES"/>
    <s v="N"/>
    <s v="00 - N/A"/>
    <s v="10 - FONDO GENERAL"/>
    <s v="(en blanco)"/>
    <s v="01 - DISTRITO NACIONAL"/>
    <n v="521000"/>
    <n v="266369.47000000003"/>
    <n v="525500"/>
    <n v="97910.65"/>
  </r>
  <r>
    <s v="2023"/>
    <x v="0"/>
    <x v="0"/>
    <x v="0"/>
    <x v="0"/>
    <s v="2 - Poder Ejecutivo"/>
    <s v="0204 - MINISTERIO DE RELACIONES EXTERIORES"/>
    <s v="0003 - INSTITUTO DE EDUCACION SUPERIOR"/>
    <s v="4 - SERVICIOS SOCIALES"/>
    <s v="4.4 - Educación"/>
    <s v="4.4.04 - Educación superior"/>
    <s v="2.3 - MATERIALES Y SUMINISTROS"/>
    <s v="2.3.2 - TEXTILES Y VESTUARIOS"/>
    <s v="N"/>
    <s v="00 - N/A"/>
    <s v="10 - FONDO GENERAL"/>
    <s v="(en blanco)"/>
    <s v="01 - DISTRITO NACIONAL"/>
    <n v="445819"/>
    <n v="73310.95"/>
    <n v="375319"/>
    <n v="57239.53"/>
  </r>
  <r>
    <s v="2023"/>
    <x v="0"/>
    <x v="0"/>
    <x v="0"/>
    <x v="0"/>
    <s v="2 - Poder Ejecutivo"/>
    <s v="0204 - MINISTERIO DE RELACIONES EXTERIORES"/>
    <s v="0003 - INSTITUTO DE EDUCACION SUPERIOR"/>
    <s v="4 - SERVICIOS SOCIALES"/>
    <s v="4.4 - Educación"/>
    <s v="4.4.04 - Educación superior"/>
    <s v="2.3 - MATERIALES Y SUMINISTROS"/>
    <s v="2.3.3 - PAPEL, CARTÓN E IMPRESOS"/>
    <s v="N"/>
    <s v="00 - N/A"/>
    <s v="10 - FONDO GENERAL"/>
    <s v="(en blanco)"/>
    <s v="01 - DISTRITO NACIONAL"/>
    <n v="640000"/>
    <n v="299676.55"/>
    <n v="591300"/>
    <n v="299676.55"/>
  </r>
  <r>
    <s v="2023"/>
    <x v="0"/>
    <x v="0"/>
    <x v="0"/>
    <x v="0"/>
    <s v="2 - Poder Ejecutivo"/>
    <s v="0204 - MINISTERIO DE RELACIONES EXTERIORES"/>
    <s v="0003 - INSTITUTO DE EDUCACION SUPERIOR"/>
    <s v="4 - SERVICIOS SOCIALES"/>
    <s v="4.4 - Educación"/>
    <s v="4.4.04 - Educación superior"/>
    <s v="2.3 - MATERIALES Y SUMINISTROS"/>
    <s v="2.3.4 - PRODUCTOS FARMACÉUTICOS"/>
    <s v="N"/>
    <s v="00 - N/A"/>
    <s v="10 - FONDO GENERAL"/>
    <s v="(en blanco)"/>
    <s v="01 - DISTRITO NACIONAL"/>
    <n v="20000"/>
    <n v="16903.5"/>
    <n v="20000"/>
    <n v="16903.5"/>
  </r>
  <r>
    <s v="2023"/>
    <x v="0"/>
    <x v="0"/>
    <x v="0"/>
    <x v="0"/>
    <s v="2 - Poder Ejecutivo"/>
    <s v="0204 - MINISTERIO DE RELACIONES EXTERIORES"/>
    <s v="0003 - INSTITUTO DE EDUCACION SUPERIOR"/>
    <s v="4 - SERVICIOS SOCIALES"/>
    <s v="4.4 - Educación"/>
    <s v="4.4.04 - Educación superior"/>
    <s v="2.3 - MATERIALES Y SUMINISTROS"/>
    <s v="2.3.5 - CUERO, CAUCHO Y PLÁSTICO"/>
    <s v="N"/>
    <s v="00 - N/A"/>
    <s v="10 - FONDO GENERAL"/>
    <s v="(en blanco)"/>
    <s v="01 - DISTRITO NACIONAL"/>
    <n v="210477"/>
    <n v="20686.82"/>
    <n v="117477"/>
    <n v="20686.82"/>
  </r>
  <r>
    <s v="2023"/>
    <x v="0"/>
    <x v="0"/>
    <x v="0"/>
    <x v="0"/>
    <s v="2 - Poder Ejecutivo"/>
    <s v="0204 - MINISTERIO DE RELACIONES EXTERIORES"/>
    <s v="0003 - INSTITUTO DE EDUCACION SUPERIOR"/>
    <s v="4 - SERVICIOS SOCIALES"/>
    <s v="4.4 - Educación"/>
    <s v="4.4.04 - Educación superior"/>
    <s v="2.3 - MATERIALES Y SUMINISTROS"/>
    <s v="2.3.6 - PRODUCTOS DE MINERALES, METÁLICOS Y NO METÁLICOS"/>
    <s v="N"/>
    <s v="00 - N/A"/>
    <s v="10 - FONDO GENERAL"/>
    <s v="(en blanco)"/>
    <s v="01 - DISTRITO NACIONAL"/>
    <n v="246506"/>
    <n v="208480.44"/>
    <n v="273006"/>
    <n v="25120.84"/>
  </r>
  <r>
    <s v="2023"/>
    <x v="0"/>
    <x v="0"/>
    <x v="0"/>
    <x v="0"/>
    <s v="2 - Poder Ejecutivo"/>
    <s v="0204 - MINISTERIO DE RELACIONES EXTERIORES"/>
    <s v="0003 - INSTITUTO DE EDUCACION SUPERIOR"/>
    <s v="4 - SERVICIOS SOCIALES"/>
    <s v="4.4 - Educación"/>
    <s v="4.4.04 - Educación superior"/>
    <s v="2.3 - MATERIALES Y SUMINISTROS"/>
    <s v="2.3.7 - COMBUSTIBLES, LUBRICANTES, PRODUCTOS QUÍMICOS Y CONEXOS"/>
    <s v="N"/>
    <s v="00 - N/A"/>
    <s v="10 - FONDO GENERAL"/>
    <s v="(en blanco)"/>
    <s v="01 - DISTRITO NACIONAL"/>
    <n v="8954222"/>
    <n v="7705528.7699999996"/>
    <n v="8879222"/>
    <n v="2152959.7699999996"/>
  </r>
  <r>
    <s v="2023"/>
    <x v="0"/>
    <x v="0"/>
    <x v="0"/>
    <x v="0"/>
    <s v="2 - Poder Ejecutivo"/>
    <s v="0204 - MINISTERIO DE RELACIONES EXTERIORES"/>
    <s v="0003 - INSTITUTO DE EDUCACION SUPERIOR"/>
    <s v="4 - SERVICIOS SOCIALES"/>
    <s v="4.4 - Educación"/>
    <s v="4.4.04 - Educación superior"/>
    <s v="2.3 - MATERIALES Y SUMINISTROS"/>
    <s v="2.3.9 - PRODUCTOS Y ÚTILES VARIOS"/>
    <s v="N"/>
    <s v="00 - N/A"/>
    <s v="10 - FONDO GENERAL"/>
    <s v="(en blanco)"/>
    <s v="01 - DISTRITO NACIONAL"/>
    <n v="6843880"/>
    <n v="1148623.2499999998"/>
    <n v="3211080"/>
    <n v="1064920.58"/>
  </r>
  <r>
    <s v="2023"/>
    <x v="0"/>
    <x v="0"/>
    <x v="0"/>
    <x v="0"/>
    <s v="2 - Poder Ejecutivo"/>
    <s v="0204 - MINISTERIO DE RELACIONES EXTERIORES"/>
    <s v="0004 - CONSEJO NACIONAL DE FRONTERAS"/>
    <s v="1 - SERVICIOS  GENERALES"/>
    <s v="1.2 - Relaciones internacionales"/>
    <s v="1.2.01 - Relaciones internacionales desde oficinas en el país"/>
    <s v="2.1 - REMUNERACIONES Y CONTRIBUCIONES"/>
    <s v="2.1.1 - REMUNERACIONES"/>
    <s v="N"/>
    <s v="00 - N/A"/>
    <s v="10 - FONDO GENERAL"/>
    <s v="(en blanco)"/>
    <s v="99 - MULTIPROVINCIAL"/>
    <n v="29382400"/>
    <n v="29304160.5"/>
    <n v="29382400"/>
    <n v="18048160.5"/>
  </r>
  <r>
    <s v="2023"/>
    <x v="0"/>
    <x v="0"/>
    <x v="0"/>
    <x v="0"/>
    <s v="2 - Poder Ejecutivo"/>
    <s v="0204 - MINISTERIO DE RELACIONES EXTERIORES"/>
    <s v="0004 - CONSEJO NACIONAL DE FRONTERAS"/>
    <s v="1 - SERVICIOS  GENERALES"/>
    <s v="1.2 - Relaciones internacionales"/>
    <s v="1.2.01 - Relaciones internacionales desde oficinas en el país"/>
    <s v="2.1 - REMUNERACIONES Y CONTRIBUCIONES"/>
    <s v="2.1.2 - SOBRESUELDOS"/>
    <s v="N"/>
    <s v="00 - N/A"/>
    <s v="10 - FONDO GENERAL"/>
    <s v="(en blanco)"/>
    <s v="99 - MULTIPROVINCIAL"/>
    <n v="7369640"/>
    <n v="4064000"/>
    <n v="7369640"/>
    <n v="2756000"/>
  </r>
  <r>
    <s v="2023"/>
    <x v="0"/>
    <x v="0"/>
    <x v="0"/>
    <x v="0"/>
    <s v="2 - Poder Ejecutivo"/>
    <s v="0204 - MINISTERIO DE RELACIONES EXTERIORES"/>
    <s v="0004 - CONSEJO NACIONAL DE FRONTERA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3949874"/>
    <n v="3924000"/>
    <n v="3949874"/>
    <n v="2649158.89"/>
  </r>
  <r>
    <s v="2023"/>
    <x v="0"/>
    <x v="0"/>
    <x v="0"/>
    <x v="0"/>
    <s v="2 - Poder Ejecutivo"/>
    <s v="0204 - MINISTERIO DE RELACIONES EXTERIORES"/>
    <s v="0004 - CONSEJO NACIONAL DE FRONTERAS"/>
    <s v="1 - SERVICIOS  GENERALES"/>
    <s v="1.2 - Relaciones internacionales"/>
    <s v="1.2.01 - Relaciones internacionales desde oficinas en el país"/>
    <s v="2.2 - CONTRATACIÓN DE SERVICIOS"/>
    <s v="2.2.1 - SERVICIOS BÁSICOS"/>
    <s v="N"/>
    <s v="00 - N/A"/>
    <s v="10 - FONDO GENERAL"/>
    <s v="(en blanco)"/>
    <s v="99 - MULTIPROVINCIAL"/>
    <n v="1356000"/>
    <n v="1200000"/>
    <n v="1356000"/>
    <n v="434156.20999999996"/>
  </r>
  <r>
    <s v="2023"/>
    <x v="0"/>
    <x v="0"/>
    <x v="0"/>
    <x v="0"/>
    <s v="2 - Poder Ejecutivo"/>
    <s v="0204 - MINISTERIO DE RELACIONES EXTERIORES"/>
    <s v="0004 - CONSEJO NACIONAL DE FRONTERA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30000"/>
    <n v="9358"/>
    <n v="80000"/>
    <n v="9358"/>
  </r>
  <r>
    <s v="2023"/>
    <x v="0"/>
    <x v="0"/>
    <x v="0"/>
    <x v="0"/>
    <s v="2 - Poder Ejecutivo"/>
    <s v="0204 - MINISTERIO DE RELACIONES EXTERIORES"/>
    <s v="0004 - CONSEJO NACIONAL DE FRONTERAS"/>
    <s v="1 - SERVICIOS  GENERALES"/>
    <s v="1.2 - Relaciones internacionales"/>
    <s v="1.2.01 - Relaciones internacionales desde oficinas en el país"/>
    <s v="2.2 - CONTRATACIÓN DE SERVICIOS"/>
    <s v="2.2.3 - VIÁTICOS"/>
    <s v="N"/>
    <s v="00 - N/A"/>
    <s v="10 - FONDO GENERAL"/>
    <s v="(en blanco)"/>
    <s v="99 - MULTIPROVINCIAL"/>
    <n v="1800000"/>
    <n v="1200000"/>
    <n v="1800000"/>
    <n v="1027900"/>
  </r>
  <r>
    <s v="2023"/>
    <x v="0"/>
    <x v="0"/>
    <x v="0"/>
    <x v="0"/>
    <s v="2 - Poder Ejecutivo"/>
    <s v="0204 - MINISTERIO DE RELACIONES EXTERIORES"/>
    <s v="0004 - CONSEJO NACIONAL DE FRONTERAS"/>
    <s v="1 - SERVICIOS  GENERALES"/>
    <s v="1.2 - Relaciones internacionales"/>
    <s v="1.2.01 - Relaciones internacionales desde oficinas en el país"/>
    <s v="2.2 - CONTRATACIÓN DE SERVICIOS"/>
    <s v="2.2.4 - TRANSPORTE Y ALMACENAJE"/>
    <s v="N"/>
    <s v="00 - N/A"/>
    <s v="10 - FONDO GENERAL"/>
    <s v="(en blanco)"/>
    <s v="99 - MULTIPROVINCIAL"/>
    <n v="0"/>
    <n v="120"/>
    <n v="500"/>
    <n v="120"/>
  </r>
  <r>
    <s v="2023"/>
    <x v="0"/>
    <x v="0"/>
    <x v="0"/>
    <x v="0"/>
    <s v="2 - Poder Ejecutivo"/>
    <s v="0204 - MINISTERIO DE RELACIONES EXTERIORES"/>
    <s v="0004 - CONSEJO NACIONAL DE FRONTERAS"/>
    <s v="1 - SERVICIOS  GENERALES"/>
    <s v="1.2 - Relaciones internacionales"/>
    <s v="1.2.01 - Relaciones internacionales desde oficinas en el país"/>
    <s v="2.2 - CONTRATACIÓN DE SERVICIOS"/>
    <s v="2.2.5 - ALQUILERES Y RENTAS"/>
    <s v="N"/>
    <s v="00 - N/A"/>
    <s v="10 - FONDO GENERAL"/>
    <s v="(en blanco)"/>
    <s v="99 - MULTIPROVINCIAL"/>
    <n v="100000"/>
    <n v="37596.92"/>
    <n v="200000"/>
    <n v="37596.92"/>
  </r>
  <r>
    <s v="2023"/>
    <x v="0"/>
    <x v="0"/>
    <x v="0"/>
    <x v="0"/>
    <s v="2 - Poder Ejecutivo"/>
    <s v="0204 - MINISTERIO DE RELACIONES EXTERIORES"/>
    <s v="0004 - CONSEJO NACIONAL DE FRONTERAS"/>
    <s v="1 - SERVICIOS  GENERALES"/>
    <s v="1.2 - Relaciones internacionales"/>
    <s v="1.2.01 - Relaciones internacionales desde oficinas en el país"/>
    <s v="2.2 - CONTRATACIÓN DE SERVICIOS"/>
    <s v="2.2.6 - SEGUROS"/>
    <s v="N"/>
    <s v="00 - N/A"/>
    <s v="10 - FONDO GENERAL"/>
    <s v="(en blanco)"/>
    <s v="99 - MULTIPROVINCIAL"/>
    <n v="120000"/>
    <n v="0"/>
    <n v="120000"/>
    <n v="0"/>
  </r>
  <r>
    <s v="2023"/>
    <x v="0"/>
    <x v="0"/>
    <x v="0"/>
    <x v="0"/>
    <s v="2 - Poder Ejecutivo"/>
    <s v="0204 - MINISTERIO DE RELACIONES EXTERIORES"/>
    <s v="0004 - CONSEJO NACIONAL DE FRONTERA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200000"/>
    <n v="335921.17"/>
    <n v="360000"/>
    <n v="335921.17"/>
  </r>
  <r>
    <s v="2023"/>
    <x v="0"/>
    <x v="0"/>
    <x v="0"/>
    <x v="0"/>
    <s v="2 - Poder Ejecutivo"/>
    <s v="0204 - MINISTERIO DE RELACIONES EXTERIORES"/>
    <s v="0004 - CONSEJO NACIONAL DE FRONTERA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5000"/>
    <n v="1942.5"/>
    <n v="5000"/>
    <n v="1942.5"/>
  </r>
  <r>
    <s v="2023"/>
    <x v="0"/>
    <x v="0"/>
    <x v="0"/>
    <x v="0"/>
    <s v="2 - Poder Ejecutivo"/>
    <s v="0204 - MINISTERIO DE RELACIONES EXTERIORES"/>
    <s v="0004 - CONSEJO NACIONAL DE FRONTERAS"/>
    <s v="1 - SERVICIOS  GENERALES"/>
    <s v="1.2 - Relaciones internacionales"/>
    <s v="1.2.01 - Relaciones internacionales desde oficinas en el país"/>
    <s v="2.2 - CONTRATACIÓN DE SERVICIOS"/>
    <s v="2.2.9 - OTRAS CONTRATACIONES DE SERVICIOS"/>
    <s v="N"/>
    <s v="00 - N/A"/>
    <s v="10 - FONDO GENERAL"/>
    <s v="(en blanco)"/>
    <s v="99 - MULTIPROVINCIAL"/>
    <n v="150000"/>
    <n v="166061.4"/>
    <n v="200000"/>
    <n v="166061.4"/>
  </r>
  <r>
    <s v="2023"/>
    <x v="0"/>
    <x v="0"/>
    <x v="0"/>
    <x v="0"/>
    <s v="2 - Poder Ejecutivo"/>
    <s v="0204 - MINISTERIO DE RELACIONES EXTERIORES"/>
    <s v="0004 - CONSEJO NACIONAL DE FRONTERAS"/>
    <s v="1 - SERVICIOS  GENERALES"/>
    <s v="1.2 - Relaciones internacionales"/>
    <s v="1.2.01 - Relaciones internacionales desde oficinas en el país"/>
    <s v="2.3 - MATERIALES Y SUMINISTROS"/>
    <s v="2.3.1 - ALIMENTOS Y PRODUCTOS AGROFORESTALES"/>
    <s v="N"/>
    <s v="00 - N/A"/>
    <s v="10 - FONDO GENERAL"/>
    <s v="(en blanco)"/>
    <s v="99 - MULTIPROVINCIAL"/>
    <n v="50000"/>
    <n v="53913.63"/>
    <n v="490000"/>
    <n v="53913.63"/>
  </r>
  <r>
    <s v="2023"/>
    <x v="0"/>
    <x v="0"/>
    <x v="0"/>
    <x v="0"/>
    <s v="2 - Poder Ejecutivo"/>
    <s v="0204 - MINISTERIO DE RELACIONES EXTERIORES"/>
    <s v="0004 - CONSEJO NACIONAL DE FRONTERAS"/>
    <s v="1 - SERVICIOS  GENERALES"/>
    <s v="1.2 - Relaciones internacionales"/>
    <s v="1.2.01 - Relaciones internacionales desde oficinas en el país"/>
    <s v="2.3 - MATERIALES Y SUMINISTROS"/>
    <s v="2.3.2 - TEXTILES Y VESTUARIOS"/>
    <s v="N"/>
    <s v="00 - N/A"/>
    <s v="10 - FONDO GENERAL"/>
    <s v="(en blanco)"/>
    <s v="99 - MULTIPROVINCIAL"/>
    <n v="350000"/>
    <n v="296492.2"/>
    <n v="457000"/>
    <n v="296492.2"/>
  </r>
  <r>
    <s v="2023"/>
    <x v="0"/>
    <x v="0"/>
    <x v="0"/>
    <x v="0"/>
    <s v="2 - Poder Ejecutivo"/>
    <s v="0204 - MINISTERIO DE RELACIONES EXTERIORES"/>
    <s v="0004 - CONSEJO NACIONAL DE FRONTERAS"/>
    <s v="1 - SERVICIOS  GENERALES"/>
    <s v="1.2 - Relaciones internacionales"/>
    <s v="1.2.01 - Relaciones internacionales desde oficinas en el país"/>
    <s v="2.3 - MATERIALES Y SUMINISTROS"/>
    <s v="2.3.3 - PAPEL, CARTÓN E IMPRESOS"/>
    <s v="N"/>
    <s v="00 - N/A"/>
    <s v="10 - FONDO GENERAL"/>
    <s v="(en blanco)"/>
    <s v="99 - MULTIPROVINCIAL"/>
    <n v="50000"/>
    <n v="383118.56"/>
    <n v="647000"/>
    <n v="383118.56"/>
  </r>
  <r>
    <s v="2023"/>
    <x v="0"/>
    <x v="0"/>
    <x v="0"/>
    <x v="0"/>
    <s v="2 - Poder Ejecutivo"/>
    <s v="0204 - MINISTERIO DE RELACIONES EXTERIORES"/>
    <s v="0004 - CONSEJO NACIONAL DE FRONTERAS"/>
    <s v="1 - SERVICIOS  GENERALES"/>
    <s v="1.2 - Relaciones internacionales"/>
    <s v="1.2.01 - Relaciones internacionales desde oficinas en el país"/>
    <s v="2.3 - MATERIALES Y SUMINISTROS"/>
    <s v="2.3.5 - CUERO, CAUCHO Y PLÁSTICO"/>
    <s v="N"/>
    <s v="00 - N/A"/>
    <s v="10 - FONDO GENERAL"/>
    <s v="(en blanco)"/>
    <s v="99 - MULTIPROVINCIAL"/>
    <n v="50000"/>
    <n v="87943.89"/>
    <n v="90500"/>
    <n v="87943.89"/>
  </r>
  <r>
    <s v="2023"/>
    <x v="0"/>
    <x v="0"/>
    <x v="0"/>
    <x v="0"/>
    <s v="2 - Poder Ejecutivo"/>
    <s v="0204 - MINISTERIO DE RELACIONES EXTERIORES"/>
    <s v="0004 - CONSEJO NACIONAL DE FRONTERAS"/>
    <s v="1 - SERVICIOS  GENERALES"/>
    <s v="1.2 - Relaciones internacionales"/>
    <s v="1.2.01 - Relaciones internacionales desde oficinas en el país"/>
    <s v="2.3 - MATERIALES Y SUMINISTROS"/>
    <s v="2.3.6 - PRODUCTOS DE MINERALES, METÁLICOS Y NO METÁLICOS"/>
    <s v="N"/>
    <s v="00 - N/A"/>
    <s v="10 - FONDO GENERAL"/>
    <s v="(en blanco)"/>
    <s v="99 - MULTIPROVINCIAL"/>
    <n v="2000000"/>
    <n v="68634.179999999993"/>
    <n v="135000"/>
    <n v="68634.179999999993"/>
  </r>
  <r>
    <s v="2023"/>
    <x v="0"/>
    <x v="0"/>
    <x v="0"/>
    <x v="0"/>
    <s v="2 - Poder Ejecutivo"/>
    <s v="0204 - MINISTERIO DE RELACIONES EXTERIORES"/>
    <s v="0004 - CONSEJO NACIONAL DE FRONTERA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3780000"/>
    <n v="3780000"/>
    <n v="3780000"/>
    <n v="2520000"/>
  </r>
  <r>
    <s v="2023"/>
    <x v="0"/>
    <x v="0"/>
    <x v="0"/>
    <x v="0"/>
    <s v="2 - Poder Ejecutivo"/>
    <s v="0204 - MINISTERIO DE RELACIONES EXTERIORES"/>
    <s v="0004 - CONSEJO NACIONAL DE FRONTERAS"/>
    <s v="1 - SERVICIOS  GENERALES"/>
    <s v="1.2 - Relaciones internacionales"/>
    <s v="1.2.01 - Relaciones internacionales desde oficinas en el país"/>
    <s v="2.3 - MATERIALES Y SUMINISTROS"/>
    <s v="2.3.9 - PRODUCTOS Y ÚTILES VARIOS"/>
    <s v="N"/>
    <s v="00 - N/A"/>
    <s v="10 - FONDO GENERAL"/>
    <s v="(en blanco)"/>
    <s v="99 - MULTIPROVINCIAL"/>
    <n v="1011577"/>
    <n v="567429.77"/>
    <n v="1193577"/>
    <n v="567429.77"/>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1 - REMUNERACIONES Y CONTRIBUCIONES"/>
    <s v="2.1.1 - REMUNERACIONES"/>
    <s v="N"/>
    <s v="00 - N/A"/>
    <s v="10 - FONDO GENERAL"/>
    <s v="(en blanco)"/>
    <s v="01 - DISTRITO NACIONAL"/>
    <n v="21307400"/>
    <n v="17539025.649999999"/>
    <n v="21407400"/>
    <n v="9938276.6500000004"/>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1 - REMUNERACIONES Y CONTRIBUCIONES"/>
    <s v="2.1.2 - SOBRESUELDOS"/>
    <s v="N"/>
    <s v="00 - N/A"/>
    <s v="10 - FONDO GENERAL"/>
    <s v="(en blanco)"/>
    <s v="01 - DISTRITO NACIONAL"/>
    <n v="3445600"/>
    <n v="1757500"/>
    <n v="3150600"/>
    <n v="1637500"/>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0"/>
    <n v="195000"/>
    <n v="195000"/>
    <n v="195000"/>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2803119"/>
    <n v="2451751"/>
    <n v="2803119"/>
    <n v="1446921.7"/>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1 - SERVICIOS BÁSICOS"/>
    <s v="N"/>
    <s v="00 - N/A"/>
    <s v="10 - FONDO GENERAL"/>
    <s v="(en blanco)"/>
    <s v="01 - DISTRITO NACIONAL"/>
    <n v="992000"/>
    <n v="740000"/>
    <n v="1092000"/>
    <n v="530007.24"/>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80000"/>
    <n v="0"/>
    <n v="80000"/>
    <n v="0"/>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3 - VIÁTICOS"/>
    <s v="N"/>
    <s v="00 - N/A"/>
    <s v="10 - FONDO GENERAL"/>
    <s v="(en blanco)"/>
    <s v="01 - DISTRITO NACIONAL"/>
    <n v="1500000"/>
    <n v="75158.51999999999"/>
    <n v="1500000"/>
    <n v="75158.51999999999"/>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4 - TRANSPORTE Y ALMACENAJE"/>
    <s v="N"/>
    <s v="00 - N/A"/>
    <s v="10 - FONDO GENERAL"/>
    <s v="(en blanco)"/>
    <s v="01 - DISTRITO NACIONAL"/>
    <n v="1001000"/>
    <n v="0"/>
    <n v="1001000"/>
    <n v="0"/>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5 - ALQUILERES Y RENTAS"/>
    <s v="N"/>
    <s v="00 - N/A"/>
    <s v="10 - FONDO GENERAL"/>
    <s v="(en blanco)"/>
    <s v="01 - DISTRITO NACIONAL"/>
    <n v="250000"/>
    <n v="0"/>
    <n v="250000"/>
    <n v="0"/>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6 - SEGUROS"/>
    <s v="N"/>
    <s v="00 - N/A"/>
    <s v="10 - FONDO GENERAL"/>
    <s v="(en blanco)"/>
    <s v="01 - DISTRITO NACIONAL"/>
    <n v="150000"/>
    <n v="0"/>
    <n v="450000"/>
    <n v="0"/>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890000"/>
    <n v="0"/>
    <n v="1190000"/>
    <n v="0"/>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2300000"/>
    <n v="82673.5"/>
    <n v="2250000"/>
    <n v="82673.5"/>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2 - CONTRATACIÓN DE SERVICIOS"/>
    <s v="2.2.9 - OTRAS CONTRATACIONES DE SERVICIOS"/>
    <s v="N"/>
    <s v="00 - N/A"/>
    <s v="10 - FONDO GENERAL"/>
    <s v="(en blanco)"/>
    <s v="01 - DISTRITO NACIONAL"/>
    <n v="1225000"/>
    <n v="1262600"/>
    <n v="1375000"/>
    <n v="218954.9"/>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3 - MATERIALES Y SUMINISTROS"/>
    <s v="2.3.1 - ALIMENTOS Y PRODUCTOS AGROFORESTALES"/>
    <s v="N"/>
    <s v="00 - N/A"/>
    <s v="10 - FONDO GENERAL"/>
    <s v="(en blanco)"/>
    <s v="01 - DISTRITO NACIONAL"/>
    <n v="120000"/>
    <n v="18408.129999999997"/>
    <n v="120000"/>
    <n v="18408.129999999997"/>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3 - MATERIALES Y SUMINISTROS"/>
    <s v="2.3.2 - TEXTILES Y VESTUARIOS"/>
    <s v="N"/>
    <s v="00 - N/A"/>
    <s v="10 - FONDO GENERAL"/>
    <s v="(en blanco)"/>
    <s v="01 - DISTRITO NACIONAL"/>
    <n v="280000"/>
    <n v="0"/>
    <n v="280000"/>
    <n v="0"/>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3 - MATERIALES Y SUMINISTROS"/>
    <s v="2.3.3 - PAPEL, CARTÓN E IMPRESOS"/>
    <s v="N"/>
    <s v="00 - N/A"/>
    <s v="10 - FONDO GENERAL"/>
    <s v="(en blanco)"/>
    <s v="01 - DISTRITO NACIONAL"/>
    <n v="275000"/>
    <n v="60770"/>
    <n v="275000"/>
    <n v="60770"/>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3 - MATERIALES Y SUMINISTROS"/>
    <s v="2.3.5 - CUERO, CAUCHO Y PLÁSTICO"/>
    <s v="N"/>
    <s v="00 - N/A"/>
    <s v="10 - FONDO GENERAL"/>
    <s v="(en blanco)"/>
    <s v="01 - DISTRITO NACIONAL"/>
    <n v="150000"/>
    <n v="0"/>
    <n v="150000"/>
    <n v="0"/>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2600000"/>
    <n v="0"/>
    <n v="1230648"/>
    <n v="0"/>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3499000"/>
    <n v="2695000"/>
    <n v="3499000"/>
    <n v="2156000"/>
  </r>
  <r>
    <s v="2023"/>
    <x v="0"/>
    <x v="0"/>
    <x v="0"/>
    <x v="0"/>
    <s v="2 - Poder Ejecutivo"/>
    <s v="0204 - MINISTERIO DE RELACIONES EXTERIORES"/>
    <s v="0005 - COMISION NACIONAL DE NEGOCIACIONES  COMERCIALES (CNNC)"/>
    <s v="1 - SERVICIOS  GENERALES"/>
    <s v="1.2 - Relaciones internacionales"/>
    <s v="1.2.01 - Relaciones internacionales desde oficinas en el país"/>
    <s v="2.3 - MATERIALES Y SUMINISTROS"/>
    <s v="2.3.9 - PRODUCTOS Y ÚTILES VARIOS"/>
    <s v="N"/>
    <s v="00 - N/A"/>
    <s v="10 - FONDO GENERAL"/>
    <s v="(en blanco)"/>
    <s v="01 - DISTRITO NACIONAL"/>
    <n v="1300000"/>
    <n v="505765.72"/>
    <n v="1310000"/>
    <n v="409251.16"/>
  </r>
  <r>
    <s v="2023"/>
    <x v="0"/>
    <x v="0"/>
    <x v="0"/>
    <x v="0"/>
    <s v="2 - Poder Ejecutivo"/>
    <s v="0205 - MINISTERIO DE HACIENDA"/>
    <s v="0001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831352235"/>
    <n v="725955525.92000008"/>
    <n v="831352235"/>
    <n v="493566992.94"/>
  </r>
  <r>
    <s v="2023"/>
    <x v="0"/>
    <x v="0"/>
    <x v="0"/>
    <x v="0"/>
    <s v="2 - Poder Ejecutivo"/>
    <s v="0205 - MINISTERIO DE HACIENDA"/>
    <s v="0001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800000"/>
    <n v="0"/>
    <n v="800000"/>
    <n v="0"/>
  </r>
  <r>
    <s v="2023"/>
    <x v="0"/>
    <x v="0"/>
    <x v="0"/>
    <x v="0"/>
    <s v="2 - Poder Ejecutivo"/>
    <s v="0205 - MINISTERIO DE HACIENDA"/>
    <s v="0001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331228000"/>
    <n v="92719572.440000013"/>
    <n v="331228000"/>
    <n v="80617572.439999998"/>
  </r>
  <r>
    <s v="2023"/>
    <x v="0"/>
    <x v="0"/>
    <x v="0"/>
    <x v="0"/>
    <s v="2 - Poder Ejecutivo"/>
    <s v="0205 - MINISTERIO DE HACIENDA"/>
    <s v="0001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62000000"/>
    <n v="54072000"/>
    <n v="62000000"/>
    <n v="35941936.339999996"/>
  </r>
  <r>
    <s v="2023"/>
    <x v="0"/>
    <x v="0"/>
    <x v="0"/>
    <x v="0"/>
    <s v="2 - Poder Ejecutivo"/>
    <s v="0205 - MINISTERIO DE HACIENDA"/>
    <s v="0001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1000000"/>
    <n v="0"/>
    <n v="1000000"/>
    <n v="0"/>
  </r>
  <r>
    <s v="2023"/>
    <x v="0"/>
    <x v="0"/>
    <x v="0"/>
    <x v="0"/>
    <s v="2 - Poder Ejecutivo"/>
    <s v="0205 - MINISTERIO DE HACIENDA"/>
    <s v="0001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35000000"/>
    <n v="0"/>
    <n v="35000000"/>
    <n v="0"/>
  </r>
  <r>
    <s v="2023"/>
    <x v="0"/>
    <x v="0"/>
    <x v="0"/>
    <x v="0"/>
    <s v="2 - Poder Ejecutivo"/>
    <s v="0205 - MINISTERIO DE HACIENDA"/>
    <s v="0001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n v="1000000"/>
    <n v="0"/>
  </r>
  <r>
    <s v="2023"/>
    <x v="0"/>
    <x v="0"/>
    <x v="0"/>
    <x v="0"/>
    <s v="2 - Poder Ejecutivo"/>
    <s v="0205 - MINISTERIO DE HACIENDA"/>
    <s v="0001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109016630"/>
    <n v="107380665.75999999"/>
    <n v="109016630"/>
    <n v="73081972.980000004"/>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53760000"/>
    <n v="26932232.93"/>
    <n v="53760000"/>
    <n v="26932232.93"/>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10000000"/>
    <n v="4858098.79"/>
    <n v="11900000"/>
    <n v="488898.79000000004"/>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10000000"/>
    <n v="1302878.3399999999"/>
    <n v="10000000"/>
    <n v="1213906.3400000001"/>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2500000"/>
    <n v="26450"/>
    <n v="2500000"/>
    <n v="26450"/>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10000000"/>
    <n v="3109392.4499999997"/>
    <n v="10000000"/>
    <n v="3109392.4499999997"/>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3000000"/>
    <n v="16520"/>
    <n v="2300000"/>
    <n v="16520"/>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4000000"/>
    <n v="967731.45000000007"/>
    <n v="4000000"/>
    <n v="967731.45000000007"/>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331240000"/>
    <n v="28060947.77"/>
    <n v="54590000"/>
    <n v="26075260.549999997"/>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104922092"/>
    <n v="13940022.999999998"/>
    <n v="105122092"/>
    <n v="8486618.2399999984"/>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42000000"/>
    <n v="23601738.349999998"/>
    <n v="34000000"/>
    <n v="18531384.050000008"/>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13000000"/>
    <n v="1352000.39"/>
    <n v="13000000"/>
    <n v="1352000.39"/>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45000000"/>
    <n v="8662812.8299999982"/>
    <n v="42850000"/>
    <n v="7112543.0800000001"/>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25000000"/>
    <n v="3276046.5199999996"/>
    <n v="25050000"/>
    <n v="1234571.45"/>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117500000"/>
    <n v="20456789.169999998"/>
    <n v="65583613.5"/>
    <n v="14412558.5"/>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297688367"/>
    <n v="20281731.620000001"/>
    <n v="177438367"/>
    <n v="8412842.0099999998"/>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0"/>
    <n v="8221048.5199999996"/>
    <n v="17221048.539999999"/>
    <n v="2760524.26"/>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28000000"/>
    <n v="22095660.02"/>
    <n v="25500000"/>
    <n v="20814252.829999998"/>
  </r>
  <r>
    <s v="2023"/>
    <x v="0"/>
    <x v="0"/>
    <x v="0"/>
    <x v="0"/>
    <s v="2 - Poder Ejecutivo"/>
    <s v="0205 - MINISTERIO DE HACIENDA"/>
    <s v="0001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5000000"/>
    <n v="532078.48"/>
    <n v="3000000"/>
    <n v="303926.89"/>
  </r>
  <r>
    <s v="2023"/>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5500000"/>
    <n v="1011314.68"/>
    <n v="1550000"/>
    <n v="405173.68"/>
  </r>
  <r>
    <s v="2023"/>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4000000"/>
    <n v="999229.97"/>
    <n v="3000000"/>
    <n v="401597.14"/>
  </r>
  <r>
    <s v="2023"/>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3000000"/>
    <n v="229309.73"/>
    <n v="1200000"/>
    <n v="216778.11000000002"/>
  </r>
  <r>
    <s v="2023"/>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4000000"/>
    <n v="1571046.1"/>
    <n v="4000000"/>
    <n v="423519.7"/>
  </r>
  <r>
    <s v="2023"/>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4000000"/>
    <n v="1530614.8599999999"/>
    <n v="2700000"/>
    <n v="1530614.8599999999"/>
  </r>
  <r>
    <s v="2023"/>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7500000"/>
    <n v="2051854.1199999999"/>
    <n v="4500000"/>
    <n v="677730.3899999999"/>
  </r>
  <r>
    <s v="2023"/>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500000"/>
    <n v="1183.74"/>
    <n v="100000"/>
    <n v="1183.74"/>
  </r>
  <r>
    <s v="2023"/>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346797"/>
    <n v="1500000"/>
    <n v="331000.32000000001"/>
  </r>
  <r>
    <s v="2023"/>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2000000"/>
    <n v="17198.2"/>
    <n v="800000"/>
    <n v="17198.2"/>
  </r>
  <r>
    <s v="2023"/>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2500000"/>
    <n v="481286.51999999996"/>
    <n v="1500000"/>
    <n v="423018.12"/>
  </r>
  <r>
    <s v="2023"/>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000000"/>
    <n v="28204.230000000003"/>
    <n v="2000000"/>
    <n v="27929.53"/>
  </r>
  <r>
    <s v="2023"/>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3500000"/>
    <n v="585684.3600000001"/>
    <n v="3500000"/>
    <n v="369772.77"/>
  </r>
  <r>
    <s v="2023"/>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30000000"/>
    <n v="19555113.440000001"/>
    <n v="31310000"/>
    <n v="13235544.439999999"/>
  </r>
  <r>
    <s v="2023"/>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10000000"/>
    <n v="2495953.25"/>
    <n v="10200000"/>
    <n v="1841199.1199999999"/>
  </r>
  <r>
    <s v="2023"/>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23000000"/>
    <n v="4219996.3900000006"/>
    <n v="10850000"/>
    <n v="2978609.48"/>
  </r>
  <r>
    <s v="2023"/>
    <x v="0"/>
    <x v="0"/>
    <x v="0"/>
    <x v="0"/>
    <s v="2 - Poder Ejecutivo"/>
    <s v="0205 - MINISTERIO DE HACIENDA"/>
    <s v="0001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5000000"/>
    <n v="4488971.580000001"/>
    <n v="13000000"/>
    <n v="3526271.43"/>
  </r>
  <r>
    <s v="2023"/>
    <x v="0"/>
    <x v="0"/>
    <x v="0"/>
    <x v="0"/>
    <s v="2 - Poder Ejecutivo"/>
    <s v="0205 - MINISTERIO DE HACIENDA"/>
    <s v="0002 - DIRECCION NACIONAL DE CATASTRO"/>
    <s v="1 - SERVICIOS  GENERALES"/>
    <s v="1.1 - Administración general"/>
    <s v="1.1.02 - Gestión administrativa, financiera, fiscal, económica y planificación"/>
    <s v="2.1 - REMUNERACIONES Y CONTRIBUCIONES"/>
    <s v="2.1.1 - REMUNERACIONES"/>
    <s v="N"/>
    <s v="00 - N/A"/>
    <s v="10 - FONDO GENERAL"/>
    <s v="(en blanco)"/>
    <s v="99 - MULTIPROVINCIAL"/>
    <n v="188675682"/>
    <n v="112333022.98"/>
    <n v="188675682"/>
    <n v="112303765.94"/>
  </r>
  <r>
    <s v="2023"/>
    <x v="0"/>
    <x v="0"/>
    <x v="0"/>
    <x v="0"/>
    <s v="2 - Poder Ejecutivo"/>
    <s v="0205 - MINISTERIO DE HACIENDA"/>
    <s v="0002 - DIRECCION NACIONAL DE CATASTRO"/>
    <s v="1 - SERVICIOS  GENERALES"/>
    <s v="1.1 - Administración general"/>
    <s v="1.1.02 - Gestión administrativa, financiera, fiscal, económica y planificación"/>
    <s v="2.1 - REMUNERACIONES Y CONTRIBUCIONES"/>
    <s v="2.1.2 - SOBRESUELDOS"/>
    <s v="N"/>
    <s v="00 - N/A"/>
    <s v="10 - FONDO GENERAL"/>
    <s v="(en blanco)"/>
    <s v="99 - MULTIPROVINCIAL"/>
    <n v="60424357"/>
    <n v="17066350"/>
    <n v="60424357"/>
    <n v="16536350"/>
  </r>
  <r>
    <s v="2023"/>
    <x v="0"/>
    <x v="0"/>
    <x v="0"/>
    <x v="0"/>
    <s v="2 - Poder Ejecutivo"/>
    <s v="0205 - MINISTERIO DE HACIENDA"/>
    <s v="0002 - DIRECCION NACIONAL DE CATASTR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000000"/>
    <n v="3165000"/>
    <n v="4000000"/>
    <n v="3165000"/>
  </r>
  <r>
    <s v="2023"/>
    <x v="0"/>
    <x v="0"/>
    <x v="0"/>
    <x v="0"/>
    <s v="2 - Poder Ejecutivo"/>
    <s v="0205 - MINISTERIO DE HACIENDA"/>
    <s v="0002 - DIRECCION NACIONAL DE CATASTR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25319696"/>
    <n v="16640272.220000014"/>
    <n v="25319696"/>
    <n v="16640272.22000001"/>
  </r>
  <r>
    <s v="2023"/>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1 - SERVICIOS BÁSICOS"/>
    <s v="N"/>
    <s v="00 - N/A"/>
    <s v="10 - FONDO GENERAL"/>
    <s v="(en blanco)"/>
    <s v="99 - MULTIPROVINCIAL"/>
    <n v="7800000"/>
    <n v="4409899.5000000019"/>
    <n v="7800000"/>
    <n v="4409899.5000000019"/>
  </r>
  <r>
    <s v="2023"/>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20000"/>
    <n v="0"/>
    <n v="20000"/>
    <n v="0"/>
  </r>
  <r>
    <s v="2023"/>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3657865"/>
    <n v="0"/>
    <n v="157865"/>
    <n v="0"/>
  </r>
  <r>
    <s v="2023"/>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3 - VIÁTICOS"/>
    <s v="N"/>
    <s v="00 - N/A"/>
    <s v="10 - FONDO GENERAL"/>
    <s v="(en blanco)"/>
    <s v="99 - MULTIPROVINCIAL"/>
    <n v="3850000"/>
    <n v="2741197.5"/>
    <n v="3850000"/>
    <n v="2741197.5"/>
  </r>
  <r>
    <s v="2023"/>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3891342"/>
    <n v="252171.95"/>
    <n v="5158642"/>
    <n v="252171.95"/>
  </r>
  <r>
    <s v="2023"/>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6 - SEGUROS"/>
    <s v="N"/>
    <s v="00 - N/A"/>
    <s v="20 - FONDOS CON DESTINO ESPECÍFICO"/>
    <s v="(en blanco)"/>
    <s v="99 - MULTIPROVINCIAL"/>
    <n v="1000000"/>
    <n v="1085034.04"/>
    <n v="1085100"/>
    <n v="1085034.04"/>
  </r>
  <r>
    <s v="2023"/>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200000"/>
    <n v="2947025.2300000004"/>
    <n v="3055000"/>
    <n v="1171308.8099999998"/>
  </r>
  <r>
    <s v="2023"/>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0"/>
    <n v="108050"/>
    <n v="135000"/>
    <n v="108050"/>
  </r>
  <r>
    <s v="2023"/>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800000"/>
    <n v="721512.9"/>
    <n v="800000"/>
    <n v="673746.75"/>
  </r>
  <r>
    <s v="2023"/>
    <x v="0"/>
    <x v="0"/>
    <x v="0"/>
    <x v="0"/>
    <s v="2 - Poder Ejecutivo"/>
    <s v="0205 - MINISTERIO DE HACIENDA"/>
    <s v="0002 - DIRECCION NACIONAL DE CATASTRO"/>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0"/>
    <n v="136644"/>
    <n v="137000"/>
    <n v="136644"/>
  </r>
  <r>
    <s v="2023"/>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0000"/>
    <n v="0"/>
    <n v="0"/>
    <n v="0"/>
  </r>
  <r>
    <s v="2023"/>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270060"/>
    <n v="662843.16"/>
    <n v="1456060"/>
    <n v="528550.16"/>
  </r>
  <r>
    <s v="2023"/>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140360"/>
    <n v="84724"/>
    <n v="140360"/>
    <n v="84724"/>
  </r>
  <r>
    <s v="2023"/>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670361"/>
    <n v="517558.2"/>
    <n v="1100361"/>
    <n v="420422.2"/>
  </r>
  <r>
    <s v="2023"/>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3918"/>
    <n v="38968.32"/>
    <n v="253918"/>
    <n v="38968.32"/>
  </r>
  <r>
    <s v="2023"/>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0"/>
    <n v="141464.05000000002"/>
    <n v="286000"/>
    <n v="141464.04999999999"/>
  </r>
  <r>
    <s v="2023"/>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0"/>
    <n v="0"/>
    <n v="21474"/>
    <n v="0"/>
  </r>
  <r>
    <s v="2023"/>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5168190"/>
    <n v="4255792.9000000004"/>
    <n v="5188190"/>
    <n v="2855792.9"/>
  </r>
  <r>
    <s v="2023"/>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0"/>
    <n v="8526"/>
    <n v="0"/>
  </r>
  <r>
    <s v="2023"/>
    <x v="0"/>
    <x v="0"/>
    <x v="0"/>
    <x v="0"/>
    <s v="2 - Poder Ejecutivo"/>
    <s v="0205 - MINISTERIO DE HACIENDA"/>
    <s v="0002 - DIRECCION NACIONAL DE CATASTRO"/>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2756972"/>
    <n v="1872007.1"/>
    <n v="2484972"/>
    <n v="1526821.54"/>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1 - REMUNERACIONES Y CONTRIBUCIONES"/>
    <s v="2.1.1 - REMUNERACIONES"/>
    <s v="N"/>
    <s v="00 - N/A"/>
    <s v="10 - FONDO GENERAL"/>
    <s v="(en blanco)"/>
    <s v="99 - MULTIPROVINCIAL"/>
    <n v="527558000"/>
    <n v="270991028.17000002"/>
    <n v="521313000"/>
    <n v="270991028.17000002"/>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650000"/>
    <n v="4550000"/>
    <n v="1650000"/>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1 - REMUNERACIONES Y CONTRIBUCIONES"/>
    <s v="2.1.2 - SOBRESUELDOS"/>
    <s v="N"/>
    <s v="00 - N/A"/>
    <s v="10 - FONDO GENERAL"/>
    <s v="(en blanco)"/>
    <s v="99 - MULTIPROVINCIAL"/>
    <n v="170150500"/>
    <n v="62940260.229999997"/>
    <n v="176395500"/>
    <n v="62810260.229999997"/>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150000"/>
    <n v="1575000"/>
    <n v="150000"/>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00000"/>
    <n v="319823.40000000002"/>
    <n v="1000000"/>
    <n v="319823.40000000002"/>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0"/>
    <n v="0"/>
    <n v="10000000"/>
    <n v="0"/>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1 - REMUNERACIONES Y CONTRIBUCIONES"/>
    <s v="2.1.4 - GRATIFICACIONES Y BONIFICACIONES"/>
    <s v="N"/>
    <s v="00 - N/A"/>
    <s v="70 - DONACION EXTERNA"/>
    <s v="(en blanco)"/>
    <s v="99 - MULTIPROVINCIAL"/>
    <n v="0"/>
    <n v="0"/>
    <n v="200000"/>
    <n v="0"/>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8658000"/>
    <n v="38102684.730000012"/>
    <n v="58658000"/>
    <n v="38102684.730000004"/>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252285"/>
    <n v="649000"/>
    <n v="252285"/>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1 - SERVICIOS BÁSICOS"/>
    <s v="N"/>
    <s v="00 - N/A"/>
    <s v="10 - FONDO GENERAL"/>
    <s v="(en blanco)"/>
    <s v="99 - MULTIPROVINCIAL"/>
    <n v="10860000"/>
    <n v="6532442.1399999987"/>
    <n v="10860000"/>
    <n v="6532442.1399999987"/>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13668998"/>
    <n v="0"/>
    <n v="387108"/>
    <n v="0"/>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0"/>
    <n v="219244"/>
    <n v="219244"/>
    <n v="219244"/>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3549200"/>
    <n v="1757933.3699999999"/>
    <n v="3749200"/>
    <n v="1094496.4100000001"/>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152662.5"/>
    <n v="153000"/>
    <n v="0"/>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1652102.53"/>
    <n v="5000000"/>
    <n v="1652102.53"/>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3 - VIÁTICOS"/>
    <s v="N"/>
    <s v="00 - N/A"/>
    <s v="70 - DONACION EXTERNA"/>
    <s v="(en blanco)"/>
    <s v="99 - MULTIPROVINCIAL"/>
    <n v="0"/>
    <n v="162800"/>
    <n v="1166880"/>
    <n v="162800"/>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460000"/>
    <n v="18740"/>
    <n v="255000"/>
    <n v="18740"/>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5 - ALQUILERES Y RENTAS"/>
    <s v="N"/>
    <s v="00 - N/A"/>
    <s v="10 - FONDO GENERAL"/>
    <s v="(en blanco)"/>
    <s v="99 - MULTIPROVINCIAL"/>
    <n v="11340619"/>
    <n v="1802457.5"/>
    <n v="9023533"/>
    <n v="350000"/>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150000"/>
    <n v="4720"/>
    <n v="154500"/>
    <n v="4720"/>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6 - SEGUROS"/>
    <s v="N"/>
    <s v="00 - N/A"/>
    <s v="10 - FONDO GENERAL"/>
    <s v="(en blanco)"/>
    <s v="99 - MULTIPROVINCIAL"/>
    <n v="7260000"/>
    <n v="4843998.6399999997"/>
    <n v="7260000"/>
    <n v="4843998.6399999997"/>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500000"/>
    <n v="307952.70999999996"/>
    <n v="3500000"/>
    <n v="307952.70999999996"/>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450000"/>
    <n v="659664.89"/>
    <n v="2460000"/>
    <n v="323075.11"/>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535000"/>
    <n v="1537479.6799999999"/>
    <n v="4117500"/>
    <n v="1337479.6799999999"/>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669998"/>
    <n v="6600.6900000000005"/>
    <n v="669998"/>
    <n v="6600.6900000000005"/>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0"/>
    <n v="828500"/>
    <n v="0"/>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865497"/>
    <n v="1307180.02"/>
    <n v="4865497"/>
    <n v="424885.24"/>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0"/>
    <n v="205000"/>
    <n v="205000"/>
    <n v="0"/>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981960"/>
    <n v="787339.92999999993"/>
    <n v="1299960"/>
    <n v="581719.92999999993"/>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2 - TEXTILES Y VESTUARIOS"/>
    <s v="N"/>
    <s v="00 - N/A"/>
    <s v="10 - FONDO GENERAL"/>
    <s v="(en blanco)"/>
    <s v="99 - MULTIPROVINCIAL"/>
    <n v="3000000"/>
    <n v="286183.03999999998"/>
    <n v="3562184"/>
    <n v="286183.03999999998"/>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200000"/>
    <n v="83660"/>
    <n v="207000"/>
    <n v="1650"/>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3 - PAPEL, CARTÓN E IMPRESOS"/>
    <s v="N"/>
    <s v="00 - N/A"/>
    <s v="10 - FONDO GENERAL"/>
    <s v="(en blanco)"/>
    <s v="99 - MULTIPROVINCIAL"/>
    <n v="0"/>
    <n v="733069.26"/>
    <n v="748070"/>
    <n v="733069.26"/>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2140000"/>
    <n v="1044436.22"/>
    <n v="3145000"/>
    <n v="552773.29"/>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592620"/>
    <n v="0"/>
    <n v="592620"/>
    <n v="0"/>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1000000"/>
    <n v="533319.34"/>
    <n v="1460000"/>
    <n v="63605"/>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0"/>
    <n v="0"/>
    <n v="3600"/>
    <n v="0"/>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1400000"/>
    <n v="118981.81999999999"/>
    <n v="1400000"/>
    <n v="104338.01999999999"/>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18472.900000000001"/>
    <n v="32495"/>
    <n v="18472.900000000001"/>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000000"/>
    <n v="11265400"/>
    <n v="16000000"/>
    <n v="8899000"/>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1168800"/>
    <n v="208047.12"/>
    <n v="1168800"/>
    <n v="203002.62"/>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2003186"/>
    <n v="2346710"/>
    <n v="1003186"/>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40000"/>
    <n v="1181425.5"/>
    <n v="3024598"/>
    <n v="192710.69999999998"/>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4612550"/>
    <n v="2718093.5100000002"/>
    <n v="8192550"/>
    <n v="1300272.01"/>
  </r>
  <r>
    <s v="2023"/>
    <x v="0"/>
    <x v="0"/>
    <x v="0"/>
    <x v="0"/>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3379.52"/>
    <n v="8500"/>
    <n v="3379.52"/>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1 - REMUNERACIONES Y CONTRIBUCIONES"/>
    <s v="2.1.1 - REMUNERACIONES"/>
    <s v="N"/>
    <s v="00 - N/A"/>
    <s v="10 - FONDO GENERAL"/>
    <s v="(en blanco)"/>
    <s v="99 - MULTIPROVINCIAL"/>
    <n v="289899241"/>
    <n v="284660287.14999998"/>
    <n v="290839744.22999996"/>
    <n v="174629052.19"/>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1 - REMUNERACIONES Y CONTRIBUCIONES"/>
    <s v="2.1.2 - SOBRESUELDOS"/>
    <s v="N"/>
    <s v="00 - N/A"/>
    <s v="10 - FONDO GENERAL"/>
    <s v="(en blanco)"/>
    <s v="99 - MULTIPROVINCIAL"/>
    <n v="103395264"/>
    <n v="23248274.109999999"/>
    <n v="103263620.81999998"/>
    <n v="22700324.110000003"/>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0"/>
    <n v="28704"/>
    <n v="100000"/>
    <n v="28704"/>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8840000"/>
    <n v="0"/>
    <n v="7891799.1600000001"/>
    <n v="0"/>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37974659"/>
    <n v="39094282.080000006"/>
    <n v="40291205.789999999"/>
    <n v="25900288.480000008"/>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1 - SERVICIOS BÁSICOS"/>
    <s v="N"/>
    <s v="00 - N/A"/>
    <s v="10 - FONDO GENERAL"/>
    <s v="(en blanco)"/>
    <s v="99 - MULTIPROVINCIAL"/>
    <n v="12953103"/>
    <n v="12621913.4"/>
    <n v="13091128"/>
    <n v="8216488.1500000004"/>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3297072"/>
    <n v="371175.3"/>
    <n v="2672593.98"/>
    <n v="371175.30000000005"/>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140420"/>
    <n v="530000"/>
    <n v="35400"/>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3 - VIÁTICOS"/>
    <s v="N"/>
    <s v="00 - N/A"/>
    <s v="10 - FONDO GENERAL"/>
    <s v="(en blanco)"/>
    <s v="99 - MULTIPROVINCIAL"/>
    <n v="1196300"/>
    <n v="1690322.1800000002"/>
    <n v="2665091.35"/>
    <n v="1553181.6800000002"/>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3 - VIÁTICOS"/>
    <s v="N"/>
    <s v="00 - N/A"/>
    <s v="70 - DONACION EXTERNA"/>
    <s v="(en blanco)"/>
    <s v="99 - MULTIPROVINCIAL"/>
    <n v="0"/>
    <n v="0"/>
    <n v="920000"/>
    <n v="0"/>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447000"/>
    <n v="695122.43"/>
    <n v="1017126.8500000001"/>
    <n v="592986.33000000007"/>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4 - TRANSPORTE Y ALMACENAJE"/>
    <s v="N"/>
    <s v="00 - N/A"/>
    <s v="70 - DONACION EXTERNA"/>
    <s v="(en blanco)"/>
    <s v="99 - MULTIPROVINCIAL"/>
    <n v="0"/>
    <n v="40000"/>
    <n v="240000"/>
    <n v="40000"/>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5 - ALQUILERES Y RENTAS"/>
    <s v="N"/>
    <s v="00 - N/A"/>
    <s v="10 - FONDO GENERAL"/>
    <s v="(en blanco)"/>
    <s v="99 - MULTIPROVINCIAL"/>
    <n v="5467504"/>
    <n v="4324339.42"/>
    <n v="12493089.550000001"/>
    <n v="1837562.6500000001"/>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1252722.1000000001"/>
    <n v="1795391.1099999999"/>
    <n v="1167722.1000000001"/>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6 - SEGUROS"/>
    <s v="N"/>
    <s v="00 - N/A"/>
    <s v="10 - FONDO GENERAL"/>
    <s v="(en blanco)"/>
    <s v="99 - MULTIPROVINCIAL"/>
    <n v="8260000"/>
    <n v="8082374.4500000002"/>
    <n v="10022774.42"/>
    <n v="4805048.3200000003"/>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5589800"/>
    <n v="1509475.32"/>
    <n v="4908082.01"/>
    <n v="767355.22999999986"/>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9658626"/>
    <n v="6422637.4000000013"/>
    <n v="19184479.170000002"/>
    <n v="2876694.62"/>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1479016.37"/>
    <n v="15966000.960000001"/>
    <n v="800000"/>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4030138"/>
    <n v="9514606.8899999969"/>
    <n v="11178049.539999999"/>
    <n v="3963518.6500000008"/>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1293580.1000000001"/>
    <n v="3738358.89"/>
    <n v="380735.6"/>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856000"/>
    <n v="557183.72"/>
    <n v="967970"/>
    <n v="332816.92"/>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3 - MATERIALES Y SUMINISTROS"/>
    <s v="2.3.2 - TEXTILES Y VESTUARIOS"/>
    <s v="N"/>
    <s v="00 - N/A"/>
    <s v="10 - FONDO GENERAL"/>
    <s v="(en blanco)"/>
    <s v="99 - MULTIPROVINCIAL"/>
    <n v="1156298"/>
    <n v="351191.6"/>
    <n v="369298"/>
    <n v="271282"/>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3 - MATERIALES Y SUMINISTROS"/>
    <s v="2.3.3 - PAPEL, CARTÓN E IMPRESOS"/>
    <s v="N"/>
    <s v="00 - N/A"/>
    <s v="10 - FONDO GENERAL"/>
    <s v="(en blanco)"/>
    <s v="99 - MULTIPROVINCIAL"/>
    <n v="2349552"/>
    <n v="1087180.02"/>
    <n v="1707056.31"/>
    <n v="205338.64"/>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0"/>
    <n v="14000"/>
    <n v="0"/>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3 - MATERIALES Y SUMINISTROS"/>
    <s v="2.3.5 - CUERO, CAUCHO Y PLÁSTICO"/>
    <s v="N"/>
    <s v="00 - N/A"/>
    <s v="10 - FONDO GENERAL"/>
    <s v="(en blanco)"/>
    <s v="99 - MULTIPROVINCIAL"/>
    <n v="350000"/>
    <n v="0"/>
    <n v="0"/>
    <n v="0"/>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344728"/>
    <n v="99202.77"/>
    <n v="289593"/>
    <n v="97124.55"/>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444075"/>
    <n v="7314492.4699999997"/>
    <n v="8978861"/>
    <n v="4466140.18"/>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203671"/>
    <n v="3222288.7599999988"/>
    <n v="4884487.4800000004"/>
    <n v="2365930.4399999995"/>
  </r>
  <r>
    <s v="2023"/>
    <x v="0"/>
    <x v="0"/>
    <x v="0"/>
    <x v="0"/>
    <s v="2 - Poder Ejecutivo"/>
    <s v="0205 - MINISTERIO DE HACIENDA"/>
    <s v="0004 - DIRECCION GENERAL DE CONTRATACIONES PUBLICAS"/>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3831.28"/>
    <n v="665000"/>
    <n v="3831.28"/>
  </r>
  <r>
    <s v="2023"/>
    <x v="0"/>
    <x v="0"/>
    <x v="0"/>
    <x v="0"/>
    <s v="2 - Poder Ejecutivo"/>
    <s v="0205 - MINISTERIO DE HACIENDA"/>
    <s v="0004 - DIRECCION GENERAL DE CONTRATACIONES PUBLICAS"/>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1462500"/>
    <n v="0"/>
    <n v="0"/>
    <n v="0"/>
  </r>
  <r>
    <s v="2023"/>
    <x v="0"/>
    <x v="0"/>
    <x v="0"/>
    <x v="0"/>
    <s v="2 - Poder Ejecutivo"/>
    <s v="0205 - MINISTERIO DE HACIENDA"/>
    <s v="0004 - DIRECCION GENERAL DE CONTRATACIONES PUBLICAS"/>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506250"/>
    <n v="0"/>
    <n v="0"/>
    <n v="0"/>
  </r>
  <r>
    <s v="2023"/>
    <x v="0"/>
    <x v="0"/>
    <x v="0"/>
    <x v="0"/>
    <s v="2 - Poder Ejecutivo"/>
    <s v="0205 - MINISTERIO DE HACIENDA"/>
    <s v="0004 - DIRECCION GENERAL DE CONTRATACIONES PUBLICAS"/>
    <s v="1 - SERVICIOS  GENERALES"/>
    <s v="1.1 - Administración general"/>
    <s v="1.1.05 - Gestión de la administración general para transversalizar el enfoque de género"/>
    <s v="2.1 - REMUNERACIONES Y CONTRIBUCIONES"/>
    <s v="2.1.4 - GRATIFICACIONES Y BONIFICACIONES"/>
    <s v="N"/>
    <s v="00 - N/A"/>
    <s v="10 - FONDO GENERAL"/>
    <s v="(en blanco)"/>
    <s v="99 - MULTIPROVINCIAL"/>
    <n v="102041"/>
    <n v="0"/>
    <n v="0"/>
    <n v="0"/>
  </r>
  <r>
    <s v="2023"/>
    <x v="0"/>
    <x v="0"/>
    <x v="0"/>
    <x v="0"/>
    <s v="2 - Poder Ejecutivo"/>
    <s v="0205 - MINISTERIO DE HACIENDA"/>
    <s v="0004 - DIRECCION GENERAL DE CONTRATACIONES PUBLICAS"/>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206415"/>
    <n v="0"/>
    <n v="0"/>
    <n v="0"/>
  </r>
  <r>
    <s v="2023"/>
    <x v="0"/>
    <x v="0"/>
    <x v="0"/>
    <x v="0"/>
    <s v="2 - Poder Ejecutivo"/>
    <s v="0205 - MINISTERIO DE HACIENDA"/>
    <s v="0004 - DIRECCION GENERAL DE CONTRATACIONES PUBLICAS"/>
    <s v="1 - SERVICIOS  GENERALES"/>
    <s v="1.1 - Administración general"/>
    <s v="1.1.05 - Gestión de la administración general para transversalizar el enfoque de género"/>
    <s v="2.2 - CONTRATACIÓN DE SERVICIOS"/>
    <s v="2.2.2 - PUBLICIDAD, IMPRESIÓN Y ENCUADERNACIÓN"/>
    <s v="N"/>
    <s v="00 - N/A"/>
    <s v="10 - FONDO GENERAL"/>
    <s v="(en blanco)"/>
    <s v="99 - MULTIPROVINCIAL"/>
    <n v="30000"/>
    <n v="0"/>
    <n v="30000"/>
    <n v="0"/>
  </r>
  <r>
    <s v="2023"/>
    <x v="0"/>
    <x v="0"/>
    <x v="0"/>
    <x v="0"/>
    <s v="2 - Poder Ejecutivo"/>
    <s v="0205 - MINISTERIO DE HACIENDA"/>
    <s v="0004 - DIRECCION GENERAL DE CONTRATACIONES PUBLICAS"/>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870000"/>
    <n v="0"/>
    <n v="450000"/>
    <n v="0"/>
  </r>
  <r>
    <s v="2023"/>
    <x v="0"/>
    <x v="0"/>
    <x v="0"/>
    <x v="0"/>
    <s v="2 - Poder Ejecutivo"/>
    <s v="0205 - MINISTERIO DE HACIENDA"/>
    <s v="0004 - DIRECCION GENERAL DE CONTRATACIONES PUBLICAS"/>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99438"/>
    <n v="0"/>
    <n v="91312.5"/>
    <n v="0"/>
  </r>
  <r>
    <s v="2023"/>
    <x v="0"/>
    <x v="0"/>
    <x v="0"/>
    <x v="0"/>
    <s v="2 - Poder Ejecutivo"/>
    <s v="0205 - MINISTERIO DE HACIENDA"/>
    <s v="0004 - DIRECCION GENERAL DE CONTRATACIONES PUBLICAS"/>
    <s v="2 - SERVICIOS ECONÓMICOS"/>
    <s v="2.1 - Asuntos económicos, comerciales y laborales"/>
    <s v="2.1.03 - Asuntos laborales para fortalecer la autonomía económica de las mujeres"/>
    <s v="2.2 - CONTRATACIÓN DE SERVICIOS"/>
    <s v="2.2.9 - OTRAS CONTRATACIONES DE SERVICIOS"/>
    <s v="N"/>
    <s v="00 - N/A"/>
    <s v="10 - FONDO GENERAL"/>
    <s v="(en blanco)"/>
    <s v="99 - MULTIPROVINCIAL"/>
    <n v="200000"/>
    <n v="0"/>
    <n v="200000"/>
    <n v="0"/>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1 - REMUNERACIONES Y CONTRIBUCIONES"/>
    <s v="2.1.1 - REMUNERACIONES"/>
    <s v="N"/>
    <s v="00 - N/A"/>
    <s v="10 - FONDO GENERAL"/>
    <s v="(en blanco)"/>
    <s v="01 - DISTRITO NACIONAL"/>
    <n v="55261200"/>
    <n v="52891800"/>
    <n v="59031200"/>
    <n v="34568433.329999998"/>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1 - REMUNERACIONES Y CONTRIBUCIONES"/>
    <s v="2.1.2 - SOBRESUELDOS"/>
    <s v="N"/>
    <s v="00 - N/A"/>
    <s v="10 - FONDO GENERAL"/>
    <s v="(en blanco)"/>
    <s v="01 - DISTRITO NACIONAL"/>
    <n v="24042000"/>
    <n v="9004008.3300000001"/>
    <n v="24337000"/>
    <n v="7400008.3300000001"/>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1500000"/>
    <n v="0"/>
    <n v="1500000"/>
    <n v="0"/>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7390768"/>
    <n v="7848771.9799999995"/>
    <n v="7925768"/>
    <n v="5127114.72"/>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1 - SERVICIOS BÁSICOS"/>
    <s v="N"/>
    <s v="00 - N/A"/>
    <s v="10 - FONDO GENERAL"/>
    <s v="(en blanco)"/>
    <s v="01 - DISTRITO NACIONAL"/>
    <n v="500000"/>
    <n v="0"/>
    <n v="500000"/>
    <n v="0"/>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500000"/>
    <n v="85550"/>
    <n v="500000"/>
    <n v="0"/>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3 - VIÁTICOS"/>
    <s v="N"/>
    <s v="00 - N/A"/>
    <s v="10 - FONDO GENERAL"/>
    <s v="(en blanco)"/>
    <s v="01 - DISTRITO NACIONAL"/>
    <n v="1500000"/>
    <n v="471729"/>
    <n v="1500000"/>
    <n v="471729"/>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500000"/>
    <n v="170538"/>
    <n v="500000"/>
    <n v="170538"/>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5 - ALQUILERES Y RENTAS"/>
    <s v="N"/>
    <s v="00 - N/A"/>
    <s v="10 - FONDO GENERAL"/>
    <s v="(en blanco)"/>
    <s v="01 - DISTRITO NACIONAL"/>
    <n v="4000000"/>
    <n v="1060304"/>
    <n v="2900000"/>
    <n v="1060304"/>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6 - SEGUROS"/>
    <s v="N"/>
    <s v="00 - N/A"/>
    <s v="10 - FONDO GENERAL"/>
    <s v="(en blanco)"/>
    <s v="01 - DISTRITO NACIONAL"/>
    <n v="2800000"/>
    <n v="1311812.8399999999"/>
    <n v="2800000"/>
    <n v="577371.41"/>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000000"/>
    <n v="0"/>
    <n v="1000000"/>
    <n v="0"/>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8700000"/>
    <n v="205000"/>
    <n v="6200000"/>
    <n v="0"/>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0"/>
    <n v="0"/>
    <n v="10707556.619999999"/>
    <n v="0"/>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500000"/>
    <n v="0"/>
    <n v="500000"/>
    <n v="0"/>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2250000"/>
    <n v="1246148.49"/>
    <n v="2250000"/>
    <n v="798364.49"/>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3 - MATERIALES Y SUMINISTROS"/>
    <s v="2.3.2 - TEXTILES Y VESTUARIOS"/>
    <s v="N"/>
    <s v="00 - N/A"/>
    <s v="10 - FONDO GENERAL"/>
    <s v="(en blanco)"/>
    <s v="01 - DISTRITO NACIONAL"/>
    <n v="250000"/>
    <n v="13275"/>
    <n v="950000"/>
    <n v="0"/>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1500000"/>
    <n v="392615.5"/>
    <n v="1500000"/>
    <n v="345858"/>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500000"/>
    <n v="0"/>
    <n v="100000"/>
    <n v="0"/>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250000"/>
    <n v="0"/>
    <n v="50000"/>
    <n v="0"/>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50000"/>
    <n v="0"/>
    <n v="150000"/>
    <n v="0"/>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3000404"/>
    <n v="2145000"/>
    <n v="3000404"/>
    <n v="1341100"/>
  </r>
  <r>
    <s v="2023"/>
    <x v="0"/>
    <x v="0"/>
    <x v="0"/>
    <x v="0"/>
    <s v="2 - Poder Ejecutivo"/>
    <s v="0205 - MINISTERIO DE HACIENDA"/>
    <s v="0005 - DIRECCION GENERAL DE POLITICA Y LEGISLACION TRIBUTARI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3550000"/>
    <n v="630545.93000000005"/>
    <n v="2450000"/>
    <n v="611962.32999999996"/>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1 - REMUNERACIONES Y CONTRIBUCIONES"/>
    <s v="2.1.1 - REMUNERACIONES"/>
    <s v="N"/>
    <s v="00 - N/A"/>
    <s v="10 - FONDO GENERAL"/>
    <s v="(en blanco)"/>
    <s v="01 - DISTRITO NACIONAL"/>
    <n v="143993719"/>
    <n v="132208331.45"/>
    <n v="148026710.28999999"/>
    <n v="82221517.430000007"/>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1 - REMUNERACIONES Y CONTRIBUCIONES"/>
    <s v="2.1.2 - SOBRESUELDOS"/>
    <s v="N"/>
    <s v="00 - N/A"/>
    <s v="10 - FONDO GENERAL"/>
    <s v="(en blanco)"/>
    <s v="01 - DISTRITO NACIONAL"/>
    <n v="56572000"/>
    <n v="15599739.57"/>
    <n v="49805008.590000004"/>
    <n v="11134966.35"/>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4200000"/>
    <n v="0"/>
    <n v="4200000"/>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15771012"/>
    <n v="17076944.490000002"/>
    <n v="18505012.120000001"/>
    <n v="11707066.610000001"/>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2 - CONTRATACIÓN DE SERVICIOS"/>
    <s v="2.2.1 - SERVICIOS BÁSICOS"/>
    <s v="N"/>
    <s v="00 - N/A"/>
    <s v="10 - FONDO GENERAL"/>
    <s v="(en blanco)"/>
    <s v="01 - DISTRITO NACIONAL"/>
    <n v="4221118"/>
    <n v="4623100.830000001"/>
    <n v="7107528"/>
    <n v="4623100.830000001"/>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420000"/>
    <n v="10195.200000000001"/>
    <n v="320000"/>
    <n v="10195.200000000001"/>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0"/>
    <n v="336300"/>
    <n v="1773350"/>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0"/>
    <n v="150000"/>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0"/>
    <n v="0"/>
    <n v="4000"/>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2 - CONTRATACIÓN DE SERVICIOS"/>
    <s v="2.2.5 - ALQUILERES Y RENTAS"/>
    <s v="N"/>
    <s v="00 - N/A"/>
    <s v="10 - FONDO GENERAL"/>
    <s v="(en blanco)"/>
    <s v="01 - DISTRITO NACIONAL"/>
    <n v="4746591"/>
    <n v="0"/>
    <n v="1510356"/>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2 - CONTRATACIÓN DE SERVICIOS"/>
    <s v="2.2.6 - SEGUROS"/>
    <s v="N"/>
    <s v="00 - N/A"/>
    <s v="10 - FONDO GENERAL"/>
    <s v="(en blanco)"/>
    <s v="01 - DISTRITO NACIONAL"/>
    <n v="774263"/>
    <n v="411599.49"/>
    <n v="719263"/>
    <n v="411599.49"/>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2693100"/>
    <n v="593831.78"/>
    <n v="2844028"/>
    <n v="507613.14999999997"/>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462500"/>
    <n v="367647.42000000004"/>
    <n v="1268500"/>
    <n v="257516.79999999999"/>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2185963"/>
    <n v="147500"/>
    <n v="2723563"/>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0"/>
    <n v="0"/>
    <n v="8973902.0999999996"/>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1953588"/>
    <n v="276710"/>
    <n v="953588"/>
    <n v="234212.3"/>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1200000"/>
    <n v="703870"/>
    <n v="1200000"/>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0"/>
    <n v="708000"/>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336700"/>
    <n v="167379.46"/>
    <n v="361700"/>
    <n v="167379.46"/>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358500"/>
    <n v="304100"/>
    <n v="566500"/>
    <n v="21884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3 - MATERIALES Y SUMINISTROS"/>
    <s v="2.3.2 - TEXTILES Y VESTUARIOS"/>
    <s v="N"/>
    <s v="00 - N/A"/>
    <s v="10 - FONDO GENERAL"/>
    <s v="(en blanco)"/>
    <s v="01 - DISTRITO NACIONAL"/>
    <n v="778121"/>
    <n v="0"/>
    <n v="1672004.25"/>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0"/>
    <n v="254880"/>
    <n v="256880"/>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3 - MATERIALES Y SUMINISTROS"/>
    <s v="2.3.3 - PAPEL, CARTÓN E IMPRESOS"/>
    <s v="N"/>
    <s v="00 - N/A"/>
    <s v="10 - FONDO GENERAL"/>
    <s v="(en blanco)"/>
    <s v="01 - DISTRITO NACIONAL"/>
    <n v="1479601"/>
    <n v="665207.30000000005"/>
    <n v="1529601"/>
    <n v="540156.80000000005"/>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482444"/>
    <n v="0"/>
    <n v="282444"/>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0"/>
    <n v="0"/>
    <n v="7067"/>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3 - MATERIALES Y SUMINISTROS"/>
    <s v="2.3.5 - CUERO, CAUCHO Y PLÁSTICO"/>
    <s v="N"/>
    <s v="00 - N/A"/>
    <s v="10 - FONDO GENERAL"/>
    <s v="(en blanco)"/>
    <s v="01 - DISTRITO NACIONAL"/>
    <n v="68000"/>
    <n v="35848.400000000001"/>
    <n v="68000"/>
    <n v="35848.400000000001"/>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0"/>
    <n v="0"/>
    <n v="40000"/>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76176"/>
    <n v="0"/>
    <n v="276176"/>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0"/>
    <n v="0"/>
    <n v="755110"/>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3432068"/>
    <n v="2748949.9"/>
    <n v="3199885.19"/>
    <n v="173465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0"/>
    <n v="0"/>
    <n v="224342"/>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530447"/>
    <n v="862336.72"/>
    <n v="3337643.56"/>
    <n v="858474.29000000027"/>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1159971"/>
    <n v="212549.62"/>
    <n v="3413389"/>
    <n v="0"/>
  </r>
  <r>
    <s v="2023"/>
    <x v="0"/>
    <x v="0"/>
    <x v="0"/>
    <x v="0"/>
    <s v="2 - Poder Ejecutivo"/>
    <s v="0205 - MINISTERIO DE HACIENDA"/>
    <s v="0006 - CENTRO DE CAPACITACIÓN EN POLITICA Y GESTION FISCAL"/>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0"/>
    <n v="498314"/>
    <n v="0"/>
  </r>
  <r>
    <s v="2023"/>
    <x v="0"/>
    <x v="0"/>
    <x v="0"/>
    <x v="0"/>
    <s v="2 - Poder Ejecutivo"/>
    <s v="0205 - MINISTERIO DE HACIENDA"/>
    <s v="0007 - PROGRAMA DE ADMINISTRACION FINANCIERA INTEGRADA"/>
    <s v="1 - SERVICIOS  GENERALES"/>
    <s v="1.1 - Administración general"/>
    <s v="1.1.02 - Gestión administrativa, financiera, fiscal, económica y planificación"/>
    <s v="2.2 - CONTRATACIÓN DE SERVICIOS"/>
    <s v="2.2.5 - ALQUILERES Y RENTAS"/>
    <s v="N"/>
    <s v="00 - N/A"/>
    <s v="10 - FONDO GENERAL"/>
    <s v="(en blanco)"/>
    <s v="01 - DISTRITO NACIONAL"/>
    <n v="154000000"/>
    <n v="80084745.760000005"/>
    <n v="154000000"/>
    <n v="80084745.760000005"/>
  </r>
  <r>
    <s v="2023"/>
    <x v="0"/>
    <x v="0"/>
    <x v="0"/>
    <x v="0"/>
    <s v="2 - Poder Ejecutivo"/>
    <s v="0205 - MINISTERIO DE HACIENDA"/>
    <s v="0007 - PROGRAMA DE ADMINISTRACION FINANCIERA INTEGRA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0"/>
    <n v="1092300"/>
    <n v="1092300"/>
    <n v="1092300"/>
  </r>
  <r>
    <s v="2023"/>
    <x v="0"/>
    <x v="0"/>
    <x v="0"/>
    <x v="0"/>
    <s v="2 - Poder Ejecutivo"/>
    <s v="0205 - MINISTERIO DE HACIENDA"/>
    <s v="0008 - TESORERIA NACIONAL"/>
    <s v="1 - SERVICIOS  GENERALES"/>
    <s v="1.1 - Administración general"/>
    <s v="1.1.02 - Gestión administrativa, financiera, fiscal, económica y planificación"/>
    <s v="2.1 - REMUNERACIONES Y CONTRIBUCIONES"/>
    <s v="2.1.1 - REMUNERACIONES"/>
    <s v="N"/>
    <s v="00 - N/A"/>
    <s v="10 - FONDO GENERAL"/>
    <s v="(en blanco)"/>
    <s v="01 - DISTRITO NACIONAL"/>
    <n v="216909483"/>
    <n v="197592818.28999999"/>
    <n v="220452276.75"/>
    <n v="128256127.75000006"/>
  </r>
  <r>
    <s v="2023"/>
    <x v="0"/>
    <x v="0"/>
    <x v="0"/>
    <x v="0"/>
    <s v="2 - Poder Ejecutivo"/>
    <s v="0205 - MINISTERIO DE HACIENDA"/>
    <s v="0008 - TESORERIA NACIONAL"/>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3068500"/>
    <n v="6657344.0700000003"/>
    <n v="2983500"/>
  </r>
  <r>
    <s v="2023"/>
    <x v="0"/>
    <x v="0"/>
    <x v="0"/>
    <x v="0"/>
    <s v="2 - Poder Ejecutivo"/>
    <s v="0205 - MINISTERIO DE HACIENDA"/>
    <s v="0008 - TESORERIA NACIONAL"/>
    <s v="1 - SERVICIOS  GENERALES"/>
    <s v="1.1 - Administración general"/>
    <s v="1.1.02 - Gestión administrativa, financiera, fiscal, económica y planificación"/>
    <s v="2.1 - REMUNERACIONES Y CONTRIBUCIONES"/>
    <s v="2.1.2 - SOBRESUELDOS"/>
    <s v="N"/>
    <s v="00 - N/A"/>
    <s v="10 - FONDO GENERAL"/>
    <s v="(en blanco)"/>
    <s v="01 - DISTRITO NACIONAL"/>
    <n v="87666215"/>
    <n v="21109837.780000001"/>
    <n v="83397436.729999989"/>
    <n v="18506537.780000001"/>
  </r>
  <r>
    <s v="2023"/>
    <x v="0"/>
    <x v="0"/>
    <x v="0"/>
    <x v="0"/>
    <s v="2 - Poder Ejecutivo"/>
    <s v="0205 - MINISTERIO DE HACIENDA"/>
    <s v="0008 - TESORERIA NACIONAL"/>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200000"/>
    <n v="0"/>
    <n v="200000"/>
    <n v="0"/>
  </r>
  <r>
    <s v="2023"/>
    <x v="0"/>
    <x v="0"/>
    <x v="0"/>
    <x v="0"/>
    <s v="2 - Poder Ejecutivo"/>
    <s v="0205 - MINISTERIO DE HACIENDA"/>
    <s v="0008 - TESORERIA NACIONAL"/>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6000000"/>
    <n v="5458100"/>
    <n v="6000000"/>
    <n v="5458100"/>
  </r>
  <r>
    <s v="2023"/>
    <x v="0"/>
    <x v="0"/>
    <x v="0"/>
    <x v="0"/>
    <s v="2 - Poder Ejecutivo"/>
    <s v="0205 - MINISTERIO DE HACIENDA"/>
    <s v="0008 - TESORERIA NACIONAL"/>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883959"/>
    <n v="29406858.41"/>
    <n v="29609943.520000003"/>
    <n v="18982754.500000004"/>
  </r>
  <r>
    <s v="2023"/>
    <x v="0"/>
    <x v="0"/>
    <x v="0"/>
    <x v="0"/>
    <s v="2 - Poder Ejecutivo"/>
    <s v="0205 - MINISTERIO DE HACIENDA"/>
    <s v="0008 - TESORERIA NACIONAL"/>
    <s v="1 - SERVICIOS  GENERALES"/>
    <s v="1.1 - Administración general"/>
    <s v="1.1.02 - Gestión administrativa, financiera, fiscal, económica y planificación"/>
    <s v="2.2 - CONTRATACIÓN DE SERVICIOS"/>
    <s v="2.2.1 - SERVICIOS BÁSICOS"/>
    <s v="N"/>
    <s v="00 - N/A"/>
    <s v="10 - FONDO GENERAL"/>
    <s v="(en blanco)"/>
    <s v="01 - DISTRITO NACIONAL"/>
    <n v="14542072"/>
    <n v="10898561.640000001"/>
    <n v="14542072"/>
    <n v="7038088.6500000013"/>
  </r>
  <r>
    <s v="2023"/>
    <x v="0"/>
    <x v="0"/>
    <x v="0"/>
    <x v="0"/>
    <s v="2 - Poder Ejecutivo"/>
    <s v="0205 - MINISTERIO DE HACIENDA"/>
    <s v="0008 - TESORERIA NACIONAL"/>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1440000"/>
    <n v="82500"/>
    <n v="1060000"/>
    <n v="82500"/>
  </r>
  <r>
    <s v="2023"/>
    <x v="0"/>
    <x v="0"/>
    <x v="0"/>
    <x v="0"/>
    <s v="2 - Poder Ejecutivo"/>
    <s v="0205 - MINISTERIO DE HACIENDA"/>
    <s v="0008 - TESORERIA NACIONAL"/>
    <s v="1 - SERVICIOS  GENERALES"/>
    <s v="1.1 - Administración general"/>
    <s v="1.1.02 - Gestión administrativa, financiera, fiscal, económica y planificación"/>
    <s v="2.2 - CONTRATACIÓN DE SERVICIOS"/>
    <s v="2.2.3 - VIÁTICOS"/>
    <s v="N"/>
    <s v="00 - N/A"/>
    <s v="10 - FONDO GENERAL"/>
    <s v="(en blanco)"/>
    <s v="01 - DISTRITO NACIONAL"/>
    <n v="1640000"/>
    <n v="158175"/>
    <n v="640000"/>
    <n v="158175"/>
  </r>
  <r>
    <s v="2023"/>
    <x v="0"/>
    <x v="0"/>
    <x v="0"/>
    <x v="0"/>
    <s v="2 - Poder Ejecutivo"/>
    <s v="0205 - MINISTERIO DE HACIENDA"/>
    <s v="0008 - TESORERIA NACIONAL"/>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2000000"/>
    <n v="1024614.72"/>
    <n v="1550000"/>
    <n v="435381.93999999994"/>
  </r>
  <r>
    <s v="2023"/>
    <x v="0"/>
    <x v="0"/>
    <x v="0"/>
    <x v="0"/>
    <s v="2 - Poder Ejecutivo"/>
    <s v="0205 - MINISTERIO DE HACIENDA"/>
    <s v="0008 - TESORERIA NACIONAL"/>
    <s v="1 - SERVICIOS  GENERALES"/>
    <s v="1.1 - Administración general"/>
    <s v="1.1.02 - Gestión administrativa, financiera, fiscal, económica y planificación"/>
    <s v="2.2 - CONTRATACIÓN DE SERVICIOS"/>
    <s v="2.2.5 - ALQUILERES Y RENTAS"/>
    <s v="N"/>
    <s v="00 - N/A"/>
    <s v="10 - FONDO GENERAL"/>
    <s v="(en blanco)"/>
    <s v="01 - DISTRITO NACIONAL"/>
    <n v="7017160"/>
    <n v="3284135.41"/>
    <n v="4517160"/>
    <n v="2214524.41"/>
  </r>
  <r>
    <s v="2023"/>
    <x v="0"/>
    <x v="0"/>
    <x v="0"/>
    <x v="0"/>
    <s v="2 - Poder Ejecutivo"/>
    <s v="0205 - MINISTERIO DE HACIENDA"/>
    <s v="0008 - TESORERIA NACIONAL"/>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3969010.45"/>
    <n v="4219510.45"/>
    <n v="3969010.45"/>
  </r>
  <r>
    <s v="2023"/>
    <x v="0"/>
    <x v="0"/>
    <x v="0"/>
    <x v="0"/>
    <s v="2 - Poder Ejecutivo"/>
    <s v="0205 - MINISTERIO DE HACIENDA"/>
    <s v="0008 - TESORERIA NACIONAL"/>
    <s v="1 - SERVICIOS  GENERALES"/>
    <s v="1.1 - Administración general"/>
    <s v="1.1.02 - Gestión administrativa, financiera, fiscal, económica y planificación"/>
    <s v="2.2 - CONTRATACIÓN DE SERVICIOS"/>
    <s v="2.2.6 - SEGUROS"/>
    <s v="N"/>
    <s v="00 - N/A"/>
    <s v="10 - FONDO GENERAL"/>
    <s v="(en blanco)"/>
    <s v="01 - DISTRITO NACIONAL"/>
    <n v="12481478"/>
    <n v="12987786.780000001"/>
    <n v="14431478"/>
    <n v="10727700.01"/>
  </r>
  <r>
    <s v="2023"/>
    <x v="0"/>
    <x v="0"/>
    <x v="0"/>
    <x v="0"/>
    <s v="2 - Poder Ejecutivo"/>
    <s v="0205 - MINISTERIO DE HACIENDA"/>
    <s v="0008 - TESORERIA NACIONAL"/>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9470000"/>
    <n v="8427819.870000001"/>
    <n v="9685000"/>
    <n v="4468877.7600000007"/>
  </r>
  <r>
    <s v="2023"/>
    <x v="0"/>
    <x v="0"/>
    <x v="0"/>
    <x v="0"/>
    <s v="2 - Poder Ejecutivo"/>
    <s v="0205 - MINISTERIO DE HACIENDA"/>
    <s v="0008 - TESORERIA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16258368"/>
    <n v="7045613.1399999997"/>
    <n v="8028368"/>
    <n v="5739297.5899999989"/>
  </r>
  <r>
    <s v="2023"/>
    <x v="0"/>
    <x v="0"/>
    <x v="0"/>
    <x v="0"/>
    <s v="2 - Poder Ejecutivo"/>
    <s v="0205 - MINISTERIO DE HACIENDA"/>
    <s v="0008 - TESORERIA NACIONAL"/>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0"/>
    <n v="4452482.28"/>
    <n v="5909216.0700000003"/>
    <n v="774826.4"/>
  </r>
  <r>
    <s v="2023"/>
    <x v="0"/>
    <x v="0"/>
    <x v="0"/>
    <x v="0"/>
    <s v="2 - Poder Ejecutivo"/>
    <s v="0205 - MINISTERIO DE HACIENDA"/>
    <s v="0008 - TESORERIA NACIONAL"/>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13740000"/>
    <n v="13591883.119999999"/>
    <n v="17070000"/>
    <n v="8654923.5"/>
  </r>
  <r>
    <s v="2023"/>
    <x v="0"/>
    <x v="0"/>
    <x v="0"/>
    <x v="0"/>
    <s v="2 - Poder Ejecutivo"/>
    <s v="0205 - MINISTERIO DE HACIENDA"/>
    <s v="0008 - TESORERIA NACIONAL"/>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0"/>
    <n v="2700000"/>
    <n v="0"/>
  </r>
  <r>
    <s v="2023"/>
    <x v="0"/>
    <x v="0"/>
    <x v="0"/>
    <x v="0"/>
    <s v="2 - Poder Ejecutivo"/>
    <s v="0205 - MINISTERIO DE HACIENDA"/>
    <s v="0008 - TESORERIA NACIONAL"/>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1624000"/>
    <n v="937200.84"/>
    <n v="1597874"/>
    <n v="642214.41"/>
  </r>
  <r>
    <s v="2023"/>
    <x v="0"/>
    <x v="0"/>
    <x v="0"/>
    <x v="0"/>
    <s v="2 - Poder Ejecutivo"/>
    <s v="0205 - MINISTERIO DE HACIENDA"/>
    <s v="0008 - TESORERIA NACIONAL"/>
    <s v="1 - SERVICIOS  GENERALES"/>
    <s v="1.1 - Administración general"/>
    <s v="1.1.02 - Gestión administrativa, financiera, fiscal, económica y planificación"/>
    <s v="2.3 - MATERIALES Y SUMINISTROS"/>
    <s v="2.3.2 - TEXTILES Y VESTUARIOS"/>
    <s v="N"/>
    <s v="00 - N/A"/>
    <s v="10 - FONDO GENERAL"/>
    <s v="(en blanco)"/>
    <s v="01 - DISTRITO NACIONAL"/>
    <n v="930000"/>
    <n v="326945.96999999997"/>
    <n v="430000"/>
    <n v="326945.97000000003"/>
  </r>
  <r>
    <s v="2023"/>
    <x v="0"/>
    <x v="0"/>
    <x v="0"/>
    <x v="0"/>
    <s v="2 - Poder Ejecutivo"/>
    <s v="0205 - MINISTERIO DE HACIENDA"/>
    <s v="0008 - TESORERIA NACIONAL"/>
    <s v="1 - SERVICIOS  GENERALES"/>
    <s v="1.1 - Administración general"/>
    <s v="1.1.02 - Gestión administrativa, financiera, fiscal, económica y planificación"/>
    <s v="2.3 - MATERIALES Y SUMINISTROS"/>
    <s v="2.3.3 - PAPEL, CARTÓN E IMPRESOS"/>
    <s v="N"/>
    <s v="00 - N/A"/>
    <s v="10 - FONDO GENERAL"/>
    <s v="(en blanco)"/>
    <s v="01 - DISTRITO NACIONAL"/>
    <n v="48993000"/>
    <n v="28209601.690000001"/>
    <n v="50993000"/>
    <n v="24641451.690000001"/>
  </r>
  <r>
    <s v="2023"/>
    <x v="0"/>
    <x v="0"/>
    <x v="0"/>
    <x v="0"/>
    <s v="2 - Poder Ejecutivo"/>
    <s v="0205 - MINISTERIO DE HACIENDA"/>
    <s v="0008 - TESORERIA NACIONAL"/>
    <s v="1 - SERVICIOS  GENERALES"/>
    <s v="1.1 - Administración general"/>
    <s v="1.1.02 - Gestión administrativa, financiera, fiscal, económica y planificación"/>
    <s v="2.3 - MATERIALES Y SUMINISTROS"/>
    <s v="2.3.4 - PRODUCTOS FARMACÉUTICOS"/>
    <s v="N"/>
    <s v="00 - N/A"/>
    <s v="10 - FONDO GENERAL"/>
    <s v="(en blanco)"/>
    <s v="01 - DISTRITO NACIONAL"/>
    <n v="100000"/>
    <n v="42209"/>
    <n v="250000"/>
    <n v="40698.6"/>
  </r>
  <r>
    <s v="2023"/>
    <x v="0"/>
    <x v="0"/>
    <x v="0"/>
    <x v="0"/>
    <s v="2 - Poder Ejecutivo"/>
    <s v="0205 - MINISTERIO DE HACIENDA"/>
    <s v="0008 - TESORERIA NACIONAL"/>
    <s v="1 - SERVICIOS  GENERALES"/>
    <s v="1.1 - Administración general"/>
    <s v="1.1.02 - Gestión administrativa, financiera, fiscal, económica y planificación"/>
    <s v="2.3 - MATERIALES Y SUMINISTROS"/>
    <s v="2.3.5 - CUERO, CAUCHO Y PLÁSTICO"/>
    <s v="N"/>
    <s v="00 - N/A"/>
    <s v="10 - FONDO GENERAL"/>
    <s v="(en blanco)"/>
    <s v="01 - DISTRITO NACIONAL"/>
    <n v="406000"/>
    <n v="648586"/>
    <n v="866000"/>
    <n v="630986.29999999993"/>
  </r>
  <r>
    <s v="2023"/>
    <x v="0"/>
    <x v="0"/>
    <x v="0"/>
    <x v="0"/>
    <s v="2 - Poder Ejecutivo"/>
    <s v="0205 - MINISTERIO DE HACIENDA"/>
    <s v="0008 - TESORERIA NACIONAL"/>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579000"/>
    <n v="173757.61"/>
    <n v="539000"/>
    <n v="158467.57"/>
  </r>
  <r>
    <s v="2023"/>
    <x v="0"/>
    <x v="0"/>
    <x v="0"/>
    <x v="0"/>
    <s v="2 - Poder Ejecutivo"/>
    <s v="0205 - MINISTERIO DE HACIENDA"/>
    <s v="0008 - TESORERIA NACIONAL"/>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6521960"/>
    <n v="7484641.8200000003"/>
    <n v="7542426"/>
    <n v="2682413.81"/>
  </r>
  <r>
    <s v="2023"/>
    <x v="0"/>
    <x v="0"/>
    <x v="0"/>
    <x v="0"/>
    <s v="2 - Poder Ejecutivo"/>
    <s v="0205 - MINISTERIO DE HACIENDA"/>
    <s v="0008 - TESORERIA NACIONAL"/>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9232000"/>
    <n v="6501448.79"/>
    <n v="7582660"/>
    <n v="6130536.3100000005"/>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1 - REMUNERACIONES Y CONTRIBUCIONES"/>
    <s v="2.1.1 - REMUNERACIONES"/>
    <s v="N"/>
    <s v="00 - N/A"/>
    <s v="10 - FONDO GENERAL"/>
    <s v="(en blanco)"/>
    <s v="01 - DISTRITO NACIONAL"/>
    <n v="282611564"/>
    <n v="190675319.08000001"/>
    <n v="311547549"/>
    <n v="190675319.08000001"/>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1 - REMUNERACIONES Y CONTRIBUCIONES"/>
    <s v="2.1.2 - SOBRESUELDOS"/>
    <s v="N"/>
    <s v="00 - N/A"/>
    <s v="10 - FONDO GENERAL"/>
    <s v="(en blanco)"/>
    <s v="01 - DISTRITO NACIONAL"/>
    <n v="102867322"/>
    <n v="27365706.329999998"/>
    <n v="69720093"/>
    <n v="27365706.329999998"/>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6000006"/>
    <n v="0"/>
    <n v="6000006"/>
    <n v="0"/>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38897556"/>
    <n v="27991896.550000001"/>
    <n v="43108800"/>
    <n v="27991896.550000004"/>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1 - SERVICIOS BÁSICOS"/>
    <s v="N"/>
    <s v="00 - N/A"/>
    <s v="10 - FONDO GENERAL"/>
    <s v="(en blanco)"/>
    <s v="01 - DISTRITO NACIONAL"/>
    <n v="8375235"/>
    <n v="4961247.84"/>
    <n v="8375235"/>
    <n v="4961247.8400000008"/>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2629355"/>
    <n v="700820.08"/>
    <n v="2129355"/>
    <n v="569435.27"/>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600071.32000000007"/>
    <n v="2335865.7699999996"/>
    <n v="447666.89"/>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3 - VIÁTICOS"/>
    <s v="N"/>
    <s v="00 - N/A"/>
    <s v="10 - FONDO GENERAL"/>
    <s v="(en blanco)"/>
    <s v="01 - DISTRITO NACIONAL"/>
    <n v="1602800"/>
    <n v="613500"/>
    <n v="1602800"/>
    <n v="613500"/>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30000"/>
    <n v="1374.37"/>
    <n v="30000"/>
    <n v="1374.37"/>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5 - ALQUILERES Y RENTAS"/>
    <s v="N"/>
    <s v="00 - N/A"/>
    <s v="10 - FONDO GENERAL"/>
    <s v="(en blanco)"/>
    <s v="01 - DISTRITO NACIONAL"/>
    <n v="4630750"/>
    <n v="1291803.1200000001"/>
    <n v="4630750"/>
    <n v="568737.72"/>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0"/>
    <n v="36600"/>
    <n v="0"/>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6 - SEGUROS"/>
    <s v="N"/>
    <s v="00 - N/A"/>
    <s v="10 - FONDO GENERAL"/>
    <s v="(en blanco)"/>
    <s v="01 - DISTRITO NACIONAL"/>
    <n v="3300000"/>
    <n v="3101090.09"/>
    <n v="3300000"/>
    <n v="3101090.0900000003"/>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3954750"/>
    <n v="3832820.9"/>
    <n v="4854750"/>
    <n v="2263629.29"/>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6668500"/>
    <n v="936820.88"/>
    <n v="6262500"/>
    <n v="698248.52000000014"/>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0"/>
    <n v="1045000"/>
    <n v="6055843"/>
    <n v="365000"/>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8573500"/>
    <n v="7754012.9200000009"/>
    <n v="9073500"/>
    <n v="4888384.62"/>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0"/>
    <n v="236500"/>
    <n v="0"/>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1109950"/>
    <n v="664889.25000000012"/>
    <n v="1109950"/>
    <n v="563669.22"/>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2 - TEXTILES Y VESTUARIOS"/>
    <s v="N"/>
    <s v="00 - N/A"/>
    <s v="10 - FONDO GENERAL"/>
    <s v="(en blanco)"/>
    <s v="01 - DISTRITO NACIONAL"/>
    <n v="307550"/>
    <n v="458329.20999999996"/>
    <n v="892624"/>
    <n v="422929.20999999996"/>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3 - PAPEL, CARTÓN E IMPRESOS"/>
    <s v="N"/>
    <s v="00 - N/A"/>
    <s v="10 - FONDO GENERAL"/>
    <s v="(en blanco)"/>
    <s v="01 - DISTRITO NACIONAL"/>
    <n v="3255779"/>
    <n v="719455.75"/>
    <n v="2205779"/>
    <n v="565937.75000000012"/>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0"/>
    <n v="540000"/>
    <n v="0"/>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4 - PRODUCTOS FARMACÉUTICOS"/>
    <s v="N"/>
    <s v="00 - N/A"/>
    <s v="10 - FONDO GENERAL"/>
    <s v="(en blanco)"/>
    <s v="01 - DISTRITO NACIONAL"/>
    <n v="16300"/>
    <n v="57315"/>
    <n v="216300"/>
    <n v="57315"/>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5 - CUERO, CAUCHO Y PLÁSTICO"/>
    <s v="N"/>
    <s v="00 - N/A"/>
    <s v="10 - FONDO GENERAL"/>
    <s v="(en blanco)"/>
    <s v="01 - DISTRITO NACIONAL"/>
    <n v="486400"/>
    <n v="238064.56"/>
    <n v="496083"/>
    <n v="238064.56"/>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79050"/>
    <n v="41201.159999999996"/>
    <n v="285375"/>
    <n v="41201.15"/>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588996"/>
    <n v="1848299.08"/>
    <n v="5093746"/>
    <n v="1767479.13"/>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5781763"/>
    <n v="3283423.07"/>
    <n v="5531931"/>
    <n v="2306374.8299999996"/>
  </r>
  <r>
    <s v="2023"/>
    <x v="0"/>
    <x v="0"/>
    <x v="0"/>
    <x v="0"/>
    <s v="2 - Poder Ejecutivo"/>
    <s v="0205 - MINISTERIO DE HACIENDA"/>
    <s v="0009 - DIRECCIÓN GENERAL DE CONTABILIDAD GUBERNAMENTAL"/>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80358"/>
    <n v="104229"/>
    <n v="80358"/>
  </r>
  <r>
    <s v="2023"/>
    <x v="0"/>
    <x v="0"/>
    <x v="0"/>
    <x v="0"/>
    <s v="2 - Poder Ejecutivo"/>
    <s v="0205 - MINISTERIO DE HACIENDA"/>
    <s v="0010 - DIRECCION GENERAL  DE PRESUPUESTO"/>
    <s v="1 - SERVICIOS  GENERALES"/>
    <s v="1.1 - Administración general"/>
    <s v="1.1.02 - Gestión administrativa, financiera, fiscal, económica y planificación"/>
    <s v="2.1 - REMUNERACIONES Y CONTRIBUCIONES"/>
    <s v="2.1.1 - REMUNERACIONES"/>
    <s v="N"/>
    <s v="00 - N/A"/>
    <s v="10 - FONDO GENERAL"/>
    <s v="(en blanco)"/>
    <s v="01 - DISTRITO NACIONAL"/>
    <n v="359164802"/>
    <n v="318072201.47000015"/>
    <n v="355154802"/>
    <n v="205224480.87999994"/>
  </r>
  <r>
    <s v="2023"/>
    <x v="0"/>
    <x v="0"/>
    <x v="0"/>
    <x v="0"/>
    <s v="2 - Poder Ejecutivo"/>
    <s v="0205 - MINISTERIO DE HACIENDA"/>
    <s v="0010 - DIRECCION GENERAL  DE PRESUPUESTO"/>
    <s v="1 - SERVICIOS  GENERALES"/>
    <s v="1.1 - Administración general"/>
    <s v="1.1.02 - Gestión administrativa, financiera, fiscal, económica y planificación"/>
    <s v="2.1 - REMUNERACIONES Y CONTRIBUCIONES"/>
    <s v="2.1.2 - SOBRESUELDOS"/>
    <s v="N"/>
    <s v="00 - N/A"/>
    <s v="10 - FONDO GENERAL"/>
    <s v="(en blanco)"/>
    <s v="01 - DISTRITO NACIONAL"/>
    <n v="142818967"/>
    <n v="43913440.630000003"/>
    <n v="143528967"/>
    <n v="37476730.629999995"/>
  </r>
  <r>
    <s v="2023"/>
    <x v="0"/>
    <x v="0"/>
    <x v="0"/>
    <x v="0"/>
    <s v="2 - Poder Ejecutivo"/>
    <s v="0205 - MINISTERIO DE HACIENDA"/>
    <s v="0010 - DIRECCION GENERAL  DE PRESUPUESTO"/>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4931173"/>
    <n v="5414150"/>
    <n v="5431173"/>
    <n v="5194150"/>
  </r>
  <r>
    <s v="2023"/>
    <x v="0"/>
    <x v="0"/>
    <x v="0"/>
    <x v="0"/>
    <s v="2 - Poder Ejecutivo"/>
    <s v="0205 - MINISTERIO DE HACIENDA"/>
    <s v="0010 - DIRECCION GENERAL  DE PRESUPUESTO"/>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48085058"/>
    <n v="48661138.459999993"/>
    <n v="50885058"/>
    <n v="30350992.719999984"/>
  </r>
  <r>
    <s v="2023"/>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1 - SERVICIOS BÁSICOS"/>
    <s v="N"/>
    <s v="00 - N/A"/>
    <s v="10 - FONDO GENERAL"/>
    <s v="(en blanco)"/>
    <s v="01 - DISTRITO NACIONAL"/>
    <n v="12167768"/>
    <n v="12167768"/>
    <n v="12167768"/>
    <n v="6213044.3099999996"/>
  </r>
  <r>
    <s v="2023"/>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300000"/>
    <n v="21789"/>
    <n v="300000"/>
    <n v="10289"/>
  </r>
  <r>
    <s v="2023"/>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3 - VIÁTICOS"/>
    <s v="N"/>
    <s v="00 - N/A"/>
    <s v="10 - FONDO GENERAL"/>
    <s v="(en blanco)"/>
    <s v="01 - DISTRITO NACIONAL"/>
    <n v="500000"/>
    <n v="448192.5"/>
    <n v="750000"/>
    <n v="448192.5"/>
  </r>
  <r>
    <s v="2023"/>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60000"/>
    <n v="600"/>
    <n v="60000"/>
    <n v="600"/>
  </r>
  <r>
    <s v="2023"/>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5 - ALQUILERES Y RENTAS"/>
    <s v="N"/>
    <s v="00 - N/A"/>
    <s v="10 - FONDO GENERAL"/>
    <s v="(en blanco)"/>
    <s v="01 - DISTRITO NACIONAL"/>
    <n v="2562575"/>
    <n v="594532.79999999993"/>
    <n v="1212575"/>
    <n v="594532.79999999993"/>
  </r>
  <r>
    <s v="2023"/>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3526607.17"/>
    <n v="10000000"/>
    <n v="3505574.17"/>
  </r>
  <r>
    <s v="2023"/>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6 - SEGUROS"/>
    <s v="N"/>
    <s v="00 - N/A"/>
    <s v="10 - FONDO GENERAL"/>
    <s v="(en blanco)"/>
    <s v="01 - DISTRITO NACIONAL"/>
    <n v="15500000"/>
    <n v="6708724.3500000006"/>
    <n v="15500000"/>
    <n v="6708724.3500000006"/>
  </r>
  <r>
    <s v="2023"/>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3620000"/>
    <n v="3086098.64"/>
    <n v="3393500"/>
    <n v="876074.97"/>
  </r>
  <r>
    <s v="2023"/>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865000"/>
    <n v="803567.71000000008"/>
    <n v="2765000"/>
    <n v="526354.71000000008"/>
  </r>
  <r>
    <s v="2023"/>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0"/>
    <n v="617900"/>
    <n v="18000000"/>
    <n v="590000"/>
  </r>
  <r>
    <s v="2023"/>
    <x v="0"/>
    <x v="0"/>
    <x v="0"/>
    <x v="0"/>
    <s v="2 - Poder Ejecutivo"/>
    <s v="0205 - MINISTERIO DE HACIENDA"/>
    <s v="0010 - DIRECCION GENERAL  DE PRESUPUESTO"/>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16100000"/>
    <n v="10021670.4"/>
    <n v="16600000"/>
    <n v="8301838.1000000015"/>
  </r>
  <r>
    <s v="2023"/>
    <x v="0"/>
    <x v="0"/>
    <x v="0"/>
    <x v="0"/>
    <s v="2 - Poder Ejecutivo"/>
    <s v="0205 - MINISTERIO DE HACIENDA"/>
    <s v="0010 - DIRECCION GENERAL  DE PRESUPUESTO"/>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700000"/>
    <n v="785922.10000000009"/>
    <n v="937000"/>
    <n v="707192.5"/>
  </r>
  <r>
    <s v="2023"/>
    <x v="0"/>
    <x v="0"/>
    <x v="0"/>
    <x v="0"/>
    <s v="2 - Poder Ejecutivo"/>
    <s v="0205 - MINISTERIO DE HACIENDA"/>
    <s v="0010 - DIRECCION GENERAL  DE PRESUPUESTO"/>
    <s v="1 - SERVICIOS  GENERALES"/>
    <s v="1.1 - Administración general"/>
    <s v="1.1.02 - Gestión administrativa, financiera, fiscal, económica y planificación"/>
    <s v="2.3 - MATERIALES Y SUMINISTROS"/>
    <s v="2.3.2 - TEXTILES Y VESTUARIOS"/>
    <s v="N"/>
    <s v="00 - N/A"/>
    <s v="10 - FONDO GENERAL"/>
    <s v="(en blanco)"/>
    <s v="01 - DISTRITO NACIONAL"/>
    <n v="10870810"/>
    <n v="1176383.76"/>
    <n v="1280810"/>
    <n v="1176383.76"/>
  </r>
  <r>
    <s v="2023"/>
    <x v="0"/>
    <x v="0"/>
    <x v="0"/>
    <x v="0"/>
    <s v="2 - Poder Ejecutivo"/>
    <s v="0205 - MINISTERIO DE HACIENDA"/>
    <s v="0010 - DIRECCION GENERAL  DE PRESUPUESTO"/>
    <s v="1 - SERVICIOS  GENERALES"/>
    <s v="1.1 - Administración general"/>
    <s v="1.1.02 - Gestión administrativa, financiera, fiscal, económica y planificación"/>
    <s v="2.3 - MATERIALES Y SUMINISTROS"/>
    <s v="2.3.3 - PAPEL, CARTÓN E IMPRESOS"/>
    <s v="N"/>
    <s v="00 - N/A"/>
    <s v="10 - FONDO GENERAL"/>
    <s v="(en blanco)"/>
    <s v="01 - DISTRITO NACIONAL"/>
    <n v="1082500"/>
    <n v="1210267.0300000003"/>
    <n v="1491000"/>
    <n v="627959.71"/>
  </r>
  <r>
    <s v="2023"/>
    <x v="0"/>
    <x v="0"/>
    <x v="0"/>
    <x v="0"/>
    <s v="2 - Poder Ejecutivo"/>
    <s v="0205 - MINISTERIO DE HACIENDA"/>
    <s v="0010 - DIRECCION GENERAL  DE PRESUPUESTO"/>
    <s v="1 - SERVICIOS  GENERALES"/>
    <s v="1.1 - Administración general"/>
    <s v="1.1.02 - Gestión administrativa, financiera, fiscal, económica y planificación"/>
    <s v="2.3 - MATERIALES Y SUMINISTROS"/>
    <s v="2.3.4 - PRODUCTOS FARMACÉUTICOS"/>
    <s v="N"/>
    <s v="00 - N/A"/>
    <s v="10 - FONDO GENERAL"/>
    <s v="(en blanco)"/>
    <s v="01 - DISTRITO NACIONAL"/>
    <n v="100000"/>
    <n v="79329.119999999995"/>
    <n v="205000"/>
    <n v="77561.119999999995"/>
  </r>
  <r>
    <s v="2023"/>
    <x v="0"/>
    <x v="0"/>
    <x v="0"/>
    <x v="0"/>
    <s v="2 - Poder Ejecutivo"/>
    <s v="0205 - MINISTERIO DE HACIENDA"/>
    <s v="0010 - DIRECCION GENERAL  DE PRESUPUESTO"/>
    <s v="1 - SERVICIOS  GENERALES"/>
    <s v="1.1 - Administración general"/>
    <s v="1.1.02 - Gestión administrativa, financiera, fiscal, económica y planificación"/>
    <s v="2.3 - MATERIALES Y SUMINISTROS"/>
    <s v="2.3.5 - CUERO, CAUCHO Y PLÁSTICO"/>
    <s v="N"/>
    <s v="00 - N/A"/>
    <s v="10 - FONDO GENERAL"/>
    <s v="(en blanco)"/>
    <s v="01 - DISTRITO NACIONAL"/>
    <n v="751327"/>
    <n v="398945"/>
    <n v="475327"/>
    <n v="8058"/>
  </r>
  <r>
    <s v="2023"/>
    <x v="0"/>
    <x v="0"/>
    <x v="0"/>
    <x v="0"/>
    <s v="2 - Poder Ejecutivo"/>
    <s v="0205 - MINISTERIO DE HACIENDA"/>
    <s v="0010 - DIRECCION GENERAL  DE PRESUPUEST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89640"/>
    <n v="19472.510000000002"/>
    <n v="110640"/>
    <n v="18248.730000000003"/>
  </r>
  <r>
    <s v="2023"/>
    <x v="0"/>
    <x v="0"/>
    <x v="0"/>
    <x v="0"/>
    <s v="2 - Poder Ejecutivo"/>
    <s v="0205 - MINISTERIO DE HACIENDA"/>
    <s v="0010 - DIRECCION GENERAL  DE PRESUPUEST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9725000"/>
    <n v="8913185.9600000009"/>
    <n v="9795000"/>
    <n v="4394595.57"/>
  </r>
  <r>
    <s v="2023"/>
    <x v="0"/>
    <x v="0"/>
    <x v="0"/>
    <x v="0"/>
    <s v="2 - Poder Ejecutivo"/>
    <s v="0205 - MINISTERIO DE HACIENDA"/>
    <s v="0010 - DIRECCION GENERAL  DE PRESUPUESTO"/>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3580840"/>
    <n v="2945391.7600000007"/>
    <n v="3981840"/>
    <n v="1745250.1999999997"/>
  </r>
  <r>
    <s v="2023"/>
    <x v="0"/>
    <x v="0"/>
    <x v="0"/>
    <x v="0"/>
    <s v="2 - Poder Ejecutivo"/>
    <s v="0205 - MINISTERIO DE HACIENDA"/>
    <s v="0011 - DIRECCION GENERAL DE CREDITO PUBLICO"/>
    <s v="1 - SERVICIOS  GENERALES"/>
    <s v="1.1 - Administración general"/>
    <s v="1.1.02 - Gestión administrativa, financiera, fiscal, económica y planificación"/>
    <s v="2.1 - REMUNERACIONES Y CONTRIBUCIONES"/>
    <s v="2.1.1 - REMUNERACIONES"/>
    <s v="N"/>
    <s v="00 - N/A"/>
    <s v="10 - FONDO GENERAL"/>
    <s v="(en blanco)"/>
    <s v="01 - DISTRITO NACIONAL"/>
    <n v="43705000"/>
    <n v="44776800.099999994"/>
    <n v="50474333.329999998"/>
    <n v="28775966.77"/>
  </r>
  <r>
    <s v="2023"/>
    <x v="0"/>
    <x v="0"/>
    <x v="0"/>
    <x v="0"/>
    <s v="2 - Poder Ejecutivo"/>
    <s v="0205 - MINISTERIO DE HACIENDA"/>
    <s v="0011 - DIRECCION GENERAL DE CREDITO PUBLICO"/>
    <s v="1 - SERVICIOS  GENERALES"/>
    <s v="1.1 - Administración general"/>
    <s v="1.1.02 - Gestión administrativa, financiera, fiscal, económica y planificación"/>
    <s v="2.1 - REMUNERACIONES Y CONTRIBUCIONES"/>
    <s v="2.1.2 - SOBRESUELDOS"/>
    <s v="N"/>
    <s v="00 - N/A"/>
    <s v="10 - FONDO GENERAL"/>
    <s v="(en blanco)"/>
    <s v="01 - DISTRITO NACIONAL"/>
    <n v="24758750"/>
    <n v="8441950"/>
    <n v="20563666.66"/>
    <n v="6643283.3300000001"/>
  </r>
  <r>
    <s v="2023"/>
    <x v="0"/>
    <x v="0"/>
    <x v="0"/>
    <x v="0"/>
    <s v="2 - Poder Ejecutivo"/>
    <s v="0205 - MINISTERIO DE HACIENDA"/>
    <s v="0011 - DIRECCION GENERAL DE CREDITO PUBLICO"/>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1000000"/>
    <n v="0"/>
    <n v="600000"/>
    <n v="0"/>
  </r>
  <r>
    <s v="2023"/>
    <x v="0"/>
    <x v="0"/>
    <x v="0"/>
    <x v="0"/>
    <s v="2 - Poder Ejecutivo"/>
    <s v="0205 - MINISTERIO DE HACIENDA"/>
    <s v="0011 - DIRECCION GENERAL DE CREDITO PUBLICO"/>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5631200"/>
    <n v="6547892.8500000006"/>
    <n v="6794808.5099999998"/>
    <n v="4262782.82"/>
  </r>
  <r>
    <s v="2023"/>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1 - SERVICIOS BÁSICOS"/>
    <s v="N"/>
    <s v="00 - N/A"/>
    <s v="10 - FONDO GENERAL"/>
    <s v="(en blanco)"/>
    <s v="01 - DISTRITO NACIONAL"/>
    <n v="2600000"/>
    <n v="67026.109999999986"/>
    <n v="2600000"/>
    <n v="67026.109999999986"/>
  </r>
  <r>
    <s v="2023"/>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1000000"/>
    <n v="0"/>
    <n v="1000000"/>
    <n v="0"/>
  </r>
  <r>
    <s v="2023"/>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3 - VIÁTICOS"/>
    <s v="N"/>
    <s v="00 - N/A"/>
    <s v="10 - FONDO GENERAL"/>
    <s v="(en blanco)"/>
    <s v="01 - DISTRITO NACIONAL"/>
    <n v="1400000"/>
    <n v="385103.63"/>
    <n v="1400000"/>
    <n v="385103.63"/>
  </r>
  <r>
    <s v="2023"/>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000000"/>
    <n v="50837.86"/>
    <n v="1000000"/>
    <n v="50837.86"/>
  </r>
  <r>
    <s v="2023"/>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5 - ALQUILERES Y RENTAS"/>
    <s v="N"/>
    <s v="00 - N/A"/>
    <s v="10 - FONDO GENERAL"/>
    <s v="(en blanco)"/>
    <s v="01 - DISTRITO NACIONAL"/>
    <n v="7100000"/>
    <n v="672000"/>
    <n v="7100000"/>
    <n v="392000"/>
  </r>
  <r>
    <s v="2023"/>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6 - SEGUROS"/>
    <s v="N"/>
    <s v="00 - N/A"/>
    <s v="10 - FONDO GENERAL"/>
    <s v="(en blanco)"/>
    <s v="01 - DISTRITO NACIONAL"/>
    <n v="1000000"/>
    <n v="264523.19"/>
    <n v="1000000"/>
    <n v="82313.609999999986"/>
  </r>
  <r>
    <s v="2023"/>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300000"/>
    <n v="0"/>
    <n v="1300000"/>
    <n v="0"/>
  </r>
  <r>
    <s v="2023"/>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42965628"/>
    <n v="901781.7"/>
    <n v="39627769.5"/>
    <n v="842696.69"/>
  </r>
  <r>
    <s v="2023"/>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0"/>
    <n v="0"/>
    <n v="10707556.620000001"/>
    <n v="0"/>
  </r>
  <r>
    <s v="2023"/>
    <x v="0"/>
    <x v="0"/>
    <x v="0"/>
    <x v="0"/>
    <s v="2 - Poder Ejecutivo"/>
    <s v="0205 - MINISTERIO DE HACIENDA"/>
    <s v="0011 - DIRECCION GENERAL DE CREDITO PUBLICO"/>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00000"/>
    <n v="0"/>
    <n v="700000"/>
    <n v="0"/>
  </r>
  <r>
    <s v="2023"/>
    <x v="0"/>
    <x v="0"/>
    <x v="0"/>
    <x v="0"/>
    <s v="2 - Poder Ejecutivo"/>
    <s v="0205 - MINISTERIO DE HACIENDA"/>
    <s v="0011 - DIRECCION GENERAL DE CREDITO PUBLICO"/>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600000"/>
    <n v="1203515.1599999999"/>
    <n v="2200000"/>
    <n v="532887.98"/>
  </r>
  <r>
    <s v="2023"/>
    <x v="0"/>
    <x v="0"/>
    <x v="0"/>
    <x v="0"/>
    <s v="2 - Poder Ejecutivo"/>
    <s v="0205 - MINISTERIO DE HACIENDA"/>
    <s v="0011 - DIRECCION GENERAL DE CREDITO PUBLICO"/>
    <s v="1 - SERVICIOS  GENERALES"/>
    <s v="1.1 - Administración general"/>
    <s v="1.1.02 - Gestión administrativa, financiera, fiscal, económica y planificación"/>
    <s v="2.3 - MATERIALES Y SUMINISTROS"/>
    <s v="2.3.2 - TEXTILES Y VESTUARIOS"/>
    <s v="N"/>
    <s v="00 - N/A"/>
    <s v="10 - FONDO GENERAL"/>
    <s v="(en blanco)"/>
    <s v="01 - DISTRITO NACIONAL"/>
    <n v="117000"/>
    <n v="0"/>
    <n v="637000"/>
    <n v="0"/>
  </r>
  <r>
    <s v="2023"/>
    <x v="0"/>
    <x v="0"/>
    <x v="0"/>
    <x v="0"/>
    <s v="2 - Poder Ejecutivo"/>
    <s v="0205 - MINISTERIO DE HACIENDA"/>
    <s v="0011 - DIRECCION GENERAL DE CREDITO PUBLICO"/>
    <s v="1 - SERVICIOS  GENERALES"/>
    <s v="1.1 - Administración general"/>
    <s v="1.1.02 - Gestión administrativa, financiera, fiscal, económica y planificación"/>
    <s v="2.3 - MATERIALES Y SUMINISTROS"/>
    <s v="2.3.3 - PAPEL, CARTÓN E IMPRESOS"/>
    <s v="N"/>
    <s v="00 - N/A"/>
    <s v="10 - FONDO GENERAL"/>
    <s v="(en blanco)"/>
    <s v="01 - DISTRITO NACIONAL"/>
    <n v="230000"/>
    <n v="338966.8"/>
    <n v="1030000"/>
    <n v="217922.4"/>
  </r>
  <r>
    <s v="2023"/>
    <x v="0"/>
    <x v="0"/>
    <x v="0"/>
    <x v="0"/>
    <s v="2 - Poder Ejecutivo"/>
    <s v="0205 - MINISTERIO DE HACIENDA"/>
    <s v="0011 - DIRECCION GENERAL DE CREDITO PUBLICO"/>
    <s v="1 - SERVICIOS  GENERALES"/>
    <s v="1.1 - Administración general"/>
    <s v="1.1.02 - Gestión administrativa, financiera, fiscal, económica y planificación"/>
    <s v="2.3 - MATERIALES Y SUMINISTROS"/>
    <s v="2.3.5 - CUERO, CAUCHO Y PLÁSTICO"/>
    <s v="N"/>
    <s v="00 - N/A"/>
    <s v="10 - FONDO GENERAL"/>
    <s v="(en blanco)"/>
    <s v="01 - DISTRITO NACIONAL"/>
    <n v="36000"/>
    <n v="0"/>
    <n v="16000"/>
    <n v="0"/>
  </r>
  <r>
    <s v="2023"/>
    <x v="0"/>
    <x v="0"/>
    <x v="0"/>
    <x v="0"/>
    <s v="2 - Poder Ejecutivo"/>
    <s v="0205 - MINISTERIO DE HACIENDA"/>
    <s v="0011 - DIRECCION GENERAL DE CREDITO PUBLIC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4000"/>
    <n v="0"/>
    <n v="24000"/>
    <n v="0"/>
  </r>
  <r>
    <s v="2023"/>
    <x v="0"/>
    <x v="0"/>
    <x v="0"/>
    <x v="0"/>
    <s v="2 - Poder Ejecutivo"/>
    <s v="0205 - MINISTERIO DE HACIENDA"/>
    <s v="0011 - DIRECCION GENERAL DE CREDITO PUBLIC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2745000"/>
    <n v="2400000"/>
    <n v="2745000"/>
    <n v="1520200"/>
  </r>
  <r>
    <s v="2023"/>
    <x v="0"/>
    <x v="0"/>
    <x v="0"/>
    <x v="0"/>
    <s v="2 - Poder Ejecutivo"/>
    <s v="0205 - MINISTERIO DE HACIENDA"/>
    <s v="0011 - DIRECCION GENERAL DE CREDITO PUBLICO"/>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450000"/>
    <n v="543016.93999999994"/>
    <n v="8550000"/>
    <n v="234310.06"/>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1 - REMUNERACIONES Y CONTRIBUCIONES"/>
    <s v="2.1.1 - REMUNERACIONES"/>
    <s v="N"/>
    <s v="00 - N/A"/>
    <s v="10 - FONDO GENERAL"/>
    <s v="(en blanco)"/>
    <s v="01 - DISTRITO NACIONAL"/>
    <n v="302418332"/>
    <n v="273240846.83000004"/>
    <n v="299828832"/>
    <n v="190352384.16000003"/>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1 - REMUNERACIONES Y CONTRIBUCIONES"/>
    <s v="2.1.2 - SOBRESUELDOS"/>
    <s v="N"/>
    <s v="00 - N/A"/>
    <s v="10 - FONDO GENERAL"/>
    <s v="(en blanco)"/>
    <s v="01 - DISTRITO NACIONAL"/>
    <n v="129397705"/>
    <n v="49204527"/>
    <n v="131818955"/>
    <n v="40115527"/>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8144000"/>
    <n v="0"/>
    <n v="8144000"/>
    <n v="0"/>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39687070"/>
    <n v="41243641.920000002"/>
    <n v="41784706.5"/>
    <n v="28764887.260000005"/>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1 - SERVICIOS BÁSICOS"/>
    <s v="N"/>
    <s v="00 - N/A"/>
    <s v="10 - FONDO GENERAL"/>
    <s v="(en blanco)"/>
    <s v="01 - DISTRITO NACIONAL"/>
    <n v="11756493"/>
    <n v="10849253.359999999"/>
    <n v="11206493"/>
    <n v="7974492.1400000006"/>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275000"/>
    <n v="2695104.5599999996"/>
    <n v="2731650"/>
    <n v="236563.33"/>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3 - VIÁTICOS"/>
    <s v="N"/>
    <s v="00 - N/A"/>
    <s v="10 - FONDO GENERAL"/>
    <s v="(en blanco)"/>
    <s v="01 - DISTRITO NACIONAL"/>
    <n v="1700000"/>
    <n v="1500000"/>
    <n v="1700000"/>
    <n v="822300"/>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37862"/>
    <n v="0"/>
    <n v="37862"/>
    <n v="0"/>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5 - ALQUILERES Y RENTAS"/>
    <s v="N"/>
    <s v="00 - N/A"/>
    <s v="10 - FONDO GENERAL"/>
    <s v="(en blanco)"/>
    <s v="01 - DISTRITO NACIONAL"/>
    <n v="37151343"/>
    <n v="30618360"/>
    <n v="36151343"/>
    <n v="23213139.079999998"/>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6 - SEGUROS"/>
    <s v="N"/>
    <s v="00 - N/A"/>
    <s v="10 - FONDO GENERAL"/>
    <s v="(en blanco)"/>
    <s v="01 - DISTRITO NACIONAL"/>
    <n v="6095743"/>
    <n v="4196225.2200000007"/>
    <n v="5850943"/>
    <n v="4196225.22"/>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200000"/>
    <n v="608207.72"/>
    <n v="817700"/>
    <n v="542435.61"/>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1696424"/>
    <n v="1276369.79"/>
    <n v="1744224"/>
    <n v="874822.12"/>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948720"/>
    <n v="6398120"/>
    <n v="7858720"/>
    <n v="5405024.9800000004"/>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2110553"/>
    <n v="1158278.77"/>
    <n v="1183263.1000000001"/>
    <n v="661222.76"/>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3 - MATERIALES Y SUMINISTROS"/>
    <s v="2.3.2 - TEXTILES Y VESTUARIOS"/>
    <s v="N"/>
    <s v="00 - N/A"/>
    <s v="10 - FONDO GENERAL"/>
    <s v="(en blanco)"/>
    <s v="01 - DISTRITO NACIONAL"/>
    <n v="100000"/>
    <n v="58339.199999999997"/>
    <n v="100300"/>
    <n v="58339.199999999997"/>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3 - MATERIALES Y SUMINISTROS"/>
    <s v="2.3.3 - PAPEL, CARTÓN E IMPRESOS"/>
    <s v="N"/>
    <s v="00 - N/A"/>
    <s v="10 - FONDO GENERAL"/>
    <s v="(en blanco)"/>
    <s v="01 - DISTRITO NACIONAL"/>
    <n v="2376351"/>
    <n v="1694486.9"/>
    <n v="1840015"/>
    <n v="1694486.9000000001"/>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3 - MATERIALES Y SUMINISTROS"/>
    <s v="2.3.4 - PRODUCTOS FARMACÉUTICOS"/>
    <s v="N"/>
    <s v="00 - N/A"/>
    <s v="10 - FONDO GENERAL"/>
    <s v="(en blanco)"/>
    <s v="01 - DISTRITO NACIONAL"/>
    <n v="346952"/>
    <n v="88536.42"/>
    <n v="196952"/>
    <n v="88536.42"/>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0000"/>
    <n v="99356"/>
    <n v="125000"/>
    <n v="91096"/>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0"/>
    <n v="119427.34"/>
    <n v="174086"/>
    <n v="116141.04000000001"/>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10600000"/>
    <n v="6923072.4299999988"/>
    <n v="11014045"/>
    <n v="5012460.669999999"/>
  </r>
  <r>
    <s v="2023"/>
    <x v="0"/>
    <x v="0"/>
    <x v="0"/>
    <x v="0"/>
    <s v="2 - Poder Ejecutivo"/>
    <s v="0205 - MINISTERIO DE HACIENDA"/>
    <s v="0012 - DIRECCION GENERAL DE JUBILACIONES Y PENSIONES A CARGO DEL ESTADO"/>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512062"/>
    <n v="1115250.25"/>
    <n v="1357106.9"/>
    <n v="924029.2300000001"/>
  </r>
  <r>
    <s v="2023"/>
    <x v="0"/>
    <x v="0"/>
    <x v="0"/>
    <x v="0"/>
    <s v="2 - Poder Ejecutivo"/>
    <s v="0206 - MINISTERIO DE EDUCACIÓN"/>
    <s v="0001 - MINISTERIO DE EDUCACION"/>
    <s v="3 - PROTECCIÓN DEL MEDIO AMBIENTE"/>
    <s v="3.3 - Cambio Climático"/>
    <s v="3.3.03 - Conocimiento del riesgo de desastres climáticos"/>
    <s v="2.1 - REMUNERACIONES Y CONTRIBUCIONES"/>
    <s v="2.1.1 - REMUNERACIONES"/>
    <s v="N"/>
    <s v="00 - N/A"/>
    <s v="10 - FONDO GENERAL"/>
    <s v="(en blanco)"/>
    <s v="99 - MULTIPROVINCIAL"/>
    <n v="26441274"/>
    <n v="24407330"/>
    <n v="26441274"/>
    <n v="11671243.15"/>
  </r>
  <r>
    <s v="2023"/>
    <x v="0"/>
    <x v="0"/>
    <x v="0"/>
    <x v="0"/>
    <s v="2 - Poder Ejecutivo"/>
    <s v="0206 - MINISTERIO DE EDUCACIÓN"/>
    <s v="0001 - MINISTERIO DE EDUCACION"/>
    <s v="3 - PROTECCIÓN DEL MEDIO AMBIENTE"/>
    <s v="3.3 - Cambio Climático"/>
    <s v="3.3.03 - Conocimiento del riesgo de desastres climáticos"/>
    <s v="2.1 - REMUNERACIONES Y CONTRIBUCIONES"/>
    <s v="2.1.5 - CONTRIBUCIONES A LA SEGURIDAD SOCIAL"/>
    <s v="N"/>
    <s v="00 - N/A"/>
    <s v="10 - FONDO GENERAL"/>
    <s v="(en blanco)"/>
    <s v="99 - MULTIPROVINCIAL"/>
    <n v="3757338"/>
    <n v="3757338"/>
    <n v="3757338"/>
    <n v="1773401.7000000002"/>
  </r>
  <r>
    <s v="2023"/>
    <x v="0"/>
    <x v="0"/>
    <x v="0"/>
    <x v="0"/>
    <s v="2 - Poder Ejecutivo"/>
    <s v="0206 - MINISTERIO DE EDUCACIÓN"/>
    <s v="0001 - MINISTERIO DE EDUCACION"/>
    <s v="3 - PROTECCIÓN DEL MEDIO AMBIENTE"/>
    <s v="3.3 - Cambio Climático"/>
    <s v="3.3.03 - Conocimiento del riesgo de desastres climáticos"/>
    <s v="2.2 - CONTRATACIÓN DE SERVICIOS"/>
    <s v="2.2.2 - PUBLICIDAD, IMPRESIÓN Y ENCUADERNACIÓN"/>
    <s v="N"/>
    <s v="00 - N/A"/>
    <s v="10 - FONDO GENERAL"/>
    <s v="(en blanco)"/>
    <s v="99 - MULTIPROVINCIAL"/>
    <n v="3793267"/>
    <n v="27355.14"/>
    <n v="93267"/>
    <n v="8239.14"/>
  </r>
  <r>
    <s v="2023"/>
    <x v="0"/>
    <x v="0"/>
    <x v="0"/>
    <x v="0"/>
    <s v="2 - Poder Ejecutivo"/>
    <s v="0206 - MINISTERIO DE EDUCACIÓN"/>
    <s v="0001 - MINISTERIO DE EDUCACION"/>
    <s v="3 - PROTECCIÓN DEL MEDIO AMBIENTE"/>
    <s v="3.3 - Cambio Climático"/>
    <s v="3.3.03 - Conocimiento del riesgo de desastres climáticos"/>
    <s v="2.2 - CONTRATACIÓN DE SERVICIOS"/>
    <s v="2.2.3 - VIÁTICOS"/>
    <s v="N"/>
    <s v="00 - N/A"/>
    <s v="10 - FONDO GENERAL"/>
    <s v="(en blanco)"/>
    <s v="99 - MULTIPROVINCIAL"/>
    <n v="1598400"/>
    <n v="201500"/>
    <n v="1523400"/>
    <n v="201500"/>
  </r>
  <r>
    <s v="2023"/>
    <x v="0"/>
    <x v="0"/>
    <x v="0"/>
    <x v="0"/>
    <s v="2 - Poder Ejecutivo"/>
    <s v="0206 - MINISTERIO DE EDUCACIÓN"/>
    <s v="0001 - MINISTERIO DE EDUCACION"/>
    <s v="3 - PROTECCIÓN DEL MEDIO AMBIENTE"/>
    <s v="3.3 - Cambio Climático"/>
    <s v="3.3.03 - Conocimiento del riesgo de desastres climáticos"/>
    <s v="2.2 - CONTRATACIÓN DE SERVICIOS"/>
    <s v="2.2.4 - TRANSPORTE Y ALMACENAJE"/>
    <s v="N"/>
    <s v="00 - N/A"/>
    <s v="10 - FONDO GENERAL"/>
    <s v="(en blanco)"/>
    <s v="99 - MULTIPROVINCIAL"/>
    <n v="498000"/>
    <n v="0"/>
    <n v="498000"/>
    <n v="0"/>
  </r>
  <r>
    <s v="2023"/>
    <x v="0"/>
    <x v="0"/>
    <x v="0"/>
    <x v="0"/>
    <s v="2 - Poder Ejecutivo"/>
    <s v="0206 - MINISTERIO DE EDUCACIÓN"/>
    <s v="0001 - MINISTERIO DE EDUCACION"/>
    <s v="3 - PROTECCIÓN DEL MEDIO AMBIENTE"/>
    <s v="3.3 - Cambio Climático"/>
    <s v="3.3.03 - Conocimiento del riesgo de desastres climáticos"/>
    <s v="2.2 - CONTRATACIÓN DE SERVICIOS"/>
    <s v="2.2.5 - ALQUILERES Y RENTAS"/>
    <s v="N"/>
    <s v="00 - N/A"/>
    <s v="10 - FONDO GENERAL"/>
    <s v="(en blanco)"/>
    <s v="99 - MULTIPROVINCIAL"/>
    <n v="2990000"/>
    <n v="2990000"/>
    <n v="2990000"/>
    <n v="0"/>
  </r>
  <r>
    <s v="2023"/>
    <x v="0"/>
    <x v="0"/>
    <x v="0"/>
    <x v="0"/>
    <s v="2 - Poder Ejecutivo"/>
    <s v="0206 - MINISTERIO DE EDUCACIÓN"/>
    <s v="0001 - MINISTERIO DE EDUCACION"/>
    <s v="3 - PROTECCIÓN DEL MEDIO AMBIENTE"/>
    <s v="3.3 - Cambio Climático"/>
    <s v="3.3.03 - Conocimiento del riesgo de desastres climáticos"/>
    <s v="2.2 - CONTRATACIÓN DE SERVICIOS"/>
    <s v="2.2.8 - OTROS SERVICIOS NO INCLUIDOS EN CONCEPTOS ANTERIORES"/>
    <s v="N"/>
    <s v="00 - N/A"/>
    <s v="10 - FONDO GENERAL"/>
    <s v="(en blanco)"/>
    <s v="99 - MULTIPROVINCIAL"/>
    <n v="1230000"/>
    <n v="333756.79999999999"/>
    <n v="1230000"/>
    <n v="0"/>
  </r>
  <r>
    <s v="2023"/>
    <x v="0"/>
    <x v="0"/>
    <x v="0"/>
    <x v="0"/>
    <s v="2 - Poder Ejecutivo"/>
    <s v="0206 - MINISTERIO DE EDUCACIÓN"/>
    <s v="0001 - MINISTERIO DE EDUCACION"/>
    <s v="3 - PROTECCIÓN DEL MEDIO AMBIENTE"/>
    <s v="3.3 - Cambio Climático"/>
    <s v="3.3.03 - Conocimiento del riesgo de desastres climáticos"/>
    <s v="2.2 - CONTRATACIÓN DE SERVICIOS"/>
    <s v="2.2.9 - OTRAS CONTRATACIONES DE SERVICIOS"/>
    <s v="N"/>
    <s v="00 - N/A"/>
    <s v="10 - FONDO GENERAL"/>
    <s v="(en blanco)"/>
    <s v="99 - MULTIPROVINCIAL"/>
    <n v="2072500"/>
    <n v="0"/>
    <n v="0"/>
    <n v="0"/>
  </r>
  <r>
    <s v="2023"/>
    <x v="0"/>
    <x v="0"/>
    <x v="0"/>
    <x v="0"/>
    <s v="2 - Poder Ejecutivo"/>
    <s v="0206 - MINISTERIO DE EDUCACIÓN"/>
    <s v="0001 - MINISTERIO DE EDUCACION"/>
    <s v="3 - PROTECCIÓN DEL MEDIO AMBIENTE"/>
    <s v="3.3 - Cambio Climático"/>
    <s v="3.3.03 - Conocimiento del riesgo de desastres climáticos"/>
    <s v="2.3 - MATERIALES Y SUMINISTROS"/>
    <s v="2.3.2 - TEXTILES Y VESTUARIOS"/>
    <s v="N"/>
    <s v="00 - N/A"/>
    <s v="10 - FONDO GENERAL"/>
    <s v="(en blanco)"/>
    <s v="99 - MULTIPROVINCIAL"/>
    <n v="155750"/>
    <n v="0"/>
    <n v="155750"/>
    <n v="0"/>
  </r>
  <r>
    <s v="2023"/>
    <x v="0"/>
    <x v="0"/>
    <x v="0"/>
    <x v="0"/>
    <s v="2 - Poder Ejecutivo"/>
    <s v="0206 - MINISTERIO DE EDUCACIÓN"/>
    <s v="0001 - MINISTERIO DE EDUCACION"/>
    <s v="3 - PROTECCIÓN DEL MEDIO AMBIENTE"/>
    <s v="3.3 - Cambio Climático"/>
    <s v="3.3.03 - Conocimiento del riesgo de desastres climáticos"/>
    <s v="2.3 - MATERIALES Y SUMINISTROS"/>
    <s v="2.3.3 - PAPEL, CARTÓN E IMPRESOS"/>
    <s v="N"/>
    <s v="00 - N/A"/>
    <s v="10 - FONDO GENERAL"/>
    <s v="(en blanco)"/>
    <s v="99 - MULTIPROVINCIAL"/>
    <n v="52761"/>
    <n v="0"/>
    <n v="50761"/>
    <n v="0"/>
  </r>
  <r>
    <s v="2023"/>
    <x v="0"/>
    <x v="0"/>
    <x v="0"/>
    <x v="0"/>
    <s v="2 - Poder Ejecutivo"/>
    <s v="0206 - MINISTERIO DE EDUCACIÓN"/>
    <s v="0001 - MINISTERIO DE EDUCACION"/>
    <s v="3 - PROTECCIÓN DEL MEDIO AMBIENTE"/>
    <s v="3.3 - Cambio Climático"/>
    <s v="3.3.03 - Conocimiento del riesgo de desastres climáticos"/>
    <s v="2.3 - MATERIALES Y SUMINISTROS"/>
    <s v="2.3.6 - PRODUCTOS DE MINERALES, METÁLICOS Y NO METÁLICOS"/>
    <s v="N"/>
    <s v="00 - N/A"/>
    <s v="10 - FONDO GENERAL"/>
    <s v="(en blanco)"/>
    <s v="99 - MULTIPROVINCIAL"/>
    <n v="1000"/>
    <n v="0"/>
    <n v="0"/>
    <n v="0"/>
  </r>
  <r>
    <s v="2023"/>
    <x v="0"/>
    <x v="0"/>
    <x v="0"/>
    <x v="0"/>
    <s v="2 - Poder Ejecutivo"/>
    <s v="0206 - MINISTERIO DE EDUCACIÓN"/>
    <s v="0001 - MINISTERIO DE EDUCACION"/>
    <s v="3 - PROTECCIÓN DEL MEDIO AMBIENTE"/>
    <s v="3.3 - Cambio Climático"/>
    <s v="3.3.03 - Conocimiento del riesgo de desastres climáticos"/>
    <s v="2.3 - MATERIALES Y SUMINISTROS"/>
    <s v="2.3.7 - COMBUSTIBLES, LUBRICANTES, PRODUCTOS QUÍMICOS Y CONEXOS"/>
    <s v="N"/>
    <s v="00 - N/A"/>
    <s v="10 - FONDO GENERAL"/>
    <s v="(en blanco)"/>
    <s v="99 - MULTIPROVINCIAL"/>
    <n v="441213"/>
    <n v="467686"/>
    <n v="467686"/>
    <n v="0"/>
  </r>
  <r>
    <s v="2023"/>
    <x v="0"/>
    <x v="0"/>
    <x v="0"/>
    <x v="0"/>
    <s v="2 - Poder Ejecutivo"/>
    <s v="0206 - MINISTERIO DE EDUCACIÓN"/>
    <s v="0001 - MINISTERIO DE EDUCACION"/>
    <s v="3 - PROTECCIÓN DEL MEDIO AMBIENTE"/>
    <s v="3.3 - Cambio Climático"/>
    <s v="3.3.03 - Conocimiento del riesgo de desastres climáticos"/>
    <s v="2.3 - MATERIALES Y SUMINISTROS"/>
    <s v="2.3.9 - PRODUCTOS Y ÚTILES VARIOS"/>
    <s v="N"/>
    <s v="00 - N/A"/>
    <s v="10 - FONDO GENERAL"/>
    <s v="(en blanco)"/>
    <s v="99 - MULTIPROVINCIAL"/>
    <n v="87480"/>
    <n v="122923.22"/>
    <n v="54705"/>
    <n v="30419.22"/>
  </r>
  <r>
    <s v="2023"/>
    <x v="0"/>
    <x v="0"/>
    <x v="0"/>
    <x v="0"/>
    <s v="2 - Poder Ejecutivo"/>
    <s v="0206 - MINISTERIO DE EDUCACIÓN"/>
    <s v="0001 - MINISTERIO DE EDUCACION"/>
    <s v="4 - SERVICIOS SOCIALES"/>
    <s v="4.4 - Educación"/>
    <s v="4.4.01 - Educación inicial"/>
    <s v="2.1 - REMUNERACIONES Y CONTRIBUCIONES"/>
    <s v="2.1.1 - REMUNERACIONES"/>
    <s v="N"/>
    <s v="00 - N/A"/>
    <s v="10 - FONDO GENERAL"/>
    <s v="(en blanco)"/>
    <s v="99 - MULTIPROVINCIAL"/>
    <n v="870284767"/>
    <n v="776369785"/>
    <n v="841067267"/>
    <n v="432856628.98000008"/>
  </r>
  <r>
    <s v="2023"/>
    <x v="0"/>
    <x v="0"/>
    <x v="0"/>
    <x v="0"/>
    <s v="2 - Poder Ejecutivo"/>
    <s v="0206 - MINISTERIO DE EDUCACIÓN"/>
    <s v="0001 - MINISTERIO DE EDUCACION"/>
    <s v="4 - SERVICIOS SOCIALES"/>
    <s v="4.4 - Educación"/>
    <s v="4.4.01 - Educación inicial"/>
    <s v="2.1 - REMUNERACIONES Y CONTRIBUCIONES"/>
    <s v="2.1.5 - CONTRIBUCIONES A LA SEGURIDAD SOCIAL"/>
    <s v="N"/>
    <s v="00 - N/A"/>
    <s v="10 - FONDO GENERAL"/>
    <s v="(en blanco)"/>
    <s v="99 - MULTIPROVINCIAL"/>
    <n v="134300996"/>
    <n v="130163798"/>
    <n v="130163798"/>
    <n v="72459161.270000026"/>
  </r>
  <r>
    <s v="2023"/>
    <x v="0"/>
    <x v="0"/>
    <x v="0"/>
    <x v="0"/>
    <s v="2 - Poder Ejecutivo"/>
    <s v="0206 - MINISTERIO DE EDUCACIÓN"/>
    <s v="0001 - MINISTERIO DE EDUCACION"/>
    <s v="4 - SERVICIOS SOCIALES"/>
    <s v="4.4 - Educación"/>
    <s v="4.4.01 - Educación inicial"/>
    <s v="2.2 - CONTRATACIÓN DE SERVICIOS"/>
    <s v="2.2.1 - SERVICIOS BÁSICOS"/>
    <s v="N"/>
    <s v="00 - N/A"/>
    <s v="10 - FONDO GENERAL"/>
    <s v="(en blanco)"/>
    <s v="99 - MULTIPROVINCIAL"/>
    <n v="548988"/>
    <n v="0"/>
    <n v="0"/>
    <n v="0"/>
  </r>
  <r>
    <s v="2023"/>
    <x v="0"/>
    <x v="0"/>
    <x v="0"/>
    <x v="0"/>
    <s v="2 - Poder Ejecutivo"/>
    <s v="0206 - MINISTERIO DE EDUCACIÓN"/>
    <s v="0001 - MINISTERIO DE EDUCACION"/>
    <s v="4 - SERVICIOS SOCIALES"/>
    <s v="4.4 - Educación"/>
    <s v="4.4.01 - Educación inicial"/>
    <s v="2.2 - CONTRATACIÓN DE SERVICIOS"/>
    <s v="2.2.2 - PUBLICIDAD, IMPRESIÓN Y ENCUADERNACIÓN"/>
    <s v="N"/>
    <s v="00 - N/A"/>
    <s v="10 - FONDO GENERAL"/>
    <s v="(en blanco)"/>
    <s v="99 - MULTIPROVINCIAL"/>
    <n v="161359550"/>
    <n v="54652139"/>
    <n v="56209491"/>
    <n v="7812000"/>
  </r>
  <r>
    <s v="2023"/>
    <x v="0"/>
    <x v="0"/>
    <x v="0"/>
    <x v="0"/>
    <s v="2 - Poder Ejecutivo"/>
    <s v="0206 - MINISTERIO DE EDUCACIÓN"/>
    <s v="0001 - MINISTERIO DE EDUCACION"/>
    <s v="4 - SERVICIOS SOCIALES"/>
    <s v="4.4 - Educación"/>
    <s v="4.4.01 - Educación inicial"/>
    <s v="2.2 - CONTRATACIÓN DE SERVICIOS"/>
    <s v="2.2.3 - VIÁTICOS"/>
    <s v="N"/>
    <s v="00 - N/A"/>
    <s v="10 - FONDO GENERAL"/>
    <s v="(en blanco)"/>
    <s v="99 - MULTIPROVINCIAL"/>
    <n v="16626600"/>
    <n v="0"/>
    <n v="3144367.91"/>
    <n v="0"/>
  </r>
  <r>
    <s v="2023"/>
    <x v="0"/>
    <x v="0"/>
    <x v="0"/>
    <x v="0"/>
    <s v="2 - Poder Ejecutivo"/>
    <s v="0206 - MINISTERIO DE EDUCACIÓN"/>
    <s v="0001 - MINISTERIO DE EDUCACION"/>
    <s v="4 - SERVICIOS SOCIALES"/>
    <s v="4.4 - Educación"/>
    <s v="4.4.01 - Educación inicial"/>
    <s v="2.2 - CONTRATACIÓN DE SERVICIOS"/>
    <s v="2.2.4 - TRANSPORTE Y ALMACENAJE"/>
    <s v="N"/>
    <s v="00 - N/A"/>
    <s v="10 - FONDO GENERAL"/>
    <s v="(en blanco)"/>
    <s v="99 - MULTIPROVINCIAL"/>
    <n v="16423850"/>
    <n v="4040"/>
    <n v="14844000"/>
    <n v="4040"/>
  </r>
  <r>
    <s v="2023"/>
    <x v="0"/>
    <x v="0"/>
    <x v="0"/>
    <x v="0"/>
    <s v="2 - Poder Ejecutivo"/>
    <s v="0206 - MINISTERIO DE EDUCACIÓN"/>
    <s v="0001 - MINISTERIO DE EDUCACION"/>
    <s v="4 - SERVICIOS SOCIALES"/>
    <s v="4.4 - Educación"/>
    <s v="4.4.01 - Educación inicial"/>
    <s v="2.2 - CONTRATACIÓN DE SERVICIOS"/>
    <s v="2.2.5 - ALQUILERES Y RENTAS"/>
    <s v="N"/>
    <s v="00 - N/A"/>
    <s v="10 - FONDO GENERAL"/>
    <s v="(en blanco)"/>
    <s v="99 - MULTIPROVINCIAL"/>
    <n v="13026100"/>
    <n v="0"/>
    <n v="17728659"/>
    <n v="0"/>
  </r>
  <r>
    <s v="2023"/>
    <x v="0"/>
    <x v="0"/>
    <x v="0"/>
    <x v="0"/>
    <s v="2 - Poder Ejecutivo"/>
    <s v="0206 - MINISTERIO DE EDUCACIÓN"/>
    <s v="0001 - MINISTERIO DE EDUCACION"/>
    <s v="4 - SERVICIOS SOCIALES"/>
    <s v="4.4 - Educación"/>
    <s v="4.4.01 - Educación inicial"/>
    <s v="2.2 - CONTRATACIÓN DE SERVICIOS"/>
    <s v="2.2.6 - SEGUROS"/>
    <s v="N"/>
    <s v="00 - N/A"/>
    <s v="10 - FONDO GENERAL"/>
    <s v="(en blanco)"/>
    <s v="99 - MULTIPROVINCIAL"/>
    <n v="17045292"/>
    <n v="0"/>
    <n v="1"/>
    <n v="0"/>
  </r>
  <r>
    <s v="2023"/>
    <x v="0"/>
    <x v="0"/>
    <x v="0"/>
    <x v="0"/>
    <s v="2 - Poder Ejecutivo"/>
    <s v="0206 - MINISTERIO DE EDUCACIÓN"/>
    <s v="0001 - MINISTERIO DE EDUCACION"/>
    <s v="4 - SERVICIOS SOCIALES"/>
    <s v="4.4 - Educación"/>
    <s v="4.4.01 - Educación inicial"/>
    <s v="2.2 - CONTRATACIÓN DE SERVICIOS"/>
    <s v="2.2.7 - SERVICIOS DE CONSERVACIÓN, REPARACIONES MENORES E INSTALACIONES TEMPORALES"/>
    <s v="N"/>
    <s v="00 - N/A"/>
    <s v="10 - FONDO GENERAL"/>
    <s v="(en blanco)"/>
    <s v="99 - MULTIPROVINCIAL"/>
    <n v="6561628"/>
    <n v="0"/>
    <n v="60000"/>
    <n v="0"/>
  </r>
  <r>
    <s v="2023"/>
    <x v="0"/>
    <x v="0"/>
    <x v="0"/>
    <x v="0"/>
    <s v="2 - Poder Ejecutivo"/>
    <s v="0206 - MINISTERIO DE EDUCACIÓN"/>
    <s v="0001 - MINISTERIO DE EDUCACION"/>
    <s v="4 - SERVICIOS SOCIALES"/>
    <s v="4.4 - Educación"/>
    <s v="4.4.01 - Educación inicial"/>
    <s v="2.2 - CONTRATACIÓN DE SERVICIOS"/>
    <s v="2.2.8 - OTROS SERVICIOS NO INCLUIDOS EN CONCEPTOS ANTERIORES"/>
    <s v="N"/>
    <s v="00 - N/A"/>
    <s v="10 - FONDO GENERAL"/>
    <s v="(en blanco)"/>
    <s v="99 - MULTIPROVINCIAL"/>
    <n v="165421300"/>
    <n v="14687494.52"/>
    <n v="15589101"/>
    <n v="9677982.0199999996"/>
  </r>
  <r>
    <s v="2023"/>
    <x v="0"/>
    <x v="0"/>
    <x v="0"/>
    <x v="0"/>
    <s v="2 - Poder Ejecutivo"/>
    <s v="0206 - MINISTERIO DE EDUCACIÓN"/>
    <s v="0001 - MINISTERIO DE EDUCACION"/>
    <s v="4 - SERVICIOS SOCIALES"/>
    <s v="4.4 - Educación"/>
    <s v="4.4.01 - Educación inicial"/>
    <s v="2.2 - CONTRATACIÓN DE SERVICIOS"/>
    <s v="2.2.9 - OTRAS CONTRATACIONES DE SERVICIOS"/>
    <s v="N"/>
    <s v="00 - N/A"/>
    <s v="10 - FONDO GENERAL"/>
    <s v="(en blanco)"/>
    <s v="99 - MULTIPROVINCIAL"/>
    <n v="59925900"/>
    <n v="124864"/>
    <n v="34164981.950000003"/>
    <n v="124864"/>
  </r>
  <r>
    <s v="2023"/>
    <x v="0"/>
    <x v="0"/>
    <x v="0"/>
    <x v="0"/>
    <s v="2 - Poder Ejecutivo"/>
    <s v="0206 - MINISTERIO DE EDUCACIÓN"/>
    <s v="0001 - MINISTERIO DE EDUCACION"/>
    <s v="4 - SERVICIOS SOCIALES"/>
    <s v="4.4 - Educación"/>
    <s v="4.4.01 - Educación inicial"/>
    <s v="2.3 - MATERIALES Y SUMINISTROS"/>
    <s v="2.3.1 - ALIMENTOS Y PRODUCTOS AGROFORESTALES"/>
    <s v="N"/>
    <s v="00 - N/A"/>
    <s v="10 - FONDO GENERAL"/>
    <s v="(en blanco)"/>
    <s v="99 - MULTIPROVINCIAL"/>
    <n v="15405000"/>
    <n v="28407.45"/>
    <n v="30000"/>
    <n v="28407.45"/>
  </r>
  <r>
    <s v="2023"/>
    <x v="0"/>
    <x v="0"/>
    <x v="0"/>
    <x v="0"/>
    <s v="2 - Poder Ejecutivo"/>
    <s v="0206 - MINISTERIO DE EDUCACIÓN"/>
    <s v="0001 - MINISTERIO DE EDUCACION"/>
    <s v="4 - SERVICIOS SOCIALES"/>
    <s v="4.4 - Educación"/>
    <s v="4.4.01 - Educación inicial"/>
    <s v="2.3 - MATERIALES Y SUMINISTROS"/>
    <s v="2.3.2 - TEXTILES Y VESTUARIOS"/>
    <s v="N"/>
    <s v="00 - N/A"/>
    <s v="10 - FONDO GENERAL"/>
    <s v="(en blanco)"/>
    <s v="99 - MULTIPROVINCIAL"/>
    <n v="1460000"/>
    <n v="0"/>
    <n v="375000"/>
    <n v="0"/>
  </r>
  <r>
    <s v="2023"/>
    <x v="0"/>
    <x v="0"/>
    <x v="0"/>
    <x v="0"/>
    <s v="2 - Poder Ejecutivo"/>
    <s v="0206 - MINISTERIO DE EDUCACIÓN"/>
    <s v="0001 - MINISTERIO DE EDUCACION"/>
    <s v="4 - SERVICIOS SOCIALES"/>
    <s v="4.4 - Educación"/>
    <s v="4.4.01 - Educación inicial"/>
    <s v="2.3 - MATERIALES Y SUMINISTROS"/>
    <s v="2.3.3 - PAPEL, CARTÓN E IMPRESOS"/>
    <s v="N"/>
    <s v="00 - N/A"/>
    <s v="10 - FONDO GENERAL"/>
    <s v="(en blanco)"/>
    <s v="99 - MULTIPROVINCIAL"/>
    <n v="489598312"/>
    <n v="5773180.7999999998"/>
    <n v="16539112.25"/>
    <n v="5773180.7999999998"/>
  </r>
  <r>
    <s v="2023"/>
    <x v="0"/>
    <x v="0"/>
    <x v="0"/>
    <x v="0"/>
    <s v="2 - Poder Ejecutivo"/>
    <s v="0206 - MINISTERIO DE EDUCACIÓN"/>
    <s v="0001 - MINISTERIO DE EDUCACION"/>
    <s v="4 - SERVICIOS SOCIALES"/>
    <s v="4.4 - Educación"/>
    <s v="4.4.01 - Educación inicial"/>
    <s v="2.3 - MATERIALES Y SUMINISTROS"/>
    <s v="2.3.4 - PRODUCTOS FARMACÉUTICOS"/>
    <s v="N"/>
    <s v="00 - N/A"/>
    <s v="10 - FONDO GENERAL"/>
    <s v="(en blanco)"/>
    <s v="99 - MULTIPROVINCIAL"/>
    <n v="23800000"/>
    <n v="0"/>
    <n v="0"/>
    <n v="0"/>
  </r>
  <r>
    <s v="2023"/>
    <x v="0"/>
    <x v="0"/>
    <x v="0"/>
    <x v="0"/>
    <s v="2 - Poder Ejecutivo"/>
    <s v="0206 - MINISTERIO DE EDUCACIÓN"/>
    <s v="0001 - MINISTERIO DE EDUCACION"/>
    <s v="4 - SERVICIOS SOCIALES"/>
    <s v="4.4 - Educación"/>
    <s v="4.4.01 - Educación inicial"/>
    <s v="2.3 - MATERIALES Y SUMINISTROS"/>
    <s v="2.3.5 - CUERO, CAUCHO Y PLÁSTICO"/>
    <s v="N"/>
    <s v="00 - N/A"/>
    <s v="10 - FONDO GENERAL"/>
    <s v="(en blanco)"/>
    <s v="99 - MULTIPROVINCIAL"/>
    <n v="7000000"/>
    <n v="0"/>
    <n v="0"/>
    <n v="0"/>
  </r>
  <r>
    <s v="2023"/>
    <x v="0"/>
    <x v="0"/>
    <x v="0"/>
    <x v="0"/>
    <s v="2 - Poder Ejecutivo"/>
    <s v="0206 - MINISTERIO DE EDUCACIÓN"/>
    <s v="0001 - MINISTERIO DE EDUCACION"/>
    <s v="4 - SERVICIOS SOCIALES"/>
    <s v="4.4 - Educación"/>
    <s v="4.4.01 - Educación inicial"/>
    <s v="2.3 - MATERIALES Y SUMINISTROS"/>
    <s v="2.3.6 - PRODUCTOS DE MINERALES, METÁLICOS Y NO METÁLICOS"/>
    <s v="N"/>
    <s v="00 - N/A"/>
    <s v="10 - FONDO GENERAL"/>
    <s v="(en blanco)"/>
    <s v="99 - MULTIPROVINCIAL"/>
    <n v="124000"/>
    <n v="0"/>
    <n v="0"/>
    <n v="0"/>
  </r>
  <r>
    <s v="2023"/>
    <x v="0"/>
    <x v="0"/>
    <x v="0"/>
    <x v="0"/>
    <s v="2 - Poder Ejecutivo"/>
    <s v="0206 - MINISTERIO DE EDUCACIÓN"/>
    <s v="0001 - MINISTERIO DE EDUCACION"/>
    <s v="4 - SERVICIOS SOCIALES"/>
    <s v="4.4 - Educación"/>
    <s v="4.4.01 - Educación inicial"/>
    <s v="2.3 - MATERIALES Y SUMINISTROS"/>
    <s v="2.3.7 - COMBUSTIBLES, LUBRICANTES, PRODUCTOS QUÍMICOS Y CONEXOS"/>
    <s v="N"/>
    <s v="00 - N/A"/>
    <s v="10 - FONDO GENERAL"/>
    <s v="(en blanco)"/>
    <s v="99 - MULTIPROVINCIAL"/>
    <n v="23232191"/>
    <n v="3901672.5"/>
    <n v="20069384"/>
    <n v="0"/>
  </r>
  <r>
    <s v="2023"/>
    <x v="0"/>
    <x v="0"/>
    <x v="0"/>
    <x v="0"/>
    <s v="2 - Poder Ejecutivo"/>
    <s v="0206 - MINISTERIO DE EDUCACIÓN"/>
    <s v="0001 - MINISTERIO DE EDUCACION"/>
    <s v="4 - SERVICIOS SOCIALES"/>
    <s v="4.4 - Educación"/>
    <s v="4.4.01 - Educación inicial"/>
    <s v="2.3 - MATERIALES Y SUMINISTROS"/>
    <s v="2.3.9 - PRODUCTOS Y ÚTILES VARIOS"/>
    <s v="N"/>
    <s v="00 - N/A"/>
    <s v="10 - FONDO GENERAL"/>
    <s v="(en blanco)"/>
    <s v="99 - MULTIPROVINCIAL"/>
    <n v="28278543"/>
    <n v="16964595.18"/>
    <n v="197170462.22000003"/>
    <n v="16346467.07"/>
  </r>
  <r>
    <s v="2023"/>
    <x v="0"/>
    <x v="0"/>
    <x v="0"/>
    <x v="0"/>
    <s v="2 - Poder Ejecutivo"/>
    <s v="0206 - MINISTERIO DE EDUCACIÓN"/>
    <s v="0001 - MINISTERIO DE EDUCACION"/>
    <s v="4 - SERVICIOS SOCIALES"/>
    <s v="4.4 - Educación"/>
    <s v="4.4.02 - Educación primaria"/>
    <s v="2.1 - REMUNERACIONES Y CONTRIBUCIONES"/>
    <s v="2.1.1 - REMUNERACIONES"/>
    <s v="N"/>
    <s v="00 - N/A"/>
    <s v="10 - FONDO GENERAL"/>
    <s v="(en blanco)"/>
    <s v="99 - MULTIPROVINCIAL"/>
    <n v="76541440609"/>
    <n v="70663016332.369995"/>
    <n v="76541440609"/>
    <n v="46609596820.510017"/>
  </r>
  <r>
    <s v="2023"/>
    <x v="0"/>
    <x v="0"/>
    <x v="0"/>
    <x v="0"/>
    <s v="2 - Poder Ejecutivo"/>
    <s v="0206 - MINISTERIO DE EDUCACIÓN"/>
    <s v="0001 - MINISTERIO DE EDUCACION"/>
    <s v="4 - SERVICIOS SOCIALES"/>
    <s v="4.4 - Educación"/>
    <s v="4.4.02 - Educación primaria"/>
    <s v="2.1 - REMUNERACIONES Y CONTRIBUCIONES"/>
    <s v="2.1.5 - CONTRIBUCIONES A LA SEGURIDAD SOCIAL"/>
    <s v="N"/>
    <s v="00 - N/A"/>
    <s v="10 - FONDO GENERAL"/>
    <s v="(en blanco)"/>
    <s v="99 - MULTIPROVINCIAL"/>
    <n v="12027621058"/>
    <n v="12027621058"/>
    <n v="12027621058"/>
    <n v="7937939972.4899988"/>
  </r>
  <r>
    <s v="2023"/>
    <x v="0"/>
    <x v="0"/>
    <x v="0"/>
    <x v="0"/>
    <s v="2 - Poder Ejecutivo"/>
    <s v="0206 - MINISTERIO DE EDUCACIÓN"/>
    <s v="0001 - MINISTERIO DE EDUCACION"/>
    <s v="4 - SERVICIOS SOCIALES"/>
    <s v="4.4 - Educación"/>
    <s v="4.4.02 - Educación primaria"/>
    <s v="2.2 - CONTRATACIÓN DE SERVICIOS"/>
    <s v="2.2.2 - PUBLICIDAD, IMPRESIÓN Y ENCUADERNACIÓN"/>
    <s v="N"/>
    <s v="00 - N/A"/>
    <s v="10 - FONDO GENERAL"/>
    <s v="(en blanco)"/>
    <s v="99 - MULTIPROVINCIAL"/>
    <n v="184361138"/>
    <n v="385867514.31999999"/>
    <n v="391452600"/>
    <n v="76222426"/>
  </r>
  <r>
    <s v="2023"/>
    <x v="0"/>
    <x v="0"/>
    <x v="0"/>
    <x v="0"/>
    <s v="2 - Poder Ejecutivo"/>
    <s v="0206 - MINISTERIO DE EDUCACIÓN"/>
    <s v="0001 - MINISTERIO DE EDUCACION"/>
    <s v="4 - SERVICIOS SOCIALES"/>
    <s v="4.4 - Educación"/>
    <s v="4.4.02 - Educación primaria"/>
    <s v="2.2 - CONTRATACIÓN DE SERVICIOS"/>
    <s v="2.2.3 - VIÁTICOS"/>
    <s v="N"/>
    <s v="00 - N/A"/>
    <s v="10 - FONDO GENERAL"/>
    <s v="(en blanco)"/>
    <s v="99 - MULTIPROVINCIAL"/>
    <n v="13434750"/>
    <n v="2781650"/>
    <n v="5076451"/>
    <n v="2781650"/>
  </r>
  <r>
    <s v="2023"/>
    <x v="0"/>
    <x v="0"/>
    <x v="0"/>
    <x v="0"/>
    <s v="2 - Poder Ejecutivo"/>
    <s v="0206 - MINISTERIO DE EDUCACIÓN"/>
    <s v="0001 - MINISTERIO DE EDUCACION"/>
    <s v="4 - SERVICIOS SOCIALES"/>
    <s v="4.4 - Educación"/>
    <s v="4.4.02 - Educación primaria"/>
    <s v="2.2 - CONTRATACIÓN DE SERVICIOS"/>
    <s v="2.2.4 - TRANSPORTE Y ALMACENAJE"/>
    <s v="N"/>
    <s v="00 - N/A"/>
    <s v="10 - FONDO GENERAL"/>
    <s v="(en blanco)"/>
    <s v="99 - MULTIPROVINCIAL"/>
    <n v="126748800"/>
    <n v="5507135.6200000001"/>
    <n v="8620038.4399999995"/>
    <n v="5507135.6200000001"/>
  </r>
  <r>
    <s v="2023"/>
    <x v="0"/>
    <x v="0"/>
    <x v="0"/>
    <x v="0"/>
    <s v="2 - Poder Ejecutivo"/>
    <s v="0206 - MINISTERIO DE EDUCACIÓN"/>
    <s v="0001 - MINISTERIO DE EDUCACION"/>
    <s v="4 - SERVICIOS SOCIALES"/>
    <s v="4.4 - Educación"/>
    <s v="4.4.02 - Educación primaria"/>
    <s v="2.2 - CONTRATACIÓN DE SERVICIOS"/>
    <s v="2.2.5 - ALQUILERES Y RENTAS"/>
    <s v="N"/>
    <s v="00 - N/A"/>
    <s v="10 - FONDO GENERAL"/>
    <s v="(en blanco)"/>
    <s v="99 - MULTIPROVINCIAL"/>
    <n v="15985900"/>
    <n v="23767900"/>
    <n v="23767900"/>
    <n v="0"/>
  </r>
  <r>
    <s v="2023"/>
    <x v="0"/>
    <x v="0"/>
    <x v="0"/>
    <x v="0"/>
    <s v="2 - Poder Ejecutivo"/>
    <s v="0206 - MINISTERIO DE EDUCACIÓN"/>
    <s v="0001 - MINISTERIO DE EDUCACION"/>
    <s v="4 - SERVICIOS SOCIALES"/>
    <s v="4.4 - Educación"/>
    <s v="4.4.02 - Educación primaria"/>
    <s v="2.2 - CONTRATACIÓN DE SERVICIOS"/>
    <s v="2.2.8 - OTROS SERVICIOS NO INCLUIDOS EN CONCEPTOS ANTERIORES"/>
    <s v="N"/>
    <s v="00 - N/A"/>
    <s v="10 - FONDO GENERAL"/>
    <s v="(en blanco)"/>
    <s v="99 - MULTIPROVINCIAL"/>
    <n v="0"/>
    <n v="226951436.13000003"/>
    <n v="227439988.94"/>
    <n v="193551596.13000003"/>
  </r>
  <r>
    <s v="2023"/>
    <x v="0"/>
    <x v="0"/>
    <x v="0"/>
    <x v="0"/>
    <s v="2 - Poder Ejecutivo"/>
    <s v="0206 - MINISTERIO DE EDUCACIÓN"/>
    <s v="0001 - MINISTERIO DE EDUCACION"/>
    <s v="4 - SERVICIOS SOCIALES"/>
    <s v="4.4 - Educación"/>
    <s v="4.4.02 - Educación primaria"/>
    <s v="2.2 - CONTRATACIÓN DE SERVICIOS"/>
    <s v="2.2.9 - OTRAS CONTRATACIONES DE SERVICIOS"/>
    <s v="N"/>
    <s v="00 - N/A"/>
    <s v="10 - FONDO GENERAL"/>
    <s v="(en blanco)"/>
    <s v="99 - MULTIPROVINCIAL"/>
    <n v="38714900"/>
    <n v="0"/>
    <n v="0"/>
    <n v="0"/>
  </r>
  <r>
    <s v="2023"/>
    <x v="0"/>
    <x v="0"/>
    <x v="0"/>
    <x v="0"/>
    <s v="2 - Poder Ejecutivo"/>
    <s v="0206 - MINISTERIO DE EDUCACIÓN"/>
    <s v="0001 - MINISTERIO DE EDUCACION"/>
    <s v="4 - SERVICIOS SOCIALES"/>
    <s v="4.4 - Educación"/>
    <s v="4.4.02 - Educación primaria"/>
    <s v="2.3 - MATERIALES Y SUMINISTROS"/>
    <s v="2.3.1 - ALIMENTOS Y PRODUCTOS AGROFORESTALES"/>
    <s v="N"/>
    <s v="00 - N/A"/>
    <s v="10 - FONDO GENERAL"/>
    <s v="(en blanco)"/>
    <s v="99 - MULTIPROVINCIAL"/>
    <n v="0"/>
    <n v="51479.76"/>
    <n v="55000"/>
    <n v="51479.76"/>
  </r>
  <r>
    <s v="2023"/>
    <x v="0"/>
    <x v="0"/>
    <x v="0"/>
    <x v="0"/>
    <s v="2 - Poder Ejecutivo"/>
    <s v="0206 - MINISTERIO DE EDUCACIÓN"/>
    <s v="0001 - MINISTERIO DE EDUCACION"/>
    <s v="4 - SERVICIOS SOCIALES"/>
    <s v="4.4 - Educación"/>
    <s v="4.4.02 - Educación primaria"/>
    <s v="2.3 - MATERIALES Y SUMINISTROS"/>
    <s v="2.3.3 - PAPEL, CARTÓN E IMPRESOS"/>
    <s v="N"/>
    <s v="00 - N/A"/>
    <s v="10 - FONDO GENERAL"/>
    <s v="(en blanco)"/>
    <s v="99 - MULTIPROVINCIAL"/>
    <n v="1691312948"/>
    <n v="0"/>
    <n v="3689325"/>
    <n v="0"/>
  </r>
  <r>
    <s v="2023"/>
    <x v="0"/>
    <x v="0"/>
    <x v="0"/>
    <x v="0"/>
    <s v="2 - Poder Ejecutivo"/>
    <s v="0206 - MINISTERIO DE EDUCACIÓN"/>
    <s v="0001 - MINISTERIO DE EDUCACION"/>
    <s v="4 - SERVICIOS SOCIALES"/>
    <s v="4.4 - Educación"/>
    <s v="4.4.02 - Educación primaria"/>
    <s v="2.3 - MATERIALES Y SUMINISTROS"/>
    <s v="2.3.6 - PRODUCTOS DE MINERALES, METÁLICOS Y NO METÁLICOS"/>
    <s v="N"/>
    <s v="00 - N/A"/>
    <s v="10 - FONDO GENERAL"/>
    <s v="(en blanco)"/>
    <s v="99 - MULTIPROVINCIAL"/>
    <n v="12144000"/>
    <n v="0"/>
    <n v="0"/>
    <n v="0"/>
  </r>
  <r>
    <s v="2023"/>
    <x v="0"/>
    <x v="0"/>
    <x v="0"/>
    <x v="0"/>
    <s v="2 - Poder Ejecutivo"/>
    <s v="0206 - MINISTERIO DE EDUCACIÓN"/>
    <s v="0001 - MINISTERIO DE EDUCACION"/>
    <s v="4 - SERVICIOS SOCIALES"/>
    <s v="4.4 - Educación"/>
    <s v="4.4.02 - Educación primaria"/>
    <s v="2.3 - MATERIALES Y SUMINISTROS"/>
    <s v="2.3.7 - COMBUSTIBLES, LUBRICANTES, PRODUCTOS QUÍMICOS Y CONEXOS"/>
    <s v="N"/>
    <s v="00 - N/A"/>
    <s v="10 - FONDO GENERAL"/>
    <s v="(en blanco)"/>
    <s v="99 - MULTIPROVINCIAL"/>
    <n v="3706200"/>
    <n v="114838"/>
    <n v="3114838"/>
    <n v="0"/>
  </r>
  <r>
    <s v="2023"/>
    <x v="0"/>
    <x v="0"/>
    <x v="0"/>
    <x v="0"/>
    <s v="2 - Poder Ejecutivo"/>
    <s v="0206 - MINISTERIO DE EDUCACIÓN"/>
    <s v="0001 - MINISTERIO DE EDUCACION"/>
    <s v="4 - SERVICIOS SOCIALES"/>
    <s v="4.4 - Educación"/>
    <s v="4.4.02 - Educación primaria"/>
    <s v="2.3 - MATERIALES Y SUMINISTROS"/>
    <s v="2.3.9 - PRODUCTOS Y ÚTILES VARIOS"/>
    <s v="N"/>
    <s v="00 - N/A"/>
    <s v="10 - FONDO GENERAL"/>
    <s v="(en blanco)"/>
    <s v="99 - MULTIPROVINCIAL"/>
    <n v="18011770"/>
    <n v="91040"/>
    <n v="42796518.739999995"/>
    <n v="0"/>
  </r>
  <r>
    <s v="2023"/>
    <x v="0"/>
    <x v="0"/>
    <x v="0"/>
    <x v="0"/>
    <s v="2 - Poder Ejecutivo"/>
    <s v="0206 - MINISTERIO DE EDUCACIÓN"/>
    <s v="0001 - MINISTERIO DE EDUCACION"/>
    <s v="4 - SERVICIOS SOCIALES"/>
    <s v="4.4 - Educación"/>
    <s v="4.4.03 - Educación secundaria"/>
    <s v="2.1 - REMUNERACIONES Y CONTRIBUCIONES"/>
    <s v="2.1.1 - REMUNERACIONES"/>
    <s v="N"/>
    <s v="00 - N/A"/>
    <s v="10 - FONDO GENERAL"/>
    <s v="(en blanco)"/>
    <s v="99 - MULTIPROVINCIAL"/>
    <n v="22669706985"/>
    <n v="20624474835.139999"/>
    <n v="22375706985"/>
    <n v="13657960583.789997"/>
  </r>
  <r>
    <s v="2023"/>
    <x v="0"/>
    <x v="0"/>
    <x v="0"/>
    <x v="0"/>
    <s v="2 - Poder Ejecutivo"/>
    <s v="0206 - MINISTERIO DE EDUCACIÓN"/>
    <s v="0001 - MINISTERIO DE EDUCACION"/>
    <s v="4 - SERVICIOS SOCIALES"/>
    <s v="4.4 - Educación"/>
    <s v="4.4.03 - Educación secundaria"/>
    <s v="2.1 - REMUNERACIONES Y CONTRIBUCIONES"/>
    <s v="2.1.5 - CONTRIBUCIONES A LA SEGURIDAD SOCIAL"/>
    <s v="N"/>
    <s v="00 - N/A"/>
    <s v="10 - FONDO GENERAL"/>
    <s v="(en blanco)"/>
    <s v="99 - MULTIPROVINCIAL"/>
    <n v="3568643498"/>
    <n v="3514853498"/>
    <n v="3518453498"/>
    <n v="2330594265.000001"/>
  </r>
  <r>
    <s v="2023"/>
    <x v="0"/>
    <x v="0"/>
    <x v="0"/>
    <x v="0"/>
    <s v="2 - Poder Ejecutivo"/>
    <s v="0206 - MINISTERIO DE EDUCACIÓN"/>
    <s v="0001 - MINISTERIO DE EDUCACION"/>
    <s v="4 - SERVICIOS SOCIALES"/>
    <s v="4.4 - Educación"/>
    <s v="4.4.03 - Educación secundaria"/>
    <s v="2.2 - CONTRATACIÓN DE SERVICIOS"/>
    <s v="2.2.2 - PUBLICIDAD, IMPRESIÓN Y ENCUADERNACIÓN"/>
    <s v="N"/>
    <s v="00 - N/A"/>
    <s v="10 - FONDO GENERAL"/>
    <s v="(en blanco)"/>
    <s v="99 - MULTIPROVINCIAL"/>
    <n v="296351365"/>
    <n v="388529264.51999998"/>
    <n v="395173070.64999998"/>
    <n v="76698238.519999996"/>
  </r>
  <r>
    <s v="2023"/>
    <x v="0"/>
    <x v="0"/>
    <x v="0"/>
    <x v="0"/>
    <s v="2 - Poder Ejecutivo"/>
    <s v="0206 - MINISTERIO DE EDUCACIÓN"/>
    <s v="0001 - MINISTERIO DE EDUCACION"/>
    <s v="4 - SERVICIOS SOCIALES"/>
    <s v="4.4 - Educación"/>
    <s v="4.4.03 - Educación secundaria"/>
    <s v="2.2 - CONTRATACIÓN DE SERVICIOS"/>
    <s v="2.2.3 - VIÁTICOS"/>
    <s v="N"/>
    <s v="00 - N/A"/>
    <s v="10 - FONDO GENERAL"/>
    <s v="(en blanco)"/>
    <s v="99 - MULTIPROVINCIAL"/>
    <n v="16981165"/>
    <n v="857425.58000000007"/>
    <n v="4554780.58"/>
    <n v="577535.57999999996"/>
  </r>
  <r>
    <s v="2023"/>
    <x v="0"/>
    <x v="0"/>
    <x v="0"/>
    <x v="0"/>
    <s v="2 - Poder Ejecutivo"/>
    <s v="0206 - MINISTERIO DE EDUCACIÓN"/>
    <s v="0001 - MINISTERIO DE EDUCACION"/>
    <s v="4 - SERVICIOS SOCIALES"/>
    <s v="4.4 - Educación"/>
    <s v="4.4.03 - Educación secundaria"/>
    <s v="2.2 - CONTRATACIÓN DE SERVICIOS"/>
    <s v="2.2.4 - TRANSPORTE Y ALMACENAJE"/>
    <s v="N"/>
    <s v="00 - N/A"/>
    <s v="10 - FONDO GENERAL"/>
    <s v="(en blanco)"/>
    <s v="99 - MULTIPROVINCIAL"/>
    <n v="45561480"/>
    <n v="2100157.83"/>
    <n v="5326508"/>
    <n v="2070197.83"/>
  </r>
  <r>
    <s v="2023"/>
    <x v="0"/>
    <x v="0"/>
    <x v="0"/>
    <x v="0"/>
    <s v="2 - Poder Ejecutivo"/>
    <s v="0206 - MINISTERIO DE EDUCACIÓN"/>
    <s v="0001 - MINISTERIO DE EDUCACION"/>
    <s v="4 - SERVICIOS SOCIALES"/>
    <s v="4.4 - Educación"/>
    <s v="4.4.03 - Educación secundaria"/>
    <s v="2.2 - CONTRATACIÓN DE SERVICIOS"/>
    <s v="2.2.5 - ALQUILERES Y RENTAS"/>
    <s v="N"/>
    <s v="00 - N/A"/>
    <s v="10 - FONDO GENERAL"/>
    <s v="(en blanco)"/>
    <s v="99 - MULTIPROVINCIAL"/>
    <n v="18596850"/>
    <n v="13440522"/>
    <n v="13976122"/>
    <n v="0"/>
  </r>
  <r>
    <s v="2023"/>
    <x v="0"/>
    <x v="0"/>
    <x v="0"/>
    <x v="0"/>
    <s v="2 - Poder Ejecutivo"/>
    <s v="0206 - MINISTERIO DE EDUCACIÓN"/>
    <s v="0001 - MINISTERIO DE EDUCACION"/>
    <s v="4 - SERVICIOS SOCIALES"/>
    <s v="4.4 - Educación"/>
    <s v="4.4.03 - Educación secundaria"/>
    <s v="2.2 - CONTRATACIÓN DE SERVICIOS"/>
    <s v="2.2.7 - SERVICIOS DE CONSERVACIÓN, REPARACIONES MENORES E INSTALACIONES TEMPORALES"/>
    <s v="N"/>
    <s v="00 - N/A"/>
    <s v="10 - FONDO GENERAL"/>
    <s v="(en blanco)"/>
    <s v="99 - MULTIPROVINCIAL"/>
    <n v="0"/>
    <n v="14506"/>
    <n v="20000"/>
    <n v="14506"/>
  </r>
  <r>
    <s v="2023"/>
    <x v="0"/>
    <x v="0"/>
    <x v="0"/>
    <x v="0"/>
    <s v="2 - Poder Ejecutivo"/>
    <s v="0206 - MINISTERIO DE EDUCACIÓN"/>
    <s v="0001 - MINISTERIO DE EDUCACION"/>
    <s v="4 - SERVICIOS SOCIALES"/>
    <s v="4.4 - Educación"/>
    <s v="4.4.03 - Educación secundaria"/>
    <s v="2.2 - CONTRATACIÓN DE SERVICIOS"/>
    <s v="2.2.8 - OTROS SERVICIOS NO INCLUIDOS EN CONCEPTOS ANTERIORES"/>
    <s v="N"/>
    <s v="00 - N/A"/>
    <s v="10 - FONDO GENERAL"/>
    <s v="(en blanco)"/>
    <s v="99 - MULTIPROVINCIAL"/>
    <n v="58050330"/>
    <n v="230205533.23000002"/>
    <n v="233168335"/>
    <n v="153848950.08000001"/>
  </r>
  <r>
    <s v="2023"/>
    <x v="0"/>
    <x v="0"/>
    <x v="0"/>
    <x v="0"/>
    <s v="2 - Poder Ejecutivo"/>
    <s v="0206 - MINISTERIO DE EDUCACIÓN"/>
    <s v="0001 - MINISTERIO DE EDUCACION"/>
    <s v="4 - SERVICIOS SOCIALES"/>
    <s v="4.4 - Educación"/>
    <s v="4.4.03 - Educación secundaria"/>
    <s v="2.2 - CONTRATACIÓN DE SERVICIOS"/>
    <s v="2.2.9 - OTRAS CONTRATACIONES DE SERVICIOS"/>
    <s v="N"/>
    <s v="00 - N/A"/>
    <s v="10 - FONDO GENERAL"/>
    <s v="(en blanco)"/>
    <s v="99 - MULTIPROVINCIAL"/>
    <n v="90636000"/>
    <n v="48006086.539999999"/>
    <n v="48604500.560000002"/>
    <n v="22608844.939999998"/>
  </r>
  <r>
    <s v="2023"/>
    <x v="0"/>
    <x v="0"/>
    <x v="0"/>
    <x v="0"/>
    <s v="2 - Poder Ejecutivo"/>
    <s v="0206 - MINISTERIO DE EDUCACIÓN"/>
    <s v="0001 - MINISTERIO DE EDUCACION"/>
    <s v="4 - SERVICIOS SOCIALES"/>
    <s v="4.4 - Educación"/>
    <s v="4.4.03 - Educación secundaria"/>
    <s v="2.3 - MATERIALES Y SUMINISTROS"/>
    <s v="2.3.1 - ALIMENTOS Y PRODUCTOS AGROFORESTALES"/>
    <s v="N"/>
    <s v="00 - N/A"/>
    <s v="10 - FONDO GENERAL"/>
    <s v="(en blanco)"/>
    <s v="99 - MULTIPROVINCIAL"/>
    <n v="0"/>
    <n v="79715.789999999994"/>
    <n v="85000"/>
    <n v="79715.789999999994"/>
  </r>
  <r>
    <s v="2023"/>
    <x v="0"/>
    <x v="0"/>
    <x v="0"/>
    <x v="0"/>
    <s v="2 - Poder Ejecutivo"/>
    <s v="0206 - MINISTERIO DE EDUCACIÓN"/>
    <s v="0001 - MINISTERIO DE EDUCACION"/>
    <s v="4 - SERVICIOS SOCIALES"/>
    <s v="4.4 - Educación"/>
    <s v="4.4.03 - Educación secundaria"/>
    <s v="2.3 - MATERIALES Y SUMINISTROS"/>
    <s v="2.3.2 - TEXTILES Y VESTUARIOS"/>
    <s v="N"/>
    <s v="00 - N/A"/>
    <s v="10 - FONDO GENERAL"/>
    <s v="(en blanco)"/>
    <s v="99 - MULTIPROVINCIAL"/>
    <n v="772500"/>
    <n v="0"/>
    <n v="740000"/>
    <n v="0"/>
  </r>
  <r>
    <s v="2023"/>
    <x v="0"/>
    <x v="0"/>
    <x v="0"/>
    <x v="0"/>
    <s v="2 - Poder Ejecutivo"/>
    <s v="0206 - MINISTERIO DE EDUCACIÓN"/>
    <s v="0001 - MINISTERIO DE EDUCACION"/>
    <s v="4 - SERVICIOS SOCIALES"/>
    <s v="4.4 - Educación"/>
    <s v="4.4.03 - Educación secundaria"/>
    <s v="2.3 - MATERIALES Y SUMINISTROS"/>
    <s v="2.3.3 - PAPEL, CARTÓN E IMPRESOS"/>
    <s v="N"/>
    <s v="00 - N/A"/>
    <s v="10 - FONDO GENERAL"/>
    <s v="(en blanco)"/>
    <s v="99 - MULTIPROVINCIAL"/>
    <n v="1084549302"/>
    <n v="35973.589999999997"/>
    <n v="1966306.1399999857"/>
    <n v="4520.45"/>
  </r>
  <r>
    <s v="2023"/>
    <x v="0"/>
    <x v="0"/>
    <x v="0"/>
    <x v="0"/>
    <s v="2 - Poder Ejecutivo"/>
    <s v="0206 - MINISTERIO DE EDUCACIÓN"/>
    <s v="0001 - MINISTERIO DE EDUCACION"/>
    <s v="4 - SERVICIOS SOCIALES"/>
    <s v="4.4 - Educación"/>
    <s v="4.4.03 - Educación secundaria"/>
    <s v="2.3 - MATERIALES Y SUMINISTROS"/>
    <s v="2.3.6 - PRODUCTOS DE MINERALES, METÁLICOS Y NO METÁLICOS"/>
    <s v="N"/>
    <s v="00 - N/A"/>
    <s v="10 - FONDO GENERAL"/>
    <s v="(en blanco)"/>
    <s v="99 - MULTIPROVINCIAL"/>
    <n v="825"/>
    <n v="0"/>
    <n v="0"/>
    <n v="0"/>
  </r>
  <r>
    <s v="2023"/>
    <x v="0"/>
    <x v="0"/>
    <x v="0"/>
    <x v="0"/>
    <s v="2 - Poder Ejecutivo"/>
    <s v="0206 - MINISTERIO DE EDUCACIÓN"/>
    <s v="0001 - MINISTERIO DE EDUCACION"/>
    <s v="4 - SERVICIOS SOCIALES"/>
    <s v="4.4 - Educación"/>
    <s v="4.4.03 - Educación secundaria"/>
    <s v="2.3 - MATERIALES Y SUMINISTROS"/>
    <s v="2.3.7 - COMBUSTIBLES, LUBRICANTES, PRODUCTOS QUÍMICOS Y CONEXOS"/>
    <s v="N"/>
    <s v="00 - N/A"/>
    <s v="10 - FONDO GENERAL"/>
    <s v="(en blanco)"/>
    <s v="99 - MULTIPROVINCIAL"/>
    <n v="714670"/>
    <n v="182553.39"/>
    <n v="182685"/>
    <n v="18317.689999999999"/>
  </r>
  <r>
    <s v="2023"/>
    <x v="0"/>
    <x v="0"/>
    <x v="0"/>
    <x v="0"/>
    <s v="2 - Poder Ejecutivo"/>
    <s v="0206 - MINISTERIO DE EDUCACIÓN"/>
    <s v="0001 - MINISTERIO DE EDUCACION"/>
    <s v="4 - SERVICIOS SOCIALES"/>
    <s v="4.4 - Educación"/>
    <s v="4.4.03 - Educación secundaria"/>
    <s v="2.3 - MATERIALES Y SUMINISTROS"/>
    <s v="2.3.9 - PRODUCTOS Y ÚTILES VARIOS"/>
    <s v="N"/>
    <s v="00 - N/A"/>
    <s v="10 - FONDO GENERAL"/>
    <s v="(en blanco)"/>
    <s v="99 - MULTIPROVINCIAL"/>
    <n v="9775171"/>
    <n v="86822385.26000002"/>
    <n v="90338690.659999996"/>
    <n v="57943.66"/>
  </r>
  <r>
    <s v="2023"/>
    <x v="0"/>
    <x v="0"/>
    <x v="0"/>
    <x v="0"/>
    <s v="2 - Poder Ejecutivo"/>
    <s v="0206 - MINISTERIO DE EDUCACIÓN"/>
    <s v="0001 - MINISTERIO DE EDUCACION"/>
    <s v="4 - SERVICIOS SOCIALES"/>
    <s v="4.4 - Educación"/>
    <s v="4.4.05 - Educación de adultos"/>
    <s v="2.1 - REMUNERACIONES Y CONTRIBUCIONES"/>
    <s v="2.1.1 - REMUNERACIONES"/>
    <s v="N"/>
    <s v="00 - N/A"/>
    <s v="10 - FONDO GENERAL"/>
    <s v="(en blanco)"/>
    <s v="99 - MULTIPROVINCIAL"/>
    <n v="3625475957"/>
    <n v="3052593190"/>
    <n v="3857015957"/>
    <n v="1665159420.9099998"/>
  </r>
  <r>
    <s v="2023"/>
    <x v="0"/>
    <x v="0"/>
    <x v="0"/>
    <x v="0"/>
    <s v="2 - Poder Ejecutivo"/>
    <s v="0206 - MINISTERIO DE EDUCACIÓN"/>
    <s v="0001 - MINISTERIO DE EDUCACION"/>
    <s v="4 - SERVICIOS SOCIALES"/>
    <s v="4.4 - Educación"/>
    <s v="4.4.05 - Educación de adultos"/>
    <s v="2.1 - REMUNERACIONES Y CONTRIBUCIONES"/>
    <s v="2.1.5 - CONTRIBUCIONES A LA SEGURIDAD SOCIAL"/>
    <s v="N"/>
    <s v="00 - N/A"/>
    <s v="10 - FONDO GENERAL"/>
    <s v="(en blanco)"/>
    <s v="99 - MULTIPROVINCIAL"/>
    <n v="569864520"/>
    <n v="519674520"/>
    <n v="569864520"/>
    <n v="282420744.37000006"/>
  </r>
  <r>
    <s v="2023"/>
    <x v="0"/>
    <x v="0"/>
    <x v="0"/>
    <x v="0"/>
    <s v="2 - Poder Ejecutivo"/>
    <s v="0206 - MINISTERIO DE EDUCACIÓN"/>
    <s v="0001 - MINISTERIO DE EDUCACION"/>
    <s v="4 - SERVICIOS SOCIALES"/>
    <s v="4.4 - Educación"/>
    <s v="4.4.05 - Educación de adultos"/>
    <s v="2.2 - CONTRATACIÓN DE SERVICIOS"/>
    <s v="2.2.1 - SERVICIOS BÁSICOS"/>
    <s v="N"/>
    <s v="00 - N/A"/>
    <s v="10 - FONDO GENERAL"/>
    <s v="(en blanco)"/>
    <s v="99 - MULTIPROVINCIAL"/>
    <n v="7380000"/>
    <n v="0"/>
    <n v="1845000"/>
    <n v="0"/>
  </r>
  <r>
    <s v="2023"/>
    <x v="0"/>
    <x v="0"/>
    <x v="0"/>
    <x v="0"/>
    <s v="2 - Poder Ejecutivo"/>
    <s v="0206 - MINISTERIO DE EDUCACIÓN"/>
    <s v="0001 - MINISTERIO DE EDUCACION"/>
    <s v="4 - SERVICIOS SOCIALES"/>
    <s v="4.4 - Educación"/>
    <s v="4.4.05 - Educación de adultos"/>
    <s v="2.2 - CONTRATACIÓN DE SERVICIOS"/>
    <s v="2.2.2 - PUBLICIDAD, IMPRESIÓN Y ENCUADERNACIÓN"/>
    <s v="N"/>
    <s v="00 - N/A"/>
    <s v="10 - FONDO GENERAL"/>
    <s v="(en blanco)"/>
    <s v="99 - MULTIPROVINCIAL"/>
    <n v="77683132"/>
    <n v="226946.87"/>
    <n v="35246543"/>
    <n v="226946.87"/>
  </r>
  <r>
    <s v="2023"/>
    <x v="0"/>
    <x v="0"/>
    <x v="0"/>
    <x v="0"/>
    <s v="2 - Poder Ejecutivo"/>
    <s v="0206 - MINISTERIO DE EDUCACIÓN"/>
    <s v="0001 - MINISTERIO DE EDUCACION"/>
    <s v="4 - SERVICIOS SOCIALES"/>
    <s v="4.4 - Educación"/>
    <s v="4.4.05 - Educación de adultos"/>
    <s v="2.2 - CONTRATACIÓN DE SERVICIOS"/>
    <s v="2.2.3 - VIÁTICOS"/>
    <s v="N"/>
    <s v="00 - N/A"/>
    <s v="10 - FONDO GENERAL"/>
    <s v="(en blanco)"/>
    <s v="99 - MULTIPROVINCIAL"/>
    <n v="25386740"/>
    <n v="0"/>
    <n v="10423710"/>
    <n v="0"/>
  </r>
  <r>
    <s v="2023"/>
    <x v="0"/>
    <x v="0"/>
    <x v="0"/>
    <x v="0"/>
    <s v="2 - Poder Ejecutivo"/>
    <s v="0206 - MINISTERIO DE EDUCACIÓN"/>
    <s v="0001 - MINISTERIO DE EDUCACION"/>
    <s v="4 - SERVICIOS SOCIALES"/>
    <s v="4.4 - Educación"/>
    <s v="4.4.05 - Educación de adultos"/>
    <s v="2.2 - CONTRATACIÓN DE SERVICIOS"/>
    <s v="2.2.4 - TRANSPORTE Y ALMACENAJE"/>
    <s v="N"/>
    <s v="00 - N/A"/>
    <s v="10 - FONDO GENERAL"/>
    <s v="(en blanco)"/>
    <s v="99 - MULTIPROVINCIAL"/>
    <n v="24943044"/>
    <n v="144780"/>
    <n v="14208515"/>
    <n v="0"/>
  </r>
  <r>
    <s v="2023"/>
    <x v="0"/>
    <x v="0"/>
    <x v="0"/>
    <x v="0"/>
    <s v="2 - Poder Ejecutivo"/>
    <s v="0206 - MINISTERIO DE EDUCACIÓN"/>
    <s v="0001 - MINISTERIO DE EDUCACION"/>
    <s v="4 - SERVICIOS SOCIALES"/>
    <s v="4.4 - Educación"/>
    <s v="4.4.05 - Educación de adultos"/>
    <s v="2.2 - CONTRATACIÓN DE SERVICIOS"/>
    <s v="2.2.5 - ALQUILERES Y RENTAS"/>
    <s v="N"/>
    <s v="00 - N/A"/>
    <s v="10 - FONDO GENERAL"/>
    <s v="(en blanco)"/>
    <s v="99 - MULTIPROVINCIAL"/>
    <n v="39459800"/>
    <n v="42083232.630000003"/>
    <n v="66106537.350000001"/>
    <n v="13378610.380000001"/>
  </r>
  <r>
    <s v="2023"/>
    <x v="0"/>
    <x v="0"/>
    <x v="0"/>
    <x v="0"/>
    <s v="2 - Poder Ejecutivo"/>
    <s v="0206 - MINISTERIO DE EDUCACIÓN"/>
    <s v="0001 - MINISTERIO DE EDUCACION"/>
    <s v="4 - SERVICIOS SOCIALES"/>
    <s v="4.4 - Educación"/>
    <s v="4.4.05 - Educación de adultos"/>
    <s v="2.2 - CONTRATACIÓN DE SERVICIOS"/>
    <s v="2.2.6 - SEGUROS"/>
    <s v="N"/>
    <s v="00 - N/A"/>
    <s v="10 - FONDO GENERAL"/>
    <s v="(en blanco)"/>
    <s v="99 - MULTIPROVINCIAL"/>
    <n v="86065670"/>
    <n v="0"/>
    <n v="21516417"/>
    <n v="0"/>
  </r>
  <r>
    <s v="2023"/>
    <x v="0"/>
    <x v="0"/>
    <x v="0"/>
    <x v="0"/>
    <s v="2 - Poder Ejecutivo"/>
    <s v="0206 - MINISTERIO DE EDUCACIÓN"/>
    <s v="0001 - MINISTERIO DE EDUCACION"/>
    <s v="4 - SERVICIOS SOCIALES"/>
    <s v="4.4 - Educación"/>
    <s v="4.4.05 - Educación de adultos"/>
    <s v="2.2 - CONTRATACIÓN DE SERVICIOS"/>
    <s v="2.2.7 - SERVICIOS DE CONSERVACIÓN, REPARACIONES MENORES E INSTALACIONES TEMPORALES"/>
    <s v="N"/>
    <s v="00 - N/A"/>
    <s v="10 - FONDO GENERAL"/>
    <s v="(en blanco)"/>
    <s v="99 - MULTIPROVINCIAL"/>
    <n v="11526000"/>
    <n v="0"/>
    <n v="2831500"/>
    <n v="0"/>
  </r>
  <r>
    <s v="2023"/>
    <x v="0"/>
    <x v="0"/>
    <x v="0"/>
    <x v="0"/>
    <s v="2 - Poder Ejecutivo"/>
    <s v="0206 - MINISTERIO DE EDUCACIÓN"/>
    <s v="0001 - MINISTERIO DE EDUCACION"/>
    <s v="4 - SERVICIOS SOCIALES"/>
    <s v="4.4 - Educación"/>
    <s v="4.4.05 - Educación de adultos"/>
    <s v="2.2 - CONTRATACIÓN DE SERVICIOS"/>
    <s v="2.2.8 - OTROS SERVICIOS NO INCLUIDOS EN CONCEPTOS ANTERIORES"/>
    <s v="N"/>
    <s v="00 - N/A"/>
    <s v="10 - FONDO GENERAL"/>
    <s v="(en blanco)"/>
    <s v="99 - MULTIPROVINCIAL"/>
    <n v="695049484"/>
    <n v="22439706.800000001"/>
    <n v="293001442.90000004"/>
    <n v="3791155.3"/>
  </r>
  <r>
    <s v="2023"/>
    <x v="0"/>
    <x v="0"/>
    <x v="0"/>
    <x v="0"/>
    <s v="2 - Poder Ejecutivo"/>
    <s v="0206 - MINISTERIO DE EDUCACIÓN"/>
    <s v="0001 - MINISTERIO DE EDUCACION"/>
    <s v="4 - SERVICIOS SOCIALES"/>
    <s v="4.4 - Educación"/>
    <s v="4.4.05 - Educación de adultos"/>
    <s v="2.2 - CONTRATACIÓN DE SERVICIOS"/>
    <s v="2.2.9 - OTRAS CONTRATACIONES DE SERVICIOS"/>
    <s v="N"/>
    <s v="00 - N/A"/>
    <s v="10 - FONDO GENERAL"/>
    <s v="(en blanco)"/>
    <s v="99 - MULTIPROVINCIAL"/>
    <n v="132110125"/>
    <n v="24165661.82"/>
    <n v="55221068.069999993"/>
    <n v="0"/>
  </r>
  <r>
    <s v="2023"/>
    <x v="0"/>
    <x v="0"/>
    <x v="0"/>
    <x v="0"/>
    <s v="2 - Poder Ejecutivo"/>
    <s v="0206 - MINISTERIO DE EDUCACIÓN"/>
    <s v="0001 - MINISTERIO DE EDUCACION"/>
    <s v="4 - SERVICIOS SOCIALES"/>
    <s v="4.4 - Educación"/>
    <s v="4.4.05 - Educación de adultos"/>
    <s v="2.3 - MATERIALES Y SUMINISTROS"/>
    <s v="2.3.1 - ALIMENTOS Y PRODUCTOS AGROFORESTALES"/>
    <s v="N"/>
    <s v="00 - N/A"/>
    <s v="10 - FONDO GENERAL"/>
    <s v="(en blanco)"/>
    <s v="99 - MULTIPROVINCIAL"/>
    <n v="202148115"/>
    <n v="0"/>
    <n v="50537028.75"/>
    <n v="0"/>
  </r>
  <r>
    <s v="2023"/>
    <x v="0"/>
    <x v="0"/>
    <x v="0"/>
    <x v="0"/>
    <s v="2 - Poder Ejecutivo"/>
    <s v="0206 - MINISTERIO DE EDUCACIÓN"/>
    <s v="0001 - MINISTERIO DE EDUCACION"/>
    <s v="4 - SERVICIOS SOCIALES"/>
    <s v="4.4 - Educación"/>
    <s v="4.4.05 - Educación de adultos"/>
    <s v="2.3 - MATERIALES Y SUMINISTROS"/>
    <s v="2.3.2 - TEXTILES Y VESTUARIOS"/>
    <s v="N"/>
    <s v="00 - N/A"/>
    <s v="10 - FONDO GENERAL"/>
    <s v="(en blanco)"/>
    <s v="99 - MULTIPROVINCIAL"/>
    <n v="63860000"/>
    <n v="0"/>
    <n v="11147188.75"/>
    <n v="0"/>
  </r>
  <r>
    <s v="2023"/>
    <x v="0"/>
    <x v="0"/>
    <x v="0"/>
    <x v="0"/>
    <s v="2 - Poder Ejecutivo"/>
    <s v="0206 - MINISTERIO DE EDUCACIÓN"/>
    <s v="0001 - MINISTERIO DE EDUCACION"/>
    <s v="4 - SERVICIOS SOCIALES"/>
    <s v="4.4 - Educación"/>
    <s v="4.4.05 - Educación de adultos"/>
    <s v="2.3 - MATERIALES Y SUMINISTROS"/>
    <s v="2.3.3 - PAPEL, CARTÓN E IMPRESOS"/>
    <s v="N"/>
    <s v="00 - N/A"/>
    <s v="10 - FONDO GENERAL"/>
    <s v="(en blanco)"/>
    <s v="99 - MULTIPROVINCIAL"/>
    <n v="243572150"/>
    <n v="270765586"/>
    <n v="294683615"/>
    <n v="0"/>
  </r>
  <r>
    <s v="2023"/>
    <x v="0"/>
    <x v="0"/>
    <x v="0"/>
    <x v="0"/>
    <s v="2 - Poder Ejecutivo"/>
    <s v="0206 - MINISTERIO DE EDUCACIÓN"/>
    <s v="0001 - MINISTERIO DE EDUCACION"/>
    <s v="4 - SERVICIOS SOCIALES"/>
    <s v="4.4 - Educación"/>
    <s v="4.4.05 - Educación de adultos"/>
    <s v="2.3 - MATERIALES Y SUMINISTROS"/>
    <s v="2.3.5 - CUERO, CAUCHO Y PLÁSTICO"/>
    <s v="N"/>
    <s v="00 - N/A"/>
    <s v="10 - FONDO GENERAL"/>
    <s v="(en blanco)"/>
    <s v="99 - MULTIPROVINCIAL"/>
    <n v="9600000"/>
    <n v="0"/>
    <n v="2400000"/>
    <n v="0"/>
  </r>
  <r>
    <s v="2023"/>
    <x v="0"/>
    <x v="0"/>
    <x v="0"/>
    <x v="0"/>
    <s v="2 - Poder Ejecutivo"/>
    <s v="0206 - MINISTERIO DE EDUCACIÓN"/>
    <s v="0001 - MINISTERIO DE EDUCACION"/>
    <s v="4 - SERVICIOS SOCIALES"/>
    <s v="4.4 - Educación"/>
    <s v="4.4.05 - Educación de adultos"/>
    <s v="2.3 - MATERIALES Y SUMINISTROS"/>
    <s v="2.3.6 - PRODUCTOS DE MINERALES, METÁLICOS Y NO METÁLICOS"/>
    <s v="N"/>
    <s v="00 - N/A"/>
    <s v="10 - FONDO GENERAL"/>
    <s v="(en blanco)"/>
    <s v="99 - MULTIPROVINCIAL"/>
    <n v="104000"/>
    <n v="0"/>
    <n v="26000"/>
    <n v="0"/>
  </r>
  <r>
    <s v="2023"/>
    <x v="0"/>
    <x v="0"/>
    <x v="0"/>
    <x v="0"/>
    <s v="2 - Poder Ejecutivo"/>
    <s v="0206 - MINISTERIO DE EDUCACIÓN"/>
    <s v="0001 - MINISTERIO DE EDUCACION"/>
    <s v="4 - SERVICIOS SOCIALES"/>
    <s v="4.4 - Educación"/>
    <s v="4.4.05 - Educación de adultos"/>
    <s v="2.3 - MATERIALES Y SUMINISTROS"/>
    <s v="2.3.7 - COMBUSTIBLES, LUBRICANTES, PRODUCTOS QUÍMICOS Y CONEXOS"/>
    <s v="N"/>
    <s v="00 - N/A"/>
    <s v="10 - FONDO GENERAL"/>
    <s v="(en blanco)"/>
    <s v="99 - MULTIPROVINCIAL"/>
    <n v="99010692"/>
    <n v="1305312.83"/>
    <n v="28747008"/>
    <n v="0"/>
  </r>
  <r>
    <s v="2023"/>
    <x v="0"/>
    <x v="0"/>
    <x v="0"/>
    <x v="0"/>
    <s v="2 - Poder Ejecutivo"/>
    <s v="0206 - MINISTERIO DE EDUCACIÓN"/>
    <s v="0001 - MINISTERIO DE EDUCACION"/>
    <s v="4 - SERVICIOS SOCIALES"/>
    <s v="4.4 - Educación"/>
    <s v="4.4.05 - Educación de adultos"/>
    <s v="2.3 - MATERIALES Y SUMINISTROS"/>
    <s v="2.3.9 - PRODUCTOS Y ÚTILES VARIOS"/>
    <s v="N"/>
    <s v="00 - N/A"/>
    <s v="10 - FONDO GENERAL"/>
    <s v="(en blanco)"/>
    <s v="99 - MULTIPROVINCIAL"/>
    <n v="17586217"/>
    <n v="17651.099999999999"/>
    <n v="71250060.5"/>
    <n v="17651.099999999999"/>
  </r>
  <r>
    <s v="2023"/>
    <x v="0"/>
    <x v="0"/>
    <x v="0"/>
    <x v="0"/>
    <s v="2 - Poder Ejecutivo"/>
    <s v="0206 - MINISTERIO DE EDUCACIÓN"/>
    <s v="0001 - MINISTERIO DE EDUCACION"/>
    <s v="4 - SERVICIOS SOCIALES"/>
    <s v="4.4 - Educación"/>
    <s v="4.4.06 - Educación técnica"/>
    <s v="2.1 - REMUNERACIONES Y CONTRIBUCIONES"/>
    <s v="2.1.1 - REMUNERACIONES"/>
    <s v="N"/>
    <s v="00 - N/A"/>
    <s v="10 - FONDO GENERAL"/>
    <s v="(en blanco)"/>
    <s v="99 - MULTIPROVINCIAL"/>
    <n v="6427141060"/>
    <n v="6226745594"/>
    <n v="6721141060"/>
    <n v="4028978369.1800003"/>
  </r>
  <r>
    <s v="2023"/>
    <x v="0"/>
    <x v="0"/>
    <x v="0"/>
    <x v="0"/>
    <s v="2 - Poder Ejecutivo"/>
    <s v="0206 - MINISTERIO DE EDUCACIÓN"/>
    <s v="0001 - MINISTERIO DE EDUCACION"/>
    <s v="4 - SERVICIOS SOCIALES"/>
    <s v="4.4 - Educación"/>
    <s v="4.4.06 - Educación técnica"/>
    <s v="2.1 - REMUNERACIONES Y CONTRIBUCIONES"/>
    <s v="2.1.5 - CONTRIBUCIONES A LA SEGURIDAD SOCIAL"/>
    <s v="N"/>
    <s v="00 - N/A"/>
    <s v="10 - FONDO GENERAL"/>
    <s v="(en blanco)"/>
    <s v="99 - MULTIPROVINCIAL"/>
    <n v="1003555506"/>
    <n v="1053745506"/>
    <n v="1053745506"/>
    <n v="682718605.98999977"/>
  </r>
  <r>
    <s v="2023"/>
    <x v="0"/>
    <x v="0"/>
    <x v="0"/>
    <x v="0"/>
    <s v="2 - Poder Ejecutivo"/>
    <s v="0206 - MINISTERIO DE EDUCACIÓN"/>
    <s v="0001 - MINISTERIO DE EDUCACION"/>
    <s v="4 - SERVICIOS SOCIALES"/>
    <s v="4.4 - Educación"/>
    <s v="4.4.06 - Educación técnica"/>
    <s v="2.2 - CONTRATACIÓN DE SERVICIOS"/>
    <s v="2.2.2 - PUBLICIDAD, IMPRESIÓN Y ENCUADERNACIÓN"/>
    <s v="N"/>
    <s v="00 - N/A"/>
    <s v="10 - FONDO GENERAL"/>
    <s v="(en blanco)"/>
    <s v="99 - MULTIPROVINCIAL"/>
    <n v="7124463"/>
    <n v="0"/>
    <n v="5442170.0599999996"/>
    <n v="0"/>
  </r>
  <r>
    <s v="2023"/>
    <x v="0"/>
    <x v="0"/>
    <x v="0"/>
    <x v="0"/>
    <s v="2 - Poder Ejecutivo"/>
    <s v="0206 - MINISTERIO DE EDUCACIÓN"/>
    <s v="0001 - MINISTERIO DE EDUCACION"/>
    <s v="4 - SERVICIOS SOCIALES"/>
    <s v="4.4 - Educación"/>
    <s v="4.4.06 - Educación técnica"/>
    <s v="2.2 - CONTRATACIÓN DE SERVICIOS"/>
    <s v="2.2.3 - VIÁTICOS"/>
    <s v="N"/>
    <s v="00 - N/A"/>
    <s v="10 - FONDO GENERAL"/>
    <s v="(en blanco)"/>
    <s v="99 - MULTIPROVINCIAL"/>
    <n v="28956340"/>
    <n v="813407.17999999993"/>
    <n v="9497678.5700000003"/>
    <n v="813407.17999999993"/>
  </r>
  <r>
    <s v="2023"/>
    <x v="0"/>
    <x v="0"/>
    <x v="0"/>
    <x v="0"/>
    <s v="2 - Poder Ejecutivo"/>
    <s v="0206 - MINISTERIO DE EDUCACIÓN"/>
    <s v="0001 - MINISTERIO DE EDUCACION"/>
    <s v="4 - SERVICIOS SOCIALES"/>
    <s v="4.4 - Educación"/>
    <s v="4.4.06 - Educación técnica"/>
    <s v="2.2 - CONTRATACIÓN DE SERVICIOS"/>
    <s v="2.2.4 - TRANSPORTE Y ALMACENAJE"/>
    <s v="N"/>
    <s v="00 - N/A"/>
    <s v="10 - FONDO GENERAL"/>
    <s v="(en blanco)"/>
    <s v="99 - MULTIPROVINCIAL"/>
    <n v="14008133"/>
    <n v="152263.5"/>
    <n v="10008133"/>
    <n v="152263.5"/>
  </r>
  <r>
    <s v="2023"/>
    <x v="0"/>
    <x v="0"/>
    <x v="0"/>
    <x v="0"/>
    <s v="2 - Poder Ejecutivo"/>
    <s v="0206 - MINISTERIO DE EDUCACIÓN"/>
    <s v="0001 - MINISTERIO DE EDUCACION"/>
    <s v="4 - SERVICIOS SOCIALES"/>
    <s v="4.4 - Educación"/>
    <s v="4.4.06 - Educación técnica"/>
    <s v="2.2 - CONTRATACIÓN DE SERVICIOS"/>
    <s v="2.2.5 - ALQUILERES Y RENTAS"/>
    <s v="N"/>
    <s v="00 - N/A"/>
    <s v="10 - FONDO GENERAL"/>
    <s v="(en blanco)"/>
    <s v="99 - MULTIPROVINCIAL"/>
    <n v="154599915"/>
    <n v="7111499.9399999995"/>
    <n v="12111500"/>
    <n v="0"/>
  </r>
  <r>
    <s v="2023"/>
    <x v="0"/>
    <x v="0"/>
    <x v="0"/>
    <x v="0"/>
    <s v="2 - Poder Ejecutivo"/>
    <s v="0206 - MINISTERIO DE EDUCACIÓN"/>
    <s v="0001 - MINISTERIO DE EDUCACION"/>
    <s v="4 - SERVICIOS SOCIALES"/>
    <s v="4.4 - Educación"/>
    <s v="4.4.06 - Educación técnica"/>
    <s v="2.2 - CONTRATACIÓN DE SERVICIOS"/>
    <s v="2.2.7 - SERVICIOS DE CONSERVACIÓN, REPARACIONES MENORES E INSTALACIONES TEMPORALES"/>
    <s v="N"/>
    <s v="00 - N/A"/>
    <s v="10 - FONDO GENERAL"/>
    <s v="(en blanco)"/>
    <s v="99 - MULTIPROVINCIAL"/>
    <n v="0"/>
    <n v="1067966.08"/>
    <n v="1501816.8"/>
    <n v="167075.54"/>
  </r>
  <r>
    <s v="2023"/>
    <x v="0"/>
    <x v="0"/>
    <x v="0"/>
    <x v="0"/>
    <s v="2 - Poder Ejecutivo"/>
    <s v="0206 - MINISTERIO DE EDUCACIÓN"/>
    <s v="0001 - MINISTERIO DE EDUCACION"/>
    <s v="4 - SERVICIOS SOCIALES"/>
    <s v="4.4 - Educación"/>
    <s v="4.4.06 - Educación técnica"/>
    <s v="2.2 - CONTRATACIÓN DE SERVICIOS"/>
    <s v="2.2.8 - OTROS SERVICIOS NO INCLUIDOS EN CONCEPTOS ANTERIORES"/>
    <s v="N"/>
    <s v="00 - N/A"/>
    <s v="10 - FONDO GENERAL"/>
    <s v="(en blanco)"/>
    <s v="99 - MULTIPROVINCIAL"/>
    <n v="75190000"/>
    <n v="65222691.149999999"/>
    <n v="65697717.719999999"/>
    <n v="4278250.55"/>
  </r>
  <r>
    <s v="2023"/>
    <x v="0"/>
    <x v="0"/>
    <x v="0"/>
    <x v="0"/>
    <s v="2 - Poder Ejecutivo"/>
    <s v="0206 - MINISTERIO DE EDUCACIÓN"/>
    <s v="0001 - MINISTERIO DE EDUCACION"/>
    <s v="4 - SERVICIOS SOCIALES"/>
    <s v="4.4 - Educación"/>
    <s v="4.4.06 - Educación técnica"/>
    <s v="2.2 - CONTRATACIÓN DE SERVICIOS"/>
    <s v="2.2.9 - OTRAS CONTRATACIONES DE SERVICIOS"/>
    <s v="N"/>
    <s v="00 - N/A"/>
    <s v="10 - FONDO GENERAL"/>
    <s v="(en blanco)"/>
    <s v="99 - MULTIPROVINCIAL"/>
    <n v="6995633"/>
    <n v="0"/>
    <n v="0"/>
    <n v="0"/>
  </r>
  <r>
    <s v="2023"/>
    <x v="0"/>
    <x v="0"/>
    <x v="0"/>
    <x v="0"/>
    <s v="2 - Poder Ejecutivo"/>
    <s v="0206 - MINISTERIO DE EDUCACIÓN"/>
    <s v="0001 - MINISTERIO DE EDUCACION"/>
    <s v="4 - SERVICIOS SOCIALES"/>
    <s v="4.4 - Educación"/>
    <s v="4.4.06 - Educación técnica"/>
    <s v="2.3 - MATERIALES Y SUMINISTROS"/>
    <s v="2.3.1 - ALIMENTOS Y PRODUCTOS AGROFORESTALES"/>
    <s v="N"/>
    <s v="00 - N/A"/>
    <s v="10 - FONDO GENERAL"/>
    <s v="(en blanco)"/>
    <s v="99 - MULTIPROVINCIAL"/>
    <n v="0"/>
    <n v="150000"/>
    <n v="800000"/>
    <n v="0"/>
  </r>
  <r>
    <s v="2023"/>
    <x v="0"/>
    <x v="0"/>
    <x v="0"/>
    <x v="0"/>
    <s v="2 - Poder Ejecutivo"/>
    <s v="0206 - MINISTERIO DE EDUCACIÓN"/>
    <s v="0001 - MINISTERIO DE EDUCACION"/>
    <s v="4 - SERVICIOS SOCIALES"/>
    <s v="4.4 - Educación"/>
    <s v="4.4.06 - Educación técnica"/>
    <s v="2.3 - MATERIALES Y SUMINISTROS"/>
    <s v="2.3.2 - TEXTILES Y VESTUARIOS"/>
    <s v="N"/>
    <s v="00 - N/A"/>
    <s v="10 - FONDO GENERAL"/>
    <s v="(en blanco)"/>
    <s v="99 - MULTIPROVINCIAL"/>
    <n v="390000"/>
    <n v="140000.03"/>
    <n v="530000.03"/>
    <n v="28000.01"/>
  </r>
  <r>
    <s v="2023"/>
    <x v="0"/>
    <x v="0"/>
    <x v="0"/>
    <x v="0"/>
    <s v="2 - Poder Ejecutivo"/>
    <s v="0206 - MINISTERIO DE EDUCACIÓN"/>
    <s v="0001 - MINISTERIO DE EDUCACION"/>
    <s v="4 - SERVICIOS SOCIALES"/>
    <s v="4.4 - Educación"/>
    <s v="4.4.06 - Educación técnica"/>
    <s v="2.3 - MATERIALES Y SUMINISTROS"/>
    <s v="2.3.3 - PAPEL, CARTÓN E IMPRESOS"/>
    <s v="N"/>
    <s v="00 - N/A"/>
    <s v="10 - FONDO GENERAL"/>
    <s v="(en blanco)"/>
    <s v="99 - MULTIPROVINCIAL"/>
    <n v="39920310"/>
    <n v="33984"/>
    <n v="7785310"/>
    <n v="0"/>
  </r>
  <r>
    <s v="2023"/>
    <x v="0"/>
    <x v="0"/>
    <x v="0"/>
    <x v="0"/>
    <s v="2 - Poder Ejecutivo"/>
    <s v="0206 - MINISTERIO DE EDUCACIÓN"/>
    <s v="0001 - MINISTERIO DE EDUCACION"/>
    <s v="4 - SERVICIOS SOCIALES"/>
    <s v="4.4 - Educación"/>
    <s v="4.4.06 - Educación técnica"/>
    <s v="2.3 - MATERIALES Y SUMINISTROS"/>
    <s v="2.3.5 - CUERO, CAUCHO Y PLÁSTICO"/>
    <s v="N"/>
    <s v="00 - N/A"/>
    <s v="10 - FONDO GENERAL"/>
    <s v="(en blanco)"/>
    <s v="99 - MULTIPROVINCIAL"/>
    <n v="220000"/>
    <n v="391677.31"/>
    <n v="1671640"/>
    <n v="77408"/>
  </r>
  <r>
    <s v="2023"/>
    <x v="0"/>
    <x v="0"/>
    <x v="0"/>
    <x v="0"/>
    <s v="2 - Poder Ejecutivo"/>
    <s v="0206 - MINISTERIO DE EDUCACIÓN"/>
    <s v="0001 - MINISTERIO DE EDUCACION"/>
    <s v="4 - SERVICIOS SOCIALES"/>
    <s v="4.4 - Educación"/>
    <s v="4.4.06 - Educación técnica"/>
    <s v="2.3 - MATERIALES Y SUMINISTROS"/>
    <s v="2.3.6 - PRODUCTOS DE MINERALES, METÁLICOS Y NO METÁLICOS"/>
    <s v="N"/>
    <s v="00 - N/A"/>
    <s v="10 - FONDO GENERAL"/>
    <s v="(en blanco)"/>
    <s v="99 - MULTIPROVINCIAL"/>
    <n v="0"/>
    <n v="1735650.83"/>
    <n v="7000444.9299999997"/>
    <n v="325477.47999999992"/>
  </r>
  <r>
    <s v="2023"/>
    <x v="0"/>
    <x v="0"/>
    <x v="0"/>
    <x v="0"/>
    <s v="2 - Poder Ejecutivo"/>
    <s v="0206 - MINISTERIO DE EDUCACIÓN"/>
    <s v="0001 - MINISTERIO DE EDUCACION"/>
    <s v="4 - SERVICIOS SOCIALES"/>
    <s v="4.4 - Educación"/>
    <s v="4.4.06 - Educación técnica"/>
    <s v="2.3 - MATERIALES Y SUMINISTROS"/>
    <s v="2.3.7 - COMBUSTIBLES, LUBRICANTES, PRODUCTOS QUÍMICOS Y CONEXOS"/>
    <s v="N"/>
    <s v="00 - N/A"/>
    <s v="10 - FONDO GENERAL"/>
    <s v="(en blanco)"/>
    <s v="99 - MULTIPROVINCIAL"/>
    <n v="2420"/>
    <n v="20000"/>
    <n v="122420"/>
    <n v="18834.47"/>
  </r>
  <r>
    <s v="2023"/>
    <x v="0"/>
    <x v="0"/>
    <x v="0"/>
    <x v="0"/>
    <s v="2 - Poder Ejecutivo"/>
    <s v="0206 - MINISTERIO DE EDUCACIÓN"/>
    <s v="0001 - MINISTERIO DE EDUCACION"/>
    <s v="4 - SERVICIOS SOCIALES"/>
    <s v="4.4 - Educación"/>
    <s v="4.4.06 - Educación técnica"/>
    <s v="2.3 - MATERIALES Y SUMINISTROS"/>
    <s v="2.3.9 - PRODUCTOS Y ÚTILES VARIOS"/>
    <s v="N"/>
    <s v="00 - N/A"/>
    <s v="10 - FONDO GENERAL"/>
    <s v="(en blanco)"/>
    <s v="99 - MULTIPROVINCIAL"/>
    <n v="65289362"/>
    <n v="32576193.68"/>
    <n v="51029543.289999992"/>
    <n v="5384952.6899999985"/>
  </r>
  <r>
    <s v="2023"/>
    <x v="0"/>
    <x v="0"/>
    <x v="0"/>
    <x v="0"/>
    <s v="2 - Poder Ejecutivo"/>
    <s v="0206 - MINISTERIO DE EDUCACIÓN"/>
    <s v="0001 - MINISTERIO DE EDUCACION"/>
    <s v="4 - SERVICIOS SOCIALES"/>
    <s v="4.4 - Educación"/>
    <s v="4.4.07 - Educación vocacional"/>
    <s v="2.1 - REMUNERACIONES Y CONTRIBUCIONES"/>
    <s v="2.1.1 - REMUNERACIONES"/>
    <s v="N"/>
    <s v="00 - N/A"/>
    <s v="10 - FONDO GENERAL"/>
    <s v="(en blanco)"/>
    <s v="99 - MULTIPROVINCIAL"/>
    <n v="318033614"/>
    <n v="293569490"/>
    <n v="318033614"/>
    <n v="182457619.13000003"/>
  </r>
  <r>
    <s v="2023"/>
    <x v="0"/>
    <x v="0"/>
    <x v="0"/>
    <x v="0"/>
    <s v="2 - Poder Ejecutivo"/>
    <s v="0206 - MINISTERIO DE EDUCACIÓN"/>
    <s v="0001 - MINISTERIO DE EDUCACION"/>
    <s v="4 - SERVICIOS SOCIALES"/>
    <s v="4.4 - Educación"/>
    <s v="4.4.07 - Educación vocacional"/>
    <s v="2.1 - REMUNERACIONES Y CONTRIBUCIONES"/>
    <s v="2.1.5 - CONTRIBUCIONES A LA SEGURIDAD SOCIAL"/>
    <s v="N"/>
    <s v="00 - N/A"/>
    <s v="10 - FONDO GENERAL"/>
    <s v="(en blanco)"/>
    <s v="99 - MULTIPROVINCIAL"/>
    <n v="49690125"/>
    <n v="49690125"/>
    <n v="49690125"/>
    <n v="30812551.570000004"/>
  </r>
  <r>
    <s v="2023"/>
    <x v="0"/>
    <x v="0"/>
    <x v="0"/>
    <x v="0"/>
    <s v="2 - Poder Ejecutivo"/>
    <s v="0206 - MINISTERIO DE EDUCACIÓN"/>
    <s v="0001 - MINISTERIO DE EDUCACION"/>
    <s v="4 - SERVICIOS SOCIALES"/>
    <s v="4.4 - Educación"/>
    <s v="4.4.07 - Educación vocacional"/>
    <s v="2.2 - CONTRATACIÓN DE SERVICIOS"/>
    <s v="2.2.2 - PUBLICIDAD, IMPRESIÓN Y ENCUADERNACIÓN"/>
    <s v="N"/>
    <s v="00 - N/A"/>
    <s v="10 - FONDO GENERAL"/>
    <s v="(en blanco)"/>
    <s v="99 - MULTIPROVINCIAL"/>
    <n v="16256716"/>
    <n v="2505074.56"/>
    <n v="5865378"/>
    <n v="0"/>
  </r>
  <r>
    <s v="2023"/>
    <x v="0"/>
    <x v="0"/>
    <x v="0"/>
    <x v="0"/>
    <s v="2 - Poder Ejecutivo"/>
    <s v="0206 - MINISTERIO DE EDUCACIÓN"/>
    <s v="0001 - MINISTERIO DE EDUCACION"/>
    <s v="4 - SERVICIOS SOCIALES"/>
    <s v="4.4 - Educación"/>
    <s v="4.4.07 - Educación vocacional"/>
    <s v="2.2 - CONTRATACIÓN DE SERVICIOS"/>
    <s v="2.2.3 - VIÁTICOS"/>
    <s v="N"/>
    <s v="00 - N/A"/>
    <s v="10 - FONDO GENERAL"/>
    <s v="(en blanco)"/>
    <s v="99 - MULTIPROVINCIAL"/>
    <n v="2284600"/>
    <n v="0"/>
    <n v="2018750"/>
    <n v="0"/>
  </r>
  <r>
    <s v="2023"/>
    <x v="0"/>
    <x v="0"/>
    <x v="0"/>
    <x v="0"/>
    <s v="2 - Poder Ejecutivo"/>
    <s v="0206 - MINISTERIO DE EDUCACIÓN"/>
    <s v="0001 - MINISTERIO DE EDUCACION"/>
    <s v="4 - SERVICIOS SOCIALES"/>
    <s v="4.4 - Educación"/>
    <s v="4.4.07 - Educación vocacional"/>
    <s v="2.2 - CONTRATACIÓN DE SERVICIOS"/>
    <s v="2.2.4 - TRANSPORTE Y ALMACENAJE"/>
    <s v="N"/>
    <s v="00 - N/A"/>
    <s v="10 - FONDO GENERAL"/>
    <s v="(en blanco)"/>
    <s v="99 - MULTIPROVINCIAL"/>
    <n v="5122980"/>
    <n v="0"/>
    <n v="3379700"/>
    <n v="0"/>
  </r>
  <r>
    <s v="2023"/>
    <x v="0"/>
    <x v="0"/>
    <x v="0"/>
    <x v="0"/>
    <s v="2 - Poder Ejecutivo"/>
    <s v="0206 - MINISTERIO DE EDUCACIÓN"/>
    <s v="0001 - MINISTERIO DE EDUCACION"/>
    <s v="4 - SERVICIOS SOCIALES"/>
    <s v="4.4 - Educación"/>
    <s v="4.4.07 - Educación vocacional"/>
    <s v="2.2 - CONTRATACIÓN DE SERVICIOS"/>
    <s v="2.2.5 - ALQUILERES Y RENTAS"/>
    <s v="N"/>
    <s v="00 - N/A"/>
    <s v="10 - FONDO GENERAL"/>
    <s v="(en blanco)"/>
    <s v="99 - MULTIPROVINCIAL"/>
    <n v="539000"/>
    <n v="4900000"/>
    <n v="6100000"/>
    <n v="0"/>
  </r>
  <r>
    <s v="2023"/>
    <x v="0"/>
    <x v="0"/>
    <x v="0"/>
    <x v="0"/>
    <s v="2 - Poder Ejecutivo"/>
    <s v="0206 - MINISTERIO DE EDUCACIÓN"/>
    <s v="0001 - MINISTERIO DE EDUCACION"/>
    <s v="4 - SERVICIOS SOCIALES"/>
    <s v="4.4 - Educación"/>
    <s v="4.4.07 - Educación vocacional"/>
    <s v="2.2 - CONTRATACIÓN DE SERVICIOS"/>
    <s v="2.2.7 - SERVICIOS DE CONSERVACIÓN, REPARACIONES MENORES E INSTALACIONES TEMPORALES"/>
    <s v="N"/>
    <s v="00 - N/A"/>
    <s v="10 - FONDO GENERAL"/>
    <s v="(en blanco)"/>
    <s v="99 - MULTIPROVINCIAL"/>
    <n v="10000000"/>
    <n v="0"/>
    <n v="15000000"/>
    <n v="0"/>
  </r>
  <r>
    <s v="2023"/>
    <x v="0"/>
    <x v="0"/>
    <x v="0"/>
    <x v="0"/>
    <s v="2 - Poder Ejecutivo"/>
    <s v="0206 - MINISTERIO DE EDUCACIÓN"/>
    <s v="0001 - MINISTERIO DE EDUCACION"/>
    <s v="4 - SERVICIOS SOCIALES"/>
    <s v="4.4 - Educación"/>
    <s v="4.4.07 - Educación vocacional"/>
    <s v="2.2 - CONTRATACIÓN DE SERVICIOS"/>
    <s v="2.2.8 - OTROS SERVICIOS NO INCLUIDOS EN CONCEPTOS ANTERIORES"/>
    <s v="N"/>
    <s v="00 - N/A"/>
    <s v="10 - FONDO GENERAL"/>
    <s v="(en blanco)"/>
    <s v="99 - MULTIPROVINCIAL"/>
    <n v="19367300"/>
    <n v="8496578.4399999995"/>
    <n v="10647300"/>
    <n v="3946578.44"/>
  </r>
  <r>
    <s v="2023"/>
    <x v="0"/>
    <x v="0"/>
    <x v="0"/>
    <x v="0"/>
    <s v="2 - Poder Ejecutivo"/>
    <s v="0206 - MINISTERIO DE EDUCACIÓN"/>
    <s v="0001 - MINISTERIO DE EDUCACION"/>
    <s v="4 - SERVICIOS SOCIALES"/>
    <s v="4.4 - Educación"/>
    <s v="4.4.07 - Educación vocacional"/>
    <s v="2.2 - CONTRATACIÓN DE SERVICIOS"/>
    <s v="2.2.9 - OTRAS CONTRATACIONES DE SERVICIOS"/>
    <s v="N"/>
    <s v="00 - N/A"/>
    <s v="10 - FONDO GENERAL"/>
    <s v="(en blanco)"/>
    <s v="99 - MULTIPROVINCIAL"/>
    <n v="6725000"/>
    <n v="3877150"/>
    <n v="4933492.4000000004"/>
    <n v="0"/>
  </r>
  <r>
    <s v="2023"/>
    <x v="0"/>
    <x v="0"/>
    <x v="0"/>
    <x v="0"/>
    <s v="2 - Poder Ejecutivo"/>
    <s v="0206 - MINISTERIO DE EDUCACIÓN"/>
    <s v="0001 - MINISTERIO DE EDUCACION"/>
    <s v="4 - SERVICIOS SOCIALES"/>
    <s v="4.4 - Educación"/>
    <s v="4.4.07 - Educación vocacional"/>
    <s v="2.3 - MATERIALES Y SUMINISTROS"/>
    <s v="2.3.1 - ALIMENTOS Y PRODUCTOS AGROFORESTALES"/>
    <s v="N"/>
    <s v="00 - N/A"/>
    <s v="10 - FONDO GENERAL"/>
    <s v="(en blanco)"/>
    <s v="99 - MULTIPROVINCIAL"/>
    <n v="150000"/>
    <n v="0"/>
    <n v="150000"/>
    <n v="0"/>
  </r>
  <r>
    <s v="2023"/>
    <x v="0"/>
    <x v="0"/>
    <x v="0"/>
    <x v="0"/>
    <s v="2 - Poder Ejecutivo"/>
    <s v="0206 - MINISTERIO DE EDUCACIÓN"/>
    <s v="0001 - MINISTERIO DE EDUCACION"/>
    <s v="4 - SERVICIOS SOCIALES"/>
    <s v="4.4 - Educación"/>
    <s v="4.4.07 - Educación vocacional"/>
    <s v="2.3 - MATERIALES Y SUMINISTROS"/>
    <s v="2.3.2 - TEXTILES Y VESTUARIOS"/>
    <s v="N"/>
    <s v="00 - N/A"/>
    <s v="10 - FONDO GENERAL"/>
    <s v="(en blanco)"/>
    <s v="99 - MULTIPROVINCIAL"/>
    <n v="17650096"/>
    <n v="141373.44"/>
    <n v="17650096"/>
    <n v="11849.08"/>
  </r>
  <r>
    <s v="2023"/>
    <x v="0"/>
    <x v="0"/>
    <x v="0"/>
    <x v="0"/>
    <s v="2 - Poder Ejecutivo"/>
    <s v="0206 - MINISTERIO DE EDUCACIÓN"/>
    <s v="0001 - MINISTERIO DE EDUCACION"/>
    <s v="4 - SERVICIOS SOCIALES"/>
    <s v="4.4 - Educación"/>
    <s v="4.4.07 - Educación vocacional"/>
    <s v="2.3 - MATERIALES Y SUMINISTROS"/>
    <s v="2.3.3 - PAPEL, CARTÓN E IMPRESOS"/>
    <s v="N"/>
    <s v="00 - N/A"/>
    <s v="10 - FONDO GENERAL"/>
    <s v="(en blanco)"/>
    <s v="99 - MULTIPROVINCIAL"/>
    <n v="12154855"/>
    <n v="2700.72"/>
    <n v="9845995"/>
    <n v="2700.72"/>
  </r>
  <r>
    <s v="2023"/>
    <x v="0"/>
    <x v="0"/>
    <x v="0"/>
    <x v="0"/>
    <s v="2 - Poder Ejecutivo"/>
    <s v="0206 - MINISTERIO DE EDUCACIÓN"/>
    <s v="0001 - MINISTERIO DE EDUCACION"/>
    <s v="4 - SERVICIOS SOCIALES"/>
    <s v="4.4 - Educación"/>
    <s v="4.4.07 - Educación vocacional"/>
    <s v="2.3 - MATERIALES Y SUMINISTROS"/>
    <s v="2.3.5 - CUERO, CAUCHO Y PLÁSTICO"/>
    <s v="N"/>
    <s v="00 - N/A"/>
    <s v="10 - FONDO GENERAL"/>
    <s v="(en blanco)"/>
    <s v="99 - MULTIPROVINCIAL"/>
    <n v="0"/>
    <n v="64428"/>
    <n v="87055"/>
    <n v="6442.8"/>
  </r>
  <r>
    <s v="2023"/>
    <x v="0"/>
    <x v="0"/>
    <x v="0"/>
    <x v="0"/>
    <s v="2 - Poder Ejecutivo"/>
    <s v="0206 - MINISTERIO DE EDUCACIÓN"/>
    <s v="0001 - MINISTERIO DE EDUCACION"/>
    <s v="4 - SERVICIOS SOCIALES"/>
    <s v="4.4 - Educación"/>
    <s v="4.4.07 - Educación vocacional"/>
    <s v="2.3 - MATERIALES Y SUMINISTROS"/>
    <s v="2.3.6 - PRODUCTOS DE MINERALES, METÁLICOS Y NO METÁLICOS"/>
    <s v="N"/>
    <s v="00 - N/A"/>
    <s v="10 - FONDO GENERAL"/>
    <s v="(en blanco)"/>
    <s v="99 - MULTIPROVINCIAL"/>
    <n v="2435500"/>
    <n v="53603.3"/>
    <n v="2348445"/>
    <n v="0"/>
  </r>
  <r>
    <s v="2023"/>
    <x v="0"/>
    <x v="0"/>
    <x v="0"/>
    <x v="0"/>
    <s v="2 - Poder Ejecutivo"/>
    <s v="0206 - MINISTERIO DE EDUCACIÓN"/>
    <s v="0001 - MINISTERIO DE EDUCACION"/>
    <s v="4 - SERVICIOS SOCIALES"/>
    <s v="4.4 - Educación"/>
    <s v="4.4.07 - Educación vocacional"/>
    <s v="2.3 - MATERIALES Y SUMINISTROS"/>
    <s v="2.3.7 - COMBUSTIBLES, LUBRICANTES, PRODUCTOS QUÍMICOS Y CONEXOS"/>
    <s v="N"/>
    <s v="00 - N/A"/>
    <s v="10 - FONDO GENERAL"/>
    <s v="(en blanco)"/>
    <s v="99 - MULTIPROVINCIAL"/>
    <n v="5206691"/>
    <n v="147122.26"/>
    <n v="6759101"/>
    <n v="7516.6"/>
  </r>
  <r>
    <s v="2023"/>
    <x v="0"/>
    <x v="0"/>
    <x v="0"/>
    <x v="0"/>
    <s v="2 - Poder Ejecutivo"/>
    <s v="0206 - MINISTERIO DE EDUCACIÓN"/>
    <s v="0001 - MINISTERIO DE EDUCACION"/>
    <s v="4 - SERVICIOS SOCIALES"/>
    <s v="4.4 - Educación"/>
    <s v="4.4.07 - Educación vocacional"/>
    <s v="2.3 - MATERIALES Y SUMINISTROS"/>
    <s v="2.3.9 - PRODUCTOS Y ÚTILES VARIOS"/>
    <s v="N"/>
    <s v="00 - N/A"/>
    <s v="10 - FONDO GENERAL"/>
    <s v="(en blanco)"/>
    <s v="99 - MULTIPROVINCIAL"/>
    <n v="10457993"/>
    <n v="3943578.6300000004"/>
    <n v="13832470.34"/>
    <n v="478538.35000000009"/>
  </r>
  <r>
    <s v="2023"/>
    <x v="0"/>
    <x v="0"/>
    <x v="0"/>
    <x v="0"/>
    <s v="2 - Poder Ejecutivo"/>
    <s v="0206 - MINISTERIO DE EDUCACIÓN"/>
    <s v="0001 - MINISTERIO DE EDUCACION"/>
    <s v="4 - SERVICIOS SOCIALES"/>
    <s v="4.4 - Educación"/>
    <s v="4.4.99 - Planificación, gestión y supervisión de la educación"/>
    <s v="2.1 - REMUNERACIONES Y CONTRIBUCIONES"/>
    <s v="2.1.1 - REMUNERACIONES"/>
    <s v="N"/>
    <s v="00 - N/A"/>
    <s v="10 - FONDO GENERAL"/>
    <s v="(en blanco)"/>
    <s v="99 - MULTIPROVINCIAL"/>
    <n v="17407065414"/>
    <n v="9973852499.3299999"/>
    <n v="12403671439.310001"/>
    <n v="7896816364.7000093"/>
  </r>
  <r>
    <s v="2023"/>
    <x v="0"/>
    <x v="0"/>
    <x v="0"/>
    <x v="0"/>
    <s v="2 - Poder Ejecutivo"/>
    <s v="0206 - MINISTERIO DE EDUCACIÓN"/>
    <s v="0001 - MINISTERIO DE EDUCACION"/>
    <s v="4 - SERVICIOS SOCIALES"/>
    <s v="4.4 - Educación"/>
    <s v="4.4.99 - Planificación, gestión y supervisión de la educación"/>
    <s v="2.1 - REMUNERACIONES Y CONTRIBUCIONES"/>
    <s v="2.1.2 - SOBRESUELDOS"/>
    <s v="N"/>
    <s v="00 - N/A"/>
    <s v="10 - FONDO GENERAL"/>
    <s v="(en blanco)"/>
    <s v="99 - MULTIPROVINCIAL"/>
    <n v="2276125195"/>
    <n v="898131675.80999994"/>
    <n v="2864718169.6899996"/>
    <n v="654333508.45999992"/>
  </r>
  <r>
    <s v="2023"/>
    <x v="0"/>
    <x v="0"/>
    <x v="0"/>
    <x v="0"/>
    <s v="2 - Poder Ejecutivo"/>
    <s v="0206 - MINISTERIO DE EDUCACIÓN"/>
    <s v="0001 - MINISTERIO DE EDUCACION"/>
    <s v="4 - SERVICIOS SOCIALES"/>
    <s v="4.4 - Educación"/>
    <s v="4.4.99 - Planificación, gestión y supervisión de la educación"/>
    <s v="2.1 - REMUNERACIONES Y CONTRIBUCIONES"/>
    <s v="2.1.3 - DIETAS Y GASTOS DE REPRESENTACIÓN"/>
    <s v="N"/>
    <s v="00 - N/A"/>
    <s v="10 - FONDO GENERAL"/>
    <s v="(en blanco)"/>
    <s v="99 - MULTIPROVINCIAL"/>
    <n v="1680000"/>
    <n v="0"/>
    <n v="1680000"/>
    <n v="0"/>
  </r>
  <r>
    <s v="2023"/>
    <x v="0"/>
    <x v="0"/>
    <x v="0"/>
    <x v="0"/>
    <s v="2 - Poder Ejecutivo"/>
    <s v="0206 - MINISTERIO DE EDUCACIÓN"/>
    <s v="0001 - MINISTERIO DE EDUCACION"/>
    <s v="4 - SERVICIOS SOCIALES"/>
    <s v="4.4 - Educación"/>
    <s v="4.4.99 - Planificación, gestión y supervisión de la educación"/>
    <s v="2.1 - REMUNERACIONES Y CONTRIBUCIONES"/>
    <s v="2.1.5 - CONTRIBUCIONES A LA SEGURIDAD SOCIAL"/>
    <s v="N"/>
    <s v="00 - N/A"/>
    <s v="10 - FONDO GENERAL"/>
    <s v="(en blanco)"/>
    <s v="99 - MULTIPROVINCIAL"/>
    <n v="1673361760"/>
    <n v="1499327580"/>
    <n v="1673361760"/>
    <n v="1170245741.3200002"/>
  </r>
  <r>
    <s v="2023"/>
    <x v="0"/>
    <x v="0"/>
    <x v="0"/>
    <x v="0"/>
    <s v="2 - Poder Ejecutivo"/>
    <s v="0206 - MINISTERIO DE EDUCACIÓN"/>
    <s v="0001 - MINISTERIO DE EDUCACION"/>
    <s v="4 - SERVICIOS SOCIALES"/>
    <s v="4.4 - Educación"/>
    <s v="4.4.99 - Planificación, gestión y supervisión de la educación"/>
    <s v="2.2 - CONTRATACIÓN DE SERVICIOS"/>
    <s v="2.2.1 - SERVICIOS BÁSICOS"/>
    <s v="N"/>
    <s v="00 - N/A"/>
    <s v="10 - FONDO GENERAL"/>
    <s v="(en blanco)"/>
    <s v="99 - MULTIPROVINCIAL"/>
    <n v="1213177355"/>
    <n v="1561478923.009999"/>
    <n v="1681469605"/>
    <n v="1561478923.009999"/>
  </r>
  <r>
    <s v="2023"/>
    <x v="0"/>
    <x v="0"/>
    <x v="0"/>
    <x v="0"/>
    <s v="2 - Poder Ejecutivo"/>
    <s v="0206 - MINISTERIO DE EDUCACIÓN"/>
    <s v="0001 - MINISTERIO DE EDUCACION"/>
    <s v="4 - SERVICIOS SOCIALES"/>
    <s v="4.4 - Educación"/>
    <s v="4.4.99 - Planificación, gestión y supervisión de la educación"/>
    <s v="2.2 - CONTRATACIÓN DE SERVICIOS"/>
    <s v="2.2.2 - PUBLICIDAD, IMPRESIÓN Y ENCUADERNACIÓN"/>
    <s v="N"/>
    <s v="00 - N/A"/>
    <s v="10 - FONDO GENERAL"/>
    <s v="(en blanco)"/>
    <s v="99 - MULTIPROVINCIAL"/>
    <n v="560151518"/>
    <n v="145080086.37999997"/>
    <n v="235788550.93000007"/>
    <n v="82408809.920000002"/>
  </r>
  <r>
    <s v="2023"/>
    <x v="0"/>
    <x v="0"/>
    <x v="0"/>
    <x v="0"/>
    <s v="2 - Poder Ejecutivo"/>
    <s v="0206 - MINISTERIO DE EDUCACIÓN"/>
    <s v="0001 - MINISTERIO DE EDUCACION"/>
    <s v="4 - SERVICIOS SOCIALES"/>
    <s v="4.4 - Educación"/>
    <s v="4.4.99 - Planificación, gestión y supervisión de la educación"/>
    <s v="2.2 - CONTRATACIÓN DE SERVICIOS"/>
    <s v="2.2.3 - VIÁTICOS"/>
    <s v="N"/>
    <s v="00 - N/A"/>
    <s v="10 - FONDO GENERAL"/>
    <s v="(en blanco)"/>
    <s v="99 - MULTIPROVINCIAL"/>
    <n v="573379916"/>
    <n v="105015100.40000002"/>
    <n v="204584476.11000001"/>
    <n v="93520270.400000021"/>
  </r>
  <r>
    <s v="2023"/>
    <x v="0"/>
    <x v="0"/>
    <x v="0"/>
    <x v="0"/>
    <s v="2 - Poder Ejecutivo"/>
    <s v="0206 - MINISTERIO DE EDUCACIÓN"/>
    <s v="0001 - MINISTERIO DE EDUCACION"/>
    <s v="4 - SERVICIOS SOCIALES"/>
    <s v="4.4 - Educación"/>
    <s v="4.4.99 - Planificación, gestión y supervisión de la educación"/>
    <s v="2.2 - CONTRATACIÓN DE SERVICIOS"/>
    <s v="2.2.4 - TRANSPORTE Y ALMACENAJE"/>
    <s v="N"/>
    <s v="00 - N/A"/>
    <s v="10 - FONDO GENERAL"/>
    <s v="(en blanco)"/>
    <s v="99 - MULTIPROVINCIAL"/>
    <n v="141975326"/>
    <n v="80108807.719999999"/>
    <n v="815614254.10000002"/>
    <n v="53445138.760000005"/>
  </r>
  <r>
    <s v="2023"/>
    <x v="0"/>
    <x v="0"/>
    <x v="0"/>
    <x v="0"/>
    <s v="2 - Poder Ejecutivo"/>
    <s v="0206 - MINISTERIO DE EDUCACIÓN"/>
    <s v="0001 - MINISTERIO DE EDUCACION"/>
    <s v="4 - SERVICIOS SOCIALES"/>
    <s v="4.4 - Educación"/>
    <s v="4.4.99 - Planificación, gestión y supervisión de la educación"/>
    <s v="2.2 - CONTRATACIÓN DE SERVICIOS"/>
    <s v="2.2.5 - ALQUILERES Y RENTAS"/>
    <s v="N"/>
    <s v="00 - N/A"/>
    <s v="10 - FONDO GENERAL"/>
    <s v="(en blanco)"/>
    <s v="99 - MULTIPROVINCIAL"/>
    <n v="2794517205"/>
    <n v="1286456497.5800006"/>
    <n v="1374405913.5999999"/>
    <n v="493466450.4199999"/>
  </r>
  <r>
    <s v="2023"/>
    <x v="0"/>
    <x v="0"/>
    <x v="0"/>
    <x v="0"/>
    <s v="2 - Poder Ejecutivo"/>
    <s v="0206 - MINISTERIO DE EDUCACIÓN"/>
    <s v="0001 - MINISTERIO DE EDUCACION"/>
    <s v="4 - SERVICIOS SOCIALES"/>
    <s v="4.4 - Educación"/>
    <s v="4.4.99 - Planificación, gestión y supervisión de la educación"/>
    <s v="2.2 - CONTRATACIÓN DE SERVICIOS"/>
    <s v="2.2.6 - SEGUROS"/>
    <s v="N"/>
    <s v="00 - N/A"/>
    <s v="10 - FONDO GENERAL"/>
    <s v="(en blanco)"/>
    <s v="99 - MULTIPROVINCIAL"/>
    <n v="326958664"/>
    <n v="162310309.56999999"/>
    <n v="176858664"/>
    <n v="154875556.79000002"/>
  </r>
  <r>
    <s v="2023"/>
    <x v="0"/>
    <x v="0"/>
    <x v="0"/>
    <x v="0"/>
    <s v="2 - Poder Ejecutivo"/>
    <s v="0206 - MINISTERIO DE EDUCACIÓN"/>
    <s v="0001 - MINISTERIO DE EDUCACIO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208749792"/>
    <n v="116099935.99999999"/>
    <n v="197350242.71000001"/>
    <n v="77145107.339999989"/>
  </r>
  <r>
    <s v="2023"/>
    <x v="0"/>
    <x v="0"/>
    <x v="0"/>
    <x v="0"/>
    <s v="2 - Poder Ejecutivo"/>
    <s v="0206 - MINISTERIO DE EDUCACIÓN"/>
    <s v="0001 - MINISTERIO DE EDUCACIO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662195985"/>
    <n v="572281880.98000002"/>
    <n v="716965983.38999987"/>
    <n v="269652081.19999999"/>
  </r>
  <r>
    <s v="2023"/>
    <x v="0"/>
    <x v="0"/>
    <x v="0"/>
    <x v="0"/>
    <s v="2 - Poder Ejecutivo"/>
    <s v="0206 - MINISTERIO DE EDUCACIÓN"/>
    <s v="0001 - MINISTERIO DE EDUCACION"/>
    <s v="4 - SERVICIOS SOCIALES"/>
    <s v="4.4 - Educación"/>
    <s v="4.4.99 - Planificación, gestión y supervisión de la educación"/>
    <s v="2.2 - CONTRATACIÓN DE SERVICIOS"/>
    <s v="2.2.9 - OTRAS CONTRATACIONES DE SERVICIOS"/>
    <s v="N"/>
    <s v="00 - N/A"/>
    <s v="10 - FONDO GENERAL"/>
    <s v="(en blanco)"/>
    <s v="99 - MULTIPROVINCIAL"/>
    <n v="9115607243"/>
    <n v="316984829.17000002"/>
    <n v="9091728708.3400002"/>
    <n v="90373102.859999985"/>
  </r>
  <r>
    <s v="2023"/>
    <x v="0"/>
    <x v="0"/>
    <x v="0"/>
    <x v="0"/>
    <s v="2 - Poder Ejecutivo"/>
    <s v="0206 - MINISTERIO DE EDUCACIÓN"/>
    <s v="0001 - MINISTERIO DE EDUCACION"/>
    <s v="4 - SERVICIOS SOCIALES"/>
    <s v="4.4 - Educación"/>
    <s v="4.4.99 - Planificación, gestión y supervisión de la educación"/>
    <s v="2.3 - MATERIALES Y SUMINISTROS"/>
    <s v="2.3.1 - ALIMENTOS Y PRODUCTOS AGROFORESTALES"/>
    <s v="N"/>
    <s v="00 - N/A"/>
    <s v="10 - FONDO GENERAL"/>
    <s v="(en blanco)"/>
    <s v="99 - MULTIPROVINCIAL"/>
    <n v="16109753"/>
    <n v="4829478.3000000007"/>
    <n v="14400614"/>
    <n v="2806508.99"/>
  </r>
  <r>
    <s v="2023"/>
    <x v="0"/>
    <x v="0"/>
    <x v="0"/>
    <x v="0"/>
    <s v="2 - Poder Ejecutivo"/>
    <s v="0206 - MINISTERIO DE EDUCACIÓN"/>
    <s v="0001 - MINISTERIO DE EDUCACION"/>
    <s v="4 - SERVICIOS SOCIALES"/>
    <s v="4.4 - Educación"/>
    <s v="4.4.99 - Planificación, gestión y supervisión de la educación"/>
    <s v="2.3 - MATERIALES Y SUMINISTROS"/>
    <s v="2.3.2 - TEXTILES Y VESTUARIOS"/>
    <s v="N"/>
    <s v="00 - N/A"/>
    <s v="10 - FONDO GENERAL"/>
    <s v="(en blanco)"/>
    <s v="99 - MULTIPROVINCIAL"/>
    <n v="112633236"/>
    <n v="31207221.73"/>
    <n v="97606492.409999996"/>
    <n v="17709800.390000001"/>
  </r>
  <r>
    <s v="2023"/>
    <x v="0"/>
    <x v="0"/>
    <x v="0"/>
    <x v="0"/>
    <s v="2 - Poder Ejecutivo"/>
    <s v="0206 - MINISTERIO DE EDUCACIÓN"/>
    <s v="0001 - MINISTERIO DE EDUCACION"/>
    <s v="4 - SERVICIOS SOCIALES"/>
    <s v="4.4 - Educación"/>
    <s v="4.4.99 - Planificación, gestión y supervisión de la educación"/>
    <s v="2.3 - MATERIALES Y SUMINISTROS"/>
    <s v="2.3.3 - PAPEL, CARTÓN E IMPRESOS"/>
    <s v="N"/>
    <s v="00 - N/A"/>
    <s v="10 - FONDO GENERAL"/>
    <s v="(en blanco)"/>
    <s v="99 - MULTIPROVINCIAL"/>
    <n v="142267050"/>
    <n v="16869416.349999998"/>
    <n v="56110677.359999999"/>
    <n v="8046408.7400000002"/>
  </r>
  <r>
    <s v="2023"/>
    <x v="0"/>
    <x v="0"/>
    <x v="0"/>
    <x v="0"/>
    <s v="2 - Poder Ejecutivo"/>
    <s v="0206 - MINISTERIO DE EDUCACIÓN"/>
    <s v="0001 - MINISTERIO DE EDUCACION"/>
    <s v="4 - SERVICIOS SOCIALES"/>
    <s v="4.4 - Educación"/>
    <s v="4.4.99 - Planificación, gestión y supervisión de la educación"/>
    <s v="2.3 - MATERIALES Y SUMINISTROS"/>
    <s v="2.3.4 - PRODUCTOS FARMACÉUTICOS"/>
    <s v="N"/>
    <s v="00 - N/A"/>
    <s v="10 - FONDO GENERAL"/>
    <s v="(en blanco)"/>
    <s v="99 - MULTIPROVINCIAL"/>
    <n v="8448"/>
    <n v="0"/>
    <n v="0"/>
    <n v="0"/>
  </r>
  <r>
    <s v="2023"/>
    <x v="0"/>
    <x v="0"/>
    <x v="0"/>
    <x v="0"/>
    <s v="2 - Poder Ejecutivo"/>
    <s v="0206 - MINISTERIO DE EDUCACIÓN"/>
    <s v="0001 - MINISTERIO DE EDUCACION"/>
    <s v="4 - SERVICIOS SOCIALES"/>
    <s v="4.4 - Educación"/>
    <s v="4.4.99 - Planificación, gestión y supervisión de la educación"/>
    <s v="2.3 - MATERIALES Y SUMINISTROS"/>
    <s v="2.3.5 - CUERO, CAUCHO Y PLÁSTICO"/>
    <s v="N"/>
    <s v="00 - N/A"/>
    <s v="10 - FONDO GENERAL"/>
    <s v="(en blanco)"/>
    <s v="99 - MULTIPROVINCIAL"/>
    <n v="20000455"/>
    <n v="9564093.6199999992"/>
    <n v="12418226.82"/>
    <n v="8835396.7300000004"/>
  </r>
  <r>
    <s v="2023"/>
    <x v="0"/>
    <x v="0"/>
    <x v="0"/>
    <x v="0"/>
    <s v="2 - Poder Ejecutivo"/>
    <s v="0206 - MINISTERIO DE EDUCACIÓN"/>
    <s v="0001 - MINISTERIO DE EDUCACION"/>
    <s v="4 - SERVICIOS SOCIALES"/>
    <s v="4.4 - Educación"/>
    <s v="4.4.99 - Planificación, gestión y supervisión de la educación"/>
    <s v="2.3 - MATERIALES Y SUMINISTROS"/>
    <s v="2.3.6 - PRODUCTOS DE MINERALES, METÁLICOS Y NO METÁLICOS"/>
    <s v="N"/>
    <s v="00 - N/A"/>
    <s v="10 - FONDO GENERAL"/>
    <s v="(en blanco)"/>
    <s v="99 - MULTIPROVINCIAL"/>
    <n v="11941833"/>
    <n v="113458481.78999998"/>
    <n v="119640411.93000001"/>
    <n v="28017771.030000001"/>
  </r>
  <r>
    <s v="2023"/>
    <x v="0"/>
    <x v="0"/>
    <x v="0"/>
    <x v="0"/>
    <s v="2 - Poder Ejecutivo"/>
    <s v="0206 - MINISTERIO DE EDUCACIÓN"/>
    <s v="0001 - MINISTERIO DE EDUCACIO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38041989"/>
    <n v="219165104.35999998"/>
    <n v="247634009.44"/>
    <n v="93853963.520000011"/>
  </r>
  <r>
    <s v="2023"/>
    <x v="0"/>
    <x v="0"/>
    <x v="0"/>
    <x v="0"/>
    <s v="2 - Poder Ejecutivo"/>
    <s v="0206 - MINISTERIO DE EDUCACIÓN"/>
    <s v="0001 - MINISTERIO DE EDUCACION"/>
    <s v="4 - SERVICIOS SOCIALES"/>
    <s v="4.4 - Educación"/>
    <s v="4.4.99 - Planificación, gestión y supervisión de la educación"/>
    <s v="2.3 - MATERIALES Y SUMINISTROS"/>
    <s v="2.3.9 - PRODUCTOS Y ÚTILES VARIOS"/>
    <s v="N"/>
    <s v="00 - N/A"/>
    <s v="10 - FONDO GENERAL"/>
    <s v="(en blanco)"/>
    <s v="99 - MULTIPROVINCIAL"/>
    <n v="9005876350"/>
    <n v="90810301.470000029"/>
    <n v="9257565854.0599976"/>
    <n v="25528821.369999994"/>
  </r>
  <r>
    <s v="2023"/>
    <x v="0"/>
    <x v="0"/>
    <x v="0"/>
    <x v="0"/>
    <s v="2 - Poder Ejecutivo"/>
    <s v="0206 - MINISTERIO DE EDUCACIÓN"/>
    <s v="0001 - MINISTERIO DE EDUCACION"/>
    <s v="4 - SERVICIOS SOCIALES"/>
    <s v="4.6 - Equidad de género"/>
    <s v="4.6.03 - Acciones para una cultura de igualdad de género."/>
    <s v="2.1 - REMUNERACIONES Y CONTRIBUCIONES"/>
    <s v="2.1.1 - REMUNERACIONES"/>
    <s v="N"/>
    <s v="00 - N/A"/>
    <s v="10 - FONDO GENERAL"/>
    <s v="(en blanco)"/>
    <s v="99 - MULTIPROVINCIAL"/>
    <n v="24101955"/>
    <n v="22247958"/>
    <n v="24101955"/>
    <n v="19193577.5"/>
  </r>
  <r>
    <s v="2023"/>
    <x v="0"/>
    <x v="0"/>
    <x v="0"/>
    <x v="0"/>
    <s v="2 - Poder Ejecutivo"/>
    <s v="0206 - MINISTERIO DE EDUCACIÓN"/>
    <s v="0001 - MINISTERIO DE EDUCACION"/>
    <s v="4 - SERVICIOS SOCIALES"/>
    <s v="4.6 - Equidad de género"/>
    <s v="4.6.03 - Acciones para una cultura de igualdad de género."/>
    <s v="2.1 - REMUNERACIONES Y CONTRIBUCIONES"/>
    <s v="2.1.5 - CONTRIBUCIONES A LA SEGURIDAD SOCIAL"/>
    <s v="N"/>
    <s v="00 - N/A"/>
    <s v="10 - FONDO GENERAL"/>
    <s v="(en blanco)"/>
    <s v="99 - MULTIPROVINCIAL"/>
    <n v="3498053"/>
    <n v="3498053"/>
    <n v="3498053"/>
    <n v="3090086.830000001"/>
  </r>
  <r>
    <s v="2023"/>
    <x v="0"/>
    <x v="0"/>
    <x v="0"/>
    <x v="0"/>
    <s v="2 - Poder Ejecutivo"/>
    <s v="0206 - MINISTERIO DE EDUCACIÓN"/>
    <s v="0001 - MINISTERIO DE EDUCACION"/>
    <s v="4 - SERVICIOS SOCIALES"/>
    <s v="4.6 - Equidad de género"/>
    <s v="4.6.03 - Acciones para una cultura de igualdad de género."/>
    <s v="2.2 - CONTRATACIÓN DE SERVICIOS"/>
    <s v="2.2.2 - PUBLICIDAD, IMPRESIÓN Y ENCUADERNACIÓN"/>
    <s v="N"/>
    <s v="00 - N/A"/>
    <s v="10 - FONDO GENERAL"/>
    <s v="(en blanco)"/>
    <s v="99 - MULTIPROVINCIAL"/>
    <n v="1881300"/>
    <n v="187083.1"/>
    <n v="1783300"/>
    <n v="0"/>
  </r>
  <r>
    <s v="2023"/>
    <x v="0"/>
    <x v="0"/>
    <x v="0"/>
    <x v="0"/>
    <s v="2 - Poder Ejecutivo"/>
    <s v="0206 - MINISTERIO DE EDUCACIÓN"/>
    <s v="0001 - MINISTERIO DE EDUCACION"/>
    <s v="4 - SERVICIOS SOCIALES"/>
    <s v="4.6 - Equidad de género"/>
    <s v="4.6.03 - Acciones para una cultura de igualdad de género."/>
    <s v="2.2 - CONTRATACIÓN DE SERVICIOS"/>
    <s v="2.2.3 - VIÁTICOS"/>
    <s v="N"/>
    <s v="00 - N/A"/>
    <s v="10 - FONDO GENERAL"/>
    <s v="(en blanco)"/>
    <s v="99 - MULTIPROVINCIAL"/>
    <n v="4942200"/>
    <n v="300096.58"/>
    <n v="4453150"/>
    <n v="181196.58000000002"/>
  </r>
  <r>
    <s v="2023"/>
    <x v="0"/>
    <x v="0"/>
    <x v="0"/>
    <x v="0"/>
    <s v="2 - Poder Ejecutivo"/>
    <s v="0206 - MINISTERIO DE EDUCACIÓN"/>
    <s v="0001 - MINISTERIO DE EDUCACION"/>
    <s v="4 - SERVICIOS SOCIALES"/>
    <s v="4.6 - Equidad de género"/>
    <s v="4.6.03 - Acciones para una cultura de igualdad de género."/>
    <s v="2.2 - CONTRATACIÓN DE SERVICIOS"/>
    <s v="2.2.4 - TRANSPORTE Y ALMACENAJE"/>
    <s v="N"/>
    <s v="00 - N/A"/>
    <s v="10 - FONDO GENERAL"/>
    <s v="(en blanco)"/>
    <s v="99 - MULTIPROVINCIAL"/>
    <n v="6716900"/>
    <n v="900"/>
    <n v="135150"/>
    <n v="900"/>
  </r>
  <r>
    <s v="2023"/>
    <x v="0"/>
    <x v="0"/>
    <x v="0"/>
    <x v="0"/>
    <s v="2 - Poder Ejecutivo"/>
    <s v="0206 - MINISTERIO DE EDUCACIÓN"/>
    <s v="0001 - MINISTERIO DE EDUCACION"/>
    <s v="4 - SERVICIOS SOCIALES"/>
    <s v="4.6 - Equidad de género"/>
    <s v="4.6.03 - Acciones para una cultura de igualdad de género."/>
    <s v="2.2 - CONTRATACIÓN DE SERVICIOS"/>
    <s v="2.2.5 - ALQUILERES Y RENTAS"/>
    <s v="N"/>
    <s v="00 - N/A"/>
    <s v="10 - FONDO GENERAL"/>
    <s v="(en blanco)"/>
    <s v="99 - MULTIPROVINCIAL"/>
    <n v="656300"/>
    <n v="0"/>
    <n v="656300"/>
    <n v="0"/>
  </r>
  <r>
    <s v="2023"/>
    <x v="0"/>
    <x v="0"/>
    <x v="0"/>
    <x v="0"/>
    <s v="2 - Poder Ejecutivo"/>
    <s v="0206 - MINISTERIO DE EDUCACIÓN"/>
    <s v="0001 - MINISTERIO DE EDUCACION"/>
    <s v="4 - SERVICIOS SOCIALES"/>
    <s v="4.6 - Equidad de género"/>
    <s v="4.6.03 - Acciones para una cultura de igualdad de género."/>
    <s v="2.2 - CONTRATACIÓN DE SERVICIOS"/>
    <s v="2.2.8 - OTROS SERVICIOS NO INCLUIDOS EN CONCEPTOS ANTERIORES"/>
    <s v="N"/>
    <s v="00 - N/A"/>
    <s v="10 - FONDO GENERAL"/>
    <s v="(en blanco)"/>
    <s v="99 - MULTIPROVINCIAL"/>
    <n v="12690000"/>
    <n v="12318705.18"/>
    <n v="13190000"/>
    <n v="1460358.6799999997"/>
  </r>
  <r>
    <s v="2023"/>
    <x v="0"/>
    <x v="0"/>
    <x v="0"/>
    <x v="0"/>
    <s v="2 - Poder Ejecutivo"/>
    <s v="0206 - MINISTERIO DE EDUCACIÓN"/>
    <s v="0001 - MINISTERIO DE EDUCACION"/>
    <s v="4 - SERVICIOS SOCIALES"/>
    <s v="4.6 - Equidad de género"/>
    <s v="4.6.03 - Acciones para una cultura de igualdad de género."/>
    <s v="2.2 - CONTRATACIÓN DE SERVICIOS"/>
    <s v="2.2.9 - OTRAS CONTRATACIONES DE SERVICIOS"/>
    <s v="N"/>
    <s v="00 - N/A"/>
    <s v="10 - FONDO GENERAL"/>
    <s v="(en blanco)"/>
    <s v="99 - MULTIPROVINCIAL"/>
    <n v="23004000"/>
    <n v="18782046.18"/>
    <n v="19134000"/>
    <n v="224085.18"/>
  </r>
  <r>
    <s v="2023"/>
    <x v="0"/>
    <x v="0"/>
    <x v="0"/>
    <x v="0"/>
    <s v="2 - Poder Ejecutivo"/>
    <s v="0206 - MINISTERIO DE EDUCACIÓN"/>
    <s v="0001 - MINISTERIO DE EDUCACION"/>
    <s v="4 - SERVICIOS SOCIALES"/>
    <s v="4.6 - Equidad de género"/>
    <s v="4.6.03 - Acciones para una cultura de igualdad de género."/>
    <s v="2.3 - MATERIALES Y SUMINISTROS"/>
    <s v="2.3.1 - ALIMENTOS Y PRODUCTOS AGROFORESTALES"/>
    <s v="N"/>
    <s v="00 - N/A"/>
    <s v="10 - FONDO GENERAL"/>
    <s v="(en blanco)"/>
    <s v="99 - MULTIPROVINCIAL"/>
    <n v="0"/>
    <n v="0"/>
    <n v="62000"/>
    <n v="0"/>
  </r>
  <r>
    <s v="2023"/>
    <x v="0"/>
    <x v="0"/>
    <x v="0"/>
    <x v="0"/>
    <s v="2 - Poder Ejecutivo"/>
    <s v="0206 - MINISTERIO DE EDUCACIÓN"/>
    <s v="0001 - MINISTERIO DE EDUCACION"/>
    <s v="4 - SERVICIOS SOCIALES"/>
    <s v="4.6 - Equidad de género"/>
    <s v="4.6.03 - Acciones para una cultura de igualdad de género."/>
    <s v="2.3 - MATERIALES Y SUMINISTROS"/>
    <s v="2.3.2 - TEXTILES Y VESTUARIOS"/>
    <s v="N"/>
    <s v="00 - N/A"/>
    <s v="10 - FONDO GENERAL"/>
    <s v="(en blanco)"/>
    <s v="99 - MULTIPROVINCIAL"/>
    <n v="779250"/>
    <n v="0"/>
    <n v="694644"/>
    <n v="0"/>
  </r>
  <r>
    <s v="2023"/>
    <x v="0"/>
    <x v="0"/>
    <x v="0"/>
    <x v="0"/>
    <s v="2 - Poder Ejecutivo"/>
    <s v="0206 - MINISTERIO DE EDUCACIÓN"/>
    <s v="0001 - MINISTERIO DE EDUCACION"/>
    <s v="4 - SERVICIOS SOCIALES"/>
    <s v="4.6 - Equidad de género"/>
    <s v="4.6.03 - Acciones para una cultura de igualdad de género."/>
    <s v="2.3 - MATERIALES Y SUMINISTROS"/>
    <s v="2.3.3 - PAPEL, CARTÓN E IMPRESOS"/>
    <s v="N"/>
    <s v="00 - N/A"/>
    <s v="10 - FONDO GENERAL"/>
    <s v="(en blanco)"/>
    <s v="99 - MULTIPROVINCIAL"/>
    <n v="1175860"/>
    <n v="0"/>
    <n v="937560"/>
    <n v="0"/>
  </r>
  <r>
    <s v="2023"/>
    <x v="0"/>
    <x v="0"/>
    <x v="0"/>
    <x v="0"/>
    <s v="2 - Poder Ejecutivo"/>
    <s v="0206 - MINISTERIO DE EDUCACIÓN"/>
    <s v="0001 - MINISTERIO DE EDUCACION"/>
    <s v="4 - SERVICIOS SOCIALES"/>
    <s v="4.6 - Equidad de género"/>
    <s v="4.6.03 - Acciones para una cultura de igualdad de género."/>
    <s v="2.3 - MATERIALES Y SUMINISTROS"/>
    <s v="2.3.6 - PRODUCTOS DE MINERALES, METÁLICOS Y NO METÁLICOS"/>
    <s v="N"/>
    <s v="00 - N/A"/>
    <s v="10 - FONDO GENERAL"/>
    <s v="(en blanco)"/>
    <s v="99 - MULTIPROVINCIAL"/>
    <n v="24000"/>
    <n v="0"/>
    <n v="1500"/>
    <n v="0"/>
  </r>
  <r>
    <s v="2023"/>
    <x v="0"/>
    <x v="0"/>
    <x v="0"/>
    <x v="0"/>
    <s v="2 - Poder Ejecutivo"/>
    <s v="0206 - MINISTERIO DE EDUCACIÓN"/>
    <s v="0001 - MINISTERIO DE EDUCACION"/>
    <s v="4 - SERVICIOS SOCIALES"/>
    <s v="4.6 - Equidad de género"/>
    <s v="4.6.03 - Acciones para una cultura de igualdad de género."/>
    <s v="2.3 - MATERIALES Y SUMINISTROS"/>
    <s v="2.3.7 - COMBUSTIBLES, LUBRICANTES, PRODUCTOS QUÍMICOS Y CONEXOS"/>
    <s v="N"/>
    <s v="00 - N/A"/>
    <s v="10 - FONDO GENERAL"/>
    <s v="(en blanco)"/>
    <s v="99 - MULTIPROVINCIAL"/>
    <n v="1937200"/>
    <n v="937303"/>
    <n v="1437303"/>
    <n v="0"/>
  </r>
  <r>
    <s v="2023"/>
    <x v="0"/>
    <x v="0"/>
    <x v="0"/>
    <x v="0"/>
    <s v="2 - Poder Ejecutivo"/>
    <s v="0206 - MINISTERIO DE EDUCACIÓN"/>
    <s v="0001 - MINISTERIO DE EDUCACION"/>
    <s v="4 - SERVICIOS SOCIALES"/>
    <s v="4.6 - Equidad de género"/>
    <s v="4.6.03 - Acciones para una cultura de igualdad de género."/>
    <s v="2.3 - MATERIALES Y SUMINISTROS"/>
    <s v="2.3.9 - PRODUCTOS Y ÚTILES VARIOS"/>
    <s v="N"/>
    <s v="00 - N/A"/>
    <s v="10 - FONDO GENERAL"/>
    <s v="(en blanco)"/>
    <s v="99 - MULTIPROVINCIAL"/>
    <n v="351191"/>
    <n v="0"/>
    <n v="289191"/>
    <n v="0"/>
  </r>
  <r>
    <s v="2023"/>
    <x v="0"/>
    <x v="0"/>
    <x v="0"/>
    <x v="0"/>
    <s v="2 - Poder Ejecutivo"/>
    <s v="0206 - MINISTERIO DE EDUCACIÓN"/>
    <s v="0002 - OFICINA DE COOPERACIÓN INTERNACIONAL (OCI)"/>
    <s v="4 - SERVICIOS SOCIALES"/>
    <s v="4.4 - Educación"/>
    <s v="4.4.99 - Planificación, gestión y supervisión de la educación"/>
    <s v="2.1 - REMUNERACIONES Y CONTRIBUCIONES"/>
    <s v="2.1.1 - REMUNERACIONES"/>
    <s v="N"/>
    <s v="00 - N/A"/>
    <s v="10 - FONDO GENERAL"/>
    <s v="(en blanco)"/>
    <s v="99 - MULTIPROVINCIAL"/>
    <n v="5044000"/>
    <n v="900000"/>
    <n v="3144000"/>
    <n v="900000"/>
  </r>
  <r>
    <s v="2023"/>
    <x v="0"/>
    <x v="0"/>
    <x v="0"/>
    <x v="0"/>
    <s v="2 - Poder Ejecutivo"/>
    <s v="0206 - MINISTERIO DE EDUCACIÓN"/>
    <s v="0002 - OFICINA DE COOPERACIÓN INTERNACIONAL (OCI)"/>
    <s v="4 - SERVICIOS SOCIALES"/>
    <s v="4.4 - Educación"/>
    <s v="4.4.99 - Planificación, gestión y supervisión de la educación"/>
    <s v="2.1 - REMUNERACIONES Y CONTRIBUCIONES"/>
    <s v="2.1.2 - SOBRESUELDOS"/>
    <s v="N"/>
    <s v="00 - N/A"/>
    <s v="10 - FONDO GENERAL"/>
    <s v="(en blanco)"/>
    <s v="99 - MULTIPROVINCIAL"/>
    <n v="0"/>
    <n v="2184000"/>
    <n v="3900000"/>
    <n v="2184000"/>
  </r>
  <r>
    <s v="2023"/>
    <x v="0"/>
    <x v="0"/>
    <x v="0"/>
    <x v="0"/>
    <s v="2 - Poder Ejecutivo"/>
    <s v="0206 - MINISTERIO DE EDUCACIÓN"/>
    <s v="0002 - OFICINA DE COOPERACIÓN INTERNACIONAL (OCI)"/>
    <s v="4 - SERVICIOS SOCIALES"/>
    <s v="4.4 - Educación"/>
    <s v="4.4.99 - Planificación, gestión y supervisión de la educación"/>
    <s v="2.1 - REMUNERACIONES Y CONTRIBUCIONES"/>
    <s v="2.1.5 - CONTRIBUCIONES A LA SEGURIDAD SOCIAL"/>
    <s v="N"/>
    <s v="00 - N/A"/>
    <s v="10 - FONDO GENERAL"/>
    <s v="(en blanco)"/>
    <s v="99 - MULTIPROVINCIAL"/>
    <n v="0"/>
    <n v="121547.86000000002"/>
    <n v="2480000"/>
    <n v="121547.86000000002"/>
  </r>
  <r>
    <s v="2023"/>
    <x v="0"/>
    <x v="0"/>
    <x v="0"/>
    <x v="0"/>
    <s v="2 - Poder Ejecutivo"/>
    <s v="0206 - MINISTERIO DE EDUCACIÓN"/>
    <s v="0002 - OFICINA DE COOPERACIÓN INTERNACIONAL (OCI)"/>
    <s v="4 - SERVICIOS SOCIALES"/>
    <s v="4.4 - Educación"/>
    <s v="4.4.99 - Planificación, gestión y supervisión de la educación"/>
    <s v="2.2 - CONTRATACIÓN DE SERVICIOS"/>
    <s v="2.2.1 - SERVICIOS BÁSICOS"/>
    <s v="N"/>
    <s v="00 - N/A"/>
    <s v="10 - FONDO GENERAL"/>
    <s v="(en blanco)"/>
    <s v="99 - MULTIPROVINCIAL"/>
    <n v="3114000"/>
    <n v="1602287.04"/>
    <n v="3114000"/>
    <n v="1602287.04"/>
  </r>
  <r>
    <s v="2023"/>
    <x v="0"/>
    <x v="0"/>
    <x v="0"/>
    <x v="0"/>
    <s v="2 - Poder Ejecutivo"/>
    <s v="0206 - MINISTERIO DE EDUCACIÓN"/>
    <s v="0002 - OFICINA DE COOPERACIÓN INTERNACIONAL (OCI)"/>
    <s v="4 - SERVICIOS SOCIALES"/>
    <s v="4.4 - Educación"/>
    <s v="4.4.99 - Planificación, gestión y supervisión de la educación"/>
    <s v="2.2 - CONTRATACIÓN DE SERVICIOS"/>
    <s v="2.2.2 - PUBLICIDAD, IMPRESIÓN Y ENCUADERNACIÓN"/>
    <s v="N"/>
    <s v="00 - N/A"/>
    <s v="10 - FONDO GENERAL"/>
    <s v="(en blanco)"/>
    <s v="99 - MULTIPROVINCIAL"/>
    <n v="1610000"/>
    <n v="1321972.9300000002"/>
    <n v="1610000"/>
    <n v="668779.21000000008"/>
  </r>
  <r>
    <s v="2023"/>
    <x v="0"/>
    <x v="0"/>
    <x v="0"/>
    <x v="0"/>
    <s v="2 - Poder Ejecutivo"/>
    <s v="0206 - MINISTERIO DE EDUCACIÓN"/>
    <s v="0002 - OFICINA DE COOPERACIÓN INTERNACIONAL (OCI)"/>
    <s v="4 - SERVICIOS SOCIALES"/>
    <s v="4.4 - Educación"/>
    <s v="4.4.99 - Planificación, gestión y supervisión de la educación"/>
    <s v="2.2 - CONTRATACIÓN DE SERVICIOS"/>
    <s v="2.2.3 - VIÁTICOS"/>
    <s v="N"/>
    <s v="00 - N/A"/>
    <s v="10 - FONDO GENERAL"/>
    <s v="(en blanco)"/>
    <s v="99 - MULTIPROVINCIAL"/>
    <n v="6654700"/>
    <n v="1242992.5"/>
    <n v="6654700"/>
    <n v="1242992.5"/>
  </r>
  <r>
    <s v="2023"/>
    <x v="0"/>
    <x v="0"/>
    <x v="0"/>
    <x v="0"/>
    <s v="2 - Poder Ejecutivo"/>
    <s v="0206 - MINISTERIO DE EDUCACIÓN"/>
    <s v="0002 - OFICINA DE COOPERACIÓN INTERNACIONAL (OCI)"/>
    <s v="4 - SERVICIOS SOCIALES"/>
    <s v="4.4 - Educación"/>
    <s v="4.4.99 - Planificación, gestión y supervisión de la educación"/>
    <s v="2.2 - CONTRATACIÓN DE SERVICIOS"/>
    <s v="2.2.4 - TRANSPORTE Y ALMACENAJE"/>
    <s v="N"/>
    <s v="00 - N/A"/>
    <s v="10 - FONDO GENERAL"/>
    <s v="(en blanco)"/>
    <s v="99 - MULTIPROVINCIAL"/>
    <n v="250000"/>
    <n v="0"/>
    <n v="250000"/>
    <n v="0"/>
  </r>
  <r>
    <s v="2023"/>
    <x v="0"/>
    <x v="0"/>
    <x v="0"/>
    <x v="0"/>
    <s v="2 - Poder Ejecutivo"/>
    <s v="0206 - MINISTERIO DE EDUCACIÓN"/>
    <s v="0002 - OFICINA DE COOPERACIÓN INTERNACIONAL (OCI)"/>
    <s v="4 - SERVICIOS SOCIALES"/>
    <s v="4.4 - Educación"/>
    <s v="4.4.99 - Planificación, gestión y supervisión de la educación"/>
    <s v="2.2 - CONTRATACIÓN DE SERVICIOS"/>
    <s v="2.2.5 - ALQUILERES Y RENTAS"/>
    <s v="N"/>
    <s v="00 - N/A"/>
    <s v="10 - FONDO GENERAL"/>
    <s v="(en blanco)"/>
    <s v="99 - MULTIPROVINCIAL"/>
    <n v="8375200"/>
    <n v="6786720.919999999"/>
    <n v="26375200"/>
    <n v="5129163.919999999"/>
  </r>
  <r>
    <s v="2023"/>
    <x v="0"/>
    <x v="0"/>
    <x v="0"/>
    <x v="0"/>
    <s v="2 - Poder Ejecutivo"/>
    <s v="0206 - MINISTERIO DE EDUCACIÓN"/>
    <s v="0002 - OFICINA DE COOPERACIÓN INTERNACIONAL (OCI)"/>
    <s v="4 - SERVICIOS SOCIALES"/>
    <s v="4.4 - Educación"/>
    <s v="4.4.99 - Planificación, gestión y supervisión de la educación"/>
    <s v="2.2 - CONTRATACIÓN DE SERVICIOS"/>
    <s v="2.2.6 - SEGUROS"/>
    <s v="N"/>
    <s v="00 - N/A"/>
    <s v="10 - FONDO GENERAL"/>
    <s v="(en blanco)"/>
    <s v="99 - MULTIPROVINCIAL"/>
    <n v="1300000"/>
    <n v="646876.02999999991"/>
    <n v="1300000"/>
    <n v="646876.02999999991"/>
  </r>
  <r>
    <s v="2023"/>
    <x v="0"/>
    <x v="0"/>
    <x v="0"/>
    <x v="0"/>
    <s v="2 - Poder Ejecutivo"/>
    <s v="0206 - MINISTERIO DE EDUCACIÓN"/>
    <s v="0002 - OFICINA DE COOPERACIÓN INTERNACIONAL (OCI)"/>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1949000"/>
    <n v="1668939.08"/>
    <n v="208573000"/>
    <n v="1141391.8999999999"/>
  </r>
  <r>
    <s v="2023"/>
    <x v="0"/>
    <x v="0"/>
    <x v="0"/>
    <x v="0"/>
    <s v="2 - Poder Ejecutivo"/>
    <s v="0206 - MINISTERIO DE EDUCACIÓN"/>
    <s v="0002 - OFICINA DE COOPERACIÓN INTERNACIONAL (OCI)"/>
    <s v="4 - SERVICIOS SOCIALES"/>
    <s v="4.4 - Educación"/>
    <s v="4.4.99 - Planificación, gestión y supervisión de la educación"/>
    <s v="2.2 - CONTRATACIÓN DE SERVICIOS"/>
    <s v="2.2.8 - OTROS SERVICIOS NO INCLUIDOS EN CONCEPTOS ANTERIORES"/>
    <s v="N"/>
    <s v="00 - N/A"/>
    <s v="10 - FONDO GENERAL"/>
    <s v="(en blanco)"/>
    <s v="99 - MULTIPROVINCIAL"/>
    <n v="23506480"/>
    <n v="50061840.489999995"/>
    <n v="125206480"/>
    <n v="23102547.170000002"/>
  </r>
  <r>
    <s v="2023"/>
    <x v="0"/>
    <x v="0"/>
    <x v="0"/>
    <x v="0"/>
    <s v="2 - Poder Ejecutivo"/>
    <s v="0206 - MINISTERIO DE EDUCACIÓN"/>
    <s v="0002 - OFICINA DE COOPERACIÓN INTERNACIONAL (OCI)"/>
    <s v="4 - SERVICIOS SOCIALES"/>
    <s v="4.4 - Educación"/>
    <s v="4.4.99 - Planificación, gestión y supervisión de la educación"/>
    <s v="2.2 - CONTRATACIÓN DE SERVICIOS"/>
    <s v="2.2.9 - OTRAS CONTRATACIONES DE SERVICIOS"/>
    <s v="N"/>
    <s v="00 - N/A"/>
    <s v="10 - FONDO GENERAL"/>
    <s v="(en blanco)"/>
    <s v="99 - MULTIPROVINCIAL"/>
    <n v="24176903"/>
    <n v="2723709.02"/>
    <n v="11696903"/>
    <n v="1284709"/>
  </r>
  <r>
    <s v="2023"/>
    <x v="0"/>
    <x v="0"/>
    <x v="0"/>
    <x v="0"/>
    <s v="2 - Poder Ejecutivo"/>
    <s v="0206 - MINISTERIO DE EDUCACIÓN"/>
    <s v="0002 - OFICINA DE COOPERACIÓN INTERNACIONAL (OCI)"/>
    <s v="4 - SERVICIOS SOCIALES"/>
    <s v="4.4 - Educación"/>
    <s v="4.4.99 - Planificación, gestión y supervisión de la educación"/>
    <s v="2.3 - MATERIALES Y SUMINISTROS"/>
    <s v="2.3.1 - ALIMENTOS Y PRODUCTOS AGROFORESTALES"/>
    <s v="N"/>
    <s v="00 - N/A"/>
    <s v="10 - FONDO GENERAL"/>
    <s v="(en blanco)"/>
    <s v="99 - MULTIPROVINCIAL"/>
    <n v="1122000"/>
    <n v="1353346.44"/>
    <n v="1922000"/>
    <n v="1184846.44"/>
  </r>
  <r>
    <s v="2023"/>
    <x v="0"/>
    <x v="0"/>
    <x v="0"/>
    <x v="0"/>
    <s v="2 - Poder Ejecutivo"/>
    <s v="0206 - MINISTERIO DE EDUCACIÓN"/>
    <s v="0002 - OFICINA DE COOPERACIÓN INTERNACIONAL (OCI)"/>
    <s v="4 - SERVICIOS SOCIALES"/>
    <s v="4.4 - Educación"/>
    <s v="4.4.99 - Planificación, gestión y supervisión de la educación"/>
    <s v="2.3 - MATERIALES Y SUMINISTROS"/>
    <s v="2.3.2 - TEXTILES Y VESTUARIOS"/>
    <s v="N"/>
    <s v="00 - N/A"/>
    <s v="10 - FONDO GENERAL"/>
    <s v="(en blanco)"/>
    <s v="99 - MULTIPROVINCIAL"/>
    <n v="79420"/>
    <n v="0"/>
    <n v="79420"/>
    <n v="0"/>
  </r>
  <r>
    <s v="2023"/>
    <x v="0"/>
    <x v="0"/>
    <x v="0"/>
    <x v="0"/>
    <s v="2 - Poder Ejecutivo"/>
    <s v="0206 - MINISTERIO DE EDUCACIÓN"/>
    <s v="0002 - OFICINA DE COOPERACIÓN INTERNACIONAL (OCI)"/>
    <s v="4 - SERVICIOS SOCIALES"/>
    <s v="4.4 - Educación"/>
    <s v="4.4.99 - Planificación, gestión y supervisión de la educación"/>
    <s v="2.3 - MATERIALES Y SUMINISTROS"/>
    <s v="2.3.3 - PAPEL, CARTÓN E IMPRESOS"/>
    <s v="N"/>
    <s v="00 - N/A"/>
    <s v="10 - FONDO GENERAL"/>
    <s v="(en blanco)"/>
    <s v="99 - MULTIPROVINCIAL"/>
    <n v="4991595"/>
    <n v="666652.27"/>
    <n v="3217995"/>
    <n v="578187.66999999993"/>
  </r>
  <r>
    <s v="2023"/>
    <x v="0"/>
    <x v="0"/>
    <x v="0"/>
    <x v="0"/>
    <s v="2 - Poder Ejecutivo"/>
    <s v="0206 - MINISTERIO DE EDUCACIÓN"/>
    <s v="0002 - OFICINA DE COOPERACIÓN INTERNACIONAL (OCI)"/>
    <s v="4 - SERVICIOS SOCIALES"/>
    <s v="4.4 - Educación"/>
    <s v="4.4.99 - Planificación, gestión y supervisión de la educación"/>
    <s v="2.3 - MATERIALES Y SUMINISTROS"/>
    <s v="2.3.5 - CUERO, CAUCHO Y PLÁSTICO"/>
    <s v="N"/>
    <s v="00 - N/A"/>
    <s v="10 - FONDO GENERAL"/>
    <s v="(en blanco)"/>
    <s v="99 - MULTIPROVINCIAL"/>
    <n v="492000"/>
    <n v="479037.87"/>
    <n v="669600"/>
    <n v="301538.73"/>
  </r>
  <r>
    <s v="2023"/>
    <x v="0"/>
    <x v="0"/>
    <x v="0"/>
    <x v="0"/>
    <s v="2 - Poder Ejecutivo"/>
    <s v="0206 - MINISTERIO DE EDUCACIÓN"/>
    <s v="0002 - OFICINA DE COOPERACIÓN INTERNACIONAL (OCI)"/>
    <s v="4 - SERVICIOS SOCIALES"/>
    <s v="4.4 - Educación"/>
    <s v="4.4.99 - Planificación, gestión y supervisión de la educación"/>
    <s v="2.3 - MATERIALES Y SUMINISTROS"/>
    <s v="2.3.6 - PRODUCTOS DE MINERALES, METÁLICOS Y NO METÁLICOS"/>
    <s v="N"/>
    <s v="00 - N/A"/>
    <s v="10 - FONDO GENERAL"/>
    <s v="(en blanco)"/>
    <s v="99 - MULTIPROVINCIAL"/>
    <n v="132400"/>
    <n v="2623250.44"/>
    <n v="9244400"/>
    <n v="121352.83999999998"/>
  </r>
  <r>
    <s v="2023"/>
    <x v="0"/>
    <x v="0"/>
    <x v="0"/>
    <x v="0"/>
    <s v="2 - Poder Ejecutivo"/>
    <s v="0206 - MINISTERIO DE EDUCACIÓN"/>
    <s v="0002 - OFICINA DE COOPERACIÓN INTERNACIONAL (OCI)"/>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3005854"/>
    <n v="7820586"/>
    <n v="8805729.4000000004"/>
    <n v="7700036"/>
  </r>
  <r>
    <s v="2023"/>
    <x v="0"/>
    <x v="0"/>
    <x v="0"/>
    <x v="0"/>
    <s v="2 - Poder Ejecutivo"/>
    <s v="0206 - MINISTERIO DE EDUCACIÓN"/>
    <s v="0002 - OFICINA DE COOPERACIÓN INTERNACIONAL (OCI)"/>
    <s v="4 - SERVICIOS SOCIALES"/>
    <s v="4.4 - Educación"/>
    <s v="4.4.99 - Planificación, gestión y supervisión de la educación"/>
    <s v="2.3 - MATERIALES Y SUMINISTROS"/>
    <s v="2.3.9 - PRODUCTOS Y ÚTILES VARIOS"/>
    <s v="N"/>
    <s v="00 - N/A"/>
    <s v="10 - FONDO GENERAL"/>
    <s v="(en blanco)"/>
    <s v="99 - MULTIPROVINCIAL"/>
    <n v="6167984"/>
    <n v="8100168.9700000007"/>
    <n v="119059108.60000002"/>
    <n v="3341547.4899999993"/>
  </r>
  <r>
    <s v="2023"/>
    <x v="0"/>
    <x v="0"/>
    <x v="0"/>
    <x v="0"/>
    <s v="2 - Poder Ejecutivo"/>
    <s v="0206 - MINISTERIO DE EDUCACIÓN"/>
    <s v="0004 - INSTITUTO NACIONAL DE EDUCACIÓN FISICA"/>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8750000"/>
    <n v="5229419.33"/>
    <n v="8750000"/>
    <n v="4397519.33"/>
  </r>
  <r>
    <s v="2023"/>
    <x v="0"/>
    <x v="0"/>
    <x v="0"/>
    <x v="0"/>
    <s v="2 - Poder Ejecutivo"/>
    <s v="0206 - MINISTERIO DE EDUCACIÓN"/>
    <s v="0004 - INSTITUTO NACIONAL DE EDUCACIÓN FISICA"/>
    <s v="4 - SERVICIOS SOCIALES"/>
    <s v="4.3 - Actividades deportivas, recreativas, culturales y religiosas"/>
    <s v="4.3.02 - Servicios recreativos y deportivos"/>
    <s v="2.2 - CONTRATACIÓN DE SERVICIOS"/>
    <s v="2.2.3 - VIÁTICOS"/>
    <s v="N"/>
    <s v="00 - N/A"/>
    <s v="10 - FONDO GENERAL"/>
    <s v="(en blanco)"/>
    <s v="99 - MULTIPROVINCIAL"/>
    <n v="10611200"/>
    <n v="6240350"/>
    <n v="10611200"/>
    <n v="5593550"/>
  </r>
  <r>
    <s v="2023"/>
    <x v="0"/>
    <x v="0"/>
    <x v="0"/>
    <x v="0"/>
    <s v="2 - Poder Ejecutivo"/>
    <s v="0206 - MINISTERIO DE EDUCACIÓN"/>
    <s v="0004 - INSTITUTO NACIONAL DE EDUCACIÓN FISICA"/>
    <s v="4 - SERVICIOS SOCIALES"/>
    <s v="4.3 - Actividades deportivas, recreativas, culturales y religiosas"/>
    <s v="4.3.02 - Servicios recreativos y deportivos"/>
    <s v="2.2 - CONTRATACIÓN DE SERVICIOS"/>
    <s v="2.2.5 - ALQUILERES Y RENTAS"/>
    <s v="N"/>
    <s v="00 - N/A"/>
    <s v="10 - FONDO GENERAL"/>
    <s v="(en blanco)"/>
    <s v="99 - MULTIPROVINCIAL"/>
    <n v="10953000"/>
    <n v="6394424.1500000004"/>
    <n v="10953000"/>
    <n v="951552"/>
  </r>
  <r>
    <s v="2023"/>
    <x v="0"/>
    <x v="0"/>
    <x v="0"/>
    <x v="0"/>
    <s v="2 - Poder Ejecutivo"/>
    <s v="0206 - MINISTERIO DE EDUCACIÓN"/>
    <s v="0004 - INSTITUTO NACIONAL DE EDUCACIÓN FISIC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88403149"/>
    <n v="10912079.299999999"/>
    <n v="52207008.829999998"/>
    <n v="8948579.9699999988"/>
  </r>
  <r>
    <s v="2023"/>
    <x v="0"/>
    <x v="0"/>
    <x v="0"/>
    <x v="0"/>
    <s v="2 - Poder Ejecutivo"/>
    <s v="0206 - MINISTERIO DE EDUCACIÓN"/>
    <s v="0004 - INSTITUTO NACIONAL DE EDUCACIÓN FISICA"/>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345000"/>
    <n v="350921.99"/>
    <n v="453822"/>
    <n v="350921.99"/>
  </r>
  <r>
    <s v="2023"/>
    <x v="0"/>
    <x v="0"/>
    <x v="0"/>
    <x v="0"/>
    <s v="2 - Poder Ejecutivo"/>
    <s v="0206 - MINISTERIO DE EDUCACIÓN"/>
    <s v="0004 - INSTITUTO NACIONAL DE EDUCACIÓN FISICA"/>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43954"/>
    <n v="100000"/>
    <n v="20000"/>
  </r>
  <r>
    <s v="2023"/>
    <x v="0"/>
    <x v="0"/>
    <x v="0"/>
    <x v="0"/>
    <s v="2 - Poder Ejecutivo"/>
    <s v="0206 - MINISTERIO DE EDUCACIÓN"/>
    <s v="0004 - INSTITUTO NACIONAL DE EDUCACIÓN FISICA"/>
    <s v="4 - SERVICIOS SOCIALES"/>
    <s v="4.3 - Actividades deportivas, recreativas, culturales y religiosas"/>
    <s v="4.3.02 - Servicios recreativos y deportivos"/>
    <s v="2.3 - MATERIALES Y SUMINISTROS"/>
    <s v="2.3.2 - TEXTILES Y VESTUARIOS"/>
    <s v="N"/>
    <s v="00 - N/A"/>
    <s v="10 - FONDO GENERAL"/>
    <s v="(en blanco)"/>
    <s v="99 - MULTIPROVINCIAL"/>
    <n v="45512500"/>
    <n v="4300569"/>
    <n v="46512500"/>
    <n v="4229238"/>
  </r>
  <r>
    <s v="2023"/>
    <x v="0"/>
    <x v="0"/>
    <x v="0"/>
    <x v="0"/>
    <s v="2 - Poder Ejecutivo"/>
    <s v="0206 - MINISTERIO DE EDUCACIÓN"/>
    <s v="0004 - INSTITUTO NACIONAL DE EDUCACIÓN FISICA"/>
    <s v="4 - SERVICIOS SOCIALES"/>
    <s v="4.3 - Actividades deportivas, recreativas, culturales y religiosas"/>
    <s v="4.3.02 - Servicios recreativos y deportivos"/>
    <s v="2.3 - MATERIALES Y SUMINISTROS"/>
    <s v="2.3.3 - PAPEL, CARTÓN E IMPRESOS"/>
    <s v="N"/>
    <s v="00 - N/A"/>
    <s v="10 - FONDO GENERAL"/>
    <s v="(en blanco)"/>
    <s v="99 - MULTIPROVINCIAL"/>
    <n v="0"/>
    <n v="120504"/>
    <n v="250000"/>
    <n v="120504"/>
  </r>
  <r>
    <s v="2023"/>
    <x v="0"/>
    <x v="0"/>
    <x v="0"/>
    <x v="0"/>
    <s v="2 - Poder Ejecutivo"/>
    <s v="0206 - MINISTERIO DE EDUCACIÓN"/>
    <s v="0004 - INSTITUTO NACIONAL DE EDUCACIÓN FISICA"/>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22075000"/>
    <n v="2643200"/>
    <n v="5075000"/>
    <n v="2643200"/>
  </r>
  <r>
    <s v="2023"/>
    <x v="0"/>
    <x v="0"/>
    <x v="0"/>
    <x v="0"/>
    <s v="2 - Poder Ejecutivo"/>
    <s v="0206 - MINISTERIO DE EDUCACIÓN"/>
    <s v="0004 - INSTITUTO NACIONAL DE EDUCACIÓN FISIC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6800000"/>
    <n v="5004980.26"/>
    <n v="10800000"/>
    <n v="5004980.26"/>
  </r>
  <r>
    <s v="2023"/>
    <x v="0"/>
    <x v="0"/>
    <x v="0"/>
    <x v="0"/>
    <s v="2 - Poder Ejecutivo"/>
    <s v="0206 - MINISTERIO DE EDUCACIÓN"/>
    <s v="0004 - INSTITUTO NACIONAL DE EDUCACIÓN FISICA"/>
    <s v="4 - SERVICIOS SOCIALES"/>
    <s v="4.3 - Actividades deportivas, recreativas, culturales y religiosas"/>
    <s v="4.3.02 - Servicios recreativos y deportivos"/>
    <s v="2.3 - MATERIALES Y SUMINISTROS"/>
    <s v="2.3.9 - PRODUCTOS Y ÚTILES VARIOS"/>
    <s v="N"/>
    <s v="00 - N/A"/>
    <s v="10 - FONDO GENERAL"/>
    <s v="(en blanco)"/>
    <s v="99 - MULTIPROVINCIAL"/>
    <n v="115735335"/>
    <n v="8961635.8899999987"/>
    <n v="78385952.069999993"/>
    <n v="4592884.5999999996"/>
  </r>
  <r>
    <s v="2023"/>
    <x v="0"/>
    <x v="0"/>
    <x v="0"/>
    <x v="0"/>
    <s v="2 - Poder Ejecutivo"/>
    <s v="0206 - MINISTERIO DE EDUCACIÓN"/>
    <s v="0004 - INSTITUTO NACIONAL DE EDUCACIÓN FISICA"/>
    <s v="4 - SERVICIOS SOCIALES"/>
    <s v="4.4 - Educación"/>
    <s v="4.4.98 - Investigación y desarrollo relacionados con la educación"/>
    <s v="2.1 - REMUNERACIONES Y CONTRIBUCIONES"/>
    <s v="2.1.1 - REMUNERACIONES"/>
    <s v="N"/>
    <s v="00 - N/A"/>
    <s v="10 - FONDO GENERAL"/>
    <s v="(en blanco)"/>
    <s v="99 - MULTIPROVINCIAL"/>
    <n v="258593504"/>
    <n v="187622789.87"/>
    <n v="323179855.30000001"/>
    <n v="179341754.37000003"/>
  </r>
  <r>
    <s v="2023"/>
    <x v="0"/>
    <x v="0"/>
    <x v="0"/>
    <x v="0"/>
    <s v="2 - Poder Ejecutivo"/>
    <s v="0206 - MINISTERIO DE EDUCACIÓN"/>
    <s v="0004 - INSTITUTO NACIONAL DE EDUCACIÓN FISICA"/>
    <s v="4 - SERVICIOS SOCIALES"/>
    <s v="4.4 - Educación"/>
    <s v="4.4.98 - Investigación y desarrollo relacionados con la educación"/>
    <s v="2.1 - REMUNERACIONES Y CONTRIBUCIONES"/>
    <s v="2.1.2 - SOBRESUELDOS"/>
    <s v="N"/>
    <s v="00 - N/A"/>
    <s v="10 - FONDO GENERAL"/>
    <s v="(en blanco)"/>
    <s v="99 - MULTIPROVINCIAL"/>
    <n v="10000000"/>
    <n v="16950166.780000001"/>
    <n v="34237000"/>
    <n v="16950166.780000001"/>
  </r>
  <r>
    <s v="2023"/>
    <x v="0"/>
    <x v="0"/>
    <x v="0"/>
    <x v="0"/>
    <s v="2 - Poder Ejecutivo"/>
    <s v="0206 - MINISTERIO DE EDUCACIÓN"/>
    <s v="0004 - INSTITUTO NACIONAL DE EDUCACIÓN FISICA"/>
    <s v="4 - SERVICIOS SOCIALES"/>
    <s v="4.4 - Educación"/>
    <s v="4.4.98 - Investigación y desarrollo relacionados con la educación"/>
    <s v="2.1 - REMUNERACIONES Y CONTRIBUCIONES"/>
    <s v="2.1.5 - CONTRIBUCIONES A LA SEGURIDAD SOCIAL"/>
    <s v="N"/>
    <s v="00 - N/A"/>
    <s v="10 - FONDO GENERAL"/>
    <s v="(en blanco)"/>
    <s v="99 - MULTIPROVINCIAL"/>
    <n v="36457686"/>
    <n v="29013851.430000003"/>
    <n v="40376748.770000003"/>
    <n v="27748851.799999993"/>
  </r>
  <r>
    <s v="2023"/>
    <x v="0"/>
    <x v="0"/>
    <x v="0"/>
    <x v="0"/>
    <s v="2 - Poder Ejecutivo"/>
    <s v="0206 - MINISTERIO DE EDUCACIÓN"/>
    <s v="0004 - INSTITUTO NACIONAL DE EDUCACIÓN FISICA"/>
    <s v="4 - SERVICIOS SOCIALES"/>
    <s v="4.4 - Educación"/>
    <s v="4.4.98 - Investigación y desarrollo relacionados con la educación"/>
    <s v="2.2 - CONTRATACIÓN DE SERVICIOS"/>
    <s v="2.2.1 - SERVICIOS BÁSICOS"/>
    <s v="N"/>
    <s v="00 - N/A"/>
    <s v="10 - FONDO GENERAL"/>
    <s v="(en blanco)"/>
    <s v="99 - MULTIPROVINCIAL"/>
    <n v="7460000"/>
    <n v="2763348.91"/>
    <n v="7000000"/>
    <n v="2763348.91"/>
  </r>
  <r>
    <s v="2023"/>
    <x v="0"/>
    <x v="0"/>
    <x v="0"/>
    <x v="0"/>
    <s v="2 - Poder Ejecutivo"/>
    <s v="0206 - MINISTERIO DE EDUCACIÓN"/>
    <s v="0004 - INSTITUTO NACIONAL DE EDUCACIÓN FISICA"/>
    <s v="4 - SERVICIOS SOCIALES"/>
    <s v="4.4 - Educación"/>
    <s v="4.4.98 - Investigación y desarrollo relacionados con la educación"/>
    <s v="2.2 - CONTRATACIÓN DE SERVICIOS"/>
    <s v="2.2.2 - PUBLICIDAD, IMPRESIÓN Y ENCUADERNACIÓN"/>
    <s v="N"/>
    <s v="00 - N/A"/>
    <s v="10 - FONDO GENERAL"/>
    <s v="(en blanco)"/>
    <s v="99 - MULTIPROVINCIAL"/>
    <n v="6800000"/>
    <n v="15785964.449999999"/>
    <n v="29535346.719999999"/>
    <n v="5387209.169999999"/>
  </r>
  <r>
    <s v="2023"/>
    <x v="0"/>
    <x v="0"/>
    <x v="0"/>
    <x v="0"/>
    <s v="2 - Poder Ejecutivo"/>
    <s v="0206 - MINISTERIO DE EDUCACIÓN"/>
    <s v="0004 - INSTITUTO NACIONAL DE EDUCACIÓN FISICA"/>
    <s v="4 - SERVICIOS SOCIALES"/>
    <s v="4.4 - Educación"/>
    <s v="4.4.98 - Investigación y desarrollo relacionados con la educación"/>
    <s v="2.2 - CONTRATACIÓN DE SERVICIOS"/>
    <s v="2.2.3 - VIÁTICOS"/>
    <s v="N"/>
    <s v="00 - N/A"/>
    <s v="10 - FONDO GENERAL"/>
    <s v="(en blanco)"/>
    <s v="99 - MULTIPROVINCIAL"/>
    <n v="1304000"/>
    <n v="1586050"/>
    <n v="6304000"/>
    <n v="1586050"/>
  </r>
  <r>
    <s v="2023"/>
    <x v="0"/>
    <x v="0"/>
    <x v="0"/>
    <x v="0"/>
    <s v="2 - Poder Ejecutivo"/>
    <s v="0206 - MINISTERIO DE EDUCACIÓN"/>
    <s v="0004 - INSTITUTO NACIONAL DE EDUCACIÓN FISICA"/>
    <s v="4 - SERVICIOS SOCIALES"/>
    <s v="4.4 - Educación"/>
    <s v="4.4.98 - Investigación y desarrollo relacionados con la educación"/>
    <s v="2.2 - CONTRATACIÓN DE SERVICIOS"/>
    <s v="2.2.4 - TRANSPORTE Y ALMACENAJE"/>
    <s v="N"/>
    <s v="00 - N/A"/>
    <s v="10 - FONDO GENERAL"/>
    <s v="(en blanco)"/>
    <s v="99 - MULTIPROVINCIAL"/>
    <n v="1540000"/>
    <n v="413801.43000000005"/>
    <n v="9940450"/>
    <n v="302651.43000000005"/>
  </r>
  <r>
    <s v="2023"/>
    <x v="0"/>
    <x v="0"/>
    <x v="0"/>
    <x v="0"/>
    <s v="2 - Poder Ejecutivo"/>
    <s v="0206 - MINISTERIO DE EDUCACIÓN"/>
    <s v="0004 - INSTITUTO NACIONAL DE EDUCACIÓN FISICA"/>
    <s v="4 - SERVICIOS SOCIALES"/>
    <s v="4.4 - Educación"/>
    <s v="4.4.98 - Investigación y desarrollo relacionados con la educación"/>
    <s v="2.2 - CONTRATACIÓN DE SERVICIOS"/>
    <s v="2.2.5 - ALQUILERES Y RENTAS"/>
    <s v="N"/>
    <s v="00 - N/A"/>
    <s v="10 - FONDO GENERAL"/>
    <s v="(en blanco)"/>
    <s v="99 - MULTIPROVINCIAL"/>
    <n v="20287400"/>
    <n v="10876335.309999999"/>
    <n v="55549286"/>
    <n v="6621217.8600000003"/>
  </r>
  <r>
    <s v="2023"/>
    <x v="0"/>
    <x v="0"/>
    <x v="0"/>
    <x v="0"/>
    <s v="2 - Poder Ejecutivo"/>
    <s v="0206 - MINISTERIO DE EDUCACIÓN"/>
    <s v="0004 - INSTITUTO NACIONAL DE EDUCACIÓN FISICA"/>
    <s v="4 - SERVICIOS SOCIALES"/>
    <s v="4.4 - Educación"/>
    <s v="4.4.98 - Investigación y desarrollo relacionados con la educación"/>
    <s v="2.2 - CONTRATACIÓN DE SERVICIOS"/>
    <s v="2.2.6 - SEGUROS"/>
    <s v="N"/>
    <s v="00 - N/A"/>
    <s v="10 - FONDO GENERAL"/>
    <s v="(en blanco)"/>
    <s v="99 - MULTIPROVINCIAL"/>
    <n v="5320000"/>
    <n v="1509749.3"/>
    <n v="2600000"/>
    <n v="1509749.3"/>
  </r>
  <r>
    <s v="2023"/>
    <x v="0"/>
    <x v="0"/>
    <x v="0"/>
    <x v="0"/>
    <s v="2 - Poder Ejecutivo"/>
    <s v="0206 - MINISTERIO DE EDUCACIÓN"/>
    <s v="0004 - INSTITUTO NACIONAL DE EDUCACIÓN FISICA"/>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5794616"/>
    <n v="3427874.7199999997"/>
    <n v="16904616"/>
    <n v="1744031.3900000001"/>
  </r>
  <r>
    <s v="2023"/>
    <x v="0"/>
    <x v="0"/>
    <x v="0"/>
    <x v="0"/>
    <s v="2 - Poder Ejecutivo"/>
    <s v="0206 - MINISTERIO DE EDUCACIÓN"/>
    <s v="0004 - INSTITUTO NACIONAL DE EDUCACIÓN FISICA"/>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3728000"/>
    <n v="2562124.2499999995"/>
    <n v="14693931.170000002"/>
    <n v="1999854.25"/>
  </r>
  <r>
    <s v="2023"/>
    <x v="0"/>
    <x v="0"/>
    <x v="0"/>
    <x v="0"/>
    <s v="2 - Poder Ejecutivo"/>
    <s v="0206 - MINISTERIO DE EDUCACIÓN"/>
    <s v="0004 - INSTITUTO NACIONAL DE EDUCACIÓN FISICA"/>
    <s v="4 - SERVICIOS SOCIALES"/>
    <s v="4.4 - Educación"/>
    <s v="4.4.98 - Investigación y desarrollo relacionados con la educación"/>
    <s v="2.2 - CONTRATACIÓN DE SERVICIOS"/>
    <s v="2.2.9 - OTRAS CONTRATACIONES DE SERVICIOS"/>
    <s v="N"/>
    <s v="00 - N/A"/>
    <s v="10 - FONDO GENERAL"/>
    <s v="(en blanco)"/>
    <s v="99 - MULTIPROVINCIAL"/>
    <n v="4360000"/>
    <n v="8592249.6799999997"/>
    <n v="59488111.130000003"/>
    <n v="7695125.1799999997"/>
  </r>
  <r>
    <s v="2023"/>
    <x v="0"/>
    <x v="0"/>
    <x v="0"/>
    <x v="0"/>
    <s v="2 - Poder Ejecutivo"/>
    <s v="0206 - MINISTERIO DE EDUCACIÓN"/>
    <s v="0004 - INSTITUTO NACIONAL DE EDUCACIÓN FISICA"/>
    <s v="4 - SERVICIOS SOCIALES"/>
    <s v="4.4 - Educación"/>
    <s v="4.4.98 - Investigación y desarrollo relacionados con la educación"/>
    <s v="2.3 - MATERIALES Y SUMINISTROS"/>
    <s v="2.3.1 - ALIMENTOS Y PRODUCTOS AGROFORESTALES"/>
    <s v="N"/>
    <s v="00 - N/A"/>
    <s v="10 - FONDO GENERAL"/>
    <s v="(en blanco)"/>
    <s v="99 - MULTIPROVINCIAL"/>
    <n v="1160000"/>
    <n v="1164601.94"/>
    <n v="2180000"/>
    <n v="751238.28"/>
  </r>
  <r>
    <s v="2023"/>
    <x v="0"/>
    <x v="0"/>
    <x v="0"/>
    <x v="0"/>
    <s v="2 - Poder Ejecutivo"/>
    <s v="0206 - MINISTERIO DE EDUCACIÓN"/>
    <s v="0004 - INSTITUTO NACIONAL DE EDUCACIÓN FISICA"/>
    <s v="4 - SERVICIOS SOCIALES"/>
    <s v="4.4 - Educación"/>
    <s v="4.4.98 - Investigación y desarrollo relacionados con la educación"/>
    <s v="2.3 - MATERIALES Y SUMINISTROS"/>
    <s v="2.3.2 - TEXTILES Y VESTUARIOS"/>
    <s v="N"/>
    <s v="00 - N/A"/>
    <s v="10 - FONDO GENERAL"/>
    <s v="(en blanco)"/>
    <s v="99 - MULTIPROVINCIAL"/>
    <n v="1000000"/>
    <n v="928141.19000000006"/>
    <n v="79812225.329999998"/>
    <n v="928141.19"/>
  </r>
  <r>
    <s v="2023"/>
    <x v="0"/>
    <x v="0"/>
    <x v="0"/>
    <x v="0"/>
    <s v="2 - Poder Ejecutivo"/>
    <s v="0206 - MINISTERIO DE EDUCACIÓN"/>
    <s v="0004 - INSTITUTO NACIONAL DE EDUCACIÓN FISICA"/>
    <s v="4 - SERVICIOS SOCIALES"/>
    <s v="4.4 - Educación"/>
    <s v="4.4.98 - Investigación y desarrollo relacionados con la educación"/>
    <s v="2.3 - MATERIALES Y SUMINISTROS"/>
    <s v="2.3.3 - PAPEL, CARTÓN E IMPRESOS"/>
    <s v="N"/>
    <s v="00 - N/A"/>
    <s v="10 - FONDO GENERAL"/>
    <s v="(en blanco)"/>
    <s v="99 - MULTIPROVINCIAL"/>
    <n v="0"/>
    <n v="138923.48000000001"/>
    <n v="461500"/>
    <n v="138923.48000000001"/>
  </r>
  <r>
    <s v="2023"/>
    <x v="0"/>
    <x v="0"/>
    <x v="0"/>
    <x v="0"/>
    <s v="2 - Poder Ejecutivo"/>
    <s v="0206 - MINISTERIO DE EDUCACIÓN"/>
    <s v="0004 - INSTITUTO NACIONAL DE EDUCACIÓN FISICA"/>
    <s v="4 - SERVICIOS SOCIALES"/>
    <s v="4.4 - Educación"/>
    <s v="4.4.98 - Investigación y desarrollo relacionados con la educación"/>
    <s v="2.3 - MATERIALES Y SUMINISTROS"/>
    <s v="2.3.4 - PRODUCTOS FARMACÉUTICOS"/>
    <s v="N"/>
    <s v="00 - N/A"/>
    <s v="10 - FONDO GENERAL"/>
    <s v="(en blanco)"/>
    <s v="99 - MULTIPROVINCIAL"/>
    <n v="0"/>
    <n v="0"/>
    <n v="100000"/>
    <n v="0"/>
  </r>
  <r>
    <s v="2023"/>
    <x v="0"/>
    <x v="0"/>
    <x v="0"/>
    <x v="0"/>
    <s v="2 - Poder Ejecutivo"/>
    <s v="0206 - MINISTERIO DE EDUCACIÓN"/>
    <s v="0004 - INSTITUTO NACIONAL DE EDUCACIÓN FISICA"/>
    <s v="4 - SERVICIOS SOCIALES"/>
    <s v="4.4 - Educación"/>
    <s v="4.4.98 - Investigación y desarrollo relacionados con la educación"/>
    <s v="2.3 - MATERIALES Y SUMINISTROS"/>
    <s v="2.3.5 - CUERO, CAUCHO Y PLÁSTICO"/>
    <s v="N"/>
    <s v="00 - N/A"/>
    <s v="10 - FONDO GENERAL"/>
    <s v="(en blanco)"/>
    <s v="99 - MULTIPROVINCIAL"/>
    <n v="300000"/>
    <n v="277999.93"/>
    <n v="3440000"/>
    <n v="271699.93"/>
  </r>
  <r>
    <s v="2023"/>
    <x v="0"/>
    <x v="0"/>
    <x v="0"/>
    <x v="0"/>
    <s v="2 - Poder Ejecutivo"/>
    <s v="0206 - MINISTERIO DE EDUCACIÓN"/>
    <s v="0004 - INSTITUTO NACIONAL DE EDUCACIÓN FISICA"/>
    <s v="4 - SERVICIOS SOCIALES"/>
    <s v="4.4 - Educación"/>
    <s v="4.4.98 - Investigación y desarrollo relacionados con la educación"/>
    <s v="2.3 - MATERIALES Y SUMINISTROS"/>
    <s v="2.3.6 - PRODUCTOS DE MINERALES, METÁLICOS Y NO METÁLICOS"/>
    <s v="N"/>
    <s v="00 - N/A"/>
    <s v="10 - FONDO GENERAL"/>
    <s v="(en blanco)"/>
    <s v="99 - MULTIPROVINCIAL"/>
    <n v="1350000"/>
    <n v="564535.51"/>
    <n v="4780000"/>
    <n v="493815.81"/>
  </r>
  <r>
    <s v="2023"/>
    <x v="0"/>
    <x v="0"/>
    <x v="0"/>
    <x v="0"/>
    <s v="2 - Poder Ejecutivo"/>
    <s v="0206 - MINISTERIO DE EDUCACIÓN"/>
    <s v="0004 - INSTITUTO NACIONAL DE EDUCACIÓN FISICA"/>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12500000"/>
    <n v="6326070.2000000002"/>
    <n v="18750650"/>
    <n v="6276275.2000000002"/>
  </r>
  <r>
    <s v="2023"/>
    <x v="0"/>
    <x v="0"/>
    <x v="0"/>
    <x v="0"/>
    <s v="2 - Poder Ejecutivo"/>
    <s v="0206 - MINISTERIO DE EDUCACIÓN"/>
    <s v="0004 - INSTITUTO NACIONAL DE EDUCACIÓN FISICA"/>
    <s v="4 - SERVICIOS SOCIALES"/>
    <s v="4.4 - Educación"/>
    <s v="4.4.98 - Investigación y desarrollo relacionados con la educación"/>
    <s v="2.3 - MATERIALES Y SUMINISTROS"/>
    <s v="2.3.9 - PRODUCTOS Y ÚTILES VARIOS"/>
    <s v="N"/>
    <s v="00 - N/A"/>
    <s v="10 - FONDO GENERAL"/>
    <s v="(en blanco)"/>
    <s v="99 - MULTIPROVINCIAL"/>
    <n v="4400000"/>
    <n v="10503375.83"/>
    <n v="19041441.060000002"/>
    <n v="6186914.3000000007"/>
  </r>
  <r>
    <s v="2023"/>
    <x v="0"/>
    <x v="0"/>
    <x v="0"/>
    <x v="0"/>
    <s v="2 - Poder Ejecutivo"/>
    <s v="0206 - MINISTERIO DE EDUCACIÓN"/>
    <s v="0005 - INSTITUTO NACIONAL DE BIENESTAR MAGISTERIAL"/>
    <s v="4 - SERVICIOS SOCIALES"/>
    <s v="4.4 - Educación"/>
    <s v="4.4.99 - Planificación, gestión y supervisión de la educación"/>
    <s v="2.1 - REMUNERACIONES Y CONTRIBUCIONES"/>
    <s v="2.1.1 - REMUNERACIONES"/>
    <s v="N"/>
    <s v="00 - N/A"/>
    <s v="10 - FONDO GENERAL"/>
    <s v="(en blanco)"/>
    <s v="99 - MULTIPROVINCIAL"/>
    <n v="143065703"/>
    <n v="137580918.86000001"/>
    <n v="143065703"/>
    <n v="72521695"/>
  </r>
  <r>
    <s v="2023"/>
    <x v="0"/>
    <x v="0"/>
    <x v="0"/>
    <x v="0"/>
    <s v="2 - Poder Ejecutivo"/>
    <s v="0206 - MINISTERIO DE EDUCACIÓN"/>
    <s v="0005 - INSTITUTO NACIONAL DE BIENESTAR MAGISTERIAL"/>
    <s v="4 - SERVICIOS SOCIALES"/>
    <s v="4.4 - Educación"/>
    <s v="4.4.99 - Planificación, gestión y supervisión de la educación"/>
    <s v="2.1 - REMUNERACIONES Y CONTRIBUCIONES"/>
    <s v="2.1.2 - SOBRESUELDOS"/>
    <s v="N"/>
    <s v="00 - N/A"/>
    <s v="10 - FONDO GENERAL"/>
    <s v="(en blanco)"/>
    <s v="99 - MULTIPROVINCIAL"/>
    <n v="19371539"/>
    <n v="8201039.7600000007"/>
    <n v="27371539"/>
    <n v="8201039.7599999998"/>
  </r>
  <r>
    <s v="2023"/>
    <x v="0"/>
    <x v="0"/>
    <x v="0"/>
    <x v="0"/>
    <s v="2 - Poder Ejecutivo"/>
    <s v="0206 - MINISTERIO DE EDUCACIÓN"/>
    <s v="0005 - INSTITUTO NACIONAL DE BIENESTAR MAGISTERIAL"/>
    <s v="4 - SERVICIOS SOCIALES"/>
    <s v="4.4 - Educación"/>
    <s v="4.4.99 - Planificación, gestión y supervisión de la educación"/>
    <s v="2.1 - REMUNERACIONES Y CONTRIBUCIONES"/>
    <s v="2.1.5 - CONTRIBUCIONES A LA SEGURIDAD SOCIAL"/>
    <s v="N"/>
    <s v="00 - N/A"/>
    <s v="10 - FONDO GENERAL"/>
    <s v="(en blanco)"/>
    <s v="99 - MULTIPROVINCIAL"/>
    <n v="19575633"/>
    <n v="19575633"/>
    <n v="19575633"/>
    <n v="11028713.449999997"/>
  </r>
  <r>
    <s v="2023"/>
    <x v="0"/>
    <x v="0"/>
    <x v="0"/>
    <x v="0"/>
    <s v="2 - Poder Ejecutivo"/>
    <s v="0206 - MINISTERIO DE EDUCACIÓN"/>
    <s v="0005 - INSTITUTO NACIONAL DE BIENESTAR MAGISTERIAL"/>
    <s v="4 - SERVICIOS SOCIALES"/>
    <s v="4.4 - Educación"/>
    <s v="4.4.99 - Planificación, gestión y supervisión de la educación"/>
    <s v="2.2 - CONTRATACIÓN DE SERVICIOS"/>
    <s v="2.2.1 - SERVICIOS BÁSICOS"/>
    <s v="N"/>
    <s v="00 - N/A"/>
    <s v="10 - FONDO GENERAL"/>
    <s v="(en blanco)"/>
    <s v="99 - MULTIPROVINCIAL"/>
    <n v="7256705"/>
    <n v="7200456.0000000009"/>
    <n v="7256705"/>
    <n v="4252038.63"/>
  </r>
  <r>
    <s v="2023"/>
    <x v="0"/>
    <x v="0"/>
    <x v="0"/>
    <x v="0"/>
    <s v="2 - Poder Ejecutivo"/>
    <s v="0206 - MINISTERIO DE EDUCACIÓN"/>
    <s v="0005 - INSTITUTO NACIONAL DE BIENESTAR MAGISTERIAL"/>
    <s v="4 - SERVICIOS SOCIALES"/>
    <s v="4.4 - Educación"/>
    <s v="4.4.99 - Planificación, gestión y supervisión de la educación"/>
    <s v="2.2 - CONTRATACIÓN DE SERVICIOS"/>
    <s v="2.2.6 - SEGUROS"/>
    <s v="N"/>
    <s v="00 - N/A"/>
    <s v="10 - FONDO GENERAL"/>
    <s v="(en blanco)"/>
    <s v="99 - MULTIPROVINCIAL"/>
    <n v="465298476"/>
    <n v="310461378.51999998"/>
    <n v="465298476"/>
    <n v="310461378.51999998"/>
  </r>
  <r>
    <s v="2023"/>
    <x v="0"/>
    <x v="0"/>
    <x v="0"/>
    <x v="0"/>
    <s v="2 - Poder Ejecutivo"/>
    <s v="0206 - MINISTERIO DE EDUCACIÓN"/>
    <s v="0005 - INSTITUTO NACIONAL DE BIENESTAR MAGISTERIAL"/>
    <s v="4 - SERVICIOS SOCIALES"/>
    <s v="4.4 - Educación"/>
    <s v="4.4.99 - Planificación, gestión y supervisión de la educación"/>
    <s v="2.3 - MATERIALES Y SUMINISTROS"/>
    <s v="2.3.2 - TEXTILES Y VESTUARIOS"/>
    <s v="N"/>
    <s v="00 - N/A"/>
    <s v="10 - FONDO GENERAL"/>
    <s v="(en blanco)"/>
    <s v="99 - MULTIPROVINCIAL"/>
    <n v="900000"/>
    <n v="24072.080000000002"/>
    <n v="24072.079999999958"/>
    <n v="24072.080000000002"/>
  </r>
  <r>
    <s v="2023"/>
    <x v="0"/>
    <x v="0"/>
    <x v="0"/>
    <x v="0"/>
    <s v="2 - Poder Ejecutivo"/>
    <s v="0206 - MINISTERIO DE EDUCACIÓN"/>
    <s v="0005 - INSTITUTO NACIONAL DE BIENESTAR MAGISTERIAL"/>
    <s v="4 - SERVICIOS SOCIALES"/>
    <s v="4.4 - Educación"/>
    <s v="4.4.99 - Planificación, gestión y supervisión de la educación"/>
    <s v="2.3 - MATERIALES Y SUMINISTROS"/>
    <s v="2.3.3 - PAPEL, CARTÓN E IMPRESOS"/>
    <s v="N"/>
    <s v="00 - N/A"/>
    <s v="10 - FONDO GENERAL"/>
    <s v="(en blanco)"/>
    <s v="99 - MULTIPROVINCIAL"/>
    <n v="0"/>
    <n v="16659.240000000002"/>
    <n v="16659.240000000002"/>
    <n v="16659.240000000002"/>
  </r>
  <r>
    <s v="2023"/>
    <x v="0"/>
    <x v="0"/>
    <x v="0"/>
    <x v="0"/>
    <s v="2 - Poder Ejecutivo"/>
    <s v="0206 - MINISTERIO DE EDUCACIÓN"/>
    <s v="0005 - INSTITUTO NACIONAL DE BIENESTAR MAGISTERIAL"/>
    <s v="4 - SERVICIOS SOCIALES"/>
    <s v="4.4 - Educación"/>
    <s v="4.4.99 - Planificación, gestión y supervisión de la educación"/>
    <s v="2.3 - MATERIALES Y SUMINISTROS"/>
    <s v="2.3.4 - PRODUCTOS FARMACÉUTICOS"/>
    <s v="N"/>
    <s v="00 - N/A"/>
    <s v="10 - FONDO GENERAL"/>
    <s v="(en blanco)"/>
    <s v="99 - MULTIPROVINCIAL"/>
    <n v="2000000"/>
    <n v="656000"/>
    <n v="656000"/>
    <n v="656000"/>
  </r>
  <r>
    <s v="2023"/>
    <x v="0"/>
    <x v="0"/>
    <x v="0"/>
    <x v="0"/>
    <s v="2 - Poder Ejecutivo"/>
    <s v="0206 - MINISTERIO DE EDUCACIÓN"/>
    <s v="0005 - INSTITUTO NACIONAL DE BIENESTAR MAGISTERIAL"/>
    <s v="4 - SERVICIOS SOCIALES"/>
    <s v="4.4 - Educación"/>
    <s v="4.4.99 - Planificación, gestión y supervisión de la educación"/>
    <s v="2.3 - MATERIALES Y SUMINISTROS"/>
    <s v="2.3.7 - COMBUSTIBLES, LUBRICANTES, PRODUCTOS QUÍMICOS Y CONEXOS"/>
    <s v="N"/>
    <s v="00 - N/A"/>
    <s v="10 - FONDO GENERAL"/>
    <s v="(en blanco)"/>
    <s v="99 - MULTIPROVINCIAL"/>
    <n v="9300000"/>
    <n v="3093316"/>
    <n v="9318816"/>
    <n v="3093316"/>
  </r>
  <r>
    <s v="2023"/>
    <x v="0"/>
    <x v="0"/>
    <x v="0"/>
    <x v="0"/>
    <s v="2 - Poder Ejecutivo"/>
    <s v="0206 - MINISTERIO DE EDUCACIÓN"/>
    <s v="0005 - INSTITUTO NACIONAL DE BIENESTAR MAGISTERIAL"/>
    <s v="4 - SERVICIOS SOCIALES"/>
    <s v="4.4 - Educación"/>
    <s v="4.4.99 - Planificación, gestión y supervisión de la educación"/>
    <s v="2.3 - MATERIALES Y SUMINISTROS"/>
    <s v="2.3.9 - PRODUCTOS Y ÚTILES VARIOS"/>
    <s v="N"/>
    <s v="00 - N/A"/>
    <s v="10 - FONDO GENERAL"/>
    <s v="(en blanco)"/>
    <s v="99 - MULTIPROVINCIAL"/>
    <n v="4335000"/>
    <n v="1700164.58"/>
    <n v="2240452.6799999997"/>
    <n v="1700164.58"/>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1 - REMUNERACIONES Y CONTRIBUCIONES"/>
    <s v="2.1.1 - REMUNERACIONES"/>
    <s v="N"/>
    <s v="00 - N/A"/>
    <s v="10 - FONDO GENERAL"/>
    <s v="(en blanco)"/>
    <s v="99 - MULTIPROVINCIAL"/>
    <n v="101784577"/>
    <n v="58255141.020000003"/>
    <n v="113726329.09"/>
    <n v="58255141.019999996"/>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1 - REMUNERACIONES Y CONTRIBUCIONES"/>
    <s v="2.1.2 - SOBRESUELDOS"/>
    <s v="N"/>
    <s v="00 - N/A"/>
    <s v="10 - FONDO GENERAL"/>
    <s v="(en blanco)"/>
    <s v="99 - MULTIPROVINCIAL"/>
    <n v="14529858"/>
    <n v="6194566.96"/>
    <n v="17529858"/>
    <n v="6145566.96"/>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1 - REMUNERACIONES Y CONTRIBUCIONES"/>
    <s v="2.1.5 - CONTRIBUCIONES A LA SEGURIDAD SOCIAL"/>
    <s v="N"/>
    <s v="00 - N/A"/>
    <s v="10 - FONDO GENERAL"/>
    <s v="(en blanco)"/>
    <s v="99 - MULTIPROVINCIAL"/>
    <n v="13457243"/>
    <n v="8633002.4400000013"/>
    <n v="13680491"/>
    <n v="8633002.4400000013"/>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1 - SERVICIOS BÁSICOS"/>
    <s v="N"/>
    <s v="00 - N/A"/>
    <s v="10 - FONDO GENERAL"/>
    <s v="(en blanco)"/>
    <s v="99 - MULTIPROVINCIAL"/>
    <n v="3241640"/>
    <n v="2526444.16"/>
    <n v="4240640"/>
    <n v="2526444.16"/>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2 - PUBLICIDAD, IMPRESIÓN Y ENCUADERNACIÓN"/>
    <s v="N"/>
    <s v="00 - N/A"/>
    <s v="10 - FONDO GENERAL"/>
    <s v="(en blanco)"/>
    <s v="99 - MULTIPROVINCIAL"/>
    <n v="3133000"/>
    <n v="1296457.7"/>
    <n v="3157824"/>
    <n v="1296457.7"/>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3 - VIÁTICOS"/>
    <s v="N"/>
    <s v="00 - N/A"/>
    <s v="10 - FONDO GENERAL"/>
    <s v="(en blanco)"/>
    <s v="99 - MULTIPROVINCIAL"/>
    <n v="3158700"/>
    <n v="1320000"/>
    <n v="4729700"/>
    <n v="1210370"/>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4 - TRANSPORTE Y ALMACENAJE"/>
    <s v="N"/>
    <s v="00 - N/A"/>
    <s v="10 - FONDO GENERAL"/>
    <s v="(en blanco)"/>
    <s v="99 - MULTIPROVINCIAL"/>
    <n v="1989024"/>
    <n v="269794.13"/>
    <n v="1989024"/>
    <n v="269794.13"/>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5 - ALQUILERES Y RENTAS"/>
    <s v="N"/>
    <s v="00 - N/A"/>
    <s v="10 - FONDO GENERAL"/>
    <s v="(en blanco)"/>
    <s v="99 - MULTIPROVINCIAL"/>
    <n v="4807994"/>
    <n v="1127999.75"/>
    <n v="7238394"/>
    <n v="1127999.75"/>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6 - SEGUROS"/>
    <s v="N"/>
    <s v="00 - N/A"/>
    <s v="10 - FONDO GENERAL"/>
    <s v="(en blanco)"/>
    <s v="99 - MULTIPROVINCIAL"/>
    <n v="116500"/>
    <n v="9643.8700000000026"/>
    <n v="26143.870000000003"/>
    <n v="9643.86"/>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2660000"/>
    <n v="1820430.41"/>
    <n v="2735000"/>
    <n v="320430.41000000003"/>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24404470"/>
    <n v="21162216.609999999"/>
    <n v="38106993.910000004"/>
    <n v="17133465.93"/>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2 - CONTRATACIÓN DE SERVICIOS"/>
    <s v="2.2.9 - OTRAS CONTRATACIONES DE SERVICIOS"/>
    <s v="N"/>
    <s v="00 - N/A"/>
    <s v="10 - FONDO GENERAL"/>
    <s v="(en blanco)"/>
    <s v="99 - MULTIPROVINCIAL"/>
    <n v="6414000"/>
    <n v="1117439.96"/>
    <n v="5474000"/>
    <n v="930970.46"/>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3 - MATERIALES Y SUMINISTROS"/>
    <s v="2.3.1 - ALIMENTOS Y PRODUCTOS AGROFORESTALES"/>
    <s v="N"/>
    <s v="00 - N/A"/>
    <s v="10 - FONDO GENERAL"/>
    <s v="(en blanco)"/>
    <s v="99 - MULTIPROVINCIAL"/>
    <n v="739000"/>
    <n v="275167.05"/>
    <n v="794000"/>
    <n v="275167.05"/>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3 - MATERIALES Y SUMINISTROS"/>
    <s v="2.3.2 - TEXTILES Y VESTUARIOS"/>
    <s v="N"/>
    <s v="00 - N/A"/>
    <s v="10 - FONDO GENERAL"/>
    <s v="(en blanco)"/>
    <s v="99 - MULTIPROVINCIAL"/>
    <n v="719732"/>
    <n v="45901"/>
    <n v="721232"/>
    <n v="45901"/>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3 - MATERIALES Y SUMINISTROS"/>
    <s v="2.3.3 - PAPEL, CARTÓN E IMPRESOS"/>
    <s v="N"/>
    <s v="00 - N/A"/>
    <s v="10 - FONDO GENERAL"/>
    <s v="(en blanco)"/>
    <s v="99 - MULTIPROVINCIAL"/>
    <n v="768000"/>
    <n v="164410.39000000001"/>
    <n v="808000"/>
    <n v="164410.38999999998"/>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3 - MATERIALES Y SUMINISTROS"/>
    <s v="2.3.5 - CUERO, CAUCHO Y PLÁSTICO"/>
    <s v="N"/>
    <s v="00 - N/A"/>
    <s v="10 - FONDO GENERAL"/>
    <s v="(en blanco)"/>
    <s v="99 - MULTIPROVINCIAL"/>
    <n v="393600"/>
    <n v="69413.329999999987"/>
    <n v="442352"/>
    <n v="69413.33"/>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3 - MATERIALES Y SUMINISTROS"/>
    <s v="2.3.6 - PRODUCTOS DE MINERALES, METÁLICOS Y NO METÁLICOS"/>
    <s v="N"/>
    <s v="00 - N/A"/>
    <s v="10 - FONDO GENERAL"/>
    <s v="(en blanco)"/>
    <s v="99 - MULTIPROVINCIAL"/>
    <n v="150000"/>
    <n v="7672.6399999999994"/>
    <n v="154000"/>
    <n v="7672.6399999999994"/>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531000"/>
    <n v="4119882.92"/>
    <n v="6608000"/>
    <n v="2119882.92"/>
  </r>
  <r>
    <s v="2023"/>
    <x v="0"/>
    <x v="0"/>
    <x v="0"/>
    <x v="0"/>
    <s v="2 - Poder Ejecutivo"/>
    <s v="0206 - MINISTERIO DE EDUCACIÓN"/>
    <s v="0006 - INSTITUTO DOM. DE EVALUACIÓN E INVESTIGACIÓN DE LA CALIDAD EDUCATIVA"/>
    <s v="4 - SERVICIOS SOCIALES"/>
    <s v="4.4 - Educación"/>
    <s v="4.4.98 - Investigación y desarrollo relacionados con la educación"/>
    <s v="2.3 - MATERIALES Y SUMINISTROS"/>
    <s v="2.3.9 - PRODUCTOS Y ÚTILES VARIOS"/>
    <s v="N"/>
    <s v="00 - N/A"/>
    <s v="10 - FONDO GENERAL"/>
    <s v="(en blanco)"/>
    <s v="99 - MULTIPROVINCIAL"/>
    <n v="1098900"/>
    <n v="705890.3899999999"/>
    <n v="2046900"/>
    <n v="705890.39"/>
  </r>
  <r>
    <s v="2023"/>
    <x v="0"/>
    <x v="0"/>
    <x v="0"/>
    <x v="0"/>
    <s v="2 - Poder Ejecutivo"/>
    <s v="0206 - MINISTERIO DE EDUCACIÓN"/>
    <s v="0007 - INSTITUTO NACIONAL DE FORMACIÓN Y CAPACITACIÓN MAGISTERIAL"/>
    <s v="4 - SERVICIOS SOCIALES"/>
    <s v="4.4 - Educación"/>
    <s v="4.4.99 - Planificación, gestión y supervisión de la educación"/>
    <s v="2.1 - REMUNERACIONES Y CONTRIBUCIONES"/>
    <s v="2.1.1 - REMUNERACIONES"/>
    <s v="N"/>
    <s v="00 - N/A"/>
    <s v="10 - FONDO GENERAL"/>
    <s v="(en blanco)"/>
    <s v="99 - MULTIPROVINCIAL"/>
    <n v="238363240"/>
    <n v="127470254.95"/>
    <n v="238363240"/>
    <n v="127470254.94999999"/>
  </r>
  <r>
    <s v="2023"/>
    <x v="0"/>
    <x v="0"/>
    <x v="0"/>
    <x v="0"/>
    <s v="2 - Poder Ejecutivo"/>
    <s v="0206 - MINISTERIO DE EDUCACIÓN"/>
    <s v="0007 - INSTITUTO NACIONAL DE FORMACIÓN Y CAPACITACIÓN MAGISTERIAL"/>
    <s v="4 - SERVICIOS SOCIALES"/>
    <s v="4.4 - Educación"/>
    <s v="4.4.99 - Planificación, gestión y supervisión de la educación"/>
    <s v="2.1 - REMUNERACIONES Y CONTRIBUCIONES"/>
    <s v="2.1.2 - SOBRESUELDOS"/>
    <s v="N"/>
    <s v="00 - N/A"/>
    <s v="10 - FONDO GENERAL"/>
    <s v="(en blanco)"/>
    <s v="99 - MULTIPROVINCIAL"/>
    <n v="38820000"/>
    <n v="14499133.07"/>
    <n v="284942212"/>
    <n v="14499133.07"/>
  </r>
  <r>
    <s v="2023"/>
    <x v="0"/>
    <x v="0"/>
    <x v="0"/>
    <x v="0"/>
    <s v="2 - Poder Ejecutivo"/>
    <s v="0206 - MINISTERIO DE EDUCACIÓN"/>
    <s v="0007 - INSTITUTO NACIONAL DE FORMACIÓN Y CAPACITACIÓN MAGISTERIAL"/>
    <s v="4 - SERVICIOS SOCIALES"/>
    <s v="4.4 - Educación"/>
    <s v="4.4.99 - Planificación, gestión y supervisión de la educación"/>
    <s v="2.1 - REMUNERACIONES Y CONTRIBUCIONES"/>
    <s v="2.1.4 - GRATIFICACIONES Y BONIFICACIONES"/>
    <s v="N"/>
    <s v="00 - N/A"/>
    <s v="10 - FONDO GENERAL"/>
    <s v="(en blanco)"/>
    <s v="99 - MULTIPROVINCIAL"/>
    <n v="18000000"/>
    <n v="0"/>
    <n v="18000000"/>
    <n v="0"/>
  </r>
  <r>
    <s v="2023"/>
    <x v="0"/>
    <x v="0"/>
    <x v="0"/>
    <x v="0"/>
    <s v="2 - Poder Ejecutivo"/>
    <s v="0206 - MINISTERIO DE EDUCACIÓN"/>
    <s v="0007 - INSTITUTO NACIONAL DE FORMACIÓN Y CAPACITACIÓN MAGISTERIAL"/>
    <s v="4 - SERVICIOS SOCIALES"/>
    <s v="4.4 - Educación"/>
    <s v="4.4.99 - Planificación, gestión y supervisión de la educación"/>
    <s v="2.1 - REMUNERACIONES Y CONTRIBUCIONES"/>
    <s v="2.1.5 - CONTRIBUCIONES A LA SEGURIDAD SOCIAL"/>
    <s v="N"/>
    <s v="00 - N/A"/>
    <s v="10 - FONDO GENERAL"/>
    <s v="(en blanco)"/>
    <s v="99 - MULTIPROVINCIAL"/>
    <n v="33640057"/>
    <n v="19430729.360000003"/>
    <n v="33640057"/>
    <n v="19430729.359999996"/>
  </r>
  <r>
    <s v="2023"/>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1 - SERVICIOS BÁSICOS"/>
    <s v="N"/>
    <s v="00 - N/A"/>
    <s v="10 - FONDO GENERAL"/>
    <s v="(en blanco)"/>
    <s v="99 - MULTIPROVINCIAL"/>
    <n v="7315430"/>
    <n v="4918766.5699999994"/>
    <n v="6084000"/>
    <n v="2884983.75"/>
  </r>
  <r>
    <s v="2023"/>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2 - PUBLICIDAD, IMPRESIÓN Y ENCUADERNACIÓN"/>
    <s v="N"/>
    <s v="00 - N/A"/>
    <s v="10 - FONDO GENERAL"/>
    <s v="(en blanco)"/>
    <s v="99 - MULTIPROVINCIAL"/>
    <n v="10542433"/>
    <n v="1342522.1300000001"/>
    <n v="18374933.02"/>
    <n v="1084542.1299999999"/>
  </r>
  <r>
    <s v="2023"/>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3 - VIÁTICOS"/>
    <s v="N"/>
    <s v="00 - N/A"/>
    <s v="10 - FONDO GENERAL"/>
    <s v="(en blanco)"/>
    <s v="99 - MULTIPROVINCIAL"/>
    <n v="13489800"/>
    <n v="1491423.0999999996"/>
    <n v="24265550"/>
    <n v="1481800.4699999997"/>
  </r>
  <r>
    <s v="2023"/>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4 - TRANSPORTE Y ALMACENAJE"/>
    <s v="N"/>
    <s v="00 - N/A"/>
    <s v="10 - FONDO GENERAL"/>
    <s v="(en blanco)"/>
    <s v="99 - MULTIPROVINCIAL"/>
    <n v="6264750"/>
    <n v="188500"/>
    <n v="10961450"/>
    <n v="188500"/>
  </r>
  <r>
    <s v="2023"/>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5 - ALQUILERES Y RENTAS"/>
    <s v="N"/>
    <s v="00 - N/A"/>
    <s v="10 - FONDO GENERAL"/>
    <s v="(en blanco)"/>
    <s v="99 - MULTIPROVINCIAL"/>
    <n v="3339000"/>
    <n v="0"/>
    <n v="7412200"/>
    <n v="0"/>
  </r>
  <r>
    <s v="2023"/>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6 - SEGUROS"/>
    <s v="N"/>
    <s v="00 - N/A"/>
    <s v="10 - FONDO GENERAL"/>
    <s v="(en blanco)"/>
    <s v="99 - MULTIPROVINCIAL"/>
    <n v="40200000"/>
    <n v="23117563.41"/>
    <n v="40200000"/>
    <n v="23117563.41"/>
  </r>
  <r>
    <s v="2023"/>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5988333"/>
    <n v="9281303.1699999999"/>
    <n v="17080000"/>
    <n v="3025655.6199999996"/>
  </r>
  <r>
    <s v="2023"/>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3282206"/>
    <n v="9462123.6499999985"/>
    <n v="106069849.28"/>
    <n v="4394662.8500000006"/>
  </r>
  <r>
    <s v="2023"/>
    <x v="0"/>
    <x v="0"/>
    <x v="0"/>
    <x v="0"/>
    <s v="2 - Poder Ejecutivo"/>
    <s v="0206 - MINISTERIO DE EDUCACIÓN"/>
    <s v="0007 - INSTITUTO NACIONAL DE FORMACIÓN Y CAPACITACIÓN MAGISTERIAL"/>
    <s v="4 - SERVICIOS SOCIALES"/>
    <s v="4.4 - Educación"/>
    <s v="4.4.99 - Planificación, gestión y supervisión de la educación"/>
    <s v="2.2 - CONTRATACIÓN DE SERVICIOS"/>
    <s v="2.2.9 - OTRAS CONTRATACIONES DE SERVICIOS"/>
    <s v="N"/>
    <s v="00 - N/A"/>
    <s v="10 - FONDO GENERAL"/>
    <s v="(en blanco)"/>
    <s v="99 - MULTIPROVINCIAL"/>
    <n v="12387250"/>
    <n v="17022503.640000001"/>
    <n v="24687250"/>
    <n v="6770204.919999999"/>
  </r>
  <r>
    <s v="2023"/>
    <x v="0"/>
    <x v="0"/>
    <x v="0"/>
    <x v="0"/>
    <s v="2 - Poder Ejecutivo"/>
    <s v="0206 - MINISTERIO DE EDUCACIÓN"/>
    <s v="0007 - INSTITUTO NACIONAL DE FORMACIÓN Y CAPACITACIÓN MAGISTERIAL"/>
    <s v="4 - SERVICIOS SOCIALES"/>
    <s v="4.4 - Educación"/>
    <s v="4.4.99 - Planificación, gestión y supervisión de la educación"/>
    <s v="2.3 - MATERIALES Y SUMINISTROS"/>
    <s v="2.3.1 - ALIMENTOS Y PRODUCTOS AGROFORESTALES"/>
    <s v="N"/>
    <s v="00 - N/A"/>
    <s v="10 - FONDO GENERAL"/>
    <s v="(en blanco)"/>
    <s v="99 - MULTIPROVINCIAL"/>
    <n v="666736"/>
    <n v="581457.71"/>
    <n v="640600"/>
    <n v="434405.11"/>
  </r>
  <r>
    <s v="2023"/>
    <x v="0"/>
    <x v="0"/>
    <x v="0"/>
    <x v="0"/>
    <s v="2 - Poder Ejecutivo"/>
    <s v="0206 - MINISTERIO DE EDUCACIÓN"/>
    <s v="0007 - INSTITUTO NACIONAL DE FORMACIÓN Y CAPACITACIÓN MAGISTERIAL"/>
    <s v="4 - SERVICIOS SOCIALES"/>
    <s v="4.4 - Educación"/>
    <s v="4.4.99 - Planificación, gestión y supervisión de la educación"/>
    <s v="2.3 - MATERIALES Y SUMINISTROS"/>
    <s v="2.3.2 - TEXTILES Y VESTUARIOS"/>
    <s v="N"/>
    <s v="00 - N/A"/>
    <s v="10 - FONDO GENERAL"/>
    <s v="(en blanco)"/>
    <s v="99 - MULTIPROVINCIAL"/>
    <n v="2022600"/>
    <n v="128502"/>
    <n v="2100400"/>
    <n v="56404"/>
  </r>
  <r>
    <s v="2023"/>
    <x v="0"/>
    <x v="0"/>
    <x v="0"/>
    <x v="0"/>
    <s v="2 - Poder Ejecutivo"/>
    <s v="0206 - MINISTERIO DE EDUCACIÓN"/>
    <s v="0007 - INSTITUTO NACIONAL DE FORMACIÓN Y CAPACITACIÓN MAGISTERIAL"/>
    <s v="4 - SERVICIOS SOCIALES"/>
    <s v="4.4 - Educación"/>
    <s v="4.4.99 - Planificación, gestión y supervisión de la educación"/>
    <s v="2.3 - MATERIALES Y SUMINISTROS"/>
    <s v="2.3.3 - PAPEL, CARTÓN E IMPRESOS"/>
    <s v="N"/>
    <s v="00 - N/A"/>
    <s v="10 - FONDO GENERAL"/>
    <s v="(en blanco)"/>
    <s v="99 - MULTIPROVINCIAL"/>
    <n v="1032614"/>
    <n v="401688.66000000003"/>
    <n v="1314135"/>
    <n v="319259.76"/>
  </r>
  <r>
    <s v="2023"/>
    <x v="0"/>
    <x v="0"/>
    <x v="0"/>
    <x v="0"/>
    <s v="2 - Poder Ejecutivo"/>
    <s v="0206 - MINISTERIO DE EDUCACIÓN"/>
    <s v="0007 - INSTITUTO NACIONAL DE FORMACIÓN Y CAPACITACIÓN MAGISTERIAL"/>
    <s v="4 - SERVICIOS SOCIALES"/>
    <s v="4.4 - Educación"/>
    <s v="4.4.99 - Planificación, gestión y supervisión de la educación"/>
    <s v="2.3 - MATERIALES Y SUMINISTROS"/>
    <s v="2.3.4 - PRODUCTOS FARMACÉUTICOS"/>
    <s v="N"/>
    <s v="00 - N/A"/>
    <s v="10 - FONDO GENERAL"/>
    <s v="(en blanco)"/>
    <s v="99 - MULTIPROVINCIAL"/>
    <n v="150000"/>
    <n v="57565.74"/>
    <n v="200000"/>
    <n v="57565.74"/>
  </r>
  <r>
    <s v="2023"/>
    <x v="0"/>
    <x v="0"/>
    <x v="0"/>
    <x v="0"/>
    <s v="2 - Poder Ejecutivo"/>
    <s v="0206 - MINISTERIO DE EDUCACIÓN"/>
    <s v="0007 - INSTITUTO NACIONAL DE FORMACIÓN Y CAPACITACIÓN MAGISTERIAL"/>
    <s v="4 - SERVICIOS SOCIALES"/>
    <s v="4.4 - Educación"/>
    <s v="4.4.99 - Planificación, gestión y supervisión de la educación"/>
    <s v="2.3 - MATERIALES Y SUMINISTROS"/>
    <s v="2.3.5 - CUERO, CAUCHO Y PLÁSTICO"/>
    <s v="N"/>
    <s v="00 - N/A"/>
    <s v="10 - FONDO GENERAL"/>
    <s v="(en blanco)"/>
    <s v="99 - MULTIPROVINCIAL"/>
    <n v="438400"/>
    <n v="277906.8"/>
    <n v="446900"/>
    <n v="234582.82"/>
  </r>
  <r>
    <s v="2023"/>
    <x v="0"/>
    <x v="0"/>
    <x v="0"/>
    <x v="0"/>
    <s v="2 - Poder Ejecutivo"/>
    <s v="0206 - MINISTERIO DE EDUCACIÓN"/>
    <s v="0007 - INSTITUTO NACIONAL DE FORMACIÓN Y CAPACITACIÓN MAGISTERIAL"/>
    <s v="4 - SERVICIOS SOCIALES"/>
    <s v="4.4 - Educación"/>
    <s v="4.4.99 - Planificación, gestión y supervisión de la educación"/>
    <s v="2.3 - MATERIALES Y SUMINISTROS"/>
    <s v="2.3.6 - PRODUCTOS DE MINERALES, METÁLICOS Y NO METÁLICOS"/>
    <s v="N"/>
    <s v="00 - N/A"/>
    <s v="10 - FONDO GENERAL"/>
    <s v="(en blanco)"/>
    <s v="99 - MULTIPROVINCIAL"/>
    <n v="351251"/>
    <n v="0"/>
    <n v="570550"/>
    <n v="0"/>
  </r>
  <r>
    <s v="2023"/>
    <x v="0"/>
    <x v="0"/>
    <x v="0"/>
    <x v="0"/>
    <s v="2 - Poder Ejecutivo"/>
    <s v="0206 - MINISTERIO DE EDUCACIÓN"/>
    <s v="0007 - INSTITUTO NACIONAL DE FORMACIÓN Y CAPACITACIÓN MAGISTERIAL"/>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1100998"/>
    <n v="8315000"/>
    <n v="11204201"/>
    <n v="4915000"/>
  </r>
  <r>
    <s v="2023"/>
    <x v="0"/>
    <x v="0"/>
    <x v="0"/>
    <x v="0"/>
    <s v="2 - Poder Ejecutivo"/>
    <s v="0206 - MINISTERIO DE EDUCACIÓN"/>
    <s v="0007 - INSTITUTO NACIONAL DE FORMACIÓN Y CAPACITACIÓN MAGISTERIAL"/>
    <s v="4 - SERVICIOS SOCIALES"/>
    <s v="4.4 - Educación"/>
    <s v="4.4.99 - Planificación, gestión y supervisión de la educación"/>
    <s v="2.3 - MATERIALES Y SUMINISTROS"/>
    <s v="2.3.9 - PRODUCTOS Y ÚTILES VARIOS"/>
    <s v="N"/>
    <s v="00 - N/A"/>
    <s v="10 - FONDO GENERAL"/>
    <s v="(en blanco)"/>
    <s v="99 - MULTIPROVINCIAL"/>
    <n v="6313375"/>
    <n v="2596094.9799999995"/>
    <n v="12147068.129999999"/>
    <n v="2112330.52"/>
  </r>
  <r>
    <s v="2023"/>
    <x v="0"/>
    <x v="0"/>
    <x v="0"/>
    <x v="0"/>
    <s v="2 - Poder Ejecutivo"/>
    <s v="0206 - MINISTERIO DE EDUCACIÓN"/>
    <s v="0008 - INSTITUTO SUPERIOR DE FORMACIÓN DOCENTE  SALOME UREÑA"/>
    <s v="4 - SERVICIOS SOCIALES"/>
    <s v="4.4 - Educación"/>
    <s v="4.4.04 - Educación superior"/>
    <s v="2.1 - REMUNERACIONES Y CONTRIBUCIONES"/>
    <s v="2.1.1 - REMUNERACIONES"/>
    <s v="N"/>
    <s v="00 - N/A"/>
    <s v="10 - FONDO GENERAL"/>
    <s v="(en blanco)"/>
    <s v="99 - MULTIPROVINCIAL"/>
    <n v="1098877528"/>
    <n v="665075017.29999995"/>
    <n v="1086077528"/>
    <n v="662037265.4599998"/>
  </r>
  <r>
    <s v="2023"/>
    <x v="0"/>
    <x v="0"/>
    <x v="0"/>
    <x v="0"/>
    <s v="2 - Poder Ejecutivo"/>
    <s v="0206 - MINISTERIO DE EDUCACIÓN"/>
    <s v="0008 - INSTITUTO SUPERIOR DE FORMACIÓN DOCENTE  SALOME UREÑA"/>
    <s v="4 - SERVICIOS SOCIALES"/>
    <s v="4.4 - Educación"/>
    <s v="4.4.04 - Educación superior"/>
    <s v="2.1 - REMUNERACIONES Y CONTRIBUCIONES"/>
    <s v="2.1.2 - SOBRESUELDOS"/>
    <s v="N"/>
    <s v="00 - N/A"/>
    <s v="10 - FONDO GENERAL"/>
    <s v="(en blanco)"/>
    <s v="99 - MULTIPROVINCIAL"/>
    <n v="130734854"/>
    <n v="77689581.409999996"/>
    <n v="154534854"/>
    <n v="77344989.829999998"/>
  </r>
  <r>
    <s v="2023"/>
    <x v="0"/>
    <x v="0"/>
    <x v="0"/>
    <x v="0"/>
    <s v="2 - Poder Ejecutivo"/>
    <s v="0206 - MINISTERIO DE EDUCACIÓN"/>
    <s v="0008 - INSTITUTO SUPERIOR DE FORMACIÓN DOCENTE  SALOME UREÑA"/>
    <s v="4 - SERVICIOS SOCIALES"/>
    <s v="4.4 - Educación"/>
    <s v="4.4.04 - Educación superior"/>
    <s v="2.1 - REMUNERACIONES Y CONTRIBUCIONES"/>
    <s v="2.1.3 - DIETAS Y GASTOS DE REPRESENTACIÓN"/>
    <s v="N"/>
    <s v="00 - N/A"/>
    <s v="10 - FONDO GENERAL"/>
    <s v="(en blanco)"/>
    <s v="99 - MULTIPROVINCIAL"/>
    <n v="100000"/>
    <n v="13289.6"/>
    <n v="100000"/>
    <n v="11289.6"/>
  </r>
  <r>
    <s v="2023"/>
    <x v="0"/>
    <x v="0"/>
    <x v="0"/>
    <x v="0"/>
    <s v="2 - Poder Ejecutivo"/>
    <s v="0206 - MINISTERIO DE EDUCACIÓN"/>
    <s v="0008 - INSTITUTO SUPERIOR DE FORMACIÓN DOCENTE  SALOME UREÑA"/>
    <s v="4 - SERVICIOS SOCIALES"/>
    <s v="4.4 - Educación"/>
    <s v="4.4.04 - Educación superior"/>
    <s v="2.1 - REMUNERACIONES Y CONTRIBUCIONES"/>
    <s v="2.1.4 - GRATIFICACIONES Y BONIFICACIONES"/>
    <s v="N"/>
    <s v="00 - N/A"/>
    <s v="10 - FONDO GENERAL"/>
    <s v="(en blanco)"/>
    <s v="99 - MULTIPROVINCIAL"/>
    <n v="900000"/>
    <n v="65000"/>
    <n v="900000"/>
    <n v="65000"/>
  </r>
  <r>
    <s v="2023"/>
    <x v="0"/>
    <x v="0"/>
    <x v="0"/>
    <x v="0"/>
    <s v="2 - Poder Ejecutivo"/>
    <s v="0206 - MINISTERIO DE EDUCACIÓN"/>
    <s v="0008 - INSTITUTO SUPERIOR DE FORMACIÓN DOCENTE  SALOME UREÑA"/>
    <s v="4 - SERVICIOS SOCIALES"/>
    <s v="4.4 - Educación"/>
    <s v="4.4.04 - Educación superior"/>
    <s v="2.1 - REMUNERACIONES Y CONTRIBUCIONES"/>
    <s v="2.1.5 - CONTRIBUCIONES A LA SEGURIDAD SOCIAL"/>
    <s v="N"/>
    <s v="00 - N/A"/>
    <s v="10 - FONDO GENERAL"/>
    <s v="(en blanco)"/>
    <s v="99 - MULTIPROVINCIAL"/>
    <n v="158405140"/>
    <n v="102797221.51999997"/>
    <n v="158405140"/>
    <n v="102355734.26999991"/>
  </r>
  <r>
    <s v="2023"/>
    <x v="0"/>
    <x v="0"/>
    <x v="0"/>
    <x v="0"/>
    <s v="2 - Poder Ejecutivo"/>
    <s v="0206 - MINISTERIO DE EDUCACIÓN"/>
    <s v="0008 - INSTITUTO SUPERIOR DE FORMACIÓN DOCENTE  SALOME UREÑA"/>
    <s v="4 - SERVICIOS SOCIALES"/>
    <s v="4.4 - Educación"/>
    <s v="4.4.04 - Educación superior"/>
    <s v="2.2 - CONTRATACIÓN DE SERVICIOS"/>
    <s v="2.2.1 - SERVICIOS BÁSICOS"/>
    <s v="N"/>
    <s v="00 - N/A"/>
    <s v="10 - FONDO GENERAL"/>
    <s v="(en blanco)"/>
    <s v="99 - MULTIPROVINCIAL"/>
    <n v="29725000"/>
    <n v="18987569.84"/>
    <n v="29725000"/>
    <n v="18987569.830000002"/>
  </r>
  <r>
    <s v="2023"/>
    <x v="0"/>
    <x v="0"/>
    <x v="0"/>
    <x v="0"/>
    <s v="2 - Poder Ejecutivo"/>
    <s v="0206 - MINISTERIO DE EDUCACIÓN"/>
    <s v="0008 - INSTITUTO SUPERIOR DE FORMACIÓN DOCENTE  SALOME UREÑA"/>
    <s v="4 - SERVICIOS SOCIALES"/>
    <s v="4.4 - Educación"/>
    <s v="4.4.04 - Educación superior"/>
    <s v="2.2 - CONTRATACIÓN DE SERVICIOS"/>
    <s v="2.2.2 - PUBLICIDAD, IMPRESIÓN Y ENCUADERNACIÓN"/>
    <s v="N"/>
    <s v="00 - N/A"/>
    <s v="10 - FONDO GENERAL"/>
    <s v="(en blanco)"/>
    <s v="99 - MULTIPROVINCIAL"/>
    <n v="19657200"/>
    <n v="11527043.93"/>
    <n v="32190181"/>
    <n v="8093597.129999999"/>
  </r>
  <r>
    <s v="2023"/>
    <x v="0"/>
    <x v="0"/>
    <x v="0"/>
    <x v="0"/>
    <s v="2 - Poder Ejecutivo"/>
    <s v="0206 - MINISTERIO DE EDUCACIÓN"/>
    <s v="0008 - INSTITUTO SUPERIOR DE FORMACIÓN DOCENTE  SALOME UREÑA"/>
    <s v="4 - SERVICIOS SOCIALES"/>
    <s v="4.4 - Educación"/>
    <s v="4.4.04 - Educación superior"/>
    <s v="2.2 - CONTRATACIÓN DE SERVICIOS"/>
    <s v="2.2.3 - VIÁTICOS"/>
    <s v="N"/>
    <s v="00 - N/A"/>
    <s v="10 - FONDO GENERAL"/>
    <s v="(en blanco)"/>
    <s v="99 - MULTIPROVINCIAL"/>
    <n v="2701000"/>
    <n v="4447900"/>
    <n v="5701000"/>
    <n v="4447900"/>
  </r>
  <r>
    <s v="2023"/>
    <x v="0"/>
    <x v="0"/>
    <x v="0"/>
    <x v="0"/>
    <s v="2 - Poder Ejecutivo"/>
    <s v="0206 - MINISTERIO DE EDUCACIÓN"/>
    <s v="0008 - INSTITUTO SUPERIOR DE FORMACIÓN DOCENTE  SALOME UREÑA"/>
    <s v="4 - SERVICIOS SOCIALES"/>
    <s v="4.4 - Educación"/>
    <s v="4.4.04 - Educación superior"/>
    <s v="2.2 - CONTRATACIÓN DE SERVICIOS"/>
    <s v="2.2.4 - TRANSPORTE Y ALMACENAJE"/>
    <s v="N"/>
    <s v="00 - N/A"/>
    <s v="10 - FONDO GENERAL"/>
    <s v="(en blanco)"/>
    <s v="99 - MULTIPROVINCIAL"/>
    <n v="603000"/>
    <n v="4364648"/>
    <n v="7395963"/>
    <n v="1467011"/>
  </r>
  <r>
    <s v="2023"/>
    <x v="0"/>
    <x v="0"/>
    <x v="0"/>
    <x v="0"/>
    <s v="2 - Poder Ejecutivo"/>
    <s v="0206 - MINISTERIO DE EDUCACIÓN"/>
    <s v="0008 - INSTITUTO SUPERIOR DE FORMACIÓN DOCENTE  SALOME UREÑA"/>
    <s v="4 - SERVICIOS SOCIALES"/>
    <s v="4.4 - Educación"/>
    <s v="4.4.04 - Educación superior"/>
    <s v="2.2 - CONTRATACIÓN DE SERVICIOS"/>
    <s v="2.2.5 - ALQUILERES Y RENTAS"/>
    <s v="N"/>
    <s v="00 - N/A"/>
    <s v="10 - FONDO GENERAL"/>
    <s v="(en blanco)"/>
    <s v="99 - MULTIPROVINCIAL"/>
    <n v="52654608"/>
    <n v="46350084.160000004"/>
    <n v="58254608"/>
    <n v="34874789.410000011"/>
  </r>
  <r>
    <s v="2023"/>
    <x v="0"/>
    <x v="0"/>
    <x v="0"/>
    <x v="0"/>
    <s v="2 - Poder Ejecutivo"/>
    <s v="0206 - MINISTERIO DE EDUCACIÓN"/>
    <s v="0008 - INSTITUTO SUPERIOR DE FORMACIÓN DOCENTE  SALOME UREÑA"/>
    <s v="4 - SERVICIOS SOCIALES"/>
    <s v="4.4 - Educación"/>
    <s v="4.4.04 - Educación superior"/>
    <s v="2.2 - CONTRATACIÓN DE SERVICIOS"/>
    <s v="2.2.6 - SEGUROS"/>
    <s v="N"/>
    <s v="00 - N/A"/>
    <s v="10 - FONDO GENERAL"/>
    <s v="(en blanco)"/>
    <s v="99 - MULTIPROVINCIAL"/>
    <n v="31603224"/>
    <n v="16972876"/>
    <n v="31603224"/>
    <n v="16784114.799999997"/>
  </r>
  <r>
    <s v="2023"/>
    <x v="0"/>
    <x v="0"/>
    <x v="0"/>
    <x v="0"/>
    <s v="2 - Poder Ejecutivo"/>
    <s v="0206 - MINISTERIO DE EDUCACIÓN"/>
    <s v="0008 - INSTITUTO SUPERIOR DE FORMACIÓN DOCENTE  SALOME UREÑA"/>
    <s v="4 - SERVICIOS SOCIALES"/>
    <s v="4.4 - Educación"/>
    <s v="4.4.04 - Educación superior"/>
    <s v="2.2 - CONTRATACIÓN DE SERVICIOS"/>
    <s v="2.2.7 - SERVICIOS DE CONSERVACIÓN, REPARACIONES MENORES E INSTALACIONES TEMPORALES"/>
    <s v="N"/>
    <s v="00 - N/A"/>
    <s v="10 - FONDO GENERAL"/>
    <s v="(en blanco)"/>
    <s v="99 - MULTIPROVINCIAL"/>
    <n v="36127905"/>
    <n v="71850258.5"/>
    <n v="92210494"/>
    <n v="29953416.260000005"/>
  </r>
  <r>
    <s v="2023"/>
    <x v="0"/>
    <x v="0"/>
    <x v="0"/>
    <x v="0"/>
    <s v="2 - Poder Ejecutivo"/>
    <s v="0206 - MINISTERIO DE EDUCACIÓN"/>
    <s v="0008 - INSTITUTO SUPERIOR DE FORMACIÓN DOCENTE  SALOME UREÑA"/>
    <s v="4 - SERVICIOS SOCIALES"/>
    <s v="4.4 - Educación"/>
    <s v="4.4.04 - Educación superior"/>
    <s v="2.2 - CONTRATACIÓN DE SERVICIOS"/>
    <s v="2.2.8 - OTROS SERVICIOS NO INCLUIDOS EN CONCEPTOS ANTERIORES"/>
    <s v="N"/>
    <s v="00 - N/A"/>
    <s v="10 - FONDO GENERAL"/>
    <s v="(en blanco)"/>
    <s v="99 - MULTIPROVINCIAL"/>
    <n v="176004330"/>
    <n v="143486598.09"/>
    <n v="192627461"/>
    <n v="106272070.54000001"/>
  </r>
  <r>
    <s v="2023"/>
    <x v="0"/>
    <x v="0"/>
    <x v="0"/>
    <x v="0"/>
    <s v="2 - Poder Ejecutivo"/>
    <s v="0206 - MINISTERIO DE EDUCACIÓN"/>
    <s v="0008 - INSTITUTO SUPERIOR DE FORMACIÓN DOCENTE  SALOME UREÑA"/>
    <s v="4 - SERVICIOS SOCIALES"/>
    <s v="4.4 - Educación"/>
    <s v="4.4.04 - Educación superior"/>
    <s v="2.2 - CONTRATACIÓN DE SERVICIOS"/>
    <s v="2.2.8 - OTROS SERVICIOS NO INCLUIDOS EN CONCEPTOS ANTERIORES"/>
    <s v="N"/>
    <s v="00 - N/A"/>
    <s v="20 - FONDOS CON DESTINO ESPECÍFICO"/>
    <s v="(en blanco)"/>
    <s v="99 - MULTIPROVINCIAL"/>
    <n v="6133284"/>
    <n v="0"/>
    <n v="6133284"/>
    <n v="0"/>
  </r>
  <r>
    <s v="2023"/>
    <x v="0"/>
    <x v="0"/>
    <x v="0"/>
    <x v="0"/>
    <s v="2 - Poder Ejecutivo"/>
    <s v="0206 - MINISTERIO DE EDUCACIÓN"/>
    <s v="0008 - INSTITUTO SUPERIOR DE FORMACIÓN DOCENTE  SALOME UREÑA"/>
    <s v="4 - SERVICIOS SOCIALES"/>
    <s v="4.4 - Educación"/>
    <s v="4.4.04 - Educación superior"/>
    <s v="2.2 - CONTRATACIÓN DE SERVICIOS"/>
    <s v="2.2.9 - OTRAS CONTRATACIONES DE SERVICIOS"/>
    <s v="N"/>
    <s v="00 - N/A"/>
    <s v="10 - FONDO GENERAL"/>
    <s v="(en blanco)"/>
    <s v="99 - MULTIPROVINCIAL"/>
    <n v="24272500"/>
    <n v="40809493.930000007"/>
    <n v="50711263"/>
    <n v="23766551.699999999"/>
  </r>
  <r>
    <s v="2023"/>
    <x v="0"/>
    <x v="0"/>
    <x v="0"/>
    <x v="0"/>
    <s v="2 - Poder Ejecutivo"/>
    <s v="0206 - MINISTERIO DE EDUCACIÓN"/>
    <s v="0008 - INSTITUTO SUPERIOR DE FORMACIÓN DOCENTE  SALOME UREÑA"/>
    <s v="4 - SERVICIOS SOCIALES"/>
    <s v="4.4 - Educación"/>
    <s v="4.4.04 - Educación superior"/>
    <s v="2.3 - MATERIALES Y SUMINISTROS"/>
    <s v="2.3.1 - ALIMENTOS Y PRODUCTOS AGROFORESTALES"/>
    <s v="N"/>
    <s v="00 - N/A"/>
    <s v="10 - FONDO GENERAL"/>
    <s v="(en blanco)"/>
    <s v="99 - MULTIPROVINCIAL"/>
    <n v="363420479"/>
    <n v="126390302.97999999"/>
    <n v="190911732"/>
    <n v="39454833.560000002"/>
  </r>
  <r>
    <s v="2023"/>
    <x v="0"/>
    <x v="0"/>
    <x v="0"/>
    <x v="0"/>
    <s v="2 - Poder Ejecutivo"/>
    <s v="0206 - MINISTERIO DE EDUCACIÓN"/>
    <s v="0008 - INSTITUTO SUPERIOR DE FORMACIÓN DOCENTE  SALOME UREÑA"/>
    <s v="4 - SERVICIOS SOCIALES"/>
    <s v="4.4 - Educación"/>
    <s v="4.4.04 - Educación superior"/>
    <s v="2.3 - MATERIALES Y SUMINISTROS"/>
    <s v="2.3.2 - TEXTILES Y VESTUARIOS"/>
    <s v="N"/>
    <s v="00 - N/A"/>
    <s v="10 - FONDO GENERAL"/>
    <s v="(en blanco)"/>
    <s v="99 - MULTIPROVINCIAL"/>
    <n v="4994600"/>
    <n v="6163280.7799999993"/>
    <n v="10529600"/>
    <n v="4291624.87"/>
  </r>
  <r>
    <s v="2023"/>
    <x v="0"/>
    <x v="0"/>
    <x v="0"/>
    <x v="0"/>
    <s v="2 - Poder Ejecutivo"/>
    <s v="0206 - MINISTERIO DE EDUCACIÓN"/>
    <s v="0008 - INSTITUTO SUPERIOR DE FORMACIÓN DOCENTE  SALOME UREÑA"/>
    <s v="4 - SERVICIOS SOCIALES"/>
    <s v="4.4 - Educación"/>
    <s v="4.4.04 - Educación superior"/>
    <s v="2.3 - MATERIALES Y SUMINISTROS"/>
    <s v="2.3.3 - PAPEL, CARTÓN E IMPRESOS"/>
    <s v="N"/>
    <s v="00 - N/A"/>
    <s v="10 - FONDO GENERAL"/>
    <s v="(en blanco)"/>
    <s v="99 - MULTIPROVINCIAL"/>
    <n v="6084845"/>
    <n v="8614910.6400000006"/>
    <n v="11084845"/>
    <n v="5498946.46"/>
  </r>
  <r>
    <s v="2023"/>
    <x v="0"/>
    <x v="0"/>
    <x v="0"/>
    <x v="0"/>
    <s v="2 - Poder Ejecutivo"/>
    <s v="0206 - MINISTERIO DE EDUCACIÓN"/>
    <s v="0008 - INSTITUTO SUPERIOR DE FORMACIÓN DOCENTE  SALOME UREÑA"/>
    <s v="4 - SERVICIOS SOCIALES"/>
    <s v="4.4 - Educación"/>
    <s v="4.4.04 - Educación superior"/>
    <s v="2.3 - MATERIALES Y SUMINISTROS"/>
    <s v="2.3.4 - PRODUCTOS FARMACÉUTICOS"/>
    <s v="N"/>
    <s v="00 - N/A"/>
    <s v="10 - FONDO GENERAL"/>
    <s v="(en blanco)"/>
    <s v="99 - MULTIPROVINCIAL"/>
    <n v="100000"/>
    <n v="175711.66"/>
    <n v="600000"/>
    <n v="72151.899999999994"/>
  </r>
  <r>
    <s v="2023"/>
    <x v="0"/>
    <x v="0"/>
    <x v="0"/>
    <x v="0"/>
    <s v="2 - Poder Ejecutivo"/>
    <s v="0206 - MINISTERIO DE EDUCACIÓN"/>
    <s v="0008 - INSTITUTO SUPERIOR DE FORMACIÓN DOCENTE  SALOME UREÑA"/>
    <s v="4 - SERVICIOS SOCIALES"/>
    <s v="4.4 - Educación"/>
    <s v="4.4.04 - Educación superior"/>
    <s v="2.3 - MATERIALES Y SUMINISTROS"/>
    <s v="2.3.5 - CUERO, CAUCHO Y PLÁSTICO"/>
    <s v="N"/>
    <s v="00 - N/A"/>
    <s v="10 - FONDO GENERAL"/>
    <s v="(en blanco)"/>
    <s v="99 - MULTIPROVINCIAL"/>
    <n v="1710000"/>
    <n v="1146107.8400000003"/>
    <n v="2767900"/>
    <n v="372169.98"/>
  </r>
  <r>
    <s v="2023"/>
    <x v="0"/>
    <x v="0"/>
    <x v="0"/>
    <x v="0"/>
    <s v="2 - Poder Ejecutivo"/>
    <s v="0206 - MINISTERIO DE EDUCACIÓN"/>
    <s v="0008 - INSTITUTO SUPERIOR DE FORMACIÓN DOCENTE  SALOME UREÑA"/>
    <s v="4 - SERVICIOS SOCIALES"/>
    <s v="4.4 - Educación"/>
    <s v="4.4.04 - Educación superior"/>
    <s v="2.3 - MATERIALES Y SUMINISTROS"/>
    <s v="2.3.6 - PRODUCTOS DE MINERALES, METÁLICOS Y NO METÁLICOS"/>
    <s v="N"/>
    <s v="00 - N/A"/>
    <s v="10 - FONDO GENERAL"/>
    <s v="(en blanco)"/>
    <s v="99 - MULTIPROVINCIAL"/>
    <n v="600000"/>
    <n v="1289019.93"/>
    <n v="3820080"/>
    <n v="474637.92"/>
  </r>
  <r>
    <s v="2023"/>
    <x v="0"/>
    <x v="0"/>
    <x v="0"/>
    <x v="0"/>
    <s v="2 - Poder Ejecutivo"/>
    <s v="0206 - MINISTERIO DE EDUCACIÓN"/>
    <s v="0008 - INSTITUTO SUPERIOR DE FORMACIÓN DOCENTE  SALOME UREÑA"/>
    <s v="4 - SERVICIOS SOCIALES"/>
    <s v="4.4 - Educación"/>
    <s v="4.4.04 - Educación superior"/>
    <s v="2.3 - MATERIALES Y SUMINISTROS"/>
    <s v="2.3.7 - COMBUSTIBLES, LUBRICANTES, PRODUCTOS QUÍMICOS Y CONEXOS"/>
    <s v="N"/>
    <s v="00 - N/A"/>
    <s v="10 - FONDO GENERAL"/>
    <s v="(en blanco)"/>
    <s v="99 - MULTIPROVINCIAL"/>
    <n v="34041720"/>
    <n v="23198770.450000007"/>
    <n v="35616720"/>
    <n v="14236938.829999998"/>
  </r>
  <r>
    <s v="2023"/>
    <x v="0"/>
    <x v="0"/>
    <x v="0"/>
    <x v="0"/>
    <s v="2 - Poder Ejecutivo"/>
    <s v="0206 - MINISTERIO DE EDUCACIÓN"/>
    <s v="0008 - INSTITUTO SUPERIOR DE FORMACIÓN DOCENTE  SALOME UREÑA"/>
    <s v="4 - SERVICIOS SOCIALES"/>
    <s v="4.4 - Educación"/>
    <s v="4.4.04 - Educación superior"/>
    <s v="2.3 - MATERIALES Y SUMINISTROS"/>
    <s v="2.3.9 - PRODUCTOS Y ÚTILES VARIOS"/>
    <s v="N"/>
    <s v="00 - N/A"/>
    <s v="10 - FONDO GENERAL"/>
    <s v="(en blanco)"/>
    <s v="99 - MULTIPROVINCIAL"/>
    <n v="13228254"/>
    <n v="35806116.579999991"/>
    <n v="58507765"/>
    <n v="19089147.50999999"/>
  </r>
  <r>
    <s v="2023"/>
    <x v="0"/>
    <x v="0"/>
    <x v="0"/>
    <x v="0"/>
    <s v="2 - Poder Ejecutivo"/>
    <s v="0206 - MINISTERIO DE EDUCACIÓN"/>
    <s v="0010 - INSTITUTO NACIONAL DE BIENESTAR ESTUDIANTIL (INABIE)"/>
    <s v="4 - SERVICIOS SOCIALES"/>
    <s v="4.4 - Educación"/>
    <s v="4.4.99 - Planificación, gestión y supervisión de la educación"/>
    <s v="2.1 - REMUNERACIONES Y CONTRIBUCIONES"/>
    <s v="2.1.1 - REMUNERACIONES"/>
    <s v="N"/>
    <s v="00 - N/A"/>
    <s v="10 - FONDO GENERAL"/>
    <s v="(en blanco)"/>
    <s v="99 - MULTIPROVINCIAL"/>
    <n v="696577199"/>
    <n v="672256434.05000007"/>
    <n v="902499548.95000005"/>
    <n v="442559327.91000003"/>
  </r>
  <r>
    <s v="2023"/>
    <x v="0"/>
    <x v="0"/>
    <x v="0"/>
    <x v="0"/>
    <s v="2 - Poder Ejecutivo"/>
    <s v="0206 - MINISTERIO DE EDUCACIÓN"/>
    <s v="0010 - INSTITUTO NACIONAL DE BIENESTAR ESTUDIANTIL (INABIE)"/>
    <s v="4 - SERVICIOS SOCIALES"/>
    <s v="4.4 - Educación"/>
    <s v="4.4.99 - Planificación, gestión y supervisión de la educación"/>
    <s v="2.1 - REMUNERACIONES Y CONTRIBUCIONES"/>
    <s v="2.1.2 - SOBRESUELDOS"/>
    <s v="N"/>
    <s v="00 - N/A"/>
    <s v="10 - FONDO GENERAL"/>
    <s v="(en blanco)"/>
    <s v="99 - MULTIPROVINCIAL"/>
    <n v="84800000"/>
    <n v="52629653.480000004"/>
    <n v="164859825.14000002"/>
    <n v="49190878.019999996"/>
  </r>
  <r>
    <s v="2023"/>
    <x v="0"/>
    <x v="0"/>
    <x v="0"/>
    <x v="0"/>
    <s v="2 - Poder Ejecutivo"/>
    <s v="0206 - MINISTERIO DE EDUCACIÓN"/>
    <s v="0010 - INSTITUTO NACIONAL DE BIENESTAR ESTUDIANTIL (INABIE)"/>
    <s v="4 - SERVICIOS SOCIALES"/>
    <s v="4.4 - Educación"/>
    <s v="4.4.99 - Planificación, gestión y supervisión de la educación"/>
    <s v="2.1 - REMUNERACIONES Y CONTRIBUCIONES"/>
    <s v="2.1.3 - DIETAS Y GASTOS DE REPRESENTACIÓN"/>
    <s v="N"/>
    <s v="00 - N/A"/>
    <s v="10 - FONDO GENERAL"/>
    <s v="(en blanco)"/>
    <s v="99 - MULTIPROVINCIAL"/>
    <n v="1200000"/>
    <n v="0"/>
    <n v="1200000"/>
    <n v="0"/>
  </r>
  <r>
    <s v="2023"/>
    <x v="0"/>
    <x v="0"/>
    <x v="0"/>
    <x v="0"/>
    <s v="2 - Poder Ejecutivo"/>
    <s v="0206 - MINISTERIO DE EDUCACIÓN"/>
    <s v="0010 - INSTITUTO NACIONAL DE BIENESTAR ESTUDIANTIL (INABIE)"/>
    <s v="4 - SERVICIOS SOCIALES"/>
    <s v="4.4 - Educación"/>
    <s v="4.4.99 - Planificación, gestión y supervisión de la educación"/>
    <s v="2.1 - REMUNERACIONES Y CONTRIBUCIONES"/>
    <s v="2.1.4 - GRATIFICACIONES Y BONIFICACIONES"/>
    <s v="N"/>
    <s v="00 - N/A"/>
    <s v="10 - FONDO GENERAL"/>
    <s v="(en blanco)"/>
    <s v="99 - MULTIPROVINCIAL"/>
    <n v="400000"/>
    <n v="0"/>
    <n v="400000"/>
    <n v="0"/>
  </r>
  <r>
    <s v="2023"/>
    <x v="0"/>
    <x v="0"/>
    <x v="0"/>
    <x v="0"/>
    <s v="2 - Poder Ejecutivo"/>
    <s v="0206 - MINISTERIO DE EDUCACIÓN"/>
    <s v="0010 - INSTITUTO NACIONAL DE BIENESTAR ESTUDIANTIL (INABIE)"/>
    <s v="4 - SERVICIOS SOCIALES"/>
    <s v="4.4 - Educación"/>
    <s v="4.4.99 - Planificación, gestión y supervisión de la educación"/>
    <s v="2.1 - REMUNERACIONES Y CONTRIBUCIONES"/>
    <s v="2.1.5 - CONTRIBUCIONES A LA SEGURIDAD SOCIAL"/>
    <s v="N"/>
    <s v="00 - N/A"/>
    <s v="10 - FONDO GENERAL"/>
    <s v="(en blanco)"/>
    <s v="99 - MULTIPROVINCIAL"/>
    <n v="97177534"/>
    <n v="97177533.99999997"/>
    <n v="100777195.75"/>
    <n v="66144608.789999969"/>
  </r>
  <r>
    <s v="2023"/>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1 - SERVICIOS BÁSICOS"/>
    <s v="N"/>
    <s v="00 - N/A"/>
    <s v="10 - FONDO GENERAL"/>
    <s v="(en blanco)"/>
    <s v="99 - MULTIPROVINCIAL"/>
    <n v="54240000"/>
    <n v="45711919.920000002"/>
    <n v="54282235"/>
    <n v="24168625.370000001"/>
  </r>
  <r>
    <s v="2023"/>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2 - PUBLICIDAD, IMPRESIÓN Y ENCUADERNACIÓN"/>
    <s v="N"/>
    <s v="00 - N/A"/>
    <s v="10 - FONDO GENERAL"/>
    <s v="(en blanco)"/>
    <s v="99 - MULTIPROVINCIAL"/>
    <n v="40040367"/>
    <n v="17443842.580000002"/>
    <n v="48960622.25"/>
    <n v="7648156.4099999992"/>
  </r>
  <r>
    <s v="2023"/>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3 - VIÁTICOS"/>
    <s v="N"/>
    <s v="00 - N/A"/>
    <s v="10 - FONDO GENERAL"/>
    <s v="(en blanco)"/>
    <s v="99 - MULTIPROVINCIAL"/>
    <n v="90448308"/>
    <n v="16638053.380000001"/>
    <n v="90512708"/>
    <n v="15054925.880000001"/>
  </r>
  <r>
    <s v="2023"/>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4 - TRANSPORTE Y ALMACENAJE"/>
    <s v="N"/>
    <s v="00 - N/A"/>
    <s v="10 - FONDO GENERAL"/>
    <s v="(en blanco)"/>
    <s v="99 - MULTIPROVINCIAL"/>
    <n v="17382413"/>
    <n v="13088162.5"/>
    <n v="24281319"/>
    <n v="5005250"/>
  </r>
  <r>
    <s v="2023"/>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5 - ALQUILERES Y RENTAS"/>
    <s v="N"/>
    <s v="00 - N/A"/>
    <s v="10 - FONDO GENERAL"/>
    <s v="(en blanco)"/>
    <s v="99 - MULTIPROVINCIAL"/>
    <n v="79742600"/>
    <n v="63129866.259999998"/>
    <n v="83155126.340000004"/>
    <n v="32599643.939999998"/>
  </r>
  <r>
    <s v="2023"/>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6 - SEGUROS"/>
    <s v="N"/>
    <s v="00 - N/A"/>
    <s v="10 - FONDO GENERAL"/>
    <s v="(en blanco)"/>
    <s v="99 - MULTIPROVINCIAL"/>
    <n v="25968000"/>
    <n v="14487621.899999999"/>
    <n v="25968000"/>
    <n v="10233369.879999999"/>
  </r>
  <r>
    <s v="2023"/>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54064000"/>
    <n v="8300749.4100000001"/>
    <n v="60881778.590000004"/>
    <n v="5821332.4199999999"/>
  </r>
  <r>
    <s v="2023"/>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8 - OTROS SERVICIOS NO INCLUIDOS EN CONCEPTOS ANTERIORES"/>
    <s v="N"/>
    <s v="00 - N/A"/>
    <s v="10 - FONDO GENERAL"/>
    <s v="(en blanco)"/>
    <s v="99 - MULTIPROVINCIAL"/>
    <n v="72888415"/>
    <n v="10692693.41"/>
    <n v="80255330.950000003"/>
    <n v="5986607.5300000003"/>
  </r>
  <r>
    <s v="2023"/>
    <x v="0"/>
    <x v="0"/>
    <x v="0"/>
    <x v="0"/>
    <s v="2 - Poder Ejecutivo"/>
    <s v="0206 - MINISTERIO DE EDUCACIÓN"/>
    <s v="0010 - INSTITUTO NACIONAL DE BIENESTAR ESTUDIANTIL (INABIE)"/>
    <s v="4 - SERVICIOS SOCIALES"/>
    <s v="4.4 - Educación"/>
    <s v="4.4.99 - Planificación, gestión y supervisión de la educación"/>
    <s v="2.2 - CONTRATACIÓN DE SERVICIOS"/>
    <s v="2.2.9 - OTRAS CONTRATACIONES DE SERVICIOS"/>
    <s v="N"/>
    <s v="00 - N/A"/>
    <s v="10 - FONDO GENERAL"/>
    <s v="(en blanco)"/>
    <s v="99 - MULTIPROVINCIAL"/>
    <n v="22596310224"/>
    <n v="20227935488.889999"/>
    <n v="25368147040.720001"/>
    <n v="18693722390.130005"/>
  </r>
  <r>
    <s v="2023"/>
    <x v="0"/>
    <x v="0"/>
    <x v="0"/>
    <x v="0"/>
    <s v="2 - Poder Ejecutivo"/>
    <s v="0206 - MINISTERIO DE EDUCACIÓN"/>
    <s v="0010 - INSTITUTO NACIONAL DE BIENESTAR ESTUDIANTIL (INABIE)"/>
    <s v="4 - SERVICIOS SOCIALES"/>
    <s v="4.4 - Educación"/>
    <s v="4.4.99 - Planificación, gestión y supervisión de la educación"/>
    <s v="2.3 - MATERIALES Y SUMINISTROS"/>
    <s v="2.3.1 - ALIMENTOS Y PRODUCTOS AGROFORESTALES"/>
    <s v="N"/>
    <s v="00 - N/A"/>
    <s v="10 - FONDO GENERAL"/>
    <s v="(en blanco)"/>
    <s v="99 - MULTIPROVINCIAL"/>
    <n v="9657495"/>
    <n v="3212963.25"/>
    <n v="411273300"/>
    <n v="1390136.15"/>
  </r>
  <r>
    <s v="2023"/>
    <x v="0"/>
    <x v="0"/>
    <x v="0"/>
    <x v="0"/>
    <s v="2 - Poder Ejecutivo"/>
    <s v="0206 - MINISTERIO DE EDUCACIÓN"/>
    <s v="0010 - INSTITUTO NACIONAL DE BIENESTAR ESTUDIANTIL (INABIE)"/>
    <s v="4 - SERVICIOS SOCIALES"/>
    <s v="4.4 - Educación"/>
    <s v="4.4.99 - Planificación, gestión y supervisión de la educación"/>
    <s v="2.3 - MATERIALES Y SUMINISTROS"/>
    <s v="2.3.2 - TEXTILES Y VESTUARIOS"/>
    <s v="N"/>
    <s v="00 - N/A"/>
    <s v="10 - FONDO GENERAL"/>
    <s v="(en blanco)"/>
    <s v="99 - MULTIPROVINCIAL"/>
    <n v="794987653"/>
    <n v="1023730011.3200002"/>
    <n v="1434989481.8600001"/>
    <n v="465371979.46000016"/>
  </r>
  <r>
    <s v="2023"/>
    <x v="0"/>
    <x v="0"/>
    <x v="0"/>
    <x v="0"/>
    <s v="2 - Poder Ejecutivo"/>
    <s v="0206 - MINISTERIO DE EDUCACIÓN"/>
    <s v="0010 - INSTITUTO NACIONAL DE BIENESTAR ESTUDIANTIL (INABIE)"/>
    <s v="4 - SERVICIOS SOCIALES"/>
    <s v="4.4 - Educación"/>
    <s v="4.4.99 - Planificación, gestión y supervisión de la educación"/>
    <s v="2.3 - MATERIALES Y SUMINISTROS"/>
    <s v="2.3.3 - PAPEL, CARTÓN E IMPRESOS"/>
    <s v="N"/>
    <s v="00 - N/A"/>
    <s v="10 - FONDO GENERAL"/>
    <s v="(en blanco)"/>
    <s v="99 - MULTIPROVINCIAL"/>
    <n v="350052860"/>
    <n v="31707415.969999999"/>
    <n v="50754077.050000012"/>
    <n v="6984447.1399999997"/>
  </r>
  <r>
    <s v="2023"/>
    <x v="0"/>
    <x v="0"/>
    <x v="0"/>
    <x v="0"/>
    <s v="2 - Poder Ejecutivo"/>
    <s v="0206 - MINISTERIO DE EDUCACIÓN"/>
    <s v="0010 - INSTITUTO NACIONAL DE BIENESTAR ESTUDIANTIL (INABIE)"/>
    <s v="4 - SERVICIOS SOCIALES"/>
    <s v="4.4 - Educación"/>
    <s v="4.4.99 - Planificación, gestión y supervisión de la educación"/>
    <s v="2.3 - MATERIALES Y SUMINISTROS"/>
    <s v="2.3.4 - PRODUCTOS FARMACÉUTICOS"/>
    <s v="N"/>
    <s v="00 - N/A"/>
    <s v="10 - FONDO GENERAL"/>
    <s v="(en blanco)"/>
    <s v="99 - MULTIPROVINCIAL"/>
    <n v="62396420"/>
    <n v="10867754.109999999"/>
    <n v="67945073.879999995"/>
    <n v="7854875.2299999995"/>
  </r>
  <r>
    <s v="2023"/>
    <x v="0"/>
    <x v="0"/>
    <x v="0"/>
    <x v="0"/>
    <s v="2 - Poder Ejecutivo"/>
    <s v="0206 - MINISTERIO DE EDUCACIÓN"/>
    <s v="0010 - INSTITUTO NACIONAL DE BIENESTAR ESTUDIANTIL (INABIE)"/>
    <s v="4 - SERVICIOS SOCIALES"/>
    <s v="4.4 - Educación"/>
    <s v="4.4.99 - Planificación, gestión y supervisión de la educación"/>
    <s v="2.3 - MATERIALES Y SUMINISTROS"/>
    <s v="2.3.5 - CUERO, CAUCHO Y PLÁSTICO"/>
    <s v="N"/>
    <s v="00 - N/A"/>
    <s v="10 - FONDO GENERAL"/>
    <s v="(en blanco)"/>
    <s v="99 - MULTIPROVINCIAL"/>
    <n v="786250"/>
    <n v="453992.02"/>
    <n v="1836797.59"/>
    <n v="433331.4"/>
  </r>
  <r>
    <s v="2023"/>
    <x v="0"/>
    <x v="0"/>
    <x v="0"/>
    <x v="0"/>
    <s v="2 - Poder Ejecutivo"/>
    <s v="0206 - MINISTERIO DE EDUCACIÓN"/>
    <s v="0010 - INSTITUTO NACIONAL DE BIENESTAR ESTUDIANTIL (INABIE)"/>
    <s v="4 - SERVICIOS SOCIALES"/>
    <s v="4.4 - Educación"/>
    <s v="4.4.99 - Planificación, gestión y supervisión de la educación"/>
    <s v="2.3 - MATERIALES Y SUMINISTROS"/>
    <s v="2.3.6 - PRODUCTOS DE MINERALES, METÁLICOS Y NO METÁLICOS"/>
    <s v="N"/>
    <s v="00 - N/A"/>
    <s v="10 - FONDO GENERAL"/>
    <s v="(en blanco)"/>
    <s v="99 - MULTIPROVINCIAL"/>
    <n v="5414660"/>
    <n v="164839.58000000002"/>
    <n v="5414660"/>
    <n v="164839.57999999999"/>
  </r>
  <r>
    <s v="2023"/>
    <x v="0"/>
    <x v="0"/>
    <x v="0"/>
    <x v="0"/>
    <s v="2 - Poder Ejecutivo"/>
    <s v="0206 - MINISTERIO DE EDUCACIÓN"/>
    <s v="0010 - INSTITUTO NACIONAL DE BIENESTAR ESTUDIANTIL (INABIE)"/>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1778303"/>
    <n v="15812372.099999998"/>
    <n v="29358135.369999997"/>
    <n v="15496647.970000001"/>
  </r>
  <r>
    <s v="2023"/>
    <x v="0"/>
    <x v="0"/>
    <x v="0"/>
    <x v="0"/>
    <s v="2 - Poder Ejecutivo"/>
    <s v="0206 - MINISTERIO DE EDUCACIÓN"/>
    <s v="0010 - INSTITUTO NACIONAL DE BIENESTAR ESTUDIANTIL (INABIE)"/>
    <s v="4 - SERVICIOS SOCIALES"/>
    <s v="4.4 - Educación"/>
    <s v="4.4.99 - Planificación, gestión y supervisión de la educación"/>
    <s v="2.3 - MATERIALES Y SUMINISTROS"/>
    <s v="2.3.9 - PRODUCTOS Y ÚTILES VARIOS"/>
    <s v="N"/>
    <s v="00 - N/A"/>
    <s v="10 - FONDO GENERAL"/>
    <s v="(en blanco)"/>
    <s v="99 - MULTIPROVINCIAL"/>
    <n v="341595597"/>
    <n v="467333925.08000004"/>
    <n v="769885446.82999992"/>
    <n v="352809512.62000012"/>
  </r>
  <r>
    <s v="2023"/>
    <x v="0"/>
    <x v="0"/>
    <x v="0"/>
    <x v="0"/>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2 - PUBLICIDAD, IMPRESIÓN Y ENCUADERNACIÓN"/>
    <s v="N"/>
    <s v="00 - N/A"/>
    <s v="10 - FONDO GENERAL"/>
    <s v="(en blanco)"/>
    <s v="99 - MULTIPROVINCIAL"/>
    <n v="2075604"/>
    <n v="0"/>
    <n v="1376404"/>
    <n v="0"/>
  </r>
  <r>
    <s v="2023"/>
    <x v="0"/>
    <x v="0"/>
    <x v="0"/>
    <x v="0"/>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3 - VIÁTICOS"/>
    <s v="N"/>
    <s v="00 - N/A"/>
    <s v="10 - FONDO GENERAL"/>
    <s v="(en blanco)"/>
    <s v="99 - MULTIPROVINCIAL"/>
    <n v="1123200"/>
    <n v="143591.35999999999"/>
    <n v="1123200"/>
    <n v="143591.35999999999"/>
  </r>
  <r>
    <s v="2023"/>
    <x v="0"/>
    <x v="0"/>
    <x v="0"/>
    <x v="0"/>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5 - ALQUILERES Y RENTAS"/>
    <s v="N"/>
    <s v="00 - N/A"/>
    <s v="10 - FONDO GENERAL"/>
    <s v="(en blanco)"/>
    <s v="99 - MULTIPROVINCIAL"/>
    <n v="500000"/>
    <n v="0"/>
    <n v="500000"/>
    <n v="0"/>
  </r>
  <r>
    <s v="2023"/>
    <x v="0"/>
    <x v="0"/>
    <x v="0"/>
    <x v="0"/>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7368500"/>
    <n v="818448"/>
    <n v="7368500"/>
    <n v="70800"/>
  </r>
  <r>
    <s v="2023"/>
    <x v="0"/>
    <x v="0"/>
    <x v="0"/>
    <x v="0"/>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2713000"/>
    <n v="1841980"/>
    <n v="3058200"/>
    <n v="1345200"/>
  </r>
  <r>
    <s v="2023"/>
    <x v="0"/>
    <x v="0"/>
    <x v="0"/>
    <x v="0"/>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3 - MATERIALES Y SUMINISTROS"/>
    <s v="2.3.1 - ALIMENTOS Y PRODUCTOS AGROFORESTALES"/>
    <s v="N"/>
    <s v="00 - N/A"/>
    <s v="10 - FONDO GENERAL"/>
    <s v="(en blanco)"/>
    <s v="99 - MULTIPROVINCIAL"/>
    <n v="200000"/>
    <n v="0"/>
    <n v="200000"/>
    <n v="0"/>
  </r>
  <r>
    <s v="2023"/>
    <x v="0"/>
    <x v="0"/>
    <x v="0"/>
    <x v="0"/>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3 - MATERIALES Y SUMINISTROS"/>
    <s v="2.3.3 - PAPEL, CARTÓN E IMPRESOS"/>
    <s v="N"/>
    <s v="00 - N/A"/>
    <s v="10 - FONDO GENERAL"/>
    <s v="(en blanco)"/>
    <s v="99 - MULTIPROVINCIAL"/>
    <n v="0"/>
    <n v="3879.84"/>
    <n v="4000"/>
    <n v="3879.84"/>
  </r>
  <r>
    <s v="2023"/>
    <x v="0"/>
    <x v="0"/>
    <x v="0"/>
    <x v="0"/>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3 - MATERIALES Y SUMINISTROS"/>
    <s v="2.3.9 - PRODUCTOS Y ÚTILES VARIOS"/>
    <s v="N"/>
    <s v="00 - N/A"/>
    <s v="10 - FONDO GENERAL"/>
    <s v="(en blanco)"/>
    <s v="99 - MULTIPROVINCIAL"/>
    <n v="83000"/>
    <n v="374185.22000000003"/>
    <n v="433000"/>
    <n v="374185.22000000003"/>
  </r>
  <r>
    <s v="2023"/>
    <x v="0"/>
    <x v="0"/>
    <x v="0"/>
    <x v="0"/>
    <s v="2 - Poder Ejecutivo"/>
    <s v="0207 - MINISTERIO DE SALUD PÚBLICA Y ASISTENCIA SOCIAL"/>
    <s v="0001 - MINISTERIO DE SALUD PUBLICA Y ASISTENCIA SOCIAL"/>
    <s v="4 - SERVICIOS SOCIALES"/>
    <s v="4.2 - Salud"/>
    <s v="4.2.03 - Servicios de la salud pública y prevención de la salud"/>
    <s v="2.1 - REMUNERACIONES Y CONTRIBUCIONES"/>
    <s v="2.1.1 - REMUNERACIONES"/>
    <s v="N"/>
    <s v="00 - N/A"/>
    <s v="10 - FONDO GENERAL"/>
    <s v="(en blanco)"/>
    <s v="99 - MULTIPROVINCIAL"/>
    <n v="9500000"/>
    <n v="0"/>
    <n v="0"/>
    <n v="0"/>
  </r>
  <r>
    <s v="2023"/>
    <x v="0"/>
    <x v="0"/>
    <x v="0"/>
    <x v="0"/>
    <s v="2 - Poder Ejecutivo"/>
    <s v="0207 - MINISTERIO DE SALUD PÚBLICA Y ASISTENCIA SOCIAL"/>
    <s v="0001 - MINISTERIO DE SALUD PUBLICA Y ASISTENCIA SOCIAL"/>
    <s v="4 - SERVICIOS SOCIALES"/>
    <s v="4.2 - Salud"/>
    <s v="4.2.03 - Servicios de la salud pública y prevención de la salud"/>
    <s v="2.1 - REMUNERACIONES Y CONTRIBUCIONES"/>
    <s v="2.1.2 - SOBRESUELDOS"/>
    <s v="N"/>
    <s v="00 - N/A"/>
    <s v="10 - FONDO GENERAL"/>
    <s v="(en blanco)"/>
    <s v="99 - MULTIPROVINCIAL"/>
    <n v="250000"/>
    <n v="0"/>
    <n v="0"/>
    <n v="0"/>
  </r>
  <r>
    <s v="2023"/>
    <x v="0"/>
    <x v="0"/>
    <x v="0"/>
    <x v="0"/>
    <s v="2 - Poder Ejecutivo"/>
    <s v="0207 - MINISTERIO DE SALUD PÚBLICA Y ASISTENCIA SOCIAL"/>
    <s v="0001 - MINISTERIO DE SALUD PUBLICA Y ASISTENCIA SOCIAL"/>
    <s v="4 - SERVICIOS SOCIALES"/>
    <s v="4.2 - Salud"/>
    <s v="4.2.03 - Servicios de la salud pública y prevención de la salud"/>
    <s v="2.1 - REMUNERACIONES Y CONTRIBUCIONES"/>
    <s v="2.1.3 - DIETAS Y GASTOS DE REPRESENTACIÓN"/>
    <s v="N"/>
    <s v="00 - N/A"/>
    <s v="10 - FONDO GENERAL"/>
    <s v="(en blanco)"/>
    <s v="99 - MULTIPROVINCIAL"/>
    <n v="75000"/>
    <n v="0"/>
    <n v="75000"/>
    <n v="0"/>
  </r>
  <r>
    <s v="2023"/>
    <x v="0"/>
    <x v="0"/>
    <x v="0"/>
    <x v="0"/>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33012741"/>
    <n v="94400"/>
    <n v="18862368"/>
    <n v="94400"/>
  </r>
  <r>
    <s v="2023"/>
    <x v="0"/>
    <x v="0"/>
    <x v="0"/>
    <x v="0"/>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3 - VIÁTICOS"/>
    <s v="N"/>
    <s v="00 - N/A"/>
    <s v="10 - FONDO GENERAL"/>
    <s v="(en blanco)"/>
    <s v="99 - MULTIPROVINCIAL"/>
    <n v="12275804"/>
    <n v="553935"/>
    <n v="6731404"/>
    <n v="483785"/>
  </r>
  <r>
    <s v="2023"/>
    <x v="0"/>
    <x v="0"/>
    <x v="0"/>
    <x v="0"/>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4 - TRANSPORTE Y ALMACENAJE"/>
    <s v="N"/>
    <s v="00 - N/A"/>
    <s v="10 - FONDO GENERAL"/>
    <s v="(en blanco)"/>
    <s v="99 - MULTIPROVINCIAL"/>
    <n v="30176163"/>
    <n v="71411960.430000007"/>
    <n v="120854075"/>
    <n v="0"/>
  </r>
  <r>
    <s v="2023"/>
    <x v="0"/>
    <x v="0"/>
    <x v="0"/>
    <x v="0"/>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5 - ALQUILERES Y RENTAS"/>
    <s v="N"/>
    <s v="00 - N/A"/>
    <s v="10 - FONDO GENERAL"/>
    <s v="(en blanco)"/>
    <s v="99 - MULTIPROVINCIAL"/>
    <n v="14902241"/>
    <n v="1227200"/>
    <n v="11612241"/>
    <n v="1227200"/>
  </r>
  <r>
    <s v="2023"/>
    <x v="0"/>
    <x v="0"/>
    <x v="0"/>
    <x v="0"/>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6 - SEGUROS"/>
    <s v="N"/>
    <s v="00 - N/A"/>
    <s v="10 - FONDO GENERAL"/>
    <s v="(en blanco)"/>
    <s v="99 - MULTIPROVINCIAL"/>
    <n v="0"/>
    <n v="0"/>
    <n v="0"/>
    <n v="0"/>
  </r>
  <r>
    <s v="2023"/>
    <x v="0"/>
    <x v="0"/>
    <x v="0"/>
    <x v="0"/>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7 - SERVICIOS DE CONSERVACIÓN, REPARACIONES MENORES E INSTALACIONES TEMPORALES"/>
    <s v="N"/>
    <s v="00 - N/A"/>
    <s v="10 - FONDO GENERAL"/>
    <s v="(en blanco)"/>
    <s v="99 - MULTIPROVINCIAL"/>
    <n v="100000"/>
    <n v="1237289"/>
    <n v="1397289"/>
    <n v="1237289"/>
  </r>
  <r>
    <s v="2023"/>
    <x v="0"/>
    <x v="0"/>
    <x v="0"/>
    <x v="0"/>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63836987"/>
    <n v="56065554.130000003"/>
    <n v="73520439.890000001"/>
    <n v="4460769.660000002"/>
  </r>
  <r>
    <s v="2023"/>
    <x v="0"/>
    <x v="0"/>
    <x v="0"/>
    <x v="0"/>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14354353"/>
    <n v="1087215.49"/>
    <n v="11121832.74"/>
    <n v="151365.75"/>
  </r>
  <r>
    <s v="2023"/>
    <x v="0"/>
    <x v="0"/>
    <x v="0"/>
    <x v="0"/>
    <s v="2 - Poder Ejecutivo"/>
    <s v="0207 - MINISTERIO DE SALUD PÚBLICA Y ASISTENCIA SOCIAL"/>
    <s v="0001 - MINISTERIO DE SALUD PU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8455405"/>
    <n v="25968026.25"/>
    <n v="39625576.25"/>
    <n v="3694415.25"/>
  </r>
  <r>
    <s v="2023"/>
    <x v="0"/>
    <x v="0"/>
    <x v="0"/>
    <x v="0"/>
    <s v="2 - Poder Ejecutivo"/>
    <s v="0207 - MINISTERIO DE SALUD PÚBLICA Y ASISTENCIA SOCIAL"/>
    <s v="0001 - MINISTERIO DE SALUD PUBLICA Y ASISTENCIA SOCIAL"/>
    <s v="4 - SERVICIOS SOCIALES"/>
    <s v="4.2 - Salud"/>
    <s v="4.2.03 - Servicios de la salud pública y prevención de la salud"/>
    <s v="2.3 - MATERIALES Y SUMINISTROS"/>
    <s v="2.3.2 - TEXTILES Y VESTUARIOS"/>
    <s v="N"/>
    <s v="00 - N/A"/>
    <s v="10 - FONDO GENERAL"/>
    <s v="(en blanco)"/>
    <s v="99 - MULTIPROVINCIAL"/>
    <n v="300000"/>
    <n v="37465"/>
    <n v="1833465"/>
    <n v="37465"/>
  </r>
  <r>
    <s v="2023"/>
    <x v="0"/>
    <x v="0"/>
    <x v="0"/>
    <x v="0"/>
    <s v="2 - Poder Ejecutivo"/>
    <s v="0207 - MINISTERIO DE SALUD PÚBLICA Y ASISTENCIA SOCIAL"/>
    <s v="0001 - MINISTERIO DE SALUD PUBLICA Y ASISTENCIA SOCIAL"/>
    <s v="4 - SERVICIOS SOCIALES"/>
    <s v="4.2 - Salud"/>
    <s v="4.2.03 - Servicios de la salud pública y prevención de la salud"/>
    <s v="2.3 - MATERIALES Y SUMINISTROS"/>
    <s v="2.3.3 - PAPEL, CARTÓN E IMPRESOS"/>
    <s v="N"/>
    <s v="00 - N/A"/>
    <s v="10 - FONDO GENERAL"/>
    <s v="(en blanco)"/>
    <s v="99 - MULTIPROVINCIAL"/>
    <n v="2541365"/>
    <n v="0"/>
    <n v="2503900"/>
    <n v="0"/>
  </r>
  <r>
    <s v="2023"/>
    <x v="0"/>
    <x v="0"/>
    <x v="0"/>
    <x v="0"/>
    <s v="2 - Poder Ejecutivo"/>
    <s v="0207 - MINISTERIO DE SALUD PÚBLICA Y ASISTENCIA SOCIAL"/>
    <s v="0001 - MINISTERIO DE SALUD PUBLICA Y ASISTENCIA SOCIAL"/>
    <s v="4 - SERVICIOS SOCIALES"/>
    <s v="4.2 - Salud"/>
    <s v="4.2.03 - Servicios de la salud pública y prevención de la salud"/>
    <s v="2.3 - MATERIALES Y SUMINISTROS"/>
    <s v="2.3.4 - PRODUCTOS FARMACÉUTICOS"/>
    <s v="N"/>
    <s v="00 - N/A"/>
    <s v="10 - FONDO GENERAL"/>
    <s v="(en blanco)"/>
    <s v="99 - MULTIPROVINCIAL"/>
    <n v="780336158"/>
    <n v="466032783.38"/>
    <n v="471867980.16000003"/>
    <n v="42964753.38000001"/>
  </r>
  <r>
    <s v="2023"/>
    <x v="0"/>
    <x v="0"/>
    <x v="0"/>
    <x v="0"/>
    <s v="2 - Poder Ejecutivo"/>
    <s v="0207 - MINISTERIO DE SALUD PÚBLICA Y ASISTENCIA SOCIAL"/>
    <s v="0001 - MINISTERIO DE SALUD PU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92162099"/>
    <n v="298693222.19999999"/>
    <n v="299638323"/>
    <n v="0"/>
  </r>
  <r>
    <s v="2023"/>
    <x v="0"/>
    <x v="0"/>
    <x v="0"/>
    <x v="0"/>
    <s v="2 - Poder Ejecutivo"/>
    <s v="0207 - MINISTERIO DE SALUD PÚBLICA Y ASISTENCIA SOCIAL"/>
    <s v="0001 - MINISTERIO DE SALUD PUBLICA Y ASISTENCIA SOCIAL"/>
    <s v="4 - SERVICIOS SOCIALES"/>
    <s v="4.2 - Salud"/>
    <s v="4.2.03 - Servicios de la salud pública y prevención de la salud"/>
    <s v="2.3 - MATERIALES Y SUMINISTROS"/>
    <s v="2.3.9 - PRODUCTOS Y ÚTILES VARIOS"/>
    <s v="N"/>
    <s v="00 - N/A"/>
    <s v="10 - FONDO GENERAL"/>
    <s v="(en blanco)"/>
    <s v="99 - MULTIPROVINCIAL"/>
    <n v="94458603"/>
    <n v="13819187.370000001"/>
    <n v="19237711"/>
    <n v="3809945.5600000005"/>
  </r>
  <r>
    <s v="2023"/>
    <x v="0"/>
    <x v="0"/>
    <x v="0"/>
    <x v="0"/>
    <s v="2 - Poder Ejecutivo"/>
    <s v="0207 - MINISTERIO DE SALUD PÚBLICA Y ASISTENCIA SOCIAL"/>
    <s v="0001 - MINISTERIO DE SALUD PUBLICA Y ASISTENCIA SOCIAL"/>
    <s v="4 - SERVICIOS SOCIALES"/>
    <s v="4.2 - Salud"/>
    <s v="4.2.04 - Servicios médicos en salud sexual/reproductiva y de centros de salud materno infantil"/>
    <s v="2.2 - CONTRATACIÓN DE SERVICIOS"/>
    <s v="2.2.2 - PUBLICIDAD, IMPRESIÓN Y ENCUADERNACIÓN"/>
    <s v="N"/>
    <s v="00 - N/A"/>
    <s v="10 - FONDO GENERAL"/>
    <s v="(en blanco)"/>
    <s v="99 - MULTIPROVINCIAL"/>
    <n v="800000"/>
    <n v="179124"/>
    <n v="800000"/>
    <n v="179124"/>
  </r>
  <r>
    <s v="2023"/>
    <x v="0"/>
    <x v="0"/>
    <x v="0"/>
    <x v="0"/>
    <s v="2 - Poder Ejecutivo"/>
    <s v="0207 - MINISTERIO DE SALUD PÚBLICA Y ASISTENCIA SOCIAL"/>
    <s v="0001 - MINISTERIO DE SALUD PUBLICA Y ASISTENCIA SOCIAL"/>
    <s v="4 - SERVICIOS SOCIALES"/>
    <s v="4.2 - Salud"/>
    <s v="4.2.04 - Servicios médicos en salud sexual/reproductiva y de centros de salud materno infantil"/>
    <s v="2.2 - CONTRATACIÓN DE SERVICIOS"/>
    <s v="2.2.3 - VIÁTICOS"/>
    <s v="N"/>
    <s v="00 - N/A"/>
    <s v="10 - FONDO GENERAL"/>
    <s v="(en blanco)"/>
    <s v="99 - MULTIPROVINCIAL"/>
    <n v="500000"/>
    <n v="0"/>
    <n v="500000"/>
    <n v="0"/>
  </r>
  <r>
    <s v="2023"/>
    <x v="0"/>
    <x v="0"/>
    <x v="0"/>
    <x v="0"/>
    <s v="2 - Poder Ejecutivo"/>
    <s v="0207 - MINISTERIO DE SALUD PÚBLICA Y ASISTENCIA SOCIAL"/>
    <s v="0001 - MINISTERIO DE SALUD PUBLICA Y ASISTENCIA SOCIAL"/>
    <s v="4 - SERVICIOS SOCIALES"/>
    <s v="4.2 - Salud"/>
    <s v="4.2.04 - Servicios médicos en salud sexual/reproductiva y de centros de salud materno infantil"/>
    <s v="2.2 - CONTRATACIÓN DE SERVICIOS"/>
    <s v="2.2.5 - ALQUILERES Y RENTAS"/>
    <s v="N"/>
    <s v="00 - N/A"/>
    <s v="10 - FONDO GENERAL"/>
    <s v="(en blanco)"/>
    <s v="99 - MULTIPROVINCIAL"/>
    <n v="3500000"/>
    <n v="990000.01"/>
    <n v="3007034"/>
    <n v="495000"/>
  </r>
  <r>
    <s v="2023"/>
    <x v="0"/>
    <x v="0"/>
    <x v="0"/>
    <x v="0"/>
    <s v="2 - Poder Ejecutivo"/>
    <s v="0207 - MINISTERIO DE SALUD PÚBLICA Y ASISTENCIA SOCIAL"/>
    <s v="0001 - MINISTERIO DE SALUD PUBLICA Y ASISTENCIA SOCIAL"/>
    <s v="4 - SERVICIOS SOCIALES"/>
    <s v="4.2 - Salud"/>
    <s v="4.2.04 - Servicios médicos en salud sexual/reproductiva y de centros de salud materno infantil"/>
    <s v="2.2 - CONTRATACIÓN DE SERVICIOS"/>
    <s v="2.2.9 - OTRAS CONTRATACIONES DE SERVICIOS"/>
    <s v="N"/>
    <s v="00 - N/A"/>
    <s v="10 - FONDO GENERAL"/>
    <s v="(en blanco)"/>
    <s v="99 - MULTIPROVINCIAL"/>
    <n v="350000"/>
    <n v="0"/>
    <n v="350000"/>
    <n v="0"/>
  </r>
  <r>
    <s v="2023"/>
    <x v="0"/>
    <x v="0"/>
    <x v="0"/>
    <x v="0"/>
    <s v="2 - Poder Ejecutivo"/>
    <s v="0207 - MINISTERIO DE SALUD PÚBLICA Y ASISTENCIA SOCIAL"/>
    <s v="0001 - MINISTERIO DE SALUD PUBLICA Y ASISTENCIA SOCIAL"/>
    <s v="4 - SERVICIOS SOCIALES"/>
    <s v="4.2 - Salud"/>
    <s v="4.2.04 - Servicios médicos en salud sexual/reproductiva y de centros de salud materno infantil"/>
    <s v="2.3 - MATERIALES Y SUMINISTROS"/>
    <s v="2.3.9 - PRODUCTOS Y ÚTILES VARIOS"/>
    <s v="N"/>
    <s v="00 - N/A"/>
    <s v="10 - FONDO GENERAL"/>
    <s v="(en blanco)"/>
    <s v="99 - MULTIPROVINCIAL"/>
    <n v="300000"/>
    <n v="6700"/>
    <n v="275460"/>
    <n v="0"/>
  </r>
  <r>
    <s v="2023"/>
    <x v="0"/>
    <x v="0"/>
    <x v="0"/>
    <x v="0"/>
    <s v="2 - Poder Ejecutivo"/>
    <s v="0207 - MINISTERIO DE SALUD PÚBLICA Y ASISTENCIA SOCIAL"/>
    <s v="0001 - MINISTERIO DE SALUD PU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0"/>
    <n v="93400"/>
    <n v="0"/>
  </r>
  <r>
    <s v="2023"/>
    <x v="0"/>
    <x v="0"/>
    <x v="0"/>
    <x v="0"/>
    <s v="2 - Poder Ejecutivo"/>
    <s v="0207 - MINISTERIO DE SALUD PÚBLICA Y ASISTENCIA SOCIAL"/>
    <s v="0001 - MINISTERIO DE SALUD PUBLICA Y ASISTENCIA SOCIAL"/>
    <s v="4 - SERVICIOS SOCIALES"/>
    <s v="4.2 - Salud"/>
    <s v="4.2.98 - Investigación y desarrollo relacionados con la salud"/>
    <s v="2.2 - CONTRATACIÓN DE SERVICIOS"/>
    <s v="2.2.3 - VIÁTICOS"/>
    <s v="N"/>
    <s v="00 - N/A"/>
    <s v="10 - FONDO GENERAL"/>
    <s v="(en blanco)"/>
    <s v="99 - MULTIPROVINCIAL"/>
    <n v="225000"/>
    <n v="0"/>
    <n v="225000"/>
    <n v="0"/>
  </r>
  <r>
    <s v="2023"/>
    <x v="0"/>
    <x v="0"/>
    <x v="0"/>
    <x v="0"/>
    <s v="2 - Poder Ejecutivo"/>
    <s v="0207 - MINISTERIO DE SALUD PÚBLICA Y ASISTENCIA SOCIAL"/>
    <s v="0001 - MINISTERIO DE SALUD PUBLICA Y ASISTENCIA SOCIAL"/>
    <s v="4 - SERVICIOS SOCIALES"/>
    <s v="4.2 - Salud"/>
    <s v="4.2.98 - Investigación y desarrollo relacionados con la salud"/>
    <s v="2.2 - CONTRATACIÓN DE SERVICIOS"/>
    <s v="2.2.4 - TRANSPORTE Y ALMACENAJE"/>
    <s v="N"/>
    <s v="00 - N/A"/>
    <s v="10 - FONDO GENERAL"/>
    <s v="(en blanco)"/>
    <s v="99 - MULTIPROVINCIAL"/>
    <n v="14000"/>
    <n v="0"/>
    <n v="14000"/>
    <n v="0"/>
  </r>
  <r>
    <s v="2023"/>
    <x v="0"/>
    <x v="0"/>
    <x v="0"/>
    <x v="0"/>
    <s v="2 - Poder Ejecutivo"/>
    <s v="0207 - MINISTERIO DE SALUD PÚBLICA Y ASISTENCIA SOCIAL"/>
    <s v="0001 - MINISTERIO DE SALUD PUBLICA Y ASISTENCIA SOCIAL"/>
    <s v="4 - SERVICIOS SOCIALES"/>
    <s v="4.2 - Salud"/>
    <s v="4.2.98 - Investigación y desarrollo relacionados con la salud"/>
    <s v="2.2 - CONTRATACIÓN DE SERVICIOS"/>
    <s v="2.2.5 - ALQUILERES Y RENTAS"/>
    <s v="N"/>
    <s v="00 - N/A"/>
    <s v="10 - FONDO GENERAL"/>
    <s v="(en blanco)"/>
    <s v="99 - MULTIPROVINCIAL"/>
    <n v="20000"/>
    <n v="0"/>
    <n v="20000"/>
    <n v="0"/>
  </r>
  <r>
    <s v="2023"/>
    <x v="0"/>
    <x v="0"/>
    <x v="0"/>
    <x v="0"/>
    <s v="2 - Poder Ejecutivo"/>
    <s v="0207 - MINISTERIO DE SALUD PÚBLICA Y ASISTENCIA SOCIAL"/>
    <s v="0001 - MINISTERIO DE SALUD PU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0"/>
    <n v="135734"/>
    <n v="0"/>
  </r>
  <r>
    <s v="2023"/>
    <x v="0"/>
    <x v="0"/>
    <x v="0"/>
    <x v="0"/>
    <s v="2 - Poder Ejecutivo"/>
    <s v="0207 - MINISTERIO DE SALUD PÚBLICA Y ASISTENCIA SOCIAL"/>
    <s v="0001 - MINISTERIO DE SALUD PU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n v="14266"/>
    <n v="0"/>
  </r>
  <r>
    <s v="2023"/>
    <x v="0"/>
    <x v="0"/>
    <x v="0"/>
    <x v="0"/>
    <s v="2 - Poder Ejecutivo"/>
    <s v="0207 - MINISTERIO DE SALUD PÚBLICA Y ASISTENCIA SOCIAL"/>
    <s v="0001 - MINISTERIO DE SALUD PUBLICA Y ASISTENCIA SOCIAL"/>
    <s v="4 - SERVICIOS SOCIALES"/>
    <s v="4.2 - Salud"/>
    <s v="4.2.98 - Investigación y desarrollo relacionados con la salud"/>
    <s v="2.3 - MATERIALES Y SUMINISTROS"/>
    <s v="2.3.1 - ALIMENTOS Y PRODUCTOS AGROFORESTALES"/>
    <s v="N"/>
    <s v="00 - N/A"/>
    <s v="10 - FONDO GENERAL"/>
    <s v="(en blanco)"/>
    <s v="99 - MULTIPROVINCIAL"/>
    <n v="22350"/>
    <n v="0"/>
    <n v="22350"/>
    <n v="0"/>
  </r>
  <r>
    <s v="2023"/>
    <x v="0"/>
    <x v="0"/>
    <x v="0"/>
    <x v="0"/>
    <s v="2 - Poder Ejecutivo"/>
    <s v="0207 - MINISTERIO DE SALUD PÚBLICA Y ASISTENCIA SOCIAL"/>
    <s v="0001 - MINISTERIO DE SALUD PUBLICA Y ASISTENCIA SOCIAL"/>
    <s v="4 - SERVICIOS SOCIALES"/>
    <s v="4.2 - Salud"/>
    <s v="4.2.98 - Investigación y desarrollo relacionados con la salud"/>
    <s v="2.3 - MATERIALES Y SUMINISTROS"/>
    <s v="2.3.3 - PAPEL, CARTÓN E IMPRESOS"/>
    <s v="N"/>
    <s v="00 - N/A"/>
    <s v="10 - FONDO GENERAL"/>
    <s v="(en blanco)"/>
    <s v="99 - MULTIPROVINCIAL"/>
    <n v="0"/>
    <n v="0"/>
    <n v="16868"/>
    <n v="0"/>
  </r>
  <r>
    <s v="2023"/>
    <x v="0"/>
    <x v="0"/>
    <x v="0"/>
    <x v="0"/>
    <s v="2 - Poder Ejecutivo"/>
    <s v="0207 - MINISTERIO DE SALUD PÚBLICA Y ASISTENCIA SOCIAL"/>
    <s v="0001 - MINISTERIO DE SALUD PUBLICA Y ASISTENCIA SOCIAL"/>
    <s v="4 - SERVICIOS SOCIALES"/>
    <s v="4.2 - Salud"/>
    <s v="4.2.98 - Investigación y desarrollo relacionados con la salud"/>
    <s v="2.3 - MATERIALES Y SUMINISTROS"/>
    <s v="2.3.5 - CUERO, CAUCHO Y PLÁSTICO"/>
    <s v="N"/>
    <s v="00 - N/A"/>
    <s v="10 - FONDO GENERAL"/>
    <s v="(en blanco)"/>
    <s v="99 - MULTIPROVINCIAL"/>
    <n v="19000"/>
    <n v="0"/>
    <n v="19000"/>
    <n v="0"/>
  </r>
  <r>
    <s v="2023"/>
    <x v="0"/>
    <x v="0"/>
    <x v="0"/>
    <x v="0"/>
    <s v="2 - Poder Ejecutivo"/>
    <s v="0207 - MINISTERIO DE SALUD PÚBLICA Y ASISTENCIA SOCIAL"/>
    <s v="0001 - MINISTERIO DE SALUD PUBLICA Y ASISTENCIA SOCIAL"/>
    <s v="4 - SERVICIOS SOCIALES"/>
    <s v="4.2 - Salud"/>
    <s v="4.2.98 - Investigación y desarrollo relacionados con la salud"/>
    <s v="2.3 - MATERIALES Y SUMINISTROS"/>
    <s v="2.3.6 - PRODUCTOS DE MINERALES, METÁLICOS Y NO METÁLICOS"/>
    <s v="N"/>
    <s v="00 - N/A"/>
    <s v="10 - FONDO GENERAL"/>
    <s v="(en blanco)"/>
    <s v="99 - MULTIPROVINCIAL"/>
    <n v="0"/>
    <n v="0"/>
    <n v="7900"/>
    <n v="0"/>
  </r>
  <r>
    <s v="2023"/>
    <x v="0"/>
    <x v="0"/>
    <x v="0"/>
    <x v="0"/>
    <s v="2 - Poder Ejecutivo"/>
    <s v="0207 - MINISTERIO DE SALUD PÚBLICA Y ASISTENCIA SOCIAL"/>
    <s v="0001 - MINISTERIO DE SALUD PU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689000"/>
    <n v="0"/>
    <n v="689000"/>
    <n v="0"/>
  </r>
  <r>
    <s v="2023"/>
    <x v="0"/>
    <x v="0"/>
    <x v="0"/>
    <x v="0"/>
    <s v="2 - Poder Ejecutivo"/>
    <s v="0207 - MINISTERIO DE SALUD PÚBLICA Y ASISTENCIA SOCIAL"/>
    <s v="0001 - MINISTERIO DE SALUD PUBLICA Y ASISTENCIA SOCIAL"/>
    <s v="4 - SERVICIOS SOCIALES"/>
    <s v="4.2 - Salud"/>
    <s v="4.2.98 - Investigación y desarrollo relacionados con la salud"/>
    <s v="2.3 - MATERIALES Y SUMINISTROS"/>
    <s v="2.3.9 - PRODUCTOS Y ÚTILES VARIOS"/>
    <s v="N"/>
    <s v="00 - N/A"/>
    <s v="10 - FONDO GENERAL"/>
    <s v="(en blanco)"/>
    <s v="99 - MULTIPROVINCIAL"/>
    <n v="523250"/>
    <n v="0"/>
    <n v="498482"/>
    <n v="0"/>
  </r>
  <r>
    <s v="2023"/>
    <x v="0"/>
    <x v="0"/>
    <x v="0"/>
    <x v="0"/>
    <s v="2 - Poder Ejecutivo"/>
    <s v="0207 - MINISTERIO DE SALUD PÚBLICA Y ASISTENCIA SOCIAL"/>
    <s v="0001 - MINISTERIO DE SALUD PUBLICA Y ASISTENCIA SOCIAL"/>
    <s v="4 - SERVICIOS SOCIALES"/>
    <s v="4.2 - Salud"/>
    <s v="4.2.99 - Planificación, gestión y supervisión de la salud"/>
    <s v="2.1 - REMUNERACIONES Y CONTRIBUCIONES"/>
    <s v="2.1.1 - REMUNERACIONES"/>
    <s v="N"/>
    <s v="00 - N/A"/>
    <s v="10 - FONDO GENERAL"/>
    <s v="(en blanco)"/>
    <s v="99 - MULTIPROVINCIAL"/>
    <n v="4508941514"/>
    <n v="2748507666.9099989"/>
    <n v="3486711693"/>
    <n v="2748437666.9099989"/>
  </r>
  <r>
    <s v="2023"/>
    <x v="0"/>
    <x v="0"/>
    <x v="0"/>
    <x v="0"/>
    <s v="2 - Poder Ejecutivo"/>
    <s v="0207 - MINISTERIO DE SALUD PÚBLICA Y ASISTENCIA SOCIAL"/>
    <s v="0001 - MINISTERIO DE SALUD PUBLICA Y ASISTENCIA SOCIAL"/>
    <s v="4 - SERVICIOS SOCIALES"/>
    <s v="4.2 - Salud"/>
    <s v="4.2.99 - Planificación, gestión y supervisión de la salud"/>
    <s v="2.1 - REMUNERACIONES Y CONTRIBUCIONES"/>
    <s v="2.1.2 - SOBRESUELDOS"/>
    <s v="N"/>
    <s v="00 - N/A"/>
    <s v="10 - FONDO GENERAL"/>
    <s v="(en blanco)"/>
    <s v="99 - MULTIPROVINCIAL"/>
    <n v="532998855"/>
    <n v="297705517.40000004"/>
    <n v="515743709"/>
    <n v="297705517.40000004"/>
  </r>
  <r>
    <s v="2023"/>
    <x v="0"/>
    <x v="0"/>
    <x v="0"/>
    <x v="0"/>
    <s v="2 - Poder Ejecutivo"/>
    <s v="0207 - MINISTERIO DE SALUD PÚBLICA Y ASISTENCIA SOCIAL"/>
    <s v="0001 - MINISTERIO DE SALUD PU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656232659"/>
    <n v="416579097.76999998"/>
    <n v="656232659"/>
    <n v="416568384.16999996"/>
  </r>
  <r>
    <s v="2023"/>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1 - SERVICIOS BÁSICOS"/>
    <s v="N"/>
    <s v="00 - N/A"/>
    <s v="10 - FONDO GENERAL"/>
    <s v="(en blanco)"/>
    <s v="99 - MULTIPROVINCIAL"/>
    <n v="331909521"/>
    <n v="188353963.76000002"/>
    <n v="330587196"/>
    <n v="180079039.88999999"/>
  </r>
  <r>
    <s v="2023"/>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49218392"/>
    <n v="128664394.48999999"/>
    <n v="234306508.5"/>
    <n v="64776056.839999996"/>
  </r>
  <r>
    <s v="2023"/>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3 - VIÁTICOS"/>
    <s v="N"/>
    <s v="00 - N/A"/>
    <s v="10 - FONDO GENERAL"/>
    <s v="(en blanco)"/>
    <s v="99 - MULTIPROVINCIAL"/>
    <n v="90414024"/>
    <n v="33571568.810000002"/>
    <n v="129035507.06999999"/>
    <n v="33559468.810000002"/>
  </r>
  <r>
    <s v="2023"/>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4 - TRANSPORTE Y ALMACENAJE"/>
    <s v="N"/>
    <s v="00 - N/A"/>
    <s v="10 - FONDO GENERAL"/>
    <s v="(en blanco)"/>
    <s v="99 - MULTIPROVINCIAL"/>
    <n v="27027317"/>
    <n v="7619365.620000002"/>
    <n v="26279167.240000002"/>
    <n v="5227285.62"/>
  </r>
  <r>
    <s v="2023"/>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5 - ALQUILERES Y RENTAS"/>
    <s v="N"/>
    <s v="00 - N/A"/>
    <s v="10 - FONDO GENERAL"/>
    <s v="(en blanco)"/>
    <s v="99 - MULTIPROVINCIAL"/>
    <n v="81232638"/>
    <n v="49892149.169999994"/>
    <n v="84417108.180000007"/>
    <n v="31528214.48"/>
  </r>
  <r>
    <s v="2023"/>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6 - SEGUROS"/>
    <s v="N"/>
    <s v="00 - N/A"/>
    <s v="10 - FONDO GENERAL"/>
    <s v="(en blanco)"/>
    <s v="99 - MULTIPROVINCIAL"/>
    <n v="39287075"/>
    <n v="3061151.27"/>
    <n v="39287075"/>
    <n v="2896836.4299999997"/>
  </r>
  <r>
    <s v="2023"/>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93225805"/>
    <n v="37492724.530000009"/>
    <n v="68762920.150000006"/>
    <n v="17354059.039999995"/>
  </r>
  <r>
    <s v="2023"/>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30322232"/>
    <n v="162895290.69999999"/>
    <n v="312525644.05000001"/>
    <n v="93706332.88000001"/>
  </r>
  <r>
    <s v="2023"/>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107891355"/>
    <n v="0"/>
    <n v="22020035"/>
    <n v="0"/>
  </r>
  <r>
    <s v="2023"/>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9 - OTRAS CONTRATACIONES DE SERVICIOS"/>
    <s v="N"/>
    <s v="00 - N/A"/>
    <s v="10 - FONDO GENERAL"/>
    <s v="(en blanco)"/>
    <s v="99 - MULTIPROVINCIAL"/>
    <n v="60621186"/>
    <n v="43448131.859999999"/>
    <n v="91434658.319999993"/>
    <n v="20103354.830000009"/>
  </r>
  <r>
    <s v="2023"/>
    <x v="0"/>
    <x v="0"/>
    <x v="0"/>
    <x v="0"/>
    <s v="2 - Poder Ejecutivo"/>
    <s v="0207 - MINISTERIO DE SALUD PÚBLICA Y ASISTENCIA SOCIAL"/>
    <s v="0001 - MINISTERIO DE SALUD PUBLICA Y ASISTENCIA SOCIAL"/>
    <s v="4 - SERVICIOS SOCIALES"/>
    <s v="4.2 - Salud"/>
    <s v="4.2.99 - Planificación, gestión y supervisión de la salud"/>
    <s v="2.2 - CONTRATACIÓN DE SERVICIOS"/>
    <s v="2.2.9 - OTRAS CONTRATACIONES DE SERVICIOS"/>
    <s v="N"/>
    <s v="00 - N/A"/>
    <s v="20 - FONDOS CON DESTINO ESPECÍFICO"/>
    <s v="(en blanco)"/>
    <s v="99 - MULTIPROVINCIAL"/>
    <n v="0"/>
    <n v="40000000"/>
    <n v="40000000"/>
    <n v="0"/>
  </r>
  <r>
    <s v="2023"/>
    <x v="0"/>
    <x v="0"/>
    <x v="0"/>
    <x v="0"/>
    <s v="2 - Poder Ejecutivo"/>
    <s v="0207 - MINISTERIO DE SALUD PÚBLICA Y ASISTENCIA SOCIAL"/>
    <s v="0001 - MINISTERIO DE SALUD PUBLICA Y ASISTENCIA SOCIAL"/>
    <s v="4 - SERVICIOS SOCIALES"/>
    <s v="4.2 - Salud"/>
    <s v="4.2.99 - Planificación, gestión y supervisión de la salud"/>
    <s v="2.3 - MATERIALES Y SUMINISTROS"/>
    <s v="2.3.1 - ALIMENTOS Y PRODUCTOS AGROFORESTALES"/>
    <s v="N"/>
    <s v="00 - N/A"/>
    <s v="10 - FONDO GENERAL"/>
    <s v="(en blanco)"/>
    <s v="99 - MULTIPROVINCIAL"/>
    <n v="34991076"/>
    <n v="9773696.9499999993"/>
    <n v="33566903.310000002"/>
    <n v="7606758.0200000005"/>
  </r>
  <r>
    <s v="2023"/>
    <x v="0"/>
    <x v="0"/>
    <x v="0"/>
    <x v="0"/>
    <s v="2 - Poder Ejecutivo"/>
    <s v="0207 - MINISTERIO DE SALUD PÚBLICA Y ASISTENCIA SOCIAL"/>
    <s v="0001 - MINISTERIO DE SALUD PUBLICA Y ASISTENCIA SOCIAL"/>
    <s v="4 - SERVICIOS SOCIALES"/>
    <s v="4.2 - Salud"/>
    <s v="4.2.99 - Planificación, gestión y supervisión de la salud"/>
    <s v="2.3 - MATERIALES Y SUMINISTROS"/>
    <s v="2.3.2 - TEXTILES Y VESTUARIOS"/>
    <s v="N"/>
    <s v="00 - N/A"/>
    <s v="10 - FONDO GENERAL"/>
    <s v="(en blanco)"/>
    <s v="99 - MULTIPROVINCIAL"/>
    <n v="23167146"/>
    <n v="44395602.669999994"/>
    <n v="71607093.75"/>
    <n v="29270744.57"/>
  </r>
  <r>
    <s v="2023"/>
    <x v="0"/>
    <x v="0"/>
    <x v="0"/>
    <x v="0"/>
    <s v="2 - Poder Ejecutivo"/>
    <s v="0207 - MINISTERIO DE SALUD PÚBLICA Y ASISTENCIA SOCIAL"/>
    <s v="0001 - MINISTERIO DE SALUD PUBLICA Y ASISTENCIA SOCIAL"/>
    <s v="4 - SERVICIOS SOCIALES"/>
    <s v="4.2 - Salud"/>
    <s v="4.2.99 - Planificación, gestión y supervisión de la salud"/>
    <s v="2.3 - MATERIALES Y SUMINISTROS"/>
    <s v="2.3.3 - PAPEL, CARTÓN E IMPRESOS"/>
    <s v="N"/>
    <s v="00 - N/A"/>
    <s v="10 - FONDO GENERAL"/>
    <s v="(en blanco)"/>
    <s v="99 - MULTIPROVINCIAL"/>
    <n v="9689933"/>
    <n v="5841043.870000001"/>
    <n v="16742983"/>
    <n v="4940332.99"/>
  </r>
  <r>
    <s v="2023"/>
    <x v="0"/>
    <x v="0"/>
    <x v="0"/>
    <x v="0"/>
    <s v="2 - Poder Ejecutivo"/>
    <s v="0207 - MINISTERIO DE SALUD PÚBLICA Y ASISTENCIA SOCIAL"/>
    <s v="0001 - MINISTERIO DE SALUD PUBLICA Y ASISTENCIA SOCIAL"/>
    <s v="4 - SERVICIOS SOCIALES"/>
    <s v="4.2 - Salud"/>
    <s v="4.2.99 - Planificación, gestión y supervisión de la salud"/>
    <s v="2.3 - MATERIALES Y SUMINISTROS"/>
    <s v="2.3.4 - PRODUCTOS FARMACÉUTICOS"/>
    <s v="N"/>
    <s v="00 - N/A"/>
    <s v="10 - FONDO GENERAL"/>
    <s v="(en blanco)"/>
    <s v="99 - MULTIPROVINCIAL"/>
    <n v="1192948535"/>
    <n v="801427113.94999993"/>
    <n v="1084737452.0999999"/>
    <n v="784619581.4200002"/>
  </r>
  <r>
    <s v="2023"/>
    <x v="0"/>
    <x v="0"/>
    <x v="0"/>
    <x v="0"/>
    <s v="2 - Poder Ejecutivo"/>
    <s v="0207 - MINISTERIO DE SALUD PÚBLICA Y ASISTENCIA SOCIAL"/>
    <s v="0001 - MINISTERIO DE SALUD PU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0"/>
    <n v="45628041.049999997"/>
    <n v="45871320"/>
    <n v="0"/>
  </r>
  <r>
    <s v="2023"/>
    <x v="0"/>
    <x v="0"/>
    <x v="0"/>
    <x v="0"/>
    <s v="2 - Poder Ejecutivo"/>
    <s v="0207 - MINISTERIO DE SALUD PÚBLICA Y ASISTENCIA SOCIAL"/>
    <s v="0001 - MINISTERIO DE SALUD PUBLICA Y ASISTENCIA SOCIAL"/>
    <s v="4 - SERVICIOS SOCIALES"/>
    <s v="4.2 - Salud"/>
    <s v="4.2.99 - Planificación, gestión y supervisión de la salud"/>
    <s v="2.3 - MATERIALES Y SUMINISTROS"/>
    <s v="2.3.5 - CUERO, CAUCHO Y PLÁSTICO"/>
    <s v="N"/>
    <s v="00 - N/A"/>
    <s v="10 - FONDO GENERAL"/>
    <s v="(en blanco)"/>
    <s v="99 - MULTIPROVINCIAL"/>
    <n v="27703440"/>
    <n v="6720848.1100000013"/>
    <n v="23587529.420000002"/>
    <n v="2984167.2399999993"/>
  </r>
  <r>
    <s v="2023"/>
    <x v="0"/>
    <x v="0"/>
    <x v="0"/>
    <x v="0"/>
    <s v="2 - Poder Ejecutivo"/>
    <s v="0207 - MINISTERIO DE SALUD PÚBLICA Y ASISTENCIA SOCIAL"/>
    <s v="0001 - MINISTERIO DE SALUD PU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7259821"/>
    <n v="1858110.1199999996"/>
    <n v="5490158"/>
    <n v="1474708.8099999998"/>
  </r>
  <r>
    <s v="2023"/>
    <x v="0"/>
    <x v="0"/>
    <x v="0"/>
    <x v="0"/>
    <s v="2 - Poder Ejecutivo"/>
    <s v="0207 - MINISTERIO DE SALUD PÚBLICA Y ASISTENCIA SOCIAL"/>
    <s v="0001 - MINISTERIO DE SALUD PU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345081232"/>
    <n v="226745381.72999999"/>
    <n v="367840003.18000001"/>
    <n v="150050245.27000001"/>
  </r>
  <r>
    <s v="2023"/>
    <x v="0"/>
    <x v="0"/>
    <x v="0"/>
    <x v="0"/>
    <s v="2 - Poder Ejecutivo"/>
    <s v="0207 - MINISTERIO DE SALUD PÚBLICA Y ASISTENCIA SOCIAL"/>
    <s v="0001 - MINISTERIO DE SALUD PUBLICA Y ASISTENCIA SOCIAL"/>
    <s v="4 - SERVICIOS SOCIALES"/>
    <s v="4.2 - Salud"/>
    <s v="4.2.99 - Planificación, gestión y supervisión de la salud"/>
    <s v="2.3 - MATERIALES Y SUMINISTROS"/>
    <s v="2.3.9 - PRODUCTOS Y ÚTILES VARIOS"/>
    <s v="N"/>
    <s v="00 - N/A"/>
    <s v="10 - FONDO GENERAL"/>
    <s v="(en blanco)"/>
    <s v="99 - MULTIPROVINCIAL"/>
    <n v="258329851"/>
    <n v="61798889.129999958"/>
    <n v="181480272.62000006"/>
    <n v="52524533.779999979"/>
  </r>
  <r>
    <s v="2023"/>
    <x v="0"/>
    <x v="0"/>
    <x v="0"/>
    <x v="0"/>
    <s v="2 - Poder Ejecutivo"/>
    <s v="0207 - MINISTERIO DE SALUD PÚBLICA Y ASISTENCIA SOCIAL"/>
    <s v="0007 - CONSEJO NACIONAL PARA EL VIH SIDA"/>
    <s v="4 - SERVICIOS SOCIALES"/>
    <s v="4.2 - Salud"/>
    <s v="4.2.99 - Planificación, gestión y supervisión de la salud"/>
    <s v="2.1 - REMUNERACIONES Y CONTRIBUCIONES"/>
    <s v="2.1.1 - REMUNERACIONES"/>
    <s v="N"/>
    <s v="00 - N/A"/>
    <s v="10 - FONDO GENERAL"/>
    <s v="(en blanco)"/>
    <s v="99 - MULTIPROVINCIAL"/>
    <n v="103586120"/>
    <n v="63146582.82"/>
    <n v="103143119.64"/>
    <n v="63146582.799999982"/>
  </r>
  <r>
    <s v="2023"/>
    <x v="0"/>
    <x v="0"/>
    <x v="0"/>
    <x v="0"/>
    <s v="2 - Poder Ejecutivo"/>
    <s v="0207 - MINISTERIO DE SALUD PÚBLICA Y ASISTENCIA SOCIAL"/>
    <s v="0007 - CONSEJO NACIONAL PARA EL VIH SIDA"/>
    <s v="4 - SERVICIOS SOCIALES"/>
    <s v="4.2 - Salud"/>
    <s v="4.2.99 - Planificación, gestión y supervisión de la salud"/>
    <s v="2.1 - REMUNERACIONES Y CONTRIBUCIONES"/>
    <s v="2.1.2 - SOBRESUELDOS"/>
    <s v="N"/>
    <s v="00 - N/A"/>
    <s v="10 - FONDO GENERAL"/>
    <s v="(en blanco)"/>
    <s v="99 - MULTIPROVINCIAL"/>
    <n v="16553790"/>
    <n v="8145855.1799999997"/>
    <n v="17036790.359999999"/>
    <n v="8145855.1799999997"/>
  </r>
  <r>
    <s v="2023"/>
    <x v="0"/>
    <x v="0"/>
    <x v="0"/>
    <x v="0"/>
    <s v="2 - Poder Ejecutivo"/>
    <s v="0207 - MINISTERIO DE SALUD PÚBLICA Y ASISTENCIA SOCIAL"/>
    <s v="0007 - CONSEJO NACIONAL PARA EL VIH SIDA"/>
    <s v="4 - SERVICIOS SOCIALES"/>
    <s v="4.2 - Salud"/>
    <s v="4.2.99 - Planificación, gestión y supervisión de la salud"/>
    <s v="2.1 - REMUNERACIONES Y CONTRIBUCIONES"/>
    <s v="2.1.5 - CONTRIBUCIONES A LA SEGURIDAD SOCIAL"/>
    <s v="N"/>
    <s v="00 - N/A"/>
    <s v="10 - FONDO GENERAL"/>
    <s v="(en blanco)"/>
    <s v="99 - MULTIPROVINCIAL"/>
    <n v="14160948"/>
    <n v="9414494.25"/>
    <n v="14120948"/>
    <n v="9414494.2500000019"/>
  </r>
  <r>
    <s v="2023"/>
    <x v="0"/>
    <x v="0"/>
    <x v="0"/>
    <x v="0"/>
    <s v="2 - Poder Ejecutivo"/>
    <s v="0207 - MINISTERIO DE SALUD PÚBLICA Y ASISTENCIA SOCIAL"/>
    <s v="0007 - CONSEJO NACIONAL PARA EL VIH SIDA"/>
    <s v="4 - SERVICIOS SOCIALES"/>
    <s v="4.2 - Salud"/>
    <s v="4.2.99 - Planificación, gestión y supervisión de la salud"/>
    <s v="2.2 - CONTRATACIÓN DE SERVICIOS"/>
    <s v="2.2.1 - SERVICIOS BÁSICOS"/>
    <s v="N"/>
    <s v="00 - N/A"/>
    <s v="10 - FONDO GENERAL"/>
    <s v="(en blanco)"/>
    <s v="99 - MULTIPROVINCIAL"/>
    <n v="8370697"/>
    <n v="2688447.6500000008"/>
    <n v="8380697"/>
    <n v="2688447.6500000008"/>
  </r>
  <r>
    <s v="2023"/>
    <x v="0"/>
    <x v="0"/>
    <x v="0"/>
    <x v="0"/>
    <s v="2 - Poder Ejecutivo"/>
    <s v="0207 - MINISTERIO DE SALUD PÚBLICA Y ASISTENCIA SOCIAL"/>
    <s v="0007 - CONSEJO NACIONAL PARA EL VIH SIDA"/>
    <s v="4 - SERVICIOS SOCIALES"/>
    <s v="4.2 - Salud"/>
    <s v="4.2.99 - Planificación, gestión y supervisión de la salud"/>
    <s v="2.2 - CONTRATACIÓN DE SERVICIOS"/>
    <s v="2.2.2 - PUBLICIDAD, IMPRESIÓN Y ENCUADERNACIÓN"/>
    <s v="N"/>
    <s v="00 - N/A"/>
    <s v="10 - FONDO GENERAL"/>
    <s v="(en blanco)"/>
    <s v="99 - MULTIPROVINCIAL"/>
    <n v="800000"/>
    <n v="0"/>
    <n v="4700000"/>
    <n v="0"/>
  </r>
  <r>
    <s v="2023"/>
    <x v="0"/>
    <x v="0"/>
    <x v="0"/>
    <x v="0"/>
    <s v="2 - Poder Ejecutivo"/>
    <s v="0207 - MINISTERIO DE SALUD PÚBLICA Y ASISTENCIA SOCIAL"/>
    <s v="0007 - CONSEJO NACIONAL PARA EL VIH SIDA"/>
    <s v="4 - SERVICIOS SOCIALES"/>
    <s v="4.2 - Salud"/>
    <s v="4.2.99 - Planificación, gestión y supervisión de la salud"/>
    <s v="2.2 - CONTRATACIÓN DE SERVICIOS"/>
    <s v="2.2.3 - VIÁTICOS"/>
    <s v="N"/>
    <s v="00 - N/A"/>
    <s v="10 - FONDO GENERAL"/>
    <s v="(en blanco)"/>
    <s v="99 - MULTIPROVINCIAL"/>
    <n v="300000"/>
    <n v="0"/>
    <n v="300000"/>
    <n v="0"/>
  </r>
  <r>
    <s v="2023"/>
    <x v="0"/>
    <x v="0"/>
    <x v="0"/>
    <x v="0"/>
    <s v="2 - Poder Ejecutivo"/>
    <s v="0207 - MINISTERIO DE SALUD PÚBLICA Y ASISTENCIA SOCIAL"/>
    <s v="0007 - CONSEJO NACIONAL PARA EL VIH SIDA"/>
    <s v="4 - SERVICIOS SOCIALES"/>
    <s v="4.2 - Salud"/>
    <s v="4.2.99 - Planificación, gestión y supervisión de la salud"/>
    <s v="2.2 - CONTRATACIÓN DE SERVICIOS"/>
    <s v="2.2.5 - ALQUILERES Y RENTAS"/>
    <s v="N"/>
    <s v="00 - N/A"/>
    <s v="10 - FONDO GENERAL"/>
    <s v="(en blanco)"/>
    <s v="99 - MULTIPROVINCIAL"/>
    <n v="1600000"/>
    <n v="0"/>
    <n v="1600000"/>
    <n v="0"/>
  </r>
  <r>
    <s v="2023"/>
    <x v="0"/>
    <x v="0"/>
    <x v="0"/>
    <x v="0"/>
    <s v="2 - Poder Ejecutivo"/>
    <s v="0207 - MINISTERIO DE SALUD PÚBLICA Y ASISTENCIA SOCIAL"/>
    <s v="0007 - CONSEJO NACIONAL PARA EL VIH SIDA"/>
    <s v="4 - SERVICIOS SOCIALES"/>
    <s v="4.2 - Salud"/>
    <s v="4.2.99 - Planificación, gestión y supervisión de la salud"/>
    <s v="2.2 - CONTRATACIÓN DE SERVICIOS"/>
    <s v="2.2.6 - SEGUROS"/>
    <s v="N"/>
    <s v="00 - N/A"/>
    <s v="10 - FONDO GENERAL"/>
    <s v="(en blanco)"/>
    <s v="99 - MULTIPROVINCIAL"/>
    <n v="1200000"/>
    <n v="1156407.3899999999"/>
    <n v="3300000"/>
    <n v="1156407.3899999999"/>
  </r>
  <r>
    <s v="2023"/>
    <x v="0"/>
    <x v="0"/>
    <x v="0"/>
    <x v="0"/>
    <s v="2 - Poder Ejecutivo"/>
    <s v="0207 - MINISTERIO DE SALUD PÚBLICA Y ASISTENCIA SOCIAL"/>
    <s v="0007 - CONSEJO NACIONAL PARA EL VIH SIDA"/>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00000"/>
    <n v="90000"/>
    <n v="1800000"/>
    <n v="90000"/>
  </r>
  <r>
    <s v="2023"/>
    <x v="0"/>
    <x v="0"/>
    <x v="0"/>
    <x v="0"/>
    <s v="2 - Poder Ejecutivo"/>
    <s v="0207 - MINISTERIO DE SALUD PÚBLICA Y ASISTENCIA SOCIAL"/>
    <s v="0007 - CONSEJO NACIONAL PARA EL VIH SIDA"/>
    <s v="4 - SERVICIOS SOCIALES"/>
    <s v="4.2 - Salud"/>
    <s v="4.2.99 - Planificación, gestión y supervisión de la salud"/>
    <s v="2.2 - CONTRATACIÓN DE SERVICIOS"/>
    <s v="2.2.8 - OTROS SERVICIOS NO INCLUIDOS EN CONCEPTOS ANTERIORES"/>
    <s v="N"/>
    <s v="00 - N/A"/>
    <s v="10 - FONDO GENERAL"/>
    <s v="(en blanco)"/>
    <s v="99 - MULTIPROVINCIAL"/>
    <n v="24674270"/>
    <n v="0"/>
    <n v="16674270"/>
    <n v="0"/>
  </r>
  <r>
    <s v="2023"/>
    <x v="0"/>
    <x v="0"/>
    <x v="0"/>
    <x v="0"/>
    <s v="2 - Poder Ejecutivo"/>
    <s v="0207 - MINISTERIO DE SALUD PÚBLICA Y ASISTENCIA SOCIAL"/>
    <s v="0007 - CONSEJO NACIONAL PARA EL VIH SIDA"/>
    <s v="4 - SERVICIOS SOCIALES"/>
    <s v="4.2 - Salud"/>
    <s v="4.2.99 - Planificación, gestión y supervisión de la salud"/>
    <s v="2.3 - MATERIALES Y SUMINISTROS"/>
    <s v="2.3.1 - ALIMENTOS Y PRODUCTOS AGROFORESTALES"/>
    <s v="N"/>
    <s v="00 - N/A"/>
    <s v="10 - FONDO GENERAL"/>
    <s v="(en blanco)"/>
    <s v="99 - MULTIPROVINCIAL"/>
    <n v="346812"/>
    <n v="188147.5"/>
    <n v="346812"/>
    <n v="58667.5"/>
  </r>
  <r>
    <s v="2023"/>
    <x v="0"/>
    <x v="0"/>
    <x v="0"/>
    <x v="0"/>
    <s v="2 - Poder Ejecutivo"/>
    <s v="0207 - MINISTERIO DE SALUD PÚBLICA Y ASISTENCIA SOCIAL"/>
    <s v="0007 - CONSEJO NACIONAL PARA EL VIH SIDA"/>
    <s v="4 - SERVICIOS SOCIALES"/>
    <s v="4.2 - Salud"/>
    <s v="4.2.99 - Planificación, gestión y supervisión de la salud"/>
    <s v="2.3 - MATERIALES Y SUMINISTROS"/>
    <s v="2.3.3 - PAPEL, CARTÓN E IMPRESOS"/>
    <s v="N"/>
    <s v="00 - N/A"/>
    <s v="10 - FONDO GENERAL"/>
    <s v="(en blanco)"/>
    <s v="99 - MULTIPROVINCIAL"/>
    <n v="250000"/>
    <n v="47550.5"/>
    <n v="240000"/>
    <n v="47550.5"/>
  </r>
  <r>
    <s v="2023"/>
    <x v="0"/>
    <x v="0"/>
    <x v="0"/>
    <x v="0"/>
    <s v="2 - Poder Ejecutivo"/>
    <s v="0207 - MINISTERIO DE SALUD PÚBLICA Y ASISTENCIA SOCIAL"/>
    <s v="0007 - CONSEJO NACIONAL PARA EL VIH SIDA"/>
    <s v="4 - SERVICIOS SOCIALES"/>
    <s v="4.2 - Salud"/>
    <s v="4.2.99 - Planificación, gestión y supervisión de la salud"/>
    <s v="2.3 - MATERIALES Y SUMINISTROS"/>
    <s v="2.3.7 - COMBUSTIBLES, LUBRICANTES, PRODUCTOS QUÍMICOS Y CONEXOS"/>
    <s v="N"/>
    <s v="00 - N/A"/>
    <s v="10 - FONDO GENERAL"/>
    <s v="(en blanco)"/>
    <s v="99 - MULTIPROVINCIAL"/>
    <n v="8000000"/>
    <n v="4543100"/>
    <n v="8000000"/>
    <n v="3000000"/>
  </r>
  <r>
    <s v="2023"/>
    <x v="0"/>
    <x v="0"/>
    <x v="0"/>
    <x v="0"/>
    <s v="2 - Poder Ejecutivo"/>
    <s v="0207 - MINISTERIO DE SALUD PÚBLICA Y ASISTENCIA SOCIAL"/>
    <s v="0007 - CONSEJO NACIONAL PARA EL VIH SIDA"/>
    <s v="4 - SERVICIOS SOCIALES"/>
    <s v="4.2 - Salud"/>
    <s v="4.2.99 - Planificación, gestión y supervisión de la salud"/>
    <s v="2.3 - MATERIALES Y SUMINISTROS"/>
    <s v="2.3.9 - PRODUCTOS Y ÚTILES VARIOS"/>
    <s v="N"/>
    <s v="00 - N/A"/>
    <s v="10 - FONDO GENERAL"/>
    <s v="(en blanco)"/>
    <s v="99 - MULTIPROVINCIAL"/>
    <n v="1350000"/>
    <n v="138936.68"/>
    <n v="1350000"/>
    <n v="58394.42"/>
  </r>
  <r>
    <s v="2023"/>
    <x v="0"/>
    <x v="0"/>
    <x v="0"/>
    <x v="0"/>
    <s v="2 - Poder Ejecutivo"/>
    <s v="0207 - MINISTERIO DE SALUD PÚBLICA Y ASISTENCIA SOCIAL"/>
    <s v="0017 - PROGRAMA DE MEDICAMENTOS ESENCIALES"/>
    <s v="4 - SERVICIOS SOCIALES"/>
    <s v="4.2 - Salud"/>
    <s v="4.2.99 - Planificación, gestión y supervisión de la salud"/>
    <s v="2.1 - REMUNERACIONES Y CONTRIBUCIONES"/>
    <s v="2.1.1 - REMUNERACIONES"/>
    <s v="N"/>
    <s v="00 - N/A"/>
    <s v="10 - FONDO GENERAL"/>
    <s v="(en blanco)"/>
    <s v="99 - MULTIPROVINCIAL"/>
    <n v="852095839"/>
    <n v="842598171.03000009"/>
    <n v="842962777.08000004"/>
    <n v="521143220.11000001"/>
  </r>
  <r>
    <s v="2023"/>
    <x v="0"/>
    <x v="0"/>
    <x v="0"/>
    <x v="0"/>
    <s v="2 - Poder Ejecutivo"/>
    <s v="0207 - MINISTERIO DE SALUD PÚBLICA Y ASISTENCIA SOCIAL"/>
    <s v="0017 - PROGRAMA DE MEDICAMENTOS ESENCIALES"/>
    <s v="4 - SERVICIOS SOCIALES"/>
    <s v="4.2 - Salud"/>
    <s v="4.2.99 - Planificación, gestión y supervisión de la salud"/>
    <s v="2.1 - REMUNERACIONES Y CONTRIBUCIONES"/>
    <s v="2.1.2 - SOBRESUELDOS"/>
    <s v="N"/>
    <s v="00 - N/A"/>
    <s v="10 - FONDO GENERAL"/>
    <s v="(en blanco)"/>
    <s v="99 - MULTIPROVINCIAL"/>
    <n v="132346538"/>
    <n v="83121744.049999997"/>
    <n v="144884427.86000001"/>
    <n v="74823307.279999986"/>
  </r>
  <r>
    <s v="2023"/>
    <x v="0"/>
    <x v="0"/>
    <x v="0"/>
    <x v="0"/>
    <s v="2 - Poder Ejecutivo"/>
    <s v="0207 - MINISTERIO DE SALUD PÚBLICA Y ASISTENCIA SOCIAL"/>
    <s v="0017 - PROGRAMA DE MEDICAMENTOS ESENCIALES"/>
    <s v="4 - SERVICIOS SOCIALES"/>
    <s v="4.2 - Salud"/>
    <s v="4.2.99 - Planificación, gestión y supervisión de la salud"/>
    <s v="2.1 - REMUNERACIONES Y CONTRIBUCIONES"/>
    <s v="2.1.5 - CONTRIBUCIONES A LA SEGURIDAD SOCIAL"/>
    <s v="N"/>
    <s v="00 - N/A"/>
    <s v="10 - FONDO GENERAL"/>
    <s v="(en blanco)"/>
    <s v="99 - MULTIPROVINCIAL"/>
    <n v="120605136"/>
    <n v="116706481.14"/>
    <n v="119208702.13999999"/>
    <n v="78275927.090000004"/>
  </r>
  <r>
    <s v="2023"/>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1 - SERVICIOS BÁSICOS"/>
    <s v="N"/>
    <s v="00 - N/A"/>
    <s v="10 - FONDO GENERAL"/>
    <s v="(en blanco)"/>
    <s v="99 - MULTIPROVINCIAL"/>
    <n v="66080000"/>
    <n v="74177026.299999997"/>
    <n v="77030000"/>
    <n v="48849749.090000011"/>
  </r>
  <r>
    <s v="2023"/>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2 - PUBLICIDAD, IMPRESIÓN Y ENCUADERNACIÓN"/>
    <s v="N"/>
    <s v="00 - N/A"/>
    <s v="10 - FONDO GENERAL"/>
    <s v="(en blanco)"/>
    <s v="99 - MULTIPROVINCIAL"/>
    <n v="8371865"/>
    <n v="2191104.6999999997"/>
    <n v="4321865"/>
    <n v="1398853.8799999997"/>
  </r>
  <r>
    <s v="2023"/>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3 - VIÁTICOS"/>
    <s v="N"/>
    <s v="00 - N/A"/>
    <s v="10 - FONDO GENERAL"/>
    <s v="(en blanco)"/>
    <s v="99 - MULTIPROVINCIAL"/>
    <n v="5197600"/>
    <n v="4460800"/>
    <n v="6697600"/>
    <n v="4460800"/>
  </r>
  <r>
    <s v="2023"/>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4 - TRANSPORTE Y ALMACENAJE"/>
    <s v="N"/>
    <s v="00 - N/A"/>
    <s v="10 - FONDO GENERAL"/>
    <s v="(en blanco)"/>
    <s v="99 - MULTIPROVINCIAL"/>
    <n v="1495000"/>
    <n v="670727.5"/>
    <n v="1495000"/>
    <n v="670727.5"/>
  </r>
  <r>
    <s v="2023"/>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5 - ALQUILERES Y RENTAS"/>
    <s v="N"/>
    <s v="00 - N/A"/>
    <s v="10 - FONDO GENERAL"/>
    <s v="(en blanco)"/>
    <s v="99 - MULTIPROVINCIAL"/>
    <n v="156418597"/>
    <n v="112636954.17"/>
    <n v="173370825.25999999"/>
    <n v="74412183.429999992"/>
  </r>
  <r>
    <s v="2023"/>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5 - ALQUILERES Y RENTAS"/>
    <s v="N"/>
    <s v="00 - N/A"/>
    <s v="20 - FONDOS CON DESTINO ESPECÍFICO"/>
    <s v="(en blanco)"/>
    <s v="99 - MULTIPROVINCIAL"/>
    <n v="0"/>
    <n v="2301000"/>
    <n v="2301000"/>
    <n v="2301000"/>
  </r>
  <r>
    <s v="2023"/>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6 - SEGUROS"/>
    <s v="N"/>
    <s v="00 - N/A"/>
    <s v="10 - FONDO GENERAL"/>
    <s v="(en blanco)"/>
    <s v="99 - MULTIPROVINCIAL"/>
    <n v="23826081"/>
    <n v="35911310.310000002"/>
    <n v="37388828.560000002"/>
    <n v="33751072.300000004"/>
  </r>
  <r>
    <s v="2023"/>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44042974"/>
    <n v="11263909.439999999"/>
    <n v="21453441.629999995"/>
    <n v="2754801.0599999996"/>
  </r>
  <r>
    <s v="2023"/>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8 - OTROS SERVICIOS NO INCLUIDOS EN CONCEPTOS ANTERIORES"/>
    <s v="N"/>
    <s v="00 - N/A"/>
    <s v="10 - FONDO GENERAL"/>
    <s v="(en blanco)"/>
    <s v="99 - MULTIPROVINCIAL"/>
    <n v="48143507"/>
    <n v="40967813.110000007"/>
    <n v="49770291.810000002"/>
    <n v="17703112.149999999"/>
  </r>
  <r>
    <s v="2023"/>
    <x v="0"/>
    <x v="0"/>
    <x v="0"/>
    <x v="0"/>
    <s v="2 - Poder Ejecutivo"/>
    <s v="0207 - MINISTERIO DE SALUD PÚBLICA Y ASISTENCIA SOCIAL"/>
    <s v="0017 - PROGRAMA DE MEDICAMENTOS ESENCIALES"/>
    <s v="4 - SERVICIOS SOCIALES"/>
    <s v="4.2 - Salud"/>
    <s v="4.2.99 - Planificación, gestión y supervisión de la salud"/>
    <s v="2.2 - CONTRATACIÓN DE SERVICIOS"/>
    <s v="2.2.9 - OTRAS CONTRATACIONES DE SERVICIOS"/>
    <s v="N"/>
    <s v="00 - N/A"/>
    <s v="10 - FONDO GENERAL"/>
    <s v="(en blanco)"/>
    <s v="99 - MULTIPROVINCIAL"/>
    <n v="41252328"/>
    <n v="44060907.25"/>
    <n v="51242474.640000001"/>
    <n v="26548836.590000004"/>
  </r>
  <r>
    <s v="2023"/>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1 - ALIMENTOS Y PRODUCTOS AGROFORESTALES"/>
    <s v="N"/>
    <s v="00 - N/A"/>
    <s v="10 - FONDO GENERAL"/>
    <s v="(en blanco)"/>
    <s v="99 - MULTIPROVINCIAL"/>
    <n v="4678203"/>
    <n v="4369627.01"/>
    <n v="5578203"/>
    <n v="3208504.5100000002"/>
  </r>
  <r>
    <s v="2023"/>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2 - TEXTILES Y VESTUARIOS"/>
    <s v="N"/>
    <s v="00 - N/A"/>
    <s v="10 - FONDO GENERAL"/>
    <s v="(en blanco)"/>
    <s v="99 - MULTIPROVINCIAL"/>
    <n v="11543277"/>
    <n v="300191.21999999997"/>
    <n v="4534882.92"/>
    <n v="300191.21999999997"/>
  </r>
  <r>
    <s v="2023"/>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3 - PAPEL, CARTÓN E IMPRESOS"/>
    <s v="N"/>
    <s v="00 - N/A"/>
    <s v="10 - FONDO GENERAL"/>
    <s v="(en blanco)"/>
    <s v="99 - MULTIPROVINCIAL"/>
    <n v="10523074"/>
    <n v="10230957"/>
    <n v="10928514"/>
    <n v="9923766"/>
  </r>
  <r>
    <s v="2023"/>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4 - PRODUCTOS FARMACÉUTICOS"/>
    <s v="N"/>
    <s v="00 - N/A"/>
    <s v="10 - FONDO GENERAL"/>
    <s v="(en blanco)"/>
    <s v="99 - MULTIPROVINCIAL"/>
    <n v="9700218024"/>
    <n v="8959888632.9699993"/>
    <n v="10485556797.630001"/>
    <n v="5636762512.6800022"/>
  </r>
  <r>
    <s v="2023"/>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4 - PRODUCTOS FARMACÉUTICOS"/>
    <s v="N"/>
    <s v="00 - N/A"/>
    <s v="20 - FONDOS CON DESTINO ESPECÍFICO"/>
    <s v="(en blanco)"/>
    <s v="99 - MULTIPROVINCIAL"/>
    <n v="474055620"/>
    <n v="137586758.45999998"/>
    <n v="428881672.38999999"/>
    <n v="125556758.45999998"/>
  </r>
  <r>
    <s v="2023"/>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5 - CUERO, CAUCHO Y PLÁSTICO"/>
    <s v="N"/>
    <s v="00 - N/A"/>
    <s v="10 - FONDO GENERAL"/>
    <s v="(en blanco)"/>
    <s v="99 - MULTIPROVINCIAL"/>
    <n v="15265616"/>
    <n v="4957823.7700000005"/>
    <n v="9409616"/>
    <n v="3435077.36"/>
  </r>
  <r>
    <s v="2023"/>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6 - PRODUCTOS DE MINERALES, METÁLICOS Y NO METÁLICOS"/>
    <s v="N"/>
    <s v="00 - N/A"/>
    <s v="10 - FONDO GENERAL"/>
    <s v="(en blanco)"/>
    <s v="99 - MULTIPROVINCIAL"/>
    <n v="16245915"/>
    <n v="762910.07000000007"/>
    <n v="8445915"/>
    <n v="706370.30999999994"/>
  </r>
  <r>
    <s v="2023"/>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7 - COMBUSTIBLES, LUBRICANTES, PRODUCTOS QUÍMICOS Y CONEXOS"/>
    <s v="N"/>
    <s v="00 - N/A"/>
    <s v="10 - FONDO GENERAL"/>
    <s v="(en blanco)"/>
    <s v="99 - MULTIPROVINCIAL"/>
    <n v="53239358"/>
    <n v="207873869.16999999"/>
    <n v="276624420.34000003"/>
    <n v="44298685.020000011"/>
  </r>
  <r>
    <s v="2023"/>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42872766.579999998"/>
    <n v="42872947.609999999"/>
    <n v="42872766.579999998"/>
  </r>
  <r>
    <s v="2023"/>
    <x v="0"/>
    <x v="0"/>
    <x v="0"/>
    <x v="0"/>
    <s v="2 - Poder Ejecutivo"/>
    <s v="0207 - MINISTERIO DE SALUD PÚBLICA Y ASISTENCIA SOCIAL"/>
    <s v="0017 - PROGRAMA DE MEDICAMENTOS ESENCIALES"/>
    <s v="4 - SERVICIOS SOCIALES"/>
    <s v="4.2 - Salud"/>
    <s v="4.2.99 - Planificación, gestión y supervisión de la salud"/>
    <s v="2.3 - MATERIALES Y SUMINISTROS"/>
    <s v="2.3.9 - PRODUCTOS Y ÚTILES VARIOS"/>
    <s v="N"/>
    <s v="00 - N/A"/>
    <s v="10 - FONDO GENERAL"/>
    <s v="(en blanco)"/>
    <s v="99 - MULTIPROVINCIAL"/>
    <n v="1746359346"/>
    <n v="1142750218.72"/>
    <n v="1598448618.1000001"/>
    <n v="829281044.5599997"/>
  </r>
  <r>
    <s v="2023"/>
    <x v="0"/>
    <x v="0"/>
    <x v="0"/>
    <x v="0"/>
    <s v="2 - Poder Ejecutivo"/>
    <s v="0207 - MINISTERIO DE SALUD PÚBLICA Y ASISTENCIA SOCIAL"/>
    <s v="0031 - CENTRO DE ATENCION INTEGRAL PARA LA DISCAPACIDAD (CAID)"/>
    <s v="4 - SERVICIOS SOCIALES"/>
    <s v="4.2 - Salud"/>
    <s v="4.2.99 - Planificación, gestión y supervisión de la salud"/>
    <s v="2.1 - REMUNERACIONES Y CONTRIBUCIONES"/>
    <s v="2.1.1 - REMUNERACIONES"/>
    <s v="N"/>
    <s v="00 - N/A"/>
    <s v="10 - FONDO GENERAL"/>
    <s v="(en blanco)"/>
    <s v="99 - MULTIPROVINCIAL"/>
    <n v="272707595"/>
    <n v="191378357.13000005"/>
    <n v="270605217.36000001"/>
    <n v="181850942.73000005"/>
  </r>
  <r>
    <s v="2023"/>
    <x v="0"/>
    <x v="0"/>
    <x v="0"/>
    <x v="0"/>
    <s v="2 - Poder Ejecutivo"/>
    <s v="0207 - MINISTERIO DE SALUD PÚBLICA Y ASISTENCIA SOCIAL"/>
    <s v="0031 - CENTRO DE ATENCION INTEGRAL PARA LA DISCAPACIDAD (CAID)"/>
    <s v="4 - SERVICIOS SOCIALES"/>
    <s v="4.2 - Salud"/>
    <s v="4.2.99 - Planificación, gestión y supervisión de la salud"/>
    <s v="2.1 - REMUNERACIONES Y CONTRIBUCIONES"/>
    <s v="2.1.2 - SOBRESUELDOS"/>
    <s v="N"/>
    <s v="00 - N/A"/>
    <s v="10 - FONDO GENERAL"/>
    <s v="(en blanco)"/>
    <s v="99 - MULTIPROVINCIAL"/>
    <n v="43752232"/>
    <n v="23310172.449999999"/>
    <n v="42889236.980000004"/>
    <n v="20994672.449999999"/>
  </r>
  <r>
    <s v="2023"/>
    <x v="0"/>
    <x v="0"/>
    <x v="0"/>
    <x v="0"/>
    <s v="2 - Poder Ejecutivo"/>
    <s v="0207 - MINISTERIO DE SALUD PÚBLICA Y ASISTENCIA SOCIAL"/>
    <s v="0031 - CENTRO DE ATENCION INTEGRAL PARA LA DISCAPACIDAD (CAID)"/>
    <s v="4 - SERVICIOS SOCIALES"/>
    <s v="4.2 - Salud"/>
    <s v="4.2.99 - Planificación, gestión y supervisión de la salud"/>
    <s v="2.1 - REMUNERACIONES Y CONTRIBUCIONES"/>
    <s v="2.1.5 - CONTRIBUCIONES A LA SEGURIDAD SOCIAL"/>
    <s v="N"/>
    <s v="00 - N/A"/>
    <s v="10 - FONDO GENERAL"/>
    <s v="(en blanco)"/>
    <s v="99 - MULTIPROVINCIAL"/>
    <n v="37961856"/>
    <n v="29014088.599999994"/>
    <n v="40927228.659999996"/>
    <n v="27509149.110000018"/>
  </r>
  <r>
    <s v="2023"/>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1 - SERVICIOS BÁSICOS"/>
    <s v="N"/>
    <s v="00 - N/A"/>
    <s v="10 - FONDO GENERAL"/>
    <s v="(en blanco)"/>
    <s v="99 - MULTIPROVINCIAL"/>
    <n v="17360200"/>
    <n v="13230578.15"/>
    <n v="23796643"/>
    <n v="13230578.15"/>
  </r>
  <r>
    <s v="2023"/>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2 - PUBLICIDAD, IMPRESIÓN Y ENCUADERNACIÓN"/>
    <s v="N"/>
    <s v="00 - N/A"/>
    <s v="10 - FONDO GENERAL"/>
    <s v="(en blanco)"/>
    <s v="99 - MULTIPROVINCIAL"/>
    <n v="1761000"/>
    <n v="751686.48"/>
    <n v="2697818"/>
    <n v="298448.48"/>
  </r>
  <r>
    <s v="2023"/>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4 - TRANSPORTE Y ALMACENAJE"/>
    <s v="N"/>
    <s v="00 - N/A"/>
    <s v="10 - FONDO GENERAL"/>
    <s v="(en blanco)"/>
    <s v="99 - MULTIPROVINCIAL"/>
    <n v="300000"/>
    <n v="367522.44"/>
    <n v="550000"/>
    <n v="230036.8"/>
  </r>
  <r>
    <s v="2023"/>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5 - ALQUILERES Y RENTAS"/>
    <s v="N"/>
    <s v="00 - N/A"/>
    <s v="10 - FONDO GENERAL"/>
    <s v="(en blanco)"/>
    <s v="99 - MULTIPROVINCIAL"/>
    <n v="502999"/>
    <n v="0"/>
    <n v="1686063.56"/>
    <n v="0"/>
  </r>
  <r>
    <s v="2023"/>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5 - ALQUILERES Y RENTAS"/>
    <s v="N"/>
    <s v="00 - N/A"/>
    <s v="70 - DONACION EXTERNA"/>
    <s v="(en blanco)"/>
    <s v="99 - MULTIPROVINCIAL"/>
    <n v="0"/>
    <n v="0"/>
    <n v="7000000"/>
    <n v="0"/>
  </r>
  <r>
    <s v="2023"/>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6 - SEGUROS"/>
    <s v="N"/>
    <s v="00 - N/A"/>
    <s v="10 - FONDO GENERAL"/>
    <s v="(en blanco)"/>
    <s v="99 - MULTIPROVINCIAL"/>
    <n v="1500000"/>
    <n v="1119724.99"/>
    <n v="3345371"/>
    <n v="1008957.3700000001"/>
  </r>
  <r>
    <s v="2023"/>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3725400"/>
    <n v="6201454.9100000001"/>
    <n v="10096082.75"/>
    <n v="3729183.6800000006"/>
  </r>
  <r>
    <s v="2023"/>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0"/>
    <n v="5348.77"/>
    <n v="0"/>
  </r>
  <r>
    <s v="2023"/>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8 - OTROS SERVICIOS NO INCLUIDOS EN CONCEPTOS ANTERIORES"/>
    <s v="N"/>
    <s v="00 - N/A"/>
    <s v="10 - FONDO GENERAL"/>
    <s v="(en blanco)"/>
    <s v="99 - MULTIPROVINCIAL"/>
    <n v="1980800"/>
    <n v="3489766.87"/>
    <n v="5289618"/>
    <n v="2102495.15"/>
  </r>
  <r>
    <s v="2023"/>
    <x v="0"/>
    <x v="0"/>
    <x v="0"/>
    <x v="0"/>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9 - OTRAS CONTRATACIONES DE SERVICIOS"/>
    <s v="N"/>
    <s v="00 - N/A"/>
    <s v="10 - FONDO GENERAL"/>
    <s v="(en blanco)"/>
    <s v="99 - MULTIPROVINCIAL"/>
    <n v="950000"/>
    <n v="2177082.29"/>
    <n v="2332920.5"/>
    <n v="842809.99"/>
  </r>
  <r>
    <s v="2023"/>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1 - ALIMENTOS Y PRODUCTOS AGROFORESTALES"/>
    <s v="N"/>
    <s v="00 - N/A"/>
    <s v="10 - FONDO GENERAL"/>
    <s v="(en blanco)"/>
    <s v="99 - MULTIPROVINCIAL"/>
    <n v="500000"/>
    <n v="1173646.82"/>
    <n v="2122876.38"/>
    <n v="542292.65999999992"/>
  </r>
  <r>
    <s v="2023"/>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2 - TEXTILES Y VESTUARIOS"/>
    <s v="N"/>
    <s v="00 - N/A"/>
    <s v="10 - FONDO GENERAL"/>
    <s v="(en blanco)"/>
    <s v="99 - MULTIPROVINCIAL"/>
    <n v="790000"/>
    <n v="1043303.9400000001"/>
    <n v="1861208"/>
    <n v="15164.03"/>
  </r>
  <r>
    <s v="2023"/>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2 - TEXTILES Y VESTUARIOS"/>
    <s v="N"/>
    <s v="00 - N/A"/>
    <s v="70 - DONACION EXTERNA"/>
    <s v="(en blanco)"/>
    <s v="99 - MULTIPROVINCIAL"/>
    <n v="0"/>
    <n v="0"/>
    <n v="90462.739999999991"/>
    <n v="0"/>
  </r>
  <r>
    <s v="2023"/>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3 - PAPEL, CARTÓN E IMPRESOS"/>
    <s v="N"/>
    <s v="00 - N/A"/>
    <s v="10 - FONDO GENERAL"/>
    <s v="(en blanco)"/>
    <s v="99 - MULTIPROVINCIAL"/>
    <n v="1250000"/>
    <n v="1137594.03"/>
    <n v="2239471"/>
    <n v="1079838.94"/>
  </r>
  <r>
    <s v="2023"/>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3 - PAPEL, CARTÓN E IMPRESOS"/>
    <s v="N"/>
    <s v="00 - N/A"/>
    <s v="70 - DONACION EXTERNA"/>
    <s v="(en blanco)"/>
    <s v="99 - MULTIPROVINCIAL"/>
    <n v="0"/>
    <n v="1012777.45"/>
    <n v="3195466.37"/>
    <n v="991077.45"/>
  </r>
  <r>
    <s v="2023"/>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4 - PRODUCTOS FARMACÉUTICOS"/>
    <s v="N"/>
    <s v="00 - N/A"/>
    <s v="10 - FONDO GENERAL"/>
    <s v="(en blanco)"/>
    <s v="99 - MULTIPROVINCIAL"/>
    <n v="300000"/>
    <n v="25072.74"/>
    <n v="227354.99"/>
    <n v="18970.740000000002"/>
  </r>
  <r>
    <s v="2023"/>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4 - PRODUCTOS FARMACÉUTICOS"/>
    <s v="N"/>
    <s v="00 - N/A"/>
    <s v="70 - DONACION EXTERNA"/>
    <s v="(en blanco)"/>
    <s v="99 - MULTIPROVINCIAL"/>
    <n v="0"/>
    <n v="0"/>
    <n v="187000"/>
    <n v="0"/>
  </r>
  <r>
    <s v="2023"/>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5 - CUERO, CAUCHO Y PLÁSTICO"/>
    <s v="N"/>
    <s v="00 - N/A"/>
    <s v="10 - FONDO GENERAL"/>
    <s v="(en blanco)"/>
    <s v="99 - MULTIPROVINCIAL"/>
    <n v="550000"/>
    <n v="2510.09"/>
    <n v="6000"/>
    <n v="2510.09"/>
  </r>
  <r>
    <s v="2023"/>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6 - PRODUCTOS DE MINERALES, METÁLICOS Y NO METÁLICOS"/>
    <s v="N"/>
    <s v="00 - N/A"/>
    <s v="10 - FONDO GENERAL"/>
    <s v="(en blanco)"/>
    <s v="99 - MULTIPROVINCIAL"/>
    <n v="163600"/>
    <n v="121486.40000000002"/>
    <n v="490605.5"/>
    <n v="117745.20999999999"/>
  </r>
  <r>
    <s v="2023"/>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6 - PRODUCTOS DE MINERALES, METÁLICOS Y NO METÁLICOS"/>
    <s v="N"/>
    <s v="00 - N/A"/>
    <s v="70 - DONACION EXTERNA"/>
    <s v="(en blanco)"/>
    <s v="99 - MULTIPROVINCIAL"/>
    <n v="0"/>
    <n v="16000"/>
    <n v="67000"/>
    <n v="16000"/>
  </r>
  <r>
    <s v="2023"/>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7 - COMBUSTIBLES, LUBRICANTES, PRODUCTOS QUÍMICOS Y CONEXOS"/>
    <s v="N"/>
    <s v="00 - N/A"/>
    <s v="10 - FONDO GENERAL"/>
    <s v="(en blanco)"/>
    <s v="99 - MULTIPROVINCIAL"/>
    <n v="4682000"/>
    <n v="4907134.47"/>
    <n v="6256021"/>
    <n v="2188600.77"/>
  </r>
  <r>
    <s v="2023"/>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7 - COMBUSTIBLES, LUBRICANTES, PRODUCTOS QUÍMICOS Y CONEXOS"/>
    <s v="N"/>
    <s v="00 - N/A"/>
    <s v="70 - DONACION EXTERNA"/>
    <s v="(en blanco)"/>
    <s v="99 - MULTIPROVINCIAL"/>
    <n v="0"/>
    <n v="0"/>
    <n v="195000"/>
    <n v="0"/>
  </r>
  <r>
    <s v="2023"/>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9 - PRODUCTOS Y ÚTILES VARIOS"/>
    <s v="N"/>
    <s v="00 - N/A"/>
    <s v="10 - FONDO GENERAL"/>
    <s v="(en blanco)"/>
    <s v="99 - MULTIPROVINCIAL"/>
    <n v="2850000"/>
    <n v="3389208.88"/>
    <n v="13795763.880000001"/>
    <n v="3208456.4800000004"/>
  </r>
  <r>
    <s v="2023"/>
    <x v="0"/>
    <x v="0"/>
    <x v="0"/>
    <x v="0"/>
    <s v="2 - Poder Ejecutivo"/>
    <s v="0207 - MINISTERIO DE SALUD PÚBLICA Y ASISTENCIA SOCIAL"/>
    <s v="0031 - CENTRO DE ATENCION INTEGRAL PARA LA DISCAPACIDAD (CAID)"/>
    <s v="4 - SERVICIOS SOCIALES"/>
    <s v="4.2 - Salud"/>
    <s v="4.2.99 - Planificación, gestión y supervisión de la salud"/>
    <s v="2.3 - MATERIALES Y SUMINISTROS"/>
    <s v="2.3.9 - PRODUCTOS Y ÚTILES VARIOS"/>
    <s v="N"/>
    <s v="00 - N/A"/>
    <s v="70 - DONACION EXTERNA"/>
    <s v="(en blanco)"/>
    <s v="99 - MULTIPROVINCIAL"/>
    <n v="0"/>
    <n v="618022.39"/>
    <n v="12391894.020000001"/>
    <n v="151204.23000000001"/>
  </r>
  <r>
    <s v="2023"/>
    <x v="0"/>
    <x v="0"/>
    <x v="0"/>
    <x v="0"/>
    <s v="2 - Poder Ejecutivo"/>
    <s v="0208 - MINISTERIO DE DEPORTES Y RECREACIÓN"/>
    <s v="0001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51647000"/>
    <n v="33915255.11999999"/>
    <n v="51647000"/>
    <n v="33915255.11999999"/>
  </r>
  <r>
    <s v="2023"/>
    <x v="0"/>
    <x v="0"/>
    <x v="0"/>
    <x v="0"/>
    <s v="2 - Poder Ejecutivo"/>
    <s v="0208 - MINISTERIO DE DEPORTES Y RECREACIÓN"/>
    <s v="0001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7138584"/>
    <n v="5158246.8600000022"/>
    <n v="7138584"/>
    <n v="5158246.8599999985"/>
  </r>
  <r>
    <s v="2023"/>
    <x v="0"/>
    <x v="0"/>
    <x v="0"/>
    <x v="0"/>
    <s v="2 - Poder Ejecutivo"/>
    <s v="0208 - MINISTERIO DE DEPORTES Y RECREACIÓN"/>
    <s v="0001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0"/>
    <n v="0"/>
    <n v="100000"/>
    <n v="0"/>
  </r>
  <r>
    <s v="2023"/>
    <x v="0"/>
    <x v="0"/>
    <x v="0"/>
    <x v="0"/>
    <s v="2 - Poder Ejecutivo"/>
    <s v="0208 - MINISTERIO DE DEPORTES Y RECREACIÓN"/>
    <s v="0001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6000000"/>
    <n v="4802794.51"/>
    <n v="5092630"/>
    <n v="4802794.51"/>
  </r>
  <r>
    <s v="2023"/>
    <x v="0"/>
    <x v="0"/>
    <x v="0"/>
    <x v="0"/>
    <s v="2 - Poder Ejecutivo"/>
    <s v="0208 - MINISTERIO DE DEPORTES Y RECREACIÓN"/>
    <s v="0001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6557745.8200000003"/>
    <n v="9000000"/>
    <n v="6557745.8200000012"/>
  </r>
  <r>
    <s v="2023"/>
    <x v="0"/>
    <x v="0"/>
    <x v="0"/>
    <x v="0"/>
    <s v="2 - Poder Ejecutivo"/>
    <s v="0208 - MINISTERIO DE DEPORTES Y RECREACIÓN"/>
    <s v="0001 - MINISTERIO DE DEPORTES Y RECREACIÓN"/>
    <s v="4 - SERVICIOS SOCIALES"/>
    <s v="4.3 - Actividades deportivas, recreativas, culturales y religiosas"/>
    <s v="4.3.01 - Deportes de alto rendimiento"/>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0"/>
    <n v="0"/>
    <n v="50000"/>
    <n v="0"/>
  </r>
  <r>
    <s v="2023"/>
    <x v="0"/>
    <x v="0"/>
    <x v="0"/>
    <x v="0"/>
    <s v="2 - Poder Ejecutivo"/>
    <s v="0208 - MINISTERIO DE DEPORTES Y RECREACIÓN"/>
    <s v="0001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75000000"/>
    <n v="60531813.980000004"/>
    <n v="63000000"/>
    <n v="60515014.079999983"/>
  </r>
  <r>
    <s v="2023"/>
    <x v="0"/>
    <x v="0"/>
    <x v="0"/>
    <x v="0"/>
    <s v="2 - Poder Ejecutivo"/>
    <s v="0208 - MINISTERIO DE DEPORTES Y RECREACIÓN"/>
    <s v="0001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0"/>
    <n v="620798"/>
    <n v="0"/>
  </r>
  <r>
    <s v="2023"/>
    <x v="0"/>
    <x v="0"/>
    <x v="0"/>
    <x v="0"/>
    <s v="2 - Poder Ejecutivo"/>
    <s v="0208 - MINISTERIO DE DEPORTES Y RECREACIÓN"/>
    <s v="0001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2800000"/>
    <n v="29349558.07"/>
    <n v="65980275.659999996"/>
    <n v="18939825.66"/>
  </r>
  <r>
    <s v="2023"/>
    <x v="0"/>
    <x v="0"/>
    <x v="0"/>
    <x v="0"/>
    <s v="2 - Poder Ejecutivo"/>
    <s v="0208 - MINISTERIO DE DEPORTES Y RECREACIÓN"/>
    <s v="0001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00000"/>
    <n v="0"/>
    <n v="0"/>
    <n v="0"/>
  </r>
  <r>
    <s v="2023"/>
    <x v="0"/>
    <x v="0"/>
    <x v="0"/>
    <x v="0"/>
    <s v="2 - Poder Ejecutivo"/>
    <s v="0208 - MINISTERIO DE DEPORTES Y RECREACIÓN"/>
    <s v="0001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609808.66"/>
    <n v="609809"/>
    <n v="609808.66"/>
  </r>
  <r>
    <s v="2023"/>
    <x v="0"/>
    <x v="0"/>
    <x v="0"/>
    <x v="0"/>
    <s v="2 - Poder Ejecutivo"/>
    <s v="0208 - MINISTERIO DE DEPORTES Y RECREACIÓN"/>
    <s v="0001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0"/>
    <n v="240107.88"/>
    <n v="240108"/>
    <n v="240107.88"/>
  </r>
  <r>
    <s v="2023"/>
    <x v="0"/>
    <x v="0"/>
    <x v="0"/>
    <x v="0"/>
    <s v="2 - Poder Ejecutivo"/>
    <s v="0208 - MINISTERIO DE DEPORTES Y RECREACIÓN"/>
    <s v="0001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220000"/>
    <n v="834911.65999999992"/>
    <n v="834912"/>
    <n v="834911.64"/>
  </r>
  <r>
    <s v="2023"/>
    <x v="0"/>
    <x v="0"/>
    <x v="0"/>
    <x v="0"/>
    <s v="2 - Poder Ejecutivo"/>
    <s v="0208 - MINISTERIO DE DEPORTES Y RECREACIÓN"/>
    <s v="0001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3879202"/>
    <n v="582526.27"/>
    <n v="34079273"/>
    <n v="582526.27"/>
  </r>
  <r>
    <s v="2023"/>
    <x v="0"/>
    <x v="0"/>
    <x v="0"/>
    <x v="0"/>
    <s v="2 - Poder Ejecutivo"/>
    <s v="0208 - MINISTERIO DE DEPORTES Y RECREACIÓN"/>
    <s v="0001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49535770"/>
    <n v="36484201.770000003"/>
    <n v="49535770"/>
    <n v="36484201.770000003"/>
  </r>
  <r>
    <s v="2023"/>
    <x v="0"/>
    <x v="0"/>
    <x v="0"/>
    <x v="0"/>
    <s v="2 - Poder Ejecutivo"/>
    <s v="0208 - MINISTERIO DE DEPORTES Y RECREACIÓN"/>
    <s v="0001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6842476"/>
    <n v="5549143.6899999995"/>
    <n v="6842476"/>
    <n v="5549143.6900000004"/>
  </r>
  <r>
    <s v="2023"/>
    <x v="0"/>
    <x v="0"/>
    <x v="0"/>
    <x v="0"/>
    <s v="2 - Poder Ejecutivo"/>
    <s v="0208 - MINISTERIO DE DEPORTES Y RECREACIÓN"/>
    <s v="0001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300000"/>
    <n v="317701.81"/>
    <n v="620000"/>
    <n v="317701.81"/>
  </r>
  <r>
    <s v="2023"/>
    <x v="0"/>
    <x v="0"/>
    <x v="0"/>
    <x v="0"/>
    <s v="2 - Poder Ejecutivo"/>
    <s v="0208 - MINISTERIO DE DEPORTES Y RECREACIÓN"/>
    <s v="0001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8200000"/>
    <n v="3937126.4899999998"/>
    <n v="14200000"/>
    <n v="3937126.4899999998"/>
  </r>
  <r>
    <s v="2023"/>
    <x v="0"/>
    <x v="0"/>
    <x v="0"/>
    <x v="0"/>
    <s v="2 - Poder Ejecutivo"/>
    <s v="0208 - MINISTERIO DE DEPORTES Y RECREACIÓN"/>
    <s v="0001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3500000"/>
    <n v="25460"/>
    <n v="2750000"/>
    <n v="25460"/>
  </r>
  <r>
    <s v="2023"/>
    <x v="0"/>
    <x v="0"/>
    <x v="0"/>
    <x v="0"/>
    <s v="2 - Poder Ejecutivo"/>
    <s v="0208 - MINISTERIO DE DEPORTES Y RECREACIÓN"/>
    <s v="0001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1200000"/>
    <n v="203439.66999999998"/>
    <n v="2290000"/>
    <n v="203439.66999999998"/>
  </r>
  <r>
    <s v="2023"/>
    <x v="0"/>
    <x v="0"/>
    <x v="0"/>
    <x v="0"/>
    <s v="2 - Poder Ejecutivo"/>
    <s v="0208 - MINISTERIO DE DEPORTES Y RECREACIÓN"/>
    <s v="0001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5500000"/>
    <n v="1821223.62"/>
    <n v="5715000"/>
    <n v="1821223.62"/>
  </r>
  <r>
    <s v="2023"/>
    <x v="0"/>
    <x v="0"/>
    <x v="0"/>
    <x v="0"/>
    <s v="2 - Poder Ejecutivo"/>
    <s v="0208 - MINISTERIO DE DEPORTES Y RECREACIÓN"/>
    <s v="0001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000000"/>
    <n v="1152178.58"/>
    <n v="3075000"/>
    <n v="1152178.58"/>
  </r>
  <r>
    <s v="2023"/>
    <x v="0"/>
    <x v="0"/>
    <x v="0"/>
    <x v="0"/>
    <s v="2 - Poder Ejecutivo"/>
    <s v="0208 - MINISTERIO DE DEPORTES Y RECREACIÓN"/>
    <s v="0001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800000"/>
    <n v="357977.74"/>
    <n v="2650000"/>
    <n v="357977.74"/>
  </r>
  <r>
    <s v="2023"/>
    <x v="0"/>
    <x v="0"/>
    <x v="0"/>
    <x v="0"/>
    <s v="2 - Poder Ejecutivo"/>
    <s v="0208 - MINISTERIO DE DEPORTES Y RECREACIÓN"/>
    <s v="0001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6500000"/>
    <n v="2469006.3200000003"/>
    <n v="5927000"/>
    <n v="2280015.8899999997"/>
  </r>
  <r>
    <s v="2023"/>
    <x v="0"/>
    <x v="0"/>
    <x v="0"/>
    <x v="0"/>
    <s v="2 - Poder Ejecutivo"/>
    <s v="0208 - MINISTERIO DE DEPORTES Y RECREACIÓN"/>
    <s v="0001 - MINISTERIO DE DEPORTES Y RECRE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200000"/>
    <n v="5654.18"/>
    <n v="910000"/>
    <n v="5654.18"/>
  </r>
  <r>
    <s v="2023"/>
    <x v="0"/>
    <x v="0"/>
    <x v="0"/>
    <x v="0"/>
    <s v="2 - Poder Ejecutivo"/>
    <s v="0208 - MINISTERIO DE DEPORTES Y RECREACIÓN"/>
    <s v="0001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500000"/>
    <n v="0"/>
    <n v="500000"/>
    <n v="0"/>
  </r>
  <r>
    <s v="2023"/>
    <x v="0"/>
    <x v="0"/>
    <x v="0"/>
    <x v="0"/>
    <s v="2 - Poder Ejecutivo"/>
    <s v="0208 - MINISTERIO DE DEPORTES Y RECREACIÓN"/>
    <s v="0001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0"/>
    <n v="61693.630000000005"/>
    <n v="120000"/>
    <n v="61693.630000000005"/>
  </r>
  <r>
    <s v="2023"/>
    <x v="0"/>
    <x v="0"/>
    <x v="0"/>
    <x v="0"/>
    <s v="2 - Poder Ejecutivo"/>
    <s v="0208 - MINISTERIO DE DEPORTES Y RECREACIÓN"/>
    <s v="0001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6400000"/>
    <n v="867008.77"/>
    <n v="6718600"/>
    <n v="867008.77"/>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60740200"/>
    <n v="436649899.56999993"/>
    <n v="594152334.75"/>
    <n v="436584899.57000005"/>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216400000"/>
    <n v="46789547.329999998"/>
    <n v="216400000"/>
    <n v="46789547.330000006"/>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3328000"/>
    <n v="65584859.789999984"/>
    <n v="103328000"/>
    <n v="65575178.499999985"/>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75304835.20000005"/>
    <n v="176200000"/>
    <n v="171488567.14999998"/>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6500000"/>
    <n v="5046614.8100000005"/>
    <n v="6500000"/>
    <n v="4710314.8100000005"/>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20 - FONDOS CON DESTINO ESPECÍFICO"/>
    <s v="(en blanco)"/>
    <s v="99 - MULTIPROVINCIAL"/>
    <n v="0"/>
    <n v="0"/>
    <n v="2000000"/>
    <n v="0"/>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7000000"/>
    <n v="4600632.63"/>
    <n v="8750000"/>
    <n v="4600632.63"/>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2250000"/>
    <n v="267674"/>
    <n v="2350000"/>
    <n v="267674"/>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20 - FONDOS CON DESTINO ESPECÍFICO"/>
    <s v="(en blanco)"/>
    <s v="99 - MULTIPROVINCIAL"/>
    <n v="0"/>
    <n v="0"/>
    <n v="0"/>
    <n v="0"/>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9750100"/>
    <n v="7059714.4199999981"/>
    <n v="11787100"/>
    <n v="7059714.3999999985"/>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20 - FONDOS CON DESTINO ESPECÍFICO"/>
    <s v="(en blanco)"/>
    <s v="99 - MULTIPROVINCIAL"/>
    <n v="0"/>
    <n v="0"/>
    <n v="1600000"/>
    <n v="0"/>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4700000"/>
    <n v="14508548.970000001"/>
    <n v="14700000"/>
    <n v="14508548.970000001"/>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3914930"/>
    <n v="13543444.450000001"/>
    <n v="14464930"/>
    <n v="13385942.41"/>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20 - FONDOS CON DESTINO ESPECÍFICO"/>
    <s v="(en blanco)"/>
    <s v="99 - MULTIPROVINCIAL"/>
    <n v="0"/>
    <n v="9202813.5600000005"/>
    <n v="13000000"/>
    <n v="6554492.3600000013"/>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4799494"/>
    <n v="11116948.189999999"/>
    <n v="16974494"/>
    <n v="10358827.17"/>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20 - FONDOS CON DESTINO ESPECÍFICO"/>
    <s v="(en blanco)"/>
    <s v="99 - MULTIPROVINCIAL"/>
    <n v="0"/>
    <n v="669852.38"/>
    <n v="5950000"/>
    <n v="669852.38"/>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21650000"/>
    <n v="18579975.059999999"/>
    <n v="33000000"/>
    <n v="18482175.659999996"/>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5400000"/>
    <n v="729807"/>
    <n v="4620000"/>
    <n v="594807"/>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3150000"/>
    <n v="571447.91"/>
    <n v="2964400"/>
    <n v="142753.91"/>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20 - FONDOS CON DESTINO ESPECÍFICO"/>
    <s v="(en blanco)"/>
    <s v="99 - MULTIPROVINCIAL"/>
    <n v="34298060"/>
    <n v="13105124.280000001"/>
    <n v="17498060"/>
    <n v="13105124.279999999"/>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4650000"/>
    <n v="1106243.8999999999"/>
    <n v="4950000"/>
    <n v="1106243.8999999999"/>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250000"/>
    <n v="0"/>
    <n v="250000"/>
    <n v="0"/>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4900000"/>
    <n v="1684603.1400000001"/>
    <n v="4000000"/>
    <n v="1684602.13"/>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20 - FONDOS CON DESTINO ESPECÍFICO"/>
    <s v="(en blanco)"/>
    <s v="99 - MULTIPROVINCIAL"/>
    <n v="0"/>
    <n v="598624.74"/>
    <n v="2600000"/>
    <n v="598624.74"/>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6750000"/>
    <n v="675155.20000000007"/>
    <n v="7000000"/>
    <n v="675153.2"/>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20 - FONDOS CON DESTINO ESPECÍFICO"/>
    <s v="(en blanco)"/>
    <s v="99 - MULTIPROVINCIAL"/>
    <n v="0"/>
    <n v="1070462.96"/>
    <n v="3200000"/>
    <n v="634401.04000000015"/>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19650000"/>
    <n v="18708089.039999999"/>
    <n v="21850000"/>
    <n v="18707289.039999999"/>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20 - FONDOS CON DESTINO ESPECÍFICO"/>
    <s v="(en blanco)"/>
    <s v="99 - MULTIPROVINCIAL"/>
    <n v="73692632"/>
    <n v="17787393.84"/>
    <n v="33362632"/>
    <n v="6732091.8399999999"/>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9846932"/>
    <n v="10482072.459999999"/>
    <n v="19731932"/>
    <n v="10244101.570000002"/>
  </r>
  <r>
    <s v="2023"/>
    <x v="0"/>
    <x v="0"/>
    <x v="0"/>
    <x v="0"/>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20 - FONDOS CON DESTINO ESPECÍFICO"/>
    <s v="(en blanco)"/>
    <s v="99 - MULTIPROVINCIAL"/>
    <n v="39103856"/>
    <n v="29803636.719999999"/>
    <n v="39183856"/>
    <n v="29803636.719999999"/>
  </r>
  <r>
    <s v="2023"/>
    <x v="0"/>
    <x v="0"/>
    <x v="0"/>
    <x v="0"/>
    <s v="2 - Poder Ejecutivo"/>
    <s v="0208 - MINISTERIO DE DEPORTES Y RECREACIÓN"/>
    <s v="0001 - MINISTERIO DE DEPORTES Y RECREACIÓN"/>
    <s v="4 - SERVICIOS SOCIALES"/>
    <s v="4.4 - Educación"/>
    <s v="4.4.99 - Planificación, gestión y supervisión de la educación"/>
    <s v="2.2 - CONTRATACIÓN DE SERVICIOS"/>
    <s v="2.2.3 - VIÁTICOS"/>
    <s v="N"/>
    <s v="00 - N/A"/>
    <s v="10 - FONDO GENERAL"/>
    <s v="(en blanco)"/>
    <s v="99 - MULTIPROVINCIAL"/>
    <n v="1500000"/>
    <n v="768830"/>
    <n v="2500000"/>
    <n v="768830"/>
  </r>
  <r>
    <s v="2023"/>
    <x v="0"/>
    <x v="0"/>
    <x v="0"/>
    <x v="0"/>
    <s v="2 - Poder Ejecutivo"/>
    <s v="0208 - MINISTERIO DE DEPORTES Y RECREACIÓN"/>
    <s v="0001 - MINISTERIO DE DEPORTES Y RECREACIÓN"/>
    <s v="4 - SERVICIOS SOCIALES"/>
    <s v="4.4 - Educación"/>
    <s v="4.4.99 - Planificación, gestión y supervisión de la educación"/>
    <s v="2.2 - CONTRATACIÓN DE SERVICIOS"/>
    <s v="2.2.4 - TRANSPORTE Y ALMACENAJE"/>
    <s v="N"/>
    <s v="00 - N/A"/>
    <s v="10 - FONDO GENERAL"/>
    <s v="(en blanco)"/>
    <s v="99 - MULTIPROVINCIAL"/>
    <n v="0"/>
    <n v="0"/>
    <n v="100000"/>
    <n v="0"/>
  </r>
  <r>
    <s v="2023"/>
    <x v="0"/>
    <x v="0"/>
    <x v="0"/>
    <x v="0"/>
    <s v="2 - Poder Ejecutivo"/>
    <s v="0208 - MINISTERIO DE DEPORTES Y RECREACIÓN"/>
    <s v="0001 - MINISTERIO DE DEPORTES Y RECREACIÓN"/>
    <s v="4 - SERVICIOS SOCIALES"/>
    <s v="4.4 - Educación"/>
    <s v="4.4.99 - Planificación, gestión y supervisión de la educación"/>
    <s v="2.2 - CONTRATACIÓN DE SERVICIOS"/>
    <s v="2.2.5 - ALQUILERES Y RENTAS"/>
    <s v="N"/>
    <s v="00 - N/A"/>
    <s v="10 - FONDO GENERAL"/>
    <s v="(en blanco)"/>
    <s v="99 - MULTIPROVINCIAL"/>
    <n v="0"/>
    <n v="180199.92"/>
    <n v="600000"/>
    <n v="180199.92"/>
  </r>
  <r>
    <s v="2023"/>
    <x v="0"/>
    <x v="0"/>
    <x v="0"/>
    <x v="0"/>
    <s v="2 - Poder Ejecutivo"/>
    <s v="0208 - MINISTERIO DE DEPORTES Y RECREACIÓN"/>
    <s v="0001 - MINISTERIO DE DEPORTES Y RECRE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2700000"/>
    <n v="0"/>
    <n v="2100000"/>
    <n v="0"/>
  </r>
  <r>
    <s v="2023"/>
    <x v="0"/>
    <x v="0"/>
    <x v="0"/>
    <x v="0"/>
    <s v="2 - Poder Ejecutivo"/>
    <s v="0208 - MINISTERIO DE DEPORTES Y RECREACIÓN"/>
    <s v="0001 - MINISTERIO DE DEPORTES Y RECREACIÓN"/>
    <s v="4 - SERVICIOS SOCIALES"/>
    <s v="4.4 - Educación"/>
    <s v="4.4.99 - Planificación, gestión y supervisión de la educación"/>
    <s v="2.2 - CONTRATACIÓN DE SERVICIOS"/>
    <s v="2.2.9 - OTRAS CONTRATACIONES DE SERVICIOS"/>
    <s v="N"/>
    <s v="00 - N/A"/>
    <s v="10 - FONDO GENERAL"/>
    <s v="(en blanco)"/>
    <s v="99 - MULTIPROVINCIAL"/>
    <n v="0"/>
    <n v="222312"/>
    <n v="1500000"/>
    <n v="222312"/>
  </r>
  <r>
    <s v="2023"/>
    <x v="0"/>
    <x v="0"/>
    <x v="0"/>
    <x v="0"/>
    <s v="2 - Poder Ejecutivo"/>
    <s v="0208 - MINISTERIO DE DEPORTES Y RECREACIÓN"/>
    <s v="0001 - MINISTERIO DE DEPORTES Y RECREACIÓN"/>
    <s v="4 - SERVICIOS SOCIALES"/>
    <s v="4.4 - Educación"/>
    <s v="4.4.99 - Planificación, gestión y supervisión de la educación"/>
    <s v="2.3 - MATERIALES Y SUMINISTROS"/>
    <s v="2.3.1 - ALIMENTOS Y PRODUCTOS AGROFORESTALES"/>
    <s v="N"/>
    <s v="00 - N/A"/>
    <s v="10 - FONDO GENERAL"/>
    <s v="(en blanco)"/>
    <s v="99 - MULTIPROVINCIAL"/>
    <n v="300000"/>
    <n v="0"/>
    <n v="300000"/>
    <n v="0"/>
  </r>
  <r>
    <s v="2023"/>
    <x v="0"/>
    <x v="0"/>
    <x v="0"/>
    <x v="0"/>
    <s v="2 - Poder Ejecutivo"/>
    <s v="0208 - MINISTERIO DE DEPORTES Y RECREACIÓN"/>
    <s v="0001 - MINISTERIO DE DEPORTES Y RECREACIÓN"/>
    <s v="4 - SERVICIOS SOCIALES"/>
    <s v="4.4 - Educación"/>
    <s v="4.4.99 - Planificación, gestión y supervisión de la educación"/>
    <s v="2.3 - MATERIALES Y SUMINISTROS"/>
    <s v="2.3.2 - TEXTILES Y VESTUARIOS"/>
    <s v="N"/>
    <s v="00 - N/A"/>
    <s v="10 - FONDO GENERAL"/>
    <s v="(en blanco)"/>
    <s v="99 - MULTIPROVINCIAL"/>
    <n v="500000"/>
    <n v="0"/>
    <n v="1200000"/>
    <n v="0"/>
  </r>
  <r>
    <s v="2023"/>
    <x v="0"/>
    <x v="0"/>
    <x v="0"/>
    <x v="0"/>
    <s v="2 - Poder Ejecutivo"/>
    <s v="0208 - MINISTERIO DE DEPORTES Y RECREACIÓN"/>
    <s v="0001 - MINISTERIO DE DEPORTES Y RECREACIÓN"/>
    <s v="4 - SERVICIOS SOCIALES"/>
    <s v="4.4 - Educación"/>
    <s v="4.4.99 - Planificación, gestión y supervisión de la educación"/>
    <s v="2.3 - MATERIALES Y SUMINISTROS"/>
    <s v="2.3.3 - PAPEL, CARTÓN E IMPRESOS"/>
    <s v="N"/>
    <s v="00 - N/A"/>
    <s v="10 - FONDO GENERAL"/>
    <s v="(en blanco)"/>
    <s v="99 - MULTIPROVINCIAL"/>
    <n v="400000"/>
    <n v="0"/>
    <n v="400000"/>
    <n v="0"/>
  </r>
  <r>
    <s v="2023"/>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58449379"/>
    <n v="48447031.659999996"/>
    <n v="58449379"/>
    <n v="37090458.539999999"/>
  </r>
  <r>
    <s v="2023"/>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0656000"/>
    <n v="10656000"/>
    <n v="10656000"/>
    <n v="3876000"/>
  </r>
  <r>
    <s v="2023"/>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1 - REMUNERACIONES Y CONTRIBUCIONES"/>
    <s v="2.1.3 - DIETAS Y GASTOS DE REPRESENTACIÓN"/>
    <s v="N"/>
    <s v="00 - N/A"/>
    <s v="20 - FONDOS CON DESTINO ESPECÍFICO"/>
    <s v="(en blanco)"/>
    <s v="99 - MULTIPROVINCIAL"/>
    <n v="900000"/>
    <n v="0"/>
    <n v="900000"/>
    <n v="0"/>
  </r>
  <r>
    <s v="2023"/>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8387112"/>
    <n v="7670549.9500000002"/>
    <n v="8387112"/>
    <n v="5579199.04"/>
  </r>
  <r>
    <s v="2023"/>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6992579"/>
    <n v="6992578.9999999991"/>
    <n v="6992579"/>
    <n v="4175099.14"/>
  </r>
  <r>
    <s v="2023"/>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20 - FONDOS CON DESTINO ESPECÍFICO"/>
    <s v="(en blanco)"/>
    <s v="99 - MULTIPROVINCIAL"/>
    <n v="12744000"/>
    <n v="0"/>
    <n v="12744000"/>
    <n v="0"/>
  </r>
  <r>
    <s v="2023"/>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20 - FONDOS CON DESTINO ESPECÍFICO"/>
    <s v="(en blanco)"/>
    <s v="99 - MULTIPROVINCIAL"/>
    <n v="2500000"/>
    <n v="0"/>
    <n v="2500000"/>
    <n v="0"/>
  </r>
  <r>
    <s v="2023"/>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20 - FONDOS CON DESTINO ESPECÍFICO"/>
    <s v="(en blanco)"/>
    <s v="99 - MULTIPROVINCIAL"/>
    <n v="3493800"/>
    <n v="0"/>
    <n v="3493800"/>
    <n v="0"/>
  </r>
  <r>
    <s v="2023"/>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2 - CONTRATACIÓN DE SERVICIOS"/>
    <s v="2.2.6 - SEGUROS"/>
    <s v="N"/>
    <s v="00 - N/A"/>
    <s v="20 - FONDOS CON DESTINO ESPECÍFICO"/>
    <s v="(en blanco)"/>
    <s v="99 - MULTIPROVINCIAL"/>
    <n v="479000"/>
    <n v="0"/>
    <n v="479000"/>
    <n v="0"/>
  </r>
  <r>
    <s v="2023"/>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20 - FONDOS CON DESTINO ESPECÍFICO"/>
    <s v="(en blanco)"/>
    <s v="99 - MULTIPROVINCIAL"/>
    <n v="600000"/>
    <n v="0"/>
    <n v="600000"/>
    <n v="0"/>
  </r>
  <r>
    <s v="2023"/>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20 - FONDOS CON DESTINO ESPECÍFICO"/>
    <s v="(en blanco)"/>
    <s v="99 - MULTIPROVINCIAL"/>
    <n v="960000"/>
    <n v="0"/>
    <n v="960000"/>
    <n v="0"/>
  </r>
  <r>
    <s v="2023"/>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20 - FONDOS CON DESTINO ESPECÍFICO"/>
    <s v="(en blanco)"/>
    <s v="99 - MULTIPROVINCIAL"/>
    <n v="999200"/>
    <n v="0"/>
    <n v="999200"/>
    <n v="0"/>
  </r>
  <r>
    <s v="2023"/>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20 - FONDOS CON DESTINO ESPECÍFICO"/>
    <s v="(en blanco)"/>
    <s v="99 - MULTIPROVINCIAL"/>
    <n v="180000"/>
    <n v="0"/>
    <n v="180000"/>
    <n v="0"/>
  </r>
  <r>
    <s v="2023"/>
    <x v="0"/>
    <x v="0"/>
    <x v="0"/>
    <x v="0"/>
    <s v="2 - Poder Ejecutivo"/>
    <s v="0208 - MINISTERIO DE DEPORTES Y RECREACIÓN"/>
    <s v="0002 - COMISIÓN HÍPICA NACIONAL"/>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20 - FONDOS CON DESTINO ESPECÍFICO"/>
    <s v="(en blanco)"/>
    <s v="99 - MULTIPROVINCIAL"/>
    <n v="144000"/>
    <n v="0"/>
    <n v="144000"/>
    <n v="0"/>
  </r>
  <r>
    <s v="2023"/>
    <x v="0"/>
    <x v="0"/>
    <x v="0"/>
    <x v="0"/>
    <s v="2 - Poder Ejecutivo"/>
    <s v="0209 - MINISTERIO DE TRABAJO"/>
    <s v="0001 - MINISTERIO DE TRABAJO"/>
    <s v="1 - SERVICIOS  GENERALES"/>
    <s v="1.1 - Administración general"/>
    <s v="1.1.05 - Gestión de la administración general para transversalizar el enfoque de género"/>
    <s v="2.1 - REMUNERACIONES Y CONTRIBUCIONES"/>
    <s v="2.1.1 - REMUNERACIONES"/>
    <s v="N"/>
    <s v="00 - N/A"/>
    <s v="10 - FONDO GENERAL"/>
    <s v="(en blanco)"/>
    <s v="01 - DISTRITO NACIONAL"/>
    <n v="2118000"/>
    <n v="0"/>
    <n v="0"/>
    <n v="0"/>
  </r>
  <r>
    <s v="2023"/>
    <x v="0"/>
    <x v="0"/>
    <x v="0"/>
    <x v="0"/>
    <s v="2 - Poder Ejecutivo"/>
    <s v="0209 - MINISTERIO DE TRABAJO"/>
    <s v="0001 - MINISTERIO DE TRABAJO"/>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01 - DISTRITO NACIONAL"/>
    <n v="1035825"/>
    <n v="0"/>
    <n v="85825"/>
    <n v="0"/>
  </r>
  <r>
    <s v="2023"/>
    <x v="0"/>
    <x v="0"/>
    <x v="0"/>
    <x v="0"/>
    <s v="2 - Poder Ejecutivo"/>
    <s v="0209 - MINISTERIO DE TRABAJO"/>
    <s v="0001 - MINISTERIO DE TRABAJO"/>
    <s v="1 - SERVICIOS  GENERALES"/>
    <s v="1.1 - Administración general"/>
    <s v="1.1.05 - Gestión de la administración general para transversalizar el enfoque de género"/>
    <s v="2.2 - CONTRATACIÓN DE SERVICIOS"/>
    <s v="2.2.2 - PUBLICIDAD, IMPRESIÓN Y ENCUADERNACIÓN"/>
    <s v="N"/>
    <s v="00 - N/A"/>
    <s v="20 - FONDOS CON DESTINO ESPECÍFICO"/>
    <s v="(en blanco)"/>
    <s v="01 - DISTRITO NACIONAL"/>
    <n v="150000"/>
    <n v="0"/>
    <n v="0"/>
    <n v="0"/>
  </r>
  <r>
    <s v="2023"/>
    <x v="0"/>
    <x v="0"/>
    <x v="0"/>
    <x v="0"/>
    <s v="2 - Poder Ejecutivo"/>
    <s v="0209 - MINISTERIO DE TRABAJO"/>
    <s v="0001 - MINISTERIO DE TRABAJO"/>
    <s v="1 - SERVICIOS  GENERALES"/>
    <s v="1.1 - Administración general"/>
    <s v="1.1.05 - Gestión de la administración general para transversalizar el enfoque de género"/>
    <s v="2.2 - CONTRATACIÓN DE SERVICIOS"/>
    <s v="2.2.8 - OTROS SERVICIOS NO INCLUIDOS EN CONCEPTOS ANTERIORES"/>
    <s v="N"/>
    <s v="00 - N/A"/>
    <s v="20 - FONDOS CON DESTINO ESPECÍFICO"/>
    <s v="(en blanco)"/>
    <s v="01 - DISTRITO NACIONAL"/>
    <n v="600000"/>
    <n v="0"/>
    <n v="0"/>
    <n v="0"/>
  </r>
  <r>
    <s v="2023"/>
    <x v="0"/>
    <x v="0"/>
    <x v="0"/>
    <x v="0"/>
    <s v="2 - Poder Ejecutivo"/>
    <s v="0209 - MINISTERIO DE TRABAJO"/>
    <s v="0001 - MINISTERIO DE TRABAJO"/>
    <s v="1 - SERVICIOS  GENERALES"/>
    <s v="1.1 - Administración general"/>
    <s v="1.1.05 - Gestión de la administración general para transversalizar el enfoque de género"/>
    <s v="2.3 - MATERIALES Y SUMINISTROS"/>
    <s v="2.3.9 - PRODUCTOS Y ÚTILES VARIOS"/>
    <s v="N"/>
    <s v="00 - N/A"/>
    <s v="10 - FONDO GENERAL"/>
    <s v="(en blanco)"/>
    <s v="01 - DISTRITO NACIONAL"/>
    <n v="423143"/>
    <n v="0"/>
    <n v="423143"/>
    <n v="0"/>
  </r>
  <r>
    <s v="2023"/>
    <x v="0"/>
    <x v="0"/>
    <x v="0"/>
    <x v="0"/>
    <s v="2 - Poder Ejecutivo"/>
    <s v="0209 - MINISTERIO DE TRABAJO"/>
    <s v="0001 - MINISTERIO DE TRABAJO"/>
    <s v="2 - SERVICIOS ECONÓMICOS"/>
    <s v="2.1 - Asuntos económicos, comerciales y laborales"/>
    <s v="2.1.02 - Asuntos laborales generales"/>
    <s v="2.1 - REMUNERACIONES Y CONTRIBUCIONES"/>
    <s v="2.1.1 - REMUNERACIONES"/>
    <s v="N"/>
    <s v="00 - N/A"/>
    <s v="10 - FONDO GENERAL"/>
    <s v="(en blanco)"/>
    <s v="01 - DISTRITO NACIONAL"/>
    <n v="515579856"/>
    <n v="369797563.19"/>
    <n v="621146202.17000008"/>
    <n v="369681843.19"/>
  </r>
  <r>
    <s v="2023"/>
    <x v="0"/>
    <x v="0"/>
    <x v="0"/>
    <x v="0"/>
    <s v="2 - Poder Ejecutivo"/>
    <s v="0209 - MINISTERIO DE TRABAJO"/>
    <s v="0001 - MINISTERIO DE TRABAJO"/>
    <s v="2 - SERVICIOS ECONÓMICOS"/>
    <s v="2.1 - Asuntos económicos, comerciales y laborales"/>
    <s v="2.1.02 - Asuntos laborales generales"/>
    <s v="2.1 - REMUNERACIONES Y CONTRIBUCIONES"/>
    <s v="2.1.1 - REMUNERACIONES"/>
    <s v="N"/>
    <s v="00 - N/A"/>
    <s v="10 - FONDO GENERAL"/>
    <s v="(en blanco)"/>
    <s v="99 - MULTIPROVINCIAL"/>
    <n v="77008666"/>
    <n v="56087900"/>
    <n v="86642966.829999998"/>
    <n v="56087900"/>
  </r>
  <r>
    <s v="2023"/>
    <x v="0"/>
    <x v="0"/>
    <x v="0"/>
    <x v="0"/>
    <s v="2 - Poder Ejecutivo"/>
    <s v="0209 - MINISTERIO DE TRABAJO"/>
    <s v="0001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2136390"/>
    <n v="5207081.4800000004"/>
    <n v="13196456"/>
    <n v="4569692.66"/>
  </r>
  <r>
    <s v="2023"/>
    <x v="0"/>
    <x v="0"/>
    <x v="0"/>
    <x v="0"/>
    <s v="2 - Poder Ejecutivo"/>
    <s v="0209 - MINISTERIO DE TRABAJO"/>
    <s v="0001 - MINISTERIO DE TRABAJO"/>
    <s v="2 - SERVICIOS ECONÓMICOS"/>
    <s v="2.1 - Asuntos económicos, comerciales y laborales"/>
    <s v="2.1.02 - Asuntos laborales generales"/>
    <s v="2.1 - REMUNERACIONES Y CONTRIBUCIONES"/>
    <s v="2.1.1 - REMUNERACIONES"/>
    <s v="N"/>
    <s v="00 - N/A"/>
    <s v="70 - DONACION EXTERNA"/>
    <s v="(en blanco)"/>
    <s v="01 - DISTRITO NACIONAL"/>
    <n v="0"/>
    <n v="0"/>
    <n v="4347798.4000000004"/>
    <n v="0"/>
  </r>
  <r>
    <s v="2023"/>
    <x v="0"/>
    <x v="0"/>
    <x v="0"/>
    <x v="0"/>
    <s v="2 - Poder Ejecutivo"/>
    <s v="0209 - MINISTERIO DE TRABAJO"/>
    <s v="0001 - MINISTERIO DE TRABAJO"/>
    <s v="2 - SERVICIOS ECONÓMICOS"/>
    <s v="2.1 - Asuntos económicos, comerciales y laborales"/>
    <s v="2.1.02 - Asuntos laborales generales"/>
    <s v="2.1 - REMUNERACIONES Y CONTRIBUCIONES"/>
    <s v="2.1.2 - SOBRESUELDOS"/>
    <s v="N"/>
    <s v="00 - N/A"/>
    <s v="10 - FONDO GENERAL"/>
    <s v="(en blanco)"/>
    <s v="01 - DISTRITO NACIONAL"/>
    <n v="67129753"/>
    <n v="41967525"/>
    <n v="51623949"/>
    <n v="41798525"/>
  </r>
  <r>
    <s v="2023"/>
    <x v="0"/>
    <x v="0"/>
    <x v="0"/>
    <x v="0"/>
    <s v="2 - Poder Ejecutivo"/>
    <s v="0209 - MINISTERIO DE TRABAJO"/>
    <s v="0001 - MINISTERIO DE TRABAJO"/>
    <s v="2 - SERVICIOS ECONÓMICOS"/>
    <s v="2.1 - Asuntos económicos, comerciales y laborales"/>
    <s v="2.1.02 - Asuntos laborales generales"/>
    <s v="2.1 - REMUNERACIONES Y CONTRIBUCIONES"/>
    <s v="2.1.2 - SOBRESUELDOS"/>
    <s v="N"/>
    <s v="00 - N/A"/>
    <s v="10 - FONDO GENERAL"/>
    <s v="(en blanco)"/>
    <s v="99 - MULTIPROVINCIAL"/>
    <n v="1884000"/>
    <n v="565000"/>
    <n v="1884000"/>
    <n v="565000"/>
  </r>
  <r>
    <s v="2023"/>
    <x v="0"/>
    <x v="0"/>
    <x v="0"/>
    <x v="0"/>
    <s v="2 - Poder Ejecutivo"/>
    <s v="0209 - MINISTERIO DE TRABAJO"/>
    <s v="0001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3895469"/>
    <n v="25163026.879999999"/>
    <n v="90625497"/>
    <n v="25137035.879999999"/>
  </r>
  <r>
    <s v="2023"/>
    <x v="0"/>
    <x v="0"/>
    <x v="0"/>
    <x v="0"/>
    <s v="2 - Poder Ejecutivo"/>
    <s v="0209 - MINISTERIO DE TRABAJO"/>
    <s v="0001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127200"/>
    <n v="3999400"/>
    <n v="6127200"/>
    <n v="3605200"/>
  </r>
  <r>
    <s v="2023"/>
    <x v="0"/>
    <x v="0"/>
    <x v="0"/>
    <x v="0"/>
    <s v="2 - Poder Ejecutivo"/>
    <s v="0209 - MINISTERIO DE TRABAJO"/>
    <s v="0001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85015338"/>
    <n v="55904840.530000001"/>
    <n v="85025261.189999998"/>
    <n v="55887808.510000013"/>
  </r>
  <r>
    <s v="2023"/>
    <x v="0"/>
    <x v="0"/>
    <x v="0"/>
    <x v="0"/>
    <s v="2 - Poder Ejecutivo"/>
    <s v="0209 - MINISTERIO DE TRABAJO"/>
    <s v="0001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11275274"/>
    <n v="8528715.2100000028"/>
    <n v="12564177.17"/>
    <n v="8528715.2100000009"/>
  </r>
  <r>
    <s v="2023"/>
    <x v="0"/>
    <x v="0"/>
    <x v="0"/>
    <x v="0"/>
    <s v="2 - Poder Ejecutivo"/>
    <s v="0209 - MINISTERIO DE TRABAJO"/>
    <s v="0001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1158456"/>
    <n v="0"/>
    <n v="0"/>
    <n v="0"/>
  </r>
  <r>
    <s v="2023"/>
    <x v="0"/>
    <x v="0"/>
    <x v="0"/>
    <x v="0"/>
    <s v="2 - Poder Ejecutivo"/>
    <s v="0209 - MINISTERIO DE TRABAJO"/>
    <s v="0001 - MINISTERIO DE TRABAJO"/>
    <s v="2 - SERVICIOS ECONÓMICOS"/>
    <s v="2.1 - Asuntos económicos, comerciales y laborales"/>
    <s v="2.1.02 - Asuntos laborales generales"/>
    <s v="2.2 - CONTRATACIÓN DE SERVICIOS"/>
    <s v="2.2.1 - SERVICIOS BÁSICOS"/>
    <s v="N"/>
    <s v="00 - N/A"/>
    <s v="10 - FONDO GENERAL"/>
    <s v="(en blanco)"/>
    <s v="01 - DISTRITO NACIONAL"/>
    <n v="26040400"/>
    <n v="16929514.070000004"/>
    <n v="26040400"/>
    <n v="16929514.070000004"/>
  </r>
  <r>
    <s v="2023"/>
    <x v="0"/>
    <x v="0"/>
    <x v="0"/>
    <x v="0"/>
    <s v="2 - Poder Ejecutivo"/>
    <s v="0209 - MINISTERIO DE TRABAJO"/>
    <s v="0001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134264"/>
    <n v="3915076.2499999995"/>
    <n v="4134264"/>
    <n v="2706520.8499999996"/>
  </r>
  <r>
    <s v="2023"/>
    <x v="0"/>
    <x v="0"/>
    <x v="0"/>
    <x v="0"/>
    <s v="2 - Poder Ejecutivo"/>
    <s v="0209 - MINISTERIO DE TRABAJO"/>
    <s v="0001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6824000"/>
    <n v="3669450.4299999997"/>
    <n v="6824000"/>
    <n v="1616454.7999999998"/>
  </r>
  <r>
    <s v="2023"/>
    <x v="0"/>
    <x v="0"/>
    <x v="0"/>
    <x v="0"/>
    <s v="2 - Poder Ejecutivo"/>
    <s v="0209 - MINISTERIO DE TRABAJO"/>
    <s v="0001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50000"/>
    <n v="843818"/>
    <n v="1126388"/>
    <n v="0"/>
  </r>
  <r>
    <s v="2023"/>
    <x v="0"/>
    <x v="0"/>
    <x v="0"/>
    <x v="0"/>
    <s v="2 - Poder Ejecutivo"/>
    <s v="0209 - MINISTERIO DE TRABAJO"/>
    <s v="0001 - MINISTERIO DE TRABAJO"/>
    <s v="2 - SERVICIOS ECONÓMICOS"/>
    <s v="2.1 - Asuntos económicos, comerciales y laborales"/>
    <s v="2.1.02 - Asuntos laborales generales"/>
    <s v="2.2 - CONTRATACIÓN DE SERVICIOS"/>
    <s v="2.2.2 - PUBLICIDAD, IMPRESIÓN Y ENCUADERNACIÓN"/>
    <s v="N"/>
    <s v="00 - N/A"/>
    <s v="70 - DONACION EXTERNA"/>
    <s v="(en blanco)"/>
    <s v="01 - DISTRITO NACIONAL"/>
    <n v="0"/>
    <n v="0"/>
    <n v="97117.37"/>
    <n v="0"/>
  </r>
  <r>
    <s v="2023"/>
    <x v="0"/>
    <x v="0"/>
    <x v="0"/>
    <x v="0"/>
    <s v="2 - Poder Ejecutivo"/>
    <s v="0209 - MINISTERIO DE TRABAJO"/>
    <s v="0001 - MINISTERIO DE TRABAJO"/>
    <s v="2 - SERVICIOS ECONÓMICOS"/>
    <s v="2.1 - Asuntos económicos, comerciales y laborales"/>
    <s v="2.1.02 - Asuntos laborales generales"/>
    <s v="2.2 - CONTRATACIÓN DE SERVICIOS"/>
    <s v="2.2.3 - VIÁTICOS"/>
    <s v="N"/>
    <s v="00 - N/A"/>
    <s v="10 - FONDO GENERAL"/>
    <s v="(en blanco)"/>
    <s v="01 - DISTRITO NACIONAL"/>
    <n v="3394488"/>
    <n v="2676047.5"/>
    <n v="3394488"/>
    <n v="2647727.5"/>
  </r>
  <r>
    <s v="2023"/>
    <x v="0"/>
    <x v="0"/>
    <x v="0"/>
    <x v="0"/>
    <s v="2 - Poder Ejecutivo"/>
    <s v="0209 - MINISTERIO DE TRABAJO"/>
    <s v="0001 - MINISTERIO DE TRABAJO"/>
    <s v="2 - SERVICIOS ECONÓMICOS"/>
    <s v="2.1 - Asuntos económicos, comerciales y laborales"/>
    <s v="2.1.02 - Asuntos laborales generales"/>
    <s v="2.2 - CONTRATACIÓN DE SERVICIOS"/>
    <s v="2.2.3 - VIÁTICOS"/>
    <s v="N"/>
    <s v="00 - N/A"/>
    <s v="10 - FONDO GENERAL"/>
    <s v="(en blanco)"/>
    <s v="99 - MULTIPROVINCIAL"/>
    <n v="474019"/>
    <n v="5879849.6600000001"/>
    <n v="8474019"/>
    <n v="5877962.1600000001"/>
  </r>
  <r>
    <s v="2023"/>
    <x v="0"/>
    <x v="0"/>
    <x v="0"/>
    <x v="0"/>
    <s v="2 - Poder Ejecutivo"/>
    <s v="0209 - MINISTERIO DE TRABAJO"/>
    <s v="0001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5885000"/>
    <n v="3015340"/>
    <n v="8493456"/>
    <n v="3011340"/>
  </r>
  <r>
    <s v="2023"/>
    <x v="0"/>
    <x v="0"/>
    <x v="0"/>
    <x v="0"/>
    <s v="2 - Poder Ejecutivo"/>
    <s v="0209 - MINISTERIO DE TRABAJO"/>
    <s v="0001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84940"/>
    <n v="0"/>
    <n v="84940"/>
    <n v="0"/>
  </r>
  <r>
    <s v="2023"/>
    <x v="0"/>
    <x v="0"/>
    <x v="0"/>
    <x v="0"/>
    <s v="2 - Poder Ejecutivo"/>
    <s v="0209 - MINISTERIO DE TRABAJO"/>
    <s v="0001 - MINISTERIO DE TRABAJO"/>
    <s v="2 - SERVICIOS ECONÓMICOS"/>
    <s v="2.1 - Asuntos económicos, comerciales y laborales"/>
    <s v="2.1.02 - Asuntos laborales generales"/>
    <s v="2.2 - CONTRATACIÓN DE SERVICIOS"/>
    <s v="2.2.4 - TRANSPORTE Y ALMACENAJE"/>
    <s v="N"/>
    <s v="00 - N/A"/>
    <s v="10 - FONDO GENERAL"/>
    <s v="(en blanco)"/>
    <s v="99 - MULTIPROVINCIAL"/>
    <n v="80000"/>
    <n v="2228083.98"/>
    <n v="2506867"/>
    <n v="2228083.98"/>
  </r>
  <r>
    <s v="2023"/>
    <x v="0"/>
    <x v="0"/>
    <x v="0"/>
    <x v="0"/>
    <s v="2 - Poder Ejecutivo"/>
    <s v="0209 - MINISTERIO DE TRABAJO"/>
    <s v="0001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2385000"/>
    <n v="370600"/>
    <n v="438000"/>
    <n v="370600"/>
  </r>
  <r>
    <s v="2023"/>
    <x v="0"/>
    <x v="0"/>
    <x v="0"/>
    <x v="0"/>
    <s v="2 - Poder Ejecutivo"/>
    <s v="0209 - MINISTERIO DE TRABAJO"/>
    <s v="0001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18382552.780000001"/>
    <n v="20595000"/>
    <n v="13422204.110000001"/>
  </r>
  <r>
    <s v="2023"/>
    <x v="0"/>
    <x v="0"/>
    <x v="0"/>
    <x v="0"/>
    <s v="2 - Poder Ejecutivo"/>
    <s v="0209 - MINISTERIO DE TRABAJO"/>
    <s v="0001 - MINISTERIO DE TRABAJO"/>
    <s v="2 - SERVICIOS ECONÓMICOS"/>
    <s v="2.1 - Asuntos económicos, comerciales y laborales"/>
    <s v="2.1.02 - Asuntos laborales generales"/>
    <s v="2.2 - CONTRATACIÓN DE SERVICIOS"/>
    <s v="2.2.5 - ALQUILERES Y RENTAS"/>
    <s v="N"/>
    <s v="00 - N/A"/>
    <s v="10 - FONDO GENERAL"/>
    <s v="(en blanco)"/>
    <s v="99 - MULTIPROVINCIAL"/>
    <n v="2380000"/>
    <n v="1056548.6600000001"/>
    <n v="2040000"/>
    <n v="31152"/>
  </r>
  <r>
    <s v="2023"/>
    <x v="0"/>
    <x v="0"/>
    <x v="0"/>
    <x v="0"/>
    <s v="2 - Poder Ejecutivo"/>
    <s v="0209 - MINISTERIO DE TRABAJO"/>
    <s v="0001 - MINISTERIO DE TRABAJO"/>
    <s v="2 - SERVICIOS ECONÓMICOS"/>
    <s v="2.1 - Asuntos económicos, comerciales y laborales"/>
    <s v="2.1.02 - Asuntos laborales generales"/>
    <s v="2.2 - CONTRATACIÓN DE SERVICIOS"/>
    <s v="2.2.5 - ALQUILERES Y RENTAS"/>
    <s v="N"/>
    <s v="00 - N/A"/>
    <s v="20 - FONDOS CON DESTINO ESPECÍFICO"/>
    <s v="(en blanco)"/>
    <s v="01 - DISTRITO NACIONAL"/>
    <n v="0"/>
    <n v="0"/>
    <n v="50000"/>
    <n v="0"/>
  </r>
  <r>
    <s v="2023"/>
    <x v="0"/>
    <x v="0"/>
    <x v="0"/>
    <x v="0"/>
    <s v="2 - Poder Ejecutivo"/>
    <s v="0209 - MINISTERIO DE TRABAJO"/>
    <s v="0001 - MINISTERIO DE TRABAJO"/>
    <s v="2 - SERVICIOS ECONÓMICOS"/>
    <s v="2.1 - Asuntos económicos, comerciales y laborales"/>
    <s v="2.1.02 - Asuntos laborales generales"/>
    <s v="2.2 - CONTRATACIÓN DE SERVICIOS"/>
    <s v="2.2.6 - SEGUROS"/>
    <s v="N"/>
    <s v="00 - N/A"/>
    <s v="10 - FONDO GENERAL"/>
    <s v="(en blanco)"/>
    <s v="01 - DISTRITO NACIONAL"/>
    <n v="11700000"/>
    <n v="10287478.310000004"/>
    <n v="11700000"/>
    <n v="10287478.310000004"/>
  </r>
  <r>
    <s v="2023"/>
    <x v="0"/>
    <x v="0"/>
    <x v="0"/>
    <x v="0"/>
    <s v="2 - Poder Ejecutivo"/>
    <s v="0209 - MINISTERIO DE TRABAJO"/>
    <s v="0001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8779838"/>
    <n v="7167166.580000001"/>
    <n v="18779838"/>
    <n v="2164141.17"/>
  </r>
  <r>
    <s v="2023"/>
    <x v="0"/>
    <x v="0"/>
    <x v="0"/>
    <x v="0"/>
    <s v="2 - Poder Ejecutivo"/>
    <s v="0209 - MINISTERIO DE TRABAJO"/>
    <s v="0001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5070004"/>
    <n v="3141859.29"/>
    <n v="4270504"/>
    <n v="690689.4"/>
  </r>
  <r>
    <s v="2023"/>
    <x v="0"/>
    <x v="0"/>
    <x v="0"/>
    <x v="0"/>
    <s v="2 - Poder Ejecutivo"/>
    <s v="0209 - MINISTERIO DE TRABAJO"/>
    <s v="0001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813000"/>
    <n v="40000"/>
    <n v="818000"/>
    <n v="40000"/>
  </r>
  <r>
    <s v="2023"/>
    <x v="0"/>
    <x v="0"/>
    <x v="0"/>
    <x v="0"/>
    <s v="2 - Poder Ejecutivo"/>
    <s v="0209 - MINISTERIO DE TRABAJO"/>
    <s v="0001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1748814"/>
    <n v="16824488"/>
    <n v="21548814"/>
    <n v="5079378"/>
  </r>
  <r>
    <s v="2023"/>
    <x v="0"/>
    <x v="0"/>
    <x v="0"/>
    <x v="0"/>
    <s v="2 - Poder Ejecutivo"/>
    <s v="0209 - MINISTERIO DE TRABAJO"/>
    <s v="0001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3522350"/>
    <n v="2281321.35"/>
    <n v="2837962"/>
    <n v="548140.16999999993"/>
  </r>
  <r>
    <s v="2023"/>
    <x v="0"/>
    <x v="0"/>
    <x v="0"/>
    <x v="0"/>
    <s v="2 - Poder Ejecutivo"/>
    <s v="0209 - MINISTERIO DE TRABAJO"/>
    <s v="0001 - MINISTERIO DE TRABAJO"/>
    <s v="2 - SERVICIOS ECONÓMICOS"/>
    <s v="2.1 - Asuntos económicos, comerciales y laborales"/>
    <s v="2.1.02 - Asuntos laborales generales"/>
    <s v="2.2 - CONTRATACIÓN DE SERVICIOS"/>
    <s v="2.2.8 - OTROS SERVICIOS NO INCLUIDOS EN CONCEPTOS ANTERIORES"/>
    <s v="N"/>
    <s v="00 - N/A"/>
    <s v="70 - DONACION EXTERNA"/>
    <s v="(en blanco)"/>
    <s v="01 - DISTRITO NACIONAL"/>
    <n v="0"/>
    <n v="0"/>
    <n v="15032000"/>
    <n v="0"/>
  </r>
  <r>
    <s v="2023"/>
    <x v="0"/>
    <x v="0"/>
    <x v="0"/>
    <x v="0"/>
    <s v="2 - Poder Ejecutivo"/>
    <s v="0209 - MINISTERIO DE TRABAJO"/>
    <s v="0001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500000"/>
    <n v="500000"/>
    <n v="500000"/>
    <n v="350460"/>
  </r>
  <r>
    <s v="2023"/>
    <x v="0"/>
    <x v="0"/>
    <x v="0"/>
    <x v="0"/>
    <s v="2 - Poder Ejecutivo"/>
    <s v="0209 - MINISTERIO DE TRABAJO"/>
    <s v="0001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6526858"/>
    <n v="5580875.0800000001"/>
    <n v="9026858"/>
    <n v="355588.4"/>
  </r>
  <r>
    <s v="2023"/>
    <x v="0"/>
    <x v="0"/>
    <x v="0"/>
    <x v="0"/>
    <s v="2 - Poder Ejecutivo"/>
    <s v="0209 - MINISTERIO DE TRABAJO"/>
    <s v="0001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2669800"/>
    <n v="2250000"/>
    <n v="2419300"/>
    <n v="2250000"/>
  </r>
  <r>
    <s v="2023"/>
    <x v="0"/>
    <x v="0"/>
    <x v="0"/>
    <x v="0"/>
    <s v="2 - Poder Ejecutivo"/>
    <s v="0209 - MINISTERIO DE TRABAJO"/>
    <s v="0001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250000"/>
    <n v="93410"/>
    <n v="250000"/>
    <n v="93410"/>
  </r>
  <r>
    <s v="2023"/>
    <x v="0"/>
    <x v="0"/>
    <x v="0"/>
    <x v="0"/>
    <s v="2 - Poder Ejecutivo"/>
    <s v="0209 - MINISTERIO DE TRABAJO"/>
    <s v="0001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52735320"/>
    <n v="796755.8"/>
    <n v="1526913.1999999993"/>
    <n v="310273.2"/>
  </r>
  <r>
    <s v="2023"/>
    <x v="0"/>
    <x v="0"/>
    <x v="0"/>
    <x v="0"/>
    <s v="2 - Poder Ejecutivo"/>
    <s v="0209 - MINISTERIO DE TRABAJO"/>
    <s v="0001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800000"/>
    <n v="430490.3"/>
    <n v="940064"/>
    <n v="198490.3"/>
  </r>
  <r>
    <s v="2023"/>
    <x v="0"/>
    <x v="0"/>
    <x v="0"/>
    <x v="0"/>
    <s v="2 - Poder Ejecutivo"/>
    <s v="0209 - MINISTERIO DE TRABAJO"/>
    <s v="0001 - MINISTERIO DE TRABAJO"/>
    <s v="2 - SERVICIOS ECONÓMICOS"/>
    <s v="2.1 - Asuntos económicos, comerciales y laborales"/>
    <s v="2.1.02 - Asuntos laborales generales"/>
    <s v="2.3 - MATERIALES Y SUMINISTROS"/>
    <s v="2.3.2 - TEXTILES Y VESTUARIOS"/>
    <s v="N"/>
    <s v="00 - N/A"/>
    <s v="10 - FONDO GENERAL"/>
    <s v="(en blanco)"/>
    <s v="99 - MULTIPROVINCIAL"/>
    <n v="1482385"/>
    <n v="0"/>
    <n v="54056.400000000023"/>
    <n v="0"/>
  </r>
  <r>
    <s v="2023"/>
    <x v="0"/>
    <x v="0"/>
    <x v="0"/>
    <x v="0"/>
    <s v="2 - Poder Ejecutivo"/>
    <s v="0209 - MINISTERIO DE TRABAJO"/>
    <s v="0001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752323"/>
    <n v="0"/>
    <n v="0"/>
    <n v="0"/>
  </r>
  <r>
    <s v="2023"/>
    <x v="0"/>
    <x v="0"/>
    <x v="0"/>
    <x v="0"/>
    <s v="2 - Poder Ejecutivo"/>
    <s v="0209 - MINISTERIO DE TRABAJO"/>
    <s v="0001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468650"/>
    <n v="24800"/>
    <n v="468650"/>
    <n v="24800"/>
  </r>
  <r>
    <s v="2023"/>
    <x v="0"/>
    <x v="0"/>
    <x v="0"/>
    <x v="0"/>
    <s v="2 - Poder Ejecutivo"/>
    <s v="0209 - MINISTERIO DE TRABAJO"/>
    <s v="0001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7436806"/>
    <n v="1984844.94"/>
    <n v="4431462.8900000006"/>
    <n v="24150"/>
  </r>
  <r>
    <s v="2023"/>
    <x v="0"/>
    <x v="0"/>
    <x v="0"/>
    <x v="0"/>
    <s v="2 - Poder Ejecutivo"/>
    <s v="0209 - MINISTERIO DE TRABAJO"/>
    <s v="0001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97266690"/>
    <n v="361445.8"/>
    <n v="642600"/>
    <n v="202842"/>
  </r>
  <r>
    <s v="2023"/>
    <x v="0"/>
    <x v="0"/>
    <x v="0"/>
    <x v="0"/>
    <s v="2 - Poder Ejecutivo"/>
    <s v="0209 - MINISTERIO DE TRABAJO"/>
    <s v="0001 - MINISTERIO DE TRABAJO"/>
    <s v="2 - SERVICIOS ECONÓMICOS"/>
    <s v="2.1 - Asuntos económicos, comerciales y laborales"/>
    <s v="2.1.02 - Asuntos laborales generales"/>
    <s v="2.3 - MATERIALES Y SUMINISTROS"/>
    <s v="2.3.5 - CUERO, CAUCHO Y PLÁSTICO"/>
    <s v="N"/>
    <s v="00 - N/A"/>
    <s v="10 - FONDO GENERAL"/>
    <s v="(en blanco)"/>
    <s v="99 - MULTIPROVINCIAL"/>
    <n v="3997039"/>
    <n v="429189.6"/>
    <n v="3497039"/>
    <n v="429189.6"/>
  </r>
  <r>
    <s v="2023"/>
    <x v="0"/>
    <x v="0"/>
    <x v="0"/>
    <x v="0"/>
    <s v="2 - Poder Ejecutivo"/>
    <s v="0209 - MINISTERIO DE TRABAJO"/>
    <s v="0001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500000"/>
    <n v="535153.6"/>
    <n v="537000"/>
    <n v="535153.6"/>
  </r>
  <r>
    <s v="2023"/>
    <x v="0"/>
    <x v="0"/>
    <x v="0"/>
    <x v="0"/>
    <s v="2 - Poder Ejecutivo"/>
    <s v="0209 - MINISTERIO DE TRABAJO"/>
    <s v="0001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52404"/>
    <n v="0"/>
    <n v="152404"/>
    <n v="0"/>
  </r>
  <r>
    <s v="2023"/>
    <x v="0"/>
    <x v="0"/>
    <x v="0"/>
    <x v="0"/>
    <s v="2 - Poder Ejecutivo"/>
    <s v="0209 - MINISTERIO DE TRABAJO"/>
    <s v="0001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99 - MULTIPROVINCIAL"/>
    <n v="1959462"/>
    <n v="531000"/>
    <n v="2834644.68"/>
    <n v="531000"/>
  </r>
  <r>
    <s v="2023"/>
    <x v="0"/>
    <x v="0"/>
    <x v="0"/>
    <x v="0"/>
    <s v="2 - Poder Ejecutivo"/>
    <s v="0209 - MINISTERIO DE TRABAJO"/>
    <s v="0001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314888"/>
    <n v="0"/>
    <n v="60000"/>
    <n v="0"/>
  </r>
  <r>
    <s v="2023"/>
    <x v="0"/>
    <x v="0"/>
    <x v="0"/>
    <x v="0"/>
    <s v="2 - Poder Ejecutivo"/>
    <s v="0209 - MINISTERIO DE TRABAJO"/>
    <s v="0001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913644"/>
    <n v="709920"/>
    <n v="913644"/>
    <n v="0"/>
  </r>
  <r>
    <s v="2023"/>
    <x v="0"/>
    <x v="0"/>
    <x v="0"/>
    <x v="0"/>
    <s v="2 - Poder Ejecutivo"/>
    <s v="0209 - MINISTERIO DE TRABAJO"/>
    <s v="0001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46236379"/>
    <n v="44869036.600000001"/>
    <n v="45563374"/>
    <n v="0"/>
  </r>
  <r>
    <s v="2023"/>
    <x v="0"/>
    <x v="0"/>
    <x v="0"/>
    <x v="0"/>
    <s v="2 - Poder Ejecutivo"/>
    <s v="0209 - MINISTERIO DE TRABAJO"/>
    <s v="0001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58596589"/>
    <n v="318451.79000000004"/>
    <n v="1396589"/>
    <n v="147375.39000000001"/>
  </r>
  <r>
    <s v="2023"/>
    <x v="0"/>
    <x v="0"/>
    <x v="0"/>
    <x v="0"/>
    <s v="2 - Poder Ejecutivo"/>
    <s v="0209 - MINISTERIO DE TRABAJO"/>
    <s v="0001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2600505"/>
    <n v="6098754.7700000014"/>
    <n v="14561467.83"/>
    <n v="1035411.34"/>
  </r>
  <r>
    <s v="2023"/>
    <x v="0"/>
    <x v="0"/>
    <x v="0"/>
    <x v="0"/>
    <s v="2 - Poder Ejecutivo"/>
    <s v="0209 - MINISTERIO DE TRABAJO"/>
    <s v="0001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0"/>
    <n v="646480.40999999992"/>
    <n v="817147"/>
    <n v="498269.4"/>
  </r>
  <r>
    <s v="2023"/>
    <x v="0"/>
    <x v="0"/>
    <x v="0"/>
    <x v="0"/>
    <s v="2 - Poder Ejecutivo"/>
    <s v="0209 - MINISTERIO DE TRABAJO"/>
    <s v="0001 - MINISTERIO DE TRABAJO"/>
    <s v="2 - SERVICIOS ECONÓMICOS"/>
    <s v="2.1 - Asuntos económicos, comerciales y laborales"/>
    <s v="2.1.03 - Asuntos laborales para fortalecer la autonomía económica de las mujeres"/>
    <s v="2.1 - REMUNERACIONES Y CONTRIBUCIONES"/>
    <s v="2.1.1 - REMUNERACIONES"/>
    <s v="N"/>
    <s v="00 - N/A"/>
    <s v="10 - FONDO GENERAL"/>
    <s v="(en blanco)"/>
    <s v="01 - DISTRITO NACIONAL"/>
    <n v="4932000"/>
    <n v="0"/>
    <n v="2532000"/>
    <n v="0"/>
  </r>
  <r>
    <s v="2023"/>
    <x v="0"/>
    <x v="0"/>
    <x v="0"/>
    <x v="0"/>
    <s v="2 - Poder Ejecutivo"/>
    <s v="0209 - MINISTERIO DE TRABAJO"/>
    <s v="0001 - MINISTERIO DE TRABAJO"/>
    <s v="2 - SERVICIOS ECONÓMICOS"/>
    <s v="2.1 - Asuntos económicos, comerciales y laborales"/>
    <s v="2.1.03 - Asuntos laborales para fortalecer la autonomía económica de las mujeres"/>
    <s v="2.1 - REMUNERACIONES Y CONTRIBUCIONES"/>
    <s v="2.1.5 - CONTRIBUCIONES A LA SEGURIDAD SOCIAL"/>
    <s v="N"/>
    <s v="00 - N/A"/>
    <s v="10 - FONDO GENERAL"/>
    <s v="(en blanco)"/>
    <s v="01 - DISTRITO NACIONAL"/>
    <n v="749488"/>
    <n v="7.2759576141834259E-12"/>
    <n v="400661.64"/>
    <n v="0"/>
  </r>
  <r>
    <s v="2023"/>
    <x v="0"/>
    <x v="0"/>
    <x v="0"/>
    <x v="0"/>
    <s v="2 - Poder Ejecutivo"/>
    <s v="0209 - MINISTERIO DE TRABAJO"/>
    <s v="0001 - MINISTERIO DE TRABAJO"/>
    <s v="2 - SERVICIOS ECONÓMICOS"/>
    <s v="2.1 - Asuntos económicos, comerciales y laborales"/>
    <s v="2.1.03 - Asuntos laborales para fortalecer la autonomía económica de las mujeres"/>
    <s v="2.2 - CONTRATACIÓN DE SERVICIOS"/>
    <s v="2.2.2 - PUBLICIDAD, IMPRESIÓN Y ENCUADERNACIÓN"/>
    <s v="N"/>
    <s v="00 - N/A"/>
    <s v="10 - FONDO GENERAL"/>
    <s v="(en blanco)"/>
    <s v="01 - DISTRITO NACIONAL"/>
    <n v="220000"/>
    <n v="220000"/>
    <n v="220000"/>
    <n v="220000"/>
  </r>
  <r>
    <s v="2023"/>
    <x v="0"/>
    <x v="0"/>
    <x v="0"/>
    <x v="0"/>
    <s v="2 - Poder Ejecutivo"/>
    <s v="0209 - MINISTERIO DE TRABAJO"/>
    <s v="0001 - MINISTERIO DE TRABAJO"/>
    <s v="2 - SERVICIOS ECONÓMICOS"/>
    <s v="2.1 - Asuntos económicos, comerciales y laborales"/>
    <s v="2.1.03 - Asuntos laborales para fortalecer la autonomía económica de las mujeres"/>
    <s v="2.2 - CONTRATACIÓN DE SERVICIOS"/>
    <s v="2.2.3 - VIÁTICOS"/>
    <s v="N"/>
    <s v="00 - N/A"/>
    <s v="20 - FONDOS CON DESTINO ESPECÍFICO"/>
    <s v="(en blanco)"/>
    <s v="01 - DISTRITO NACIONAL"/>
    <n v="1450000"/>
    <n v="0"/>
    <n v="125000"/>
    <n v="0"/>
  </r>
  <r>
    <s v="2023"/>
    <x v="0"/>
    <x v="0"/>
    <x v="0"/>
    <x v="0"/>
    <s v="2 - Poder Ejecutivo"/>
    <s v="0209 - MINISTERIO DE TRABAJO"/>
    <s v="0001 - MINISTERIO DE TRABAJO"/>
    <s v="2 - SERVICIOS ECONÓMICOS"/>
    <s v="2.1 - Asuntos económicos, comerciales y laborales"/>
    <s v="2.1.03 - Asuntos laborales para fortalecer la autonomía económica de las mujeres"/>
    <s v="2.2 - CONTRATACIÓN DE SERVICIOS"/>
    <s v="2.2.7 - SERVICIOS DE CONSERVACIÓN, REPARACIONES MENORES E INSTALACIONES TEMPORALES"/>
    <s v="N"/>
    <s v="00 - N/A"/>
    <s v="10 - FONDO GENERAL"/>
    <s v="(en blanco)"/>
    <s v="01 - DISTRITO NACIONAL"/>
    <n v="100000"/>
    <n v="0"/>
    <n v="100000"/>
    <n v="0"/>
  </r>
  <r>
    <s v="2023"/>
    <x v="0"/>
    <x v="0"/>
    <x v="0"/>
    <x v="0"/>
    <s v="2 - Poder Ejecutivo"/>
    <s v="0209 - MINISTERIO DE TRABAJO"/>
    <s v="0001 - MINISTERIO DE TRABAJO"/>
    <s v="2 - SERVICIOS ECONÓMICOS"/>
    <s v="2.1 - Asuntos económicos, comerciales y laborales"/>
    <s v="2.1.03 - Asuntos laborales para fortalecer la autonomía económica de las mujeres"/>
    <s v="2.3 - MATERIALES Y SUMINISTROS"/>
    <s v="2.3.1 - ALIMENTOS Y PRODUCTOS AGROFORESTALES"/>
    <s v="N"/>
    <s v="00 - N/A"/>
    <s v="20 - FONDOS CON DESTINO ESPECÍFICO"/>
    <s v="(en blanco)"/>
    <s v="01 - DISTRITO NACIONAL"/>
    <n v="0"/>
    <n v="0"/>
    <n v="125000"/>
    <n v="0"/>
  </r>
  <r>
    <s v="2023"/>
    <x v="0"/>
    <x v="0"/>
    <x v="0"/>
    <x v="0"/>
    <s v="2 - Poder Ejecutivo"/>
    <s v="0209 - MINISTERIO DE TRABAJO"/>
    <s v="0001 - MINISTERIO DE TRABAJO"/>
    <s v="2 - SERVICIOS ECONÓMICOS"/>
    <s v="2.1 - Asuntos económicos, comerciales y laborales"/>
    <s v="2.1.03 - Asuntos laborales para fortalecer la autonomía económica de las mujeres"/>
    <s v="2.3 - MATERIALES Y SUMINISTROS"/>
    <s v="2.3.9 - PRODUCTOS Y ÚTILES VARIOS"/>
    <s v="N"/>
    <s v="00 - N/A"/>
    <s v="10 - FONDO GENERAL"/>
    <s v="(en blanco)"/>
    <s v="01 - DISTRITO NACIONAL"/>
    <n v="250000"/>
    <n v="103571.8"/>
    <n v="250000"/>
    <n v="0"/>
  </r>
  <r>
    <s v="2023"/>
    <x v="0"/>
    <x v="0"/>
    <x v="0"/>
    <x v="0"/>
    <s v="2 - Poder Ejecutivo"/>
    <s v="0210 - MINISTERIO DE AGRICULTURA"/>
    <s v="0001 - MINISTERIO DE AGRICULTURA"/>
    <s v="2 - SERVICIOS ECONÓMICOS"/>
    <s v="2.2 - Agropecuaria, caza, pesca y silvicultura"/>
    <s v="2.2.01 - Agropecuaria"/>
    <s v="2.1 - REMUNERACIONES Y CONTRIBUCIONES"/>
    <s v="2.1.1 - REMUNERACIONES"/>
    <s v="N"/>
    <s v="00 - N/A"/>
    <s v="10 - FONDO GENERAL"/>
    <s v="(en blanco)"/>
    <s v="99 - MULTIPROVINCIAL"/>
    <n v="258000000"/>
    <n v="173100000"/>
    <n v="266930184.84"/>
    <n v="151025000"/>
  </r>
  <r>
    <s v="2023"/>
    <x v="0"/>
    <x v="0"/>
    <x v="0"/>
    <x v="0"/>
    <s v="2 - Poder Ejecutivo"/>
    <s v="0210 - MINISTERIO DE AGRICULTURA"/>
    <s v="0001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0"/>
    <n v="0"/>
    <n v="7836722.8800000008"/>
    <n v="0"/>
  </r>
  <r>
    <s v="2023"/>
    <x v="0"/>
    <x v="0"/>
    <x v="0"/>
    <x v="0"/>
    <s v="2 - Poder Ejecutivo"/>
    <s v="0210 - MINISTERIO DE AGRICULTURA"/>
    <s v="0001 - MINISTERIO DE AGRICULTURA"/>
    <s v="2 - SERVICIOS ECONÓMICOS"/>
    <s v="2.2 - Agropecuaria, caza, pesca y silvicultura"/>
    <s v="2.2.01 - Agropecuaria"/>
    <s v="2.2 - CONTRATACIÓN DE SERVICIOS"/>
    <s v="2.2.1 - SERVICIOS BÁSICOS"/>
    <s v="N"/>
    <s v="00 - N/A"/>
    <s v="10 - FONDO GENERAL"/>
    <s v="(en blanco)"/>
    <s v="99 - MULTIPROVINCIAL"/>
    <n v="200737849"/>
    <n v="196585105.31999999"/>
    <n v="200737849"/>
    <n v="196585105.31999999"/>
  </r>
  <r>
    <s v="2023"/>
    <x v="0"/>
    <x v="0"/>
    <x v="0"/>
    <x v="0"/>
    <s v="2 - Poder Ejecutivo"/>
    <s v="0210 - MINISTERIO DE AGRICULTURA"/>
    <s v="0001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15910000"/>
    <n v="13343618.140000001"/>
    <n v="14910000"/>
    <n v="9828481.6300000008"/>
  </r>
  <r>
    <s v="2023"/>
    <x v="0"/>
    <x v="0"/>
    <x v="0"/>
    <x v="0"/>
    <s v="2 - Poder Ejecutivo"/>
    <s v="0210 - MINISTERIO DE AGRICULTURA"/>
    <s v="0001 - MINISTERIO DE AGRICULTURA"/>
    <s v="2 - SERVICIOS ECONÓMICOS"/>
    <s v="2.2 - Agropecuaria, caza, pesca y silvicultura"/>
    <s v="2.2.01 - Agropecuaria"/>
    <s v="2.2 - CONTRATACIÓN DE SERVICIOS"/>
    <s v="2.2.3 - VIÁTICOS"/>
    <s v="N"/>
    <s v="00 - N/A"/>
    <s v="10 - FONDO GENERAL"/>
    <s v="(en blanco)"/>
    <s v="99 - MULTIPROVINCIAL"/>
    <n v="7210000"/>
    <n v="6777600"/>
    <n v="7210000"/>
    <n v="6777600"/>
  </r>
  <r>
    <s v="2023"/>
    <x v="0"/>
    <x v="0"/>
    <x v="0"/>
    <x v="0"/>
    <s v="2 - Poder Ejecutivo"/>
    <s v="0210 - MINISTERIO DE AGRICULTURA"/>
    <s v="0001 - MINISTERIO DE AGRICULTURA"/>
    <s v="2 - SERVICIOS ECONÓMICOS"/>
    <s v="2.2 - Agropecuaria, caza, pesca y silvicultura"/>
    <s v="2.2.01 - Agropecuaria"/>
    <s v="2.2 - CONTRATACIÓN DE SERVICIOS"/>
    <s v="2.2.5 - ALQUILERES Y RENTAS"/>
    <s v="N"/>
    <s v="00 - N/A"/>
    <s v="10 - FONDO GENERAL"/>
    <s v="(en blanco)"/>
    <s v="99 - MULTIPROVINCIAL"/>
    <n v="53810504"/>
    <n v="64613927.24000001"/>
    <n v="71744504"/>
    <n v="22179216.950000003"/>
  </r>
  <r>
    <s v="2023"/>
    <x v="0"/>
    <x v="0"/>
    <x v="0"/>
    <x v="0"/>
    <s v="2 - Poder Ejecutivo"/>
    <s v="0210 - MINISTERIO DE AGRICULTURA"/>
    <s v="0001 - MINISTERIO DE AGRICULTURA"/>
    <s v="2 - SERVICIOS ECONÓMICOS"/>
    <s v="2.2 - Agropecuaria, caza, pesca y silvicultura"/>
    <s v="2.2.01 - Agropecuaria"/>
    <s v="2.2 - CONTRATACIÓN DE SERVICIOS"/>
    <s v="2.2.6 - SEGUROS"/>
    <s v="N"/>
    <s v="00 - N/A"/>
    <s v="10 - FONDO GENERAL"/>
    <s v="(en blanco)"/>
    <s v="99 - MULTIPROVINCIAL"/>
    <n v="179278991"/>
    <n v="130202092.25999999"/>
    <n v="182278991"/>
    <n v="130202092.25999999"/>
  </r>
  <r>
    <s v="2023"/>
    <x v="0"/>
    <x v="0"/>
    <x v="0"/>
    <x v="0"/>
    <s v="2 - Poder Ejecutivo"/>
    <s v="0210 - MINISTERIO DE AGRICULTURA"/>
    <s v="0001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8590000"/>
    <n v="62479424.01000002"/>
    <n v="66016000"/>
    <n v="30136890.93"/>
  </r>
  <r>
    <s v="2023"/>
    <x v="0"/>
    <x v="0"/>
    <x v="0"/>
    <x v="0"/>
    <s v="2 - Poder Ejecutivo"/>
    <s v="0210 - MINISTERIO DE AGRICULTURA"/>
    <s v="0001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14084600"/>
    <n v="3922496.2"/>
    <n v="14303600"/>
    <n v="1810930"/>
  </r>
  <r>
    <s v="2023"/>
    <x v="0"/>
    <x v="0"/>
    <x v="0"/>
    <x v="0"/>
    <s v="2 - Poder Ejecutivo"/>
    <s v="0210 - MINISTERIO DE AGRICULTURA"/>
    <s v="0001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12136289"/>
    <n v="0"/>
    <n v="12136289"/>
    <n v="0"/>
  </r>
  <r>
    <s v="2023"/>
    <x v="0"/>
    <x v="0"/>
    <x v="0"/>
    <x v="0"/>
    <s v="2 - Poder Ejecutivo"/>
    <s v="0210 - MINISTERIO DE AGRICULTURA"/>
    <s v="0001 - MINISTERIO DE AGRICULTURA"/>
    <s v="2 - SERVICIOS ECONÓMICOS"/>
    <s v="2.2 - Agropecuaria, caza, pesca y silvicultura"/>
    <s v="2.2.01 - Agropecuaria"/>
    <s v="2.2 - CONTRATACIÓN DE SERVICIOS"/>
    <s v="2.2.9 - OTRAS CONTRATACIONES DE SERVICIOS"/>
    <s v="N"/>
    <s v="00 - N/A"/>
    <s v="10 - FONDO GENERAL"/>
    <s v="(en blanco)"/>
    <s v="99 - MULTIPROVINCIAL"/>
    <n v="30000000"/>
    <n v="14991737.509999998"/>
    <n v="30000000"/>
    <n v="3756582.5300000003"/>
  </r>
  <r>
    <s v="2023"/>
    <x v="0"/>
    <x v="0"/>
    <x v="0"/>
    <x v="0"/>
    <s v="2 - Poder Ejecutivo"/>
    <s v="0210 - MINISTERIO DE AGRICULTURA"/>
    <s v="0001 - MINISTERIO DE AGRICULTURA"/>
    <s v="2 - SERVICIOS ECONÓMICOS"/>
    <s v="2.2 - Agropecuaria, caza, pesca y silvicultura"/>
    <s v="2.2.01 - Agropecuaria"/>
    <s v="2.3 - MATERIALES Y SUMINISTROS"/>
    <s v="2.3.1 - ALIMENTOS Y PRODUCTOS AGROFORESTALES"/>
    <s v="N"/>
    <s v="00 - N/A"/>
    <s v="10 - FONDO GENERAL"/>
    <s v="(en blanco)"/>
    <s v="99 - MULTIPROVINCIAL"/>
    <n v="6785500"/>
    <n v="4803437.09"/>
    <n v="9085500"/>
    <n v="2435359.9299999997"/>
  </r>
  <r>
    <s v="2023"/>
    <x v="0"/>
    <x v="0"/>
    <x v="0"/>
    <x v="0"/>
    <s v="2 - Poder Ejecutivo"/>
    <s v="0210 - MINISTERIO DE AGRICULTURA"/>
    <s v="0001 - MINISTERIO DE AGRICULTURA"/>
    <s v="2 - SERVICIOS ECONÓMICOS"/>
    <s v="2.2 - Agropecuaria, caza, pesca y silvicultura"/>
    <s v="2.2.01 - Agropecuaria"/>
    <s v="2.3 - MATERIALES Y SUMINISTROS"/>
    <s v="2.3.2 - TEXTILES Y VESTUARIOS"/>
    <s v="N"/>
    <s v="00 - N/A"/>
    <s v="10 - FONDO GENERAL"/>
    <s v="(en blanco)"/>
    <s v="99 - MULTIPROVINCIAL"/>
    <n v="1637500"/>
    <n v="3874170.84"/>
    <n v="8737500"/>
    <n v="1573123.6400000001"/>
  </r>
  <r>
    <s v="2023"/>
    <x v="0"/>
    <x v="0"/>
    <x v="0"/>
    <x v="0"/>
    <s v="2 - Poder Ejecutivo"/>
    <s v="0210 - MINISTERIO DE AGRICULTURA"/>
    <s v="0001 - MINISTERIO DE AGRICULTURA"/>
    <s v="2 - SERVICIOS ECONÓMICOS"/>
    <s v="2.2 - Agropecuaria, caza, pesca y silvicultura"/>
    <s v="2.2.01 - Agropecuaria"/>
    <s v="2.3 - MATERIALES Y SUMINISTROS"/>
    <s v="2.3.3 - PAPEL, CARTÓN E IMPRESOS"/>
    <s v="N"/>
    <s v="00 - N/A"/>
    <s v="10 - FONDO GENERAL"/>
    <s v="(en blanco)"/>
    <s v="99 - MULTIPROVINCIAL"/>
    <n v="150000"/>
    <n v="175383.4"/>
    <n v="450000"/>
    <n v="0"/>
  </r>
  <r>
    <s v="2023"/>
    <x v="0"/>
    <x v="0"/>
    <x v="0"/>
    <x v="0"/>
    <s v="2 - Poder Ejecutivo"/>
    <s v="0210 - MINISTERIO DE AGRICULTURA"/>
    <s v="0001 - MINISTERIO DE AGRICULTURA"/>
    <s v="2 - SERVICIOS ECONÓMICOS"/>
    <s v="2.2 - Agropecuaria, caza, pesca y silvicultura"/>
    <s v="2.2.01 - Agropecuaria"/>
    <s v="2.3 - MATERIALES Y SUMINISTROS"/>
    <s v="2.3.4 - PRODUCTOS FARMACÉUTICOS"/>
    <s v="N"/>
    <s v="00 - N/A"/>
    <s v="10 - FONDO GENERAL"/>
    <s v="(en blanco)"/>
    <s v="99 - MULTIPROVINCIAL"/>
    <n v="200000"/>
    <n v="0"/>
    <n v="200000"/>
    <n v="0"/>
  </r>
  <r>
    <s v="2023"/>
    <x v="0"/>
    <x v="0"/>
    <x v="0"/>
    <x v="0"/>
    <s v="2 - Poder Ejecutivo"/>
    <s v="0210 - MINISTERIO DE AGRICULTURA"/>
    <s v="0001 - MINISTERIO DE AGRICULTURA"/>
    <s v="2 - SERVICIOS ECONÓMICOS"/>
    <s v="2.2 - Agropecuaria, caza, pesca y silvicultura"/>
    <s v="2.2.01 - Agropecuaria"/>
    <s v="2.3 - MATERIALES Y SUMINISTROS"/>
    <s v="2.3.5 - CUERO, CAUCHO Y PLÁSTICO"/>
    <s v="N"/>
    <s v="00 - N/A"/>
    <s v="10 - FONDO GENERAL"/>
    <s v="(en blanco)"/>
    <s v="99 - MULTIPROVINCIAL"/>
    <n v="1975600"/>
    <n v="3067442.38"/>
    <n v="4350600"/>
    <n v="1820647.4200000002"/>
  </r>
  <r>
    <s v="2023"/>
    <x v="0"/>
    <x v="0"/>
    <x v="0"/>
    <x v="0"/>
    <s v="2 - Poder Ejecutivo"/>
    <s v="0210 - MINISTERIO DE AGRICULTURA"/>
    <s v="0001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10511650"/>
    <n v="14317816.580000002"/>
    <n v="19191650"/>
    <n v="12577383.43"/>
  </r>
  <r>
    <s v="2023"/>
    <x v="0"/>
    <x v="0"/>
    <x v="0"/>
    <x v="0"/>
    <s v="2 - Poder Ejecutivo"/>
    <s v="0210 - MINISTERIO DE AGRICULTURA"/>
    <s v="0001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51789500"/>
    <n v="146893931.19999999"/>
    <n v="165155932"/>
    <n v="88731711.760000005"/>
  </r>
  <r>
    <s v="2023"/>
    <x v="0"/>
    <x v="0"/>
    <x v="0"/>
    <x v="0"/>
    <s v="2 - Poder Ejecutivo"/>
    <s v="0210 - MINISTERIO DE AGRICULTURA"/>
    <s v="0001 - MINISTERIO DE AGRICULTURA"/>
    <s v="2 - SERVICIOS ECONÓMICOS"/>
    <s v="2.2 - Agropecuaria, caza, pesca y silvicultura"/>
    <s v="2.2.01 - Agropecuaria"/>
    <s v="2.3 - MATERIALES Y SUMINISTROS"/>
    <s v="2.3.9 - PRODUCTOS Y ÚTILES VARIOS"/>
    <s v="N"/>
    <s v="00 - N/A"/>
    <s v="10 - FONDO GENERAL"/>
    <s v="(en blanco)"/>
    <s v="99 - MULTIPROVINCIAL"/>
    <n v="10364880"/>
    <n v="6706039.9600000009"/>
    <n v="12889880"/>
    <n v="3336320.0999999996"/>
  </r>
  <r>
    <s v="2023"/>
    <x v="0"/>
    <x v="0"/>
    <x v="0"/>
    <x v="0"/>
    <s v="2 - Poder Ejecutivo"/>
    <s v="0210 - MINISTERIO DE AGRICULTURA"/>
    <s v="0001 - MINISTERIO DE AGRICULTURA"/>
    <s v="2 - SERVICIOS ECONÓMICOS"/>
    <s v="2.2 - Agropecuaria, caza, pesca y silvicultura"/>
    <s v="2.2.99 - Planificación, gestión y supervisión agropecuaria, caza, pesca y silvicultura"/>
    <s v="2.1 - REMUNERACIONES Y CONTRIBUCIONES"/>
    <s v="2.1.1 - REMUNERACIONES"/>
    <s v="N"/>
    <s v="00 - N/A"/>
    <s v="10 - FONDO GENERAL"/>
    <s v="(en blanco)"/>
    <s v="99 - MULTIPROVINCIAL"/>
    <n v="3130921154"/>
    <n v="1889088278.7800002"/>
    <n v="2240417898.6800003"/>
    <n v="1888769478.7799995"/>
  </r>
  <r>
    <s v="2023"/>
    <x v="0"/>
    <x v="0"/>
    <x v="0"/>
    <x v="0"/>
    <s v="2 - Poder Ejecutivo"/>
    <s v="0210 - MINISTERIO DE AGRICULTURA"/>
    <s v="0001 - MINISTERIO DE AGRICULTURA"/>
    <s v="2 - SERVICIOS ECONÓMICOS"/>
    <s v="2.2 - Agropecuaria, caza, pesca y silvicultura"/>
    <s v="2.2.99 - Planificación, gestión y supervisión agropecuaria, caza, pesca y silvicultura"/>
    <s v="2.1 - REMUNERACIONES Y CONTRIBUCIONES"/>
    <s v="2.1.2 - SOBRESUELDOS"/>
    <s v="N"/>
    <s v="00 - N/A"/>
    <s v="10 - FONDO GENERAL"/>
    <s v="(en blanco)"/>
    <s v="99 - MULTIPROVINCIAL"/>
    <n v="276290306"/>
    <n v="236596926.95000011"/>
    <n v="251290306"/>
    <n v="236451926.95000002"/>
  </r>
  <r>
    <s v="2023"/>
    <x v="0"/>
    <x v="0"/>
    <x v="0"/>
    <x v="0"/>
    <s v="2 - Poder Ejecutivo"/>
    <s v="0210 - MINISTERIO DE AGRICULTURA"/>
    <s v="0001 - MINISTERIO DE AGRICULTURA"/>
    <s v="2 - SERVICIOS ECONÓMICOS"/>
    <s v="2.2 - Agropecuaria, caza, pesca y silvicultura"/>
    <s v="2.2.99 - Planificación, gestión y supervisión agropecuaria, caza, pesca y silvicultura"/>
    <s v="2.1 - REMUNERACIONES Y CONTRIBUCIONES"/>
    <s v="2.1.5 - CONTRIBUCIONES A LA SEGURIDAD SOCIAL"/>
    <s v="N"/>
    <s v="00 - N/A"/>
    <s v="10 - FONDO GENERAL"/>
    <s v="(en blanco)"/>
    <s v="99 - MULTIPROVINCIAL"/>
    <n v="442387350"/>
    <n v="289381328.97000003"/>
    <n v="415055346.60000002"/>
    <n v="289332265.64999998"/>
  </r>
  <r>
    <s v="2023"/>
    <x v="0"/>
    <x v="0"/>
    <x v="0"/>
    <x v="0"/>
    <s v="2 - Poder Ejecutivo"/>
    <s v="0210 - MINISTERIO DE AGRICULTURA"/>
    <s v="0001 - MINISTERIO DE AGRICULTURA"/>
    <s v="2 - SERVICIOS ECONÓMICOS"/>
    <s v="2.2 - Agropecuaria, caza, pesca y silvicultura"/>
    <s v="2.2.99 - Planificación, gestión y supervisión agropecuaria, caza, pesca y silvicultura"/>
    <s v="2.2 - CONTRATACIÓN DE SERVICIOS"/>
    <s v="2.2.3 - VIÁTICOS"/>
    <s v="N"/>
    <s v="00 - N/A"/>
    <s v="10 - FONDO GENERAL"/>
    <s v="(en blanco)"/>
    <s v="99 - MULTIPROVINCIAL"/>
    <n v="2490000"/>
    <n v="98900"/>
    <n v="2490000"/>
    <n v="98900"/>
  </r>
  <r>
    <s v="2023"/>
    <x v="0"/>
    <x v="0"/>
    <x v="0"/>
    <x v="0"/>
    <s v="2 - Poder Ejecutivo"/>
    <s v="0210 - MINISTERIO DE AGRICULTURA"/>
    <s v="0001 - MINISTERIO DE AGRICULTURA"/>
    <s v="2 - SERVICIOS ECONÓMICOS"/>
    <s v="2.2 - Agropecuaria, caza, pesca y silvicultura"/>
    <s v="2.2.99 - Planificación, gestión y supervisión agropecuaria, caza, pesca y silvicultura"/>
    <s v="2.2 - CONTRATACIÓN DE SERVICIOS"/>
    <s v="2.2.4 - TRANSPORTE Y ALMACENAJE"/>
    <s v="N"/>
    <s v="00 - N/A"/>
    <s v="10 - FONDO GENERAL"/>
    <s v="(en blanco)"/>
    <s v="99 - MULTIPROVINCIAL"/>
    <n v="20000000"/>
    <n v="1034511.9"/>
    <n v="2550000"/>
    <n v="1034511.9"/>
  </r>
  <r>
    <s v="2023"/>
    <x v="0"/>
    <x v="0"/>
    <x v="0"/>
    <x v="0"/>
    <s v="2 - Poder Ejecutivo"/>
    <s v="0210 - MINISTERIO DE AGRICULTURA"/>
    <s v="0001 - MINISTERIO DE AGRICULTURA"/>
    <s v="2 - SERVICIOS ECONÓMICOS"/>
    <s v="2.2 - Agropecuaria, caza, pesca y silvicultura"/>
    <s v="2.2.99 - Planificación, gestión y supervisión agropecuaria, caza, pesca y silvicultura"/>
    <s v="2.2 - CONTRATACIÓN DE SERVICIOS"/>
    <s v="2.2.5 - ALQUILERES Y RENTAS"/>
    <s v="N"/>
    <s v="00 - N/A"/>
    <s v="10 - FONDO GENERAL"/>
    <s v="(en blanco)"/>
    <s v="99 - MULTIPROVINCIAL"/>
    <n v="9000000"/>
    <n v="996541.6100000001"/>
    <n v="1150000"/>
    <n v="128923.04"/>
  </r>
  <r>
    <s v="2023"/>
    <x v="0"/>
    <x v="0"/>
    <x v="0"/>
    <x v="0"/>
    <s v="2 - Poder Ejecutivo"/>
    <s v="0210 - MINISTERIO DE AGRICULTURA"/>
    <s v="0001 - MINISTERIO DE AGRICULTURA"/>
    <s v="2 - SERVICIOS ECONÓMICOS"/>
    <s v="2.2 - Agropecuaria, caza, pesca y silvicultura"/>
    <s v="2.2.99 - Planificación, gestión y supervisión agropecuaria, caza, pesca y silvicultura"/>
    <s v="2.2 - CONTRATACIÓN DE SERVICIOS"/>
    <s v="2.2.6 - SEGUROS"/>
    <s v="N"/>
    <s v="00 - N/A"/>
    <s v="10 - FONDO GENERAL"/>
    <s v="(en blanco)"/>
    <s v="99 - MULTIPROVINCIAL"/>
    <n v="0"/>
    <n v="4914487.5699999994"/>
    <n v="5500000"/>
    <n v="4914487.5699999994"/>
  </r>
  <r>
    <s v="2023"/>
    <x v="0"/>
    <x v="0"/>
    <x v="0"/>
    <x v="0"/>
    <s v="2 - Poder Ejecutivo"/>
    <s v="0210 - MINISTERIO DE AGRICULTURA"/>
    <s v="0001 - MINISTERIO DE AGRICULTURA"/>
    <s v="2 - SERVICIOS ECONÓMICOS"/>
    <s v="2.2 - Agropecuaria, caza, pesca y silvicultura"/>
    <s v="2.2.99 - Planificación, gestión y supervisión agropecuaria, caza, pesca y silvicultura"/>
    <s v="2.2 - CONTRATACIÓN DE SERVICIOS"/>
    <s v="2.2.7 - SERVICIOS DE CONSERVACIÓN, REPARACIONES MENORES E INSTALACIONES TEMPORALES"/>
    <s v="N"/>
    <s v="00 - N/A"/>
    <s v="10 - FONDO GENERAL"/>
    <s v="(en blanco)"/>
    <s v="99 - MULTIPROVINCIAL"/>
    <n v="600000"/>
    <n v="2714172.15"/>
    <n v="4900000"/>
    <n v="1187152.6599999999"/>
  </r>
  <r>
    <s v="2023"/>
    <x v="0"/>
    <x v="0"/>
    <x v="0"/>
    <x v="0"/>
    <s v="2 - Poder Ejecutivo"/>
    <s v="0210 - MINISTERIO DE AGRICULTURA"/>
    <s v="0001 - MINISTERIO DE AGRICULTURA"/>
    <s v="2 - SERVICIOS ECONÓMICOS"/>
    <s v="2.2 - Agropecuaria, caza, pesca y silvicultura"/>
    <s v="2.2.99 - Planificación, gestión y supervisión agropecuaria, caza, pesca y silvicultura"/>
    <s v="2.2 - CONTRATACIÓN DE SERVICIOS"/>
    <s v="2.2.8 - OTROS SERVICIOS NO INCLUIDOS EN CONCEPTOS ANTERIORES"/>
    <s v="N"/>
    <s v="00 - N/A"/>
    <s v="10 - FONDO GENERAL"/>
    <s v="(en blanco)"/>
    <s v="99 - MULTIPROVINCIAL"/>
    <n v="10709990"/>
    <n v="8415314.6400000006"/>
    <n v="15509990"/>
    <n v="4765990"/>
  </r>
  <r>
    <s v="2023"/>
    <x v="0"/>
    <x v="0"/>
    <x v="0"/>
    <x v="0"/>
    <s v="2 - Poder Ejecutivo"/>
    <s v="0210 - MINISTERIO DE AGRICULTURA"/>
    <s v="0001 - MINISTERIO DE AGRICULTURA"/>
    <s v="2 - SERVICIOS ECONÓMICOS"/>
    <s v="2.2 - Agropecuaria, caza, pesca y silvicultura"/>
    <s v="2.2.99 - Planificación, gestión y supervisión agropecuaria, caza, pesca y silvicultura"/>
    <s v="2.2 - CONTRATACIÓN DE SERVICIOS"/>
    <s v="2.2.8 - OTROS SERVICIOS NO INCLUIDOS EN CONCEPTOS ANTERIORES"/>
    <s v="N"/>
    <s v="00 - N/A"/>
    <s v="60 - CREDITO EXTERNO"/>
    <s v="(en blanco)"/>
    <s v="99 - MULTIPROVINCIAL"/>
    <n v="91120000"/>
    <n v="0"/>
    <n v="91120000"/>
    <n v="0"/>
  </r>
  <r>
    <s v="2023"/>
    <x v="0"/>
    <x v="0"/>
    <x v="0"/>
    <x v="0"/>
    <s v="2 - Poder Ejecutivo"/>
    <s v="0210 - MINISTERIO DE AGRICULTURA"/>
    <s v="0001 - MINISTERIO DE AGRICULTURA"/>
    <s v="2 - SERVICIOS ECONÓMICOS"/>
    <s v="2.2 - Agropecuaria, caza, pesca y silvicultura"/>
    <s v="2.2.99 - Planificación, gestión y supervisión agropecuaria, caza, pesca y silvicultura"/>
    <s v="2.3 - MATERIALES Y SUMINISTROS"/>
    <s v="2.3.1 - ALIMENTOS Y PRODUCTOS AGROFORESTALES"/>
    <s v="N"/>
    <s v="00 - N/A"/>
    <s v="10 - FONDO GENERAL"/>
    <s v="(en blanco)"/>
    <s v="99 - MULTIPROVINCIAL"/>
    <n v="500000"/>
    <n v="2979378.6"/>
    <n v="3350000"/>
    <n v="1751341.1"/>
  </r>
  <r>
    <s v="2023"/>
    <x v="0"/>
    <x v="0"/>
    <x v="0"/>
    <x v="0"/>
    <s v="2 - Poder Ejecutivo"/>
    <s v="0210 - MINISTERIO DE AGRICULTURA"/>
    <s v="0001 - MINISTERIO DE AGRICULTURA"/>
    <s v="2 - SERVICIOS ECONÓMICOS"/>
    <s v="2.2 - Agropecuaria, caza, pesca y silvicultura"/>
    <s v="2.2.99 - Planificación, gestión y supervisión agropecuaria, caza, pesca y silvicultura"/>
    <s v="2.3 - MATERIALES Y SUMINISTROS"/>
    <s v="2.3.4 - PRODUCTOS FARMACÉUTICOS"/>
    <s v="N"/>
    <s v="00 - N/A"/>
    <s v="10 - FONDO GENERAL"/>
    <s v="(en blanco)"/>
    <s v="99 - MULTIPROVINCIAL"/>
    <n v="4000000"/>
    <n v="394319"/>
    <n v="2760000"/>
    <n v="0"/>
  </r>
  <r>
    <s v="2023"/>
    <x v="0"/>
    <x v="0"/>
    <x v="0"/>
    <x v="0"/>
    <s v="2 - Poder Ejecutivo"/>
    <s v="0210 - MINISTERIO DE AGRICULTURA"/>
    <s v="0001 - MINISTERIO DE AGRICULTURA"/>
    <s v="2 - SERVICIOS ECONÓMICOS"/>
    <s v="2.2 - Agropecuaria, caza, pesca y silvicultura"/>
    <s v="2.2.99 - Planificación, gestión y supervisión agropecuaria, caza, pesca y silvicultura"/>
    <s v="2.3 - MATERIALES Y SUMINISTROS"/>
    <s v="2.3.5 - CUERO, CAUCHO Y PLÁSTICO"/>
    <s v="N"/>
    <s v="00 - N/A"/>
    <s v="10 - FONDO GENERAL"/>
    <s v="(en blanco)"/>
    <s v="99 - MULTIPROVINCIAL"/>
    <n v="3000000"/>
    <n v="2987305.15"/>
    <n v="3000000"/>
    <n v="1801525.43"/>
  </r>
  <r>
    <s v="2023"/>
    <x v="0"/>
    <x v="0"/>
    <x v="0"/>
    <x v="0"/>
    <s v="2 - Poder Ejecutivo"/>
    <s v="0210 - MINISTERIO DE AGRICULTURA"/>
    <s v="0001 - MINISTERIO DE AGRICULTURA"/>
    <s v="2 - SERVICIOS ECONÓMICOS"/>
    <s v="2.2 - Agropecuaria, caza, pesca y silvicultura"/>
    <s v="2.2.99 - Planificación, gestión y supervisión agropecuaria, caza, pesca y silvicultura"/>
    <s v="2.3 - MATERIALES Y SUMINISTROS"/>
    <s v="2.3.6 - PRODUCTOS DE MINERALES, METÁLICOS Y NO METÁLICOS"/>
    <s v="N"/>
    <s v="00 - N/A"/>
    <s v="10 - FONDO GENERAL"/>
    <s v="(en blanco)"/>
    <s v="99 - MULTIPROVINCIAL"/>
    <n v="280000"/>
    <n v="0"/>
    <n v="290000"/>
    <n v="0"/>
  </r>
  <r>
    <s v="2023"/>
    <x v="0"/>
    <x v="0"/>
    <x v="0"/>
    <x v="0"/>
    <s v="2 - Poder Ejecutivo"/>
    <s v="0210 - MINISTERIO DE AGRICULTURA"/>
    <s v="0001 - MINISTERIO DE AGRICULTURA"/>
    <s v="2 - SERVICIOS ECONÓMICOS"/>
    <s v="2.2 - Agropecuaria, caza, pesca y silvicultura"/>
    <s v="2.2.99 - Planificación, gestión y supervisión agropecuaria, caza, pesca y silvicultura"/>
    <s v="2.3 - MATERIALES Y SUMINISTROS"/>
    <s v="2.3.7 - COMBUSTIBLES, LUBRICANTES, PRODUCTOS QUÍMICOS Y CONEXOS"/>
    <s v="N"/>
    <s v="00 - N/A"/>
    <s v="10 - FONDO GENERAL"/>
    <s v="(en blanco)"/>
    <s v="99 - MULTIPROVINCIAL"/>
    <n v="71210000"/>
    <n v="69619112.620000005"/>
    <n v="71810000"/>
    <n v="48785687.740000002"/>
  </r>
  <r>
    <s v="2023"/>
    <x v="0"/>
    <x v="0"/>
    <x v="0"/>
    <x v="0"/>
    <s v="2 - Poder Ejecutivo"/>
    <s v="0210 - MINISTERIO DE AGRICULTURA"/>
    <s v="0001 - MINISTERIO DE AGRICULTURA"/>
    <s v="2 - SERVICIOS ECONÓMICOS"/>
    <s v="2.2 - Agropecuaria, caza, pesca y silvicultura"/>
    <s v="2.2.99 - Planificación, gestión y supervisión agropecuaria, caza, pesca y silvicultura"/>
    <s v="2.3 - MATERIALES Y SUMINISTROS"/>
    <s v="2.3.9 - PRODUCTOS Y ÚTILES VARIOS"/>
    <s v="N"/>
    <s v="00 - N/A"/>
    <s v="10 - FONDO GENERAL"/>
    <s v="(en blanco)"/>
    <s v="99 - MULTIPROVINCIAL"/>
    <n v="2412000"/>
    <n v="1113539.99"/>
    <n v="4912000"/>
    <n v="987870.39"/>
  </r>
  <r>
    <s v="2023"/>
    <x v="0"/>
    <x v="0"/>
    <x v="0"/>
    <x v="0"/>
    <s v="2 - Poder Ejecutivo"/>
    <s v="0210 - MINISTERIO DE AGRICULTURA"/>
    <s v="0001 - MINISTERIO DE AGRICULTURA"/>
    <s v="4 - SERVICIOS SOCIALES"/>
    <s v="4.1 - Vivienda y servicios comunitarios"/>
    <s v="4.1.03 - Abastecimiento de agua potable"/>
    <s v="2.2 - CONTRATACIÓN DE SERVICIOS"/>
    <s v="2.2.8 - OTROS SERVICIOS NO INCLUIDOS EN CONCEPTOS ANTERIORES"/>
    <s v="N"/>
    <s v="00 - N/A"/>
    <s v="10 - FONDO GENERAL"/>
    <s v="(en blanco)"/>
    <s v="99 - MULTIPROVINCIAL"/>
    <n v="0"/>
    <n v="0"/>
    <n v="1200000"/>
    <n v="0"/>
  </r>
  <r>
    <s v="2023"/>
    <x v="0"/>
    <x v="0"/>
    <x v="0"/>
    <x v="0"/>
    <s v="2 - Poder Ejecutivo"/>
    <s v="0210 - MINISTERIO DE AGRICULTURA"/>
    <s v="0001 - MINISTERIO DE AGRICULTURA"/>
    <s v="4 - SERVICIOS SOCIALES"/>
    <s v="4.1 - Vivienda y servicios comunitarios"/>
    <s v="4.1.03 - Abastecimiento de agua potable"/>
    <s v="2.2 - CONTRATACIÓN DE SERVICIOS"/>
    <s v="2.2.9 - OTRAS CONTRATACIONES DE SERVICIOS"/>
    <s v="N"/>
    <s v="00 - N/A"/>
    <s v="10 - FONDO GENERAL"/>
    <s v="(en blanco)"/>
    <s v="99 - MULTIPROVINCIAL"/>
    <n v="0"/>
    <n v="0"/>
    <n v="13000000"/>
    <n v="0"/>
  </r>
  <r>
    <s v="2023"/>
    <x v="0"/>
    <x v="0"/>
    <x v="0"/>
    <x v="0"/>
    <s v="2 - Poder Ejecutivo"/>
    <s v="0210 - MINISTERIO DE AGRICULTURA"/>
    <s v="0001 - MINISTERIO DE AGRICULTURA"/>
    <s v="4 - SERVICIOS SOCIALES"/>
    <s v="4.1 - Vivienda y servicios comunitarios"/>
    <s v="4.1.03 - Abastecimiento de agua potable"/>
    <s v="2.3 - MATERIALES Y SUMINISTROS"/>
    <s v="2.3.5 - CUERO, CAUCHO Y PLÁSTICO"/>
    <s v="N"/>
    <s v="00 - N/A"/>
    <s v="10 - FONDO GENERAL"/>
    <s v="(en blanco)"/>
    <s v="99 - MULTIPROVINCIAL"/>
    <n v="0"/>
    <n v="234176.05"/>
    <n v="1000000"/>
    <n v="0"/>
  </r>
  <r>
    <s v="2023"/>
    <x v="0"/>
    <x v="0"/>
    <x v="0"/>
    <x v="0"/>
    <s v="2 - Poder Ejecutivo"/>
    <s v="0210 - MINISTERIO DE AGRICULTURA"/>
    <s v="0001 - MINISTERIO DE AGRICULTURA"/>
    <s v="4 - SERVICIOS SOCIALES"/>
    <s v="4.1 - Vivienda y servicios comunitarios"/>
    <s v="4.1.03 - Abastecimiento de agua potable"/>
    <s v="2.3 - MATERIALES Y SUMINISTROS"/>
    <s v="2.3.9 - PRODUCTOS Y ÚTILES VARIOS"/>
    <s v="N"/>
    <s v="00 - N/A"/>
    <s v="10 - FONDO GENERAL"/>
    <s v="(en blanco)"/>
    <s v="99 - MULTIPROVINCIAL"/>
    <n v="0"/>
    <n v="44958"/>
    <n v="1500000"/>
    <n v="0"/>
  </r>
  <r>
    <s v="2023"/>
    <x v="0"/>
    <x v="0"/>
    <x v="0"/>
    <x v="0"/>
    <s v="2 - Poder Ejecutivo"/>
    <s v="0210 - MINISTERIO DE AGRICULTURA"/>
    <s v="0001 - MINISTERIO DE AGRICULTURA"/>
    <s v="4 - SERVICIOS SOCIALES"/>
    <s v="4.4 - Educación"/>
    <s v="4.4.06 - Educación técnica"/>
    <s v="2.2 - CONTRATACIÓN DE SERVICIOS"/>
    <s v="2.2.2 - PUBLICIDAD, IMPRESIÓN Y ENCUADERNACIÓN"/>
    <s v="N"/>
    <s v="00 - N/A"/>
    <s v="10 - FONDO GENERAL"/>
    <s v="(en blanco)"/>
    <s v="99 - MULTIPROVINCIAL"/>
    <n v="11060900"/>
    <n v="7480327.6699999999"/>
    <n v="11060900"/>
    <n v="1665111.53"/>
  </r>
  <r>
    <s v="2023"/>
    <x v="0"/>
    <x v="0"/>
    <x v="0"/>
    <x v="0"/>
    <s v="2 - Poder Ejecutivo"/>
    <s v="0210 - MINISTERIO DE AGRICULTURA"/>
    <s v="0001 - MINISTERIO DE AGRICULTURA"/>
    <s v="4 - SERVICIOS SOCIALES"/>
    <s v="4.4 - Educación"/>
    <s v="4.4.06 - Educación técnica"/>
    <s v="2.2 - CONTRATACIÓN DE SERVICIOS"/>
    <s v="2.2.3 - VIÁTICOS"/>
    <s v="N"/>
    <s v="00 - N/A"/>
    <s v="10 - FONDO GENERAL"/>
    <s v="(en blanco)"/>
    <s v="99 - MULTIPROVINCIAL"/>
    <n v="5300000"/>
    <n v="4999800"/>
    <n v="5300000"/>
    <n v="4999800"/>
  </r>
  <r>
    <s v="2023"/>
    <x v="0"/>
    <x v="0"/>
    <x v="0"/>
    <x v="0"/>
    <s v="2 - Poder Ejecutivo"/>
    <s v="0210 - MINISTERIO DE AGRICULTURA"/>
    <s v="0001 - MINISTERIO DE AGRICULTURA"/>
    <s v="4 - SERVICIOS SOCIALES"/>
    <s v="4.4 - Educación"/>
    <s v="4.4.06 - Educación técnica"/>
    <s v="2.2 - CONTRATACIÓN DE SERVICIOS"/>
    <s v="2.2.7 - SERVICIOS DE CONSERVACIÓN, REPARACIONES MENORES E INSTALACIONES TEMPORALES"/>
    <s v="N"/>
    <s v="00 - N/A"/>
    <s v="10 - FONDO GENERAL"/>
    <s v="(en blanco)"/>
    <s v="99 - MULTIPROVINCIAL"/>
    <n v="1500000"/>
    <n v="0"/>
    <n v="1500000"/>
    <n v="0"/>
  </r>
  <r>
    <s v="2023"/>
    <x v="0"/>
    <x v="0"/>
    <x v="0"/>
    <x v="0"/>
    <s v="2 - Poder Ejecutivo"/>
    <s v="0210 - MINISTERIO DE AGRICULTURA"/>
    <s v="0001 - MINISTERIO DE AGRICULTURA"/>
    <s v="4 - SERVICIOS SOCIALES"/>
    <s v="4.4 - Educación"/>
    <s v="4.4.06 - Educación técnica"/>
    <s v="2.2 - CONTRATACIÓN DE SERVICIOS"/>
    <s v="2.2.8 - OTROS SERVICIOS NO INCLUIDOS EN CONCEPTOS ANTERIORES"/>
    <s v="N"/>
    <s v="00 - N/A"/>
    <s v="10 - FONDO GENERAL"/>
    <s v="(en blanco)"/>
    <s v="99 - MULTIPROVINCIAL"/>
    <n v="11030400"/>
    <n v="1764646.7"/>
    <n v="11030400"/>
    <n v="315200"/>
  </r>
  <r>
    <s v="2023"/>
    <x v="0"/>
    <x v="0"/>
    <x v="0"/>
    <x v="0"/>
    <s v="2 - Poder Ejecutivo"/>
    <s v="0210 - MINISTERIO DE AGRICULTURA"/>
    <s v="0001 - MINISTERIO DE AGRICULTURA"/>
    <s v="4 - SERVICIOS SOCIALES"/>
    <s v="4.4 - Educación"/>
    <s v="4.4.06 - Educación técnica"/>
    <s v="2.2 - CONTRATACIÓN DE SERVICIOS"/>
    <s v="2.2.9 - OTRAS CONTRATACIONES DE SERVICIOS"/>
    <s v="N"/>
    <s v="00 - N/A"/>
    <s v="10 - FONDO GENERAL"/>
    <s v="(en blanco)"/>
    <s v="99 - MULTIPROVINCIAL"/>
    <n v="5424000"/>
    <n v="1003590"/>
    <n v="5424000"/>
    <n v="1003590"/>
  </r>
  <r>
    <s v="2023"/>
    <x v="0"/>
    <x v="0"/>
    <x v="0"/>
    <x v="0"/>
    <s v="2 - Poder Ejecutivo"/>
    <s v="0210 - MINISTERIO DE AGRICULTURA"/>
    <s v="0001 - MINISTERIO DE AGRICULTURA"/>
    <s v="4 - SERVICIOS SOCIALES"/>
    <s v="4.4 - Educación"/>
    <s v="4.4.06 - Educación técnica"/>
    <s v="2.3 - MATERIALES Y SUMINISTROS"/>
    <s v="2.3.1 - ALIMENTOS Y PRODUCTOS AGROFORESTALES"/>
    <s v="N"/>
    <s v="00 - N/A"/>
    <s v="10 - FONDO GENERAL"/>
    <s v="(en blanco)"/>
    <s v="99 - MULTIPROVINCIAL"/>
    <n v="0"/>
    <n v="0"/>
    <n v="0"/>
    <n v="0"/>
  </r>
  <r>
    <s v="2023"/>
    <x v="0"/>
    <x v="0"/>
    <x v="0"/>
    <x v="0"/>
    <s v="2 - Poder Ejecutivo"/>
    <s v="0210 - MINISTERIO DE AGRICULTURA"/>
    <s v="0001 - MINISTERIO DE AGRICULTURA"/>
    <s v="4 - SERVICIOS SOCIALES"/>
    <s v="4.4 - Educación"/>
    <s v="4.4.06 - Educación técnica"/>
    <s v="2.3 - MATERIALES Y SUMINISTROS"/>
    <s v="2.3.2 - TEXTILES Y VESTUARIOS"/>
    <s v="N"/>
    <s v="00 - N/A"/>
    <s v="10 - FONDO GENERAL"/>
    <s v="(en blanco)"/>
    <s v="99 - MULTIPROVINCIAL"/>
    <n v="2200000"/>
    <n v="2718322.5"/>
    <n v="3200000"/>
    <n v="2281953.31"/>
  </r>
  <r>
    <s v="2023"/>
    <x v="0"/>
    <x v="0"/>
    <x v="0"/>
    <x v="0"/>
    <s v="2 - Poder Ejecutivo"/>
    <s v="0210 - MINISTERIO DE AGRICULTURA"/>
    <s v="0001 - MINISTERIO DE AGRICULTURA"/>
    <s v="4 - SERVICIOS SOCIALES"/>
    <s v="4.4 - Educación"/>
    <s v="4.4.06 - Educación técnica"/>
    <s v="2.3 - MATERIALES Y SUMINISTROS"/>
    <s v="2.3.3 - PAPEL, CARTÓN E IMPRESOS"/>
    <s v="N"/>
    <s v="00 - N/A"/>
    <s v="10 - FONDO GENERAL"/>
    <s v="(en blanco)"/>
    <s v="99 - MULTIPROVINCIAL"/>
    <n v="2000000"/>
    <n v="1742297"/>
    <n v="2100000"/>
    <n v="810040"/>
  </r>
  <r>
    <s v="2023"/>
    <x v="0"/>
    <x v="0"/>
    <x v="0"/>
    <x v="0"/>
    <s v="2 - Poder Ejecutivo"/>
    <s v="0210 - MINISTERIO DE AGRICULTURA"/>
    <s v="0001 - MINISTERIO DE AGRICULTURA"/>
    <s v="4 - SERVICIOS SOCIALES"/>
    <s v="4.4 - Educación"/>
    <s v="4.4.06 - Educación técnica"/>
    <s v="2.3 - MATERIALES Y SUMINISTROS"/>
    <s v="2.3.6 - PRODUCTOS DE MINERALES, METÁLICOS Y NO METÁLICOS"/>
    <s v="N"/>
    <s v="00 - N/A"/>
    <s v="10 - FONDO GENERAL"/>
    <s v="(en blanco)"/>
    <s v="99 - MULTIPROVINCIAL"/>
    <n v="1850000"/>
    <n v="0"/>
    <n v="1850000"/>
    <n v="0"/>
  </r>
  <r>
    <s v="2023"/>
    <x v="0"/>
    <x v="0"/>
    <x v="0"/>
    <x v="0"/>
    <s v="2 - Poder Ejecutivo"/>
    <s v="0210 - MINISTERIO DE AGRICULTURA"/>
    <s v="0001 - MINISTERIO DE AGRICULTURA"/>
    <s v="4 - SERVICIOS SOCIALES"/>
    <s v="4.4 - Educación"/>
    <s v="4.4.06 - Educación técnica"/>
    <s v="2.3 - MATERIALES Y SUMINISTROS"/>
    <s v="2.3.9 - PRODUCTOS Y ÚTILES VARIOS"/>
    <s v="N"/>
    <s v="00 - N/A"/>
    <s v="10 - FONDO GENERAL"/>
    <s v="(en blanco)"/>
    <s v="99 - MULTIPROVINCIAL"/>
    <n v="2279000"/>
    <n v="858223.17999999993"/>
    <n v="2279000"/>
    <n v="507468.22"/>
  </r>
  <r>
    <s v="2023"/>
    <x v="0"/>
    <x v="0"/>
    <x v="0"/>
    <x v="0"/>
    <s v="2 - Poder Ejecutivo"/>
    <s v="0210 - MINISTERIO DE AGRICULTURA"/>
    <s v="0001 - MINISTERIO DE AGRICULTURA"/>
    <s v="4 - SERVICIOS SOCIALES"/>
    <s v="4.6 - Equidad de género"/>
    <s v="4.6.01 - Acciones focalizada en mujeres"/>
    <s v="2.2 - CONTRATACIÓN DE SERVICIOS"/>
    <s v="2.2.2 - PUBLICIDAD, IMPRESIÓN Y ENCUADERNACIÓN"/>
    <s v="N"/>
    <s v="00 - N/A"/>
    <s v="10 - FONDO GENERAL"/>
    <s v="(en blanco)"/>
    <s v="99 - MULTIPROVINCIAL"/>
    <n v="2690000"/>
    <n v="0"/>
    <n v="2190000"/>
    <n v="0"/>
  </r>
  <r>
    <s v="2023"/>
    <x v="0"/>
    <x v="0"/>
    <x v="0"/>
    <x v="0"/>
    <s v="2 - Poder Ejecutivo"/>
    <s v="0210 - MINISTERIO DE AGRICULTURA"/>
    <s v="0001 - MINISTERIO DE AGRICULTURA"/>
    <s v="4 - SERVICIOS SOCIALES"/>
    <s v="4.6 - Equidad de género"/>
    <s v="4.6.01 - Acciones focalizada en mujeres"/>
    <s v="2.2 - CONTRATACIÓN DE SERVICIOS"/>
    <s v="2.2.3 - VIÁTICOS"/>
    <s v="N"/>
    <s v="00 - N/A"/>
    <s v="10 - FONDO GENERAL"/>
    <s v="(en blanco)"/>
    <s v="99 - MULTIPROVINCIAL"/>
    <n v="2000000"/>
    <n v="1503400"/>
    <n v="2000000"/>
    <n v="1503400"/>
  </r>
  <r>
    <s v="2023"/>
    <x v="0"/>
    <x v="0"/>
    <x v="0"/>
    <x v="0"/>
    <s v="2 - Poder Ejecutivo"/>
    <s v="0210 - MINISTERIO DE AGRICULTURA"/>
    <s v="0001 - MINISTERIO DE AGRICULTURA"/>
    <s v="4 - SERVICIOS SOCIALES"/>
    <s v="4.6 - Equidad de género"/>
    <s v="4.6.01 - Acciones focalizada en mujeres"/>
    <s v="2.2 - CONTRATACIÓN DE SERVICIOS"/>
    <s v="2.2.4 - TRANSPORTE Y ALMACENAJE"/>
    <s v="N"/>
    <s v="00 - N/A"/>
    <s v="10 - FONDO GENERAL"/>
    <s v="(en blanco)"/>
    <s v="99 - MULTIPROVINCIAL"/>
    <n v="112480"/>
    <n v="0"/>
    <n v="112480"/>
    <n v="0"/>
  </r>
  <r>
    <s v="2023"/>
    <x v="0"/>
    <x v="0"/>
    <x v="0"/>
    <x v="0"/>
    <s v="2 - Poder Ejecutivo"/>
    <s v="0210 - MINISTERIO DE AGRICULTURA"/>
    <s v="0001 - MINISTERIO DE AGRICULTURA"/>
    <s v="4 - SERVICIOS SOCIALES"/>
    <s v="4.6 - Equidad de género"/>
    <s v="4.6.01 - Acciones focalizada en mujeres"/>
    <s v="2.2 - CONTRATACIÓN DE SERVICIOS"/>
    <s v="2.2.8 - OTROS SERVICIOS NO INCLUIDOS EN CONCEPTOS ANTERIORES"/>
    <s v="N"/>
    <s v="00 - N/A"/>
    <s v="10 - FONDO GENERAL"/>
    <s v="(en blanco)"/>
    <s v="99 - MULTIPROVINCIAL"/>
    <n v="5235000"/>
    <n v="0"/>
    <n v="2735000"/>
    <n v="0"/>
  </r>
  <r>
    <s v="2023"/>
    <x v="0"/>
    <x v="0"/>
    <x v="0"/>
    <x v="0"/>
    <s v="2 - Poder Ejecutivo"/>
    <s v="0210 - MINISTERIO DE AGRICULTURA"/>
    <s v="0001 - MINISTERIO DE AGRICULTURA"/>
    <s v="4 - SERVICIOS SOCIALES"/>
    <s v="4.6 - Equidad de género"/>
    <s v="4.6.01 - Acciones focalizada en mujeres"/>
    <s v="2.2 - CONTRATACIÓN DE SERVICIOS"/>
    <s v="2.2.9 - OTRAS CONTRATACIONES DE SERVICIOS"/>
    <s v="N"/>
    <s v="00 - N/A"/>
    <s v="10 - FONDO GENERAL"/>
    <s v="(en blanco)"/>
    <s v="99 - MULTIPROVINCIAL"/>
    <n v="624000"/>
    <n v="0"/>
    <n v="324000"/>
    <n v="0"/>
  </r>
  <r>
    <s v="2023"/>
    <x v="0"/>
    <x v="0"/>
    <x v="0"/>
    <x v="0"/>
    <s v="2 - Poder Ejecutivo"/>
    <s v="0210 - MINISTERIO DE AGRICULTURA"/>
    <s v="0001 - MINISTERIO DE AGRICULTURA"/>
    <s v="4 - SERVICIOS SOCIALES"/>
    <s v="4.6 - Equidad de género"/>
    <s v="4.6.01 - Acciones focalizada en mujeres"/>
    <s v="2.3 - MATERIALES Y SUMINISTROS"/>
    <s v="2.3.3 - PAPEL, CARTÓN E IMPRESOS"/>
    <s v="N"/>
    <s v="00 - N/A"/>
    <s v="10 - FONDO GENERAL"/>
    <s v="(en blanco)"/>
    <s v="99 - MULTIPROVINCIAL"/>
    <n v="1350000"/>
    <n v="780585"/>
    <n v="1050000"/>
    <n v="17300"/>
  </r>
  <r>
    <s v="2023"/>
    <x v="0"/>
    <x v="0"/>
    <x v="0"/>
    <x v="0"/>
    <s v="2 - Poder Ejecutivo"/>
    <s v="0210 - MINISTERIO DE AGRICULTURA"/>
    <s v="0001 - MINISTERIO DE AGRICULTURA"/>
    <s v="4 - SERVICIOS SOCIALES"/>
    <s v="4.6 - Equidad de género"/>
    <s v="4.6.01 - Acciones focalizada en mujeres"/>
    <s v="2.3 - MATERIALES Y SUMINISTROS"/>
    <s v="2.3.5 - CUERO, CAUCHO Y PLÁSTICO"/>
    <s v="N"/>
    <s v="00 - N/A"/>
    <s v="10 - FONDO GENERAL"/>
    <s v="(en blanco)"/>
    <s v="99 - MULTIPROVINCIAL"/>
    <n v="260000"/>
    <n v="40392.44"/>
    <n v="260000"/>
    <n v="40392.44"/>
  </r>
  <r>
    <s v="2023"/>
    <x v="0"/>
    <x v="0"/>
    <x v="0"/>
    <x v="0"/>
    <s v="2 - Poder Ejecutivo"/>
    <s v="0210 - MINISTERIO DE AGRICULTURA"/>
    <s v="0001 - MINISTERIO DE AGRICULTURA"/>
    <s v="4 - SERVICIOS SOCIALES"/>
    <s v="4.6 - Equidad de género"/>
    <s v="4.6.01 - Acciones focalizada en mujeres"/>
    <s v="2.3 - MATERIALES Y SUMINISTROS"/>
    <s v="2.3.6 - PRODUCTOS DE MINERALES, METÁLICOS Y NO METÁLICOS"/>
    <s v="N"/>
    <s v="00 - N/A"/>
    <s v="10 - FONDO GENERAL"/>
    <s v="(en blanco)"/>
    <s v="99 - MULTIPROVINCIAL"/>
    <n v="1000000"/>
    <n v="0"/>
    <n v="110000"/>
    <n v="0"/>
  </r>
  <r>
    <s v="2023"/>
    <x v="0"/>
    <x v="0"/>
    <x v="0"/>
    <x v="0"/>
    <s v="2 - Poder Ejecutivo"/>
    <s v="0210 - MINISTERIO DE AGRICULTURA"/>
    <s v="0001 - MINISTERIO DE AGRICULTURA"/>
    <s v="4 - SERVICIOS SOCIALES"/>
    <s v="4.6 - Equidad de género"/>
    <s v="4.6.01 - Acciones focalizada en mujeres"/>
    <s v="2.3 - MATERIALES Y SUMINISTROS"/>
    <s v="2.3.7 - COMBUSTIBLES, LUBRICANTES, PRODUCTOS QUÍMICOS Y CONEXOS"/>
    <s v="N"/>
    <s v="00 - N/A"/>
    <s v="10 - FONDO GENERAL"/>
    <s v="(en blanco)"/>
    <s v="99 - MULTIPROVINCIAL"/>
    <n v="1170500"/>
    <n v="257720"/>
    <n v="870500"/>
    <n v="0"/>
  </r>
  <r>
    <s v="2023"/>
    <x v="0"/>
    <x v="0"/>
    <x v="0"/>
    <x v="0"/>
    <s v="2 - Poder Ejecutivo"/>
    <s v="0210 - MINISTERIO DE AGRICULTURA"/>
    <s v="0002 - DIRECCION GENERAL DE GANADERIA"/>
    <s v="2 - SERVICIOS ECONÓMICOS"/>
    <s v="2.2 - Agropecuaria, caza, pesca y silvicultura"/>
    <s v="2.2.01 - Agropecuaria"/>
    <s v="2.1 - REMUNERACIONES Y CONTRIBUCIONES"/>
    <s v="2.1.1 - REMUNERACIONES"/>
    <s v="N"/>
    <s v="00 - N/A"/>
    <s v="10 - FONDO GENERAL"/>
    <s v="(en blanco)"/>
    <s v="99 - MULTIPROVINCIAL"/>
    <n v="401918808"/>
    <n v="356590687.68000001"/>
    <n v="402232436"/>
    <n v="239065446.81999999"/>
  </r>
  <r>
    <s v="2023"/>
    <x v="0"/>
    <x v="0"/>
    <x v="0"/>
    <x v="0"/>
    <s v="2 - Poder Ejecutivo"/>
    <s v="0210 - MINISTERIO DE AGRICULTURA"/>
    <s v="0002 - DIRECCION GENERAL DE GANADERIA"/>
    <s v="2 - SERVICIOS ECONÓMICOS"/>
    <s v="2.2 - Agropecuaria, caza, pesca y silvicultura"/>
    <s v="2.2.01 - Agropecuaria"/>
    <s v="2.1 - REMUNERACIONES Y CONTRIBUCIONES"/>
    <s v="2.1.2 - SOBRESUELDOS"/>
    <s v="N"/>
    <s v="00 - N/A"/>
    <s v="10 - FONDO GENERAL"/>
    <s v="(en blanco)"/>
    <s v="99 - MULTIPROVINCIAL"/>
    <n v="55869008"/>
    <n v="746442.29"/>
    <n v="55869008"/>
    <n v="746442.29"/>
  </r>
  <r>
    <s v="2023"/>
    <x v="0"/>
    <x v="0"/>
    <x v="0"/>
    <x v="0"/>
    <s v="2 - Poder Ejecutivo"/>
    <s v="0210 - MINISTERIO DE AGRICULTURA"/>
    <s v="0002 - DIRECCION GENERAL DE GANADERIA"/>
    <s v="2 - SERVICIOS ECONÓMICOS"/>
    <s v="2.2 - Agropecuaria, caza, pesca y silvicultura"/>
    <s v="2.2.01 - Agropecuaria"/>
    <s v="2.1 - REMUNERACIONES Y CONTRIBUCIONES"/>
    <s v="2.1.3 - DIETAS Y GASTOS DE REPRESENTACIÓN"/>
    <s v="N"/>
    <s v="00 - N/A"/>
    <s v="10 - FONDO GENERAL"/>
    <s v="(en blanco)"/>
    <s v="99 - MULTIPROVINCIAL"/>
    <n v="100000"/>
    <n v="14035.2"/>
    <n v="100000"/>
    <n v="14035.2"/>
  </r>
  <r>
    <s v="2023"/>
    <x v="0"/>
    <x v="0"/>
    <x v="0"/>
    <x v="0"/>
    <s v="2 - Poder Ejecutivo"/>
    <s v="0210 - MINISTERIO DE AGRICULTURA"/>
    <s v="0002 - DIRECCION GENERAL DE GANADERIA"/>
    <s v="2 - SERVICIOS ECONÓMICOS"/>
    <s v="2.2 - Agropecuaria, caza, pesca y silvicultura"/>
    <s v="2.2.01 - Agropecuaria"/>
    <s v="2.1 - REMUNERACIONES Y CONTRIBUCIONES"/>
    <s v="2.1.5 - CONTRIBUCIONES A LA SEGURIDAD SOCIAL"/>
    <s v="N"/>
    <s v="00 - N/A"/>
    <s v="10 - FONDO GENERAL"/>
    <s v="(en blanco)"/>
    <s v="99 - MULTIPROVINCIAL"/>
    <n v="56218863"/>
    <n v="54871266.490000002"/>
    <n v="56792279"/>
    <n v="36420725.610000007"/>
  </r>
  <r>
    <s v="2023"/>
    <x v="0"/>
    <x v="0"/>
    <x v="0"/>
    <x v="0"/>
    <s v="2 - Poder Ejecutivo"/>
    <s v="0210 - MINISTERIO DE AGRICULTURA"/>
    <s v="0002 - DIRECCION GENERAL DE GANADERIA"/>
    <s v="2 - SERVICIOS ECONÓMICOS"/>
    <s v="2.2 - Agropecuaria, caza, pesca y silvicultura"/>
    <s v="2.2.01 - Agropecuaria"/>
    <s v="2.2 - CONTRATACIÓN DE SERVICIOS"/>
    <s v="2.2.1 - SERVICIOS BÁSICOS"/>
    <s v="N"/>
    <s v="00 - N/A"/>
    <s v="10 - FONDO GENERAL"/>
    <s v="(en blanco)"/>
    <s v="99 - MULTIPROVINCIAL"/>
    <n v="15025000"/>
    <n v="14429200"/>
    <n v="15025000"/>
    <n v="10233263.109999999"/>
  </r>
  <r>
    <s v="2023"/>
    <x v="0"/>
    <x v="0"/>
    <x v="0"/>
    <x v="0"/>
    <s v="2 - Poder Ejecutivo"/>
    <s v="0210 - MINISTERIO DE AGRICULTURA"/>
    <s v="0002 - DIRECCION GENERAL DE GANADERIA"/>
    <s v="2 - SERVICIOS ECONÓMICOS"/>
    <s v="2.2 - Agropecuaria, caza, pesca y silvicultura"/>
    <s v="2.2.01 - Agropecuaria"/>
    <s v="2.2 - CONTRATACIÓN DE SERVICIOS"/>
    <s v="2.2.2 - PUBLICIDAD, IMPRESIÓN Y ENCUADERNACIÓN"/>
    <s v="N"/>
    <s v="00 - N/A"/>
    <s v="10 - FONDO GENERAL"/>
    <s v="(en blanco)"/>
    <s v="99 - MULTIPROVINCIAL"/>
    <n v="250000"/>
    <n v="175317.19"/>
    <n v="250000"/>
    <n v="163317.19"/>
  </r>
  <r>
    <s v="2023"/>
    <x v="0"/>
    <x v="0"/>
    <x v="0"/>
    <x v="0"/>
    <s v="2 - Poder Ejecutivo"/>
    <s v="0210 - MINISTERIO DE AGRICULTURA"/>
    <s v="0002 - DIRECCION GENERAL DE GANADERIA"/>
    <s v="2 - SERVICIOS ECONÓMICOS"/>
    <s v="2.2 - Agropecuaria, caza, pesca y silvicultura"/>
    <s v="2.2.01 - Agropecuaria"/>
    <s v="2.2 - CONTRATACIÓN DE SERVICIOS"/>
    <s v="2.2.3 - VIÁTICOS"/>
    <s v="N"/>
    <s v="00 - N/A"/>
    <s v="10 - FONDO GENERAL"/>
    <s v="(en blanco)"/>
    <s v="99 - MULTIPROVINCIAL"/>
    <n v="4812500"/>
    <n v="1025492.5"/>
    <n v="3511600"/>
    <n v="1003892.5"/>
  </r>
  <r>
    <s v="2023"/>
    <x v="0"/>
    <x v="0"/>
    <x v="0"/>
    <x v="0"/>
    <s v="2 - Poder Ejecutivo"/>
    <s v="0210 - MINISTERIO DE AGRICULTURA"/>
    <s v="0002 - DIRECCION GENERAL DE GANADERIA"/>
    <s v="2 - SERVICIOS ECONÓMICOS"/>
    <s v="2.2 - Agropecuaria, caza, pesca y silvicultura"/>
    <s v="2.2.01 - Agropecuaria"/>
    <s v="2.2 - CONTRATACIÓN DE SERVICIOS"/>
    <s v="2.2.4 - TRANSPORTE Y ALMACENAJE"/>
    <s v="N"/>
    <s v="00 - N/A"/>
    <s v="10 - FONDO GENERAL"/>
    <s v="(en blanco)"/>
    <s v="99 - MULTIPROVINCIAL"/>
    <n v="0"/>
    <n v="0"/>
    <n v="9440"/>
    <n v="0"/>
  </r>
  <r>
    <s v="2023"/>
    <x v="0"/>
    <x v="0"/>
    <x v="0"/>
    <x v="0"/>
    <s v="2 - Poder Ejecutivo"/>
    <s v="0210 - MINISTERIO DE AGRICULTURA"/>
    <s v="0002 - DIRECCION GENERAL DE GANADERIA"/>
    <s v="2 - SERVICIOS ECONÓMICOS"/>
    <s v="2.2 - Agropecuaria, caza, pesca y silvicultura"/>
    <s v="2.2.01 - Agropecuaria"/>
    <s v="2.2 - CONTRATACIÓN DE SERVICIOS"/>
    <s v="2.2.5 - ALQUILERES Y RENTAS"/>
    <s v="N"/>
    <s v="00 - N/A"/>
    <s v="10 - FONDO GENERAL"/>
    <s v="(en blanco)"/>
    <s v="99 - MULTIPROVINCIAL"/>
    <n v="897092"/>
    <n v="645192"/>
    <n v="1907092"/>
    <n v="387280"/>
  </r>
  <r>
    <s v="2023"/>
    <x v="0"/>
    <x v="0"/>
    <x v="0"/>
    <x v="0"/>
    <s v="2 - Poder Ejecutivo"/>
    <s v="0210 - MINISTERIO DE AGRICULTURA"/>
    <s v="0002 - DIRECCION GENERAL DE GANADERIA"/>
    <s v="2 - SERVICIOS ECONÓMICOS"/>
    <s v="2.2 - Agropecuaria, caza, pesca y silvicultura"/>
    <s v="2.2.01 - Agropecuaria"/>
    <s v="2.2 - CONTRATACIÓN DE SERVICIOS"/>
    <s v="2.2.6 - SEGUROS"/>
    <s v="N"/>
    <s v="00 - N/A"/>
    <s v="10 - FONDO GENERAL"/>
    <s v="(en blanco)"/>
    <s v="99 - MULTIPROVINCIAL"/>
    <n v="7772644"/>
    <n v="6703458.5800000001"/>
    <n v="7282204"/>
    <n v="6703458.5799999991"/>
  </r>
  <r>
    <s v="2023"/>
    <x v="0"/>
    <x v="0"/>
    <x v="0"/>
    <x v="0"/>
    <s v="2 - Poder Ejecutivo"/>
    <s v="0210 - MINISTERIO DE AGRICULTURA"/>
    <s v="0002 - DIRECCION GENERAL DE GANADERI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4210900"/>
    <n v="1979101.19"/>
    <n v="3933900"/>
    <n v="1152856.28"/>
  </r>
  <r>
    <s v="2023"/>
    <x v="0"/>
    <x v="0"/>
    <x v="0"/>
    <x v="0"/>
    <s v="2 - Poder Ejecutivo"/>
    <s v="0210 - MINISTERIO DE AGRICULTURA"/>
    <s v="0002 - DIRECCION GENERAL DE GANADERIA"/>
    <s v="2 - SERVICIOS ECONÓMICOS"/>
    <s v="2.2 - Agropecuaria, caza, pesca y silvicultura"/>
    <s v="2.2.01 - Agropecuaria"/>
    <s v="2.2 - CONTRATACIÓN DE SERVICIOS"/>
    <s v="2.2.8 - OTROS SERVICIOS NO INCLUIDOS EN CONCEPTOS ANTERIORES"/>
    <s v="N"/>
    <s v="00 - N/A"/>
    <s v="10 - FONDO GENERAL"/>
    <s v="(en blanco)"/>
    <s v="99 - MULTIPROVINCIAL"/>
    <n v="8108448"/>
    <n v="1012146"/>
    <n v="8229448"/>
    <n v="905946"/>
  </r>
  <r>
    <s v="2023"/>
    <x v="0"/>
    <x v="0"/>
    <x v="0"/>
    <x v="0"/>
    <s v="2 - Poder Ejecutivo"/>
    <s v="0210 - MINISTERIO DE AGRICULTURA"/>
    <s v="0002 - DIRECCION GENERAL DE GANADERIA"/>
    <s v="2 - SERVICIOS ECONÓMICOS"/>
    <s v="2.2 - Agropecuaria, caza, pesca y silvicultura"/>
    <s v="2.2.01 - Agropecuaria"/>
    <s v="2.2 - CONTRATACIÓN DE SERVICIOS"/>
    <s v="2.2.9 - OTRAS CONTRATACIONES DE SERVICIOS"/>
    <s v="N"/>
    <s v="00 - N/A"/>
    <s v="10 - FONDO GENERAL"/>
    <s v="(en blanco)"/>
    <s v="99 - MULTIPROVINCIAL"/>
    <n v="1200000"/>
    <n v="608442"/>
    <n v="1000000"/>
    <n v="289631"/>
  </r>
  <r>
    <s v="2023"/>
    <x v="0"/>
    <x v="0"/>
    <x v="0"/>
    <x v="0"/>
    <s v="2 - Poder Ejecutivo"/>
    <s v="0210 - MINISTERIO DE AGRICULTURA"/>
    <s v="0002 - DIRECCION GENERAL DE GANADERIA"/>
    <s v="2 - SERVICIOS ECONÓMICOS"/>
    <s v="2.2 - Agropecuaria, caza, pesca y silvicultura"/>
    <s v="2.2.01 - Agropecuaria"/>
    <s v="2.3 - MATERIALES Y SUMINISTROS"/>
    <s v="2.3.1 - ALIMENTOS Y PRODUCTOS AGROFORESTALES"/>
    <s v="N"/>
    <s v="00 - N/A"/>
    <s v="10 - FONDO GENERAL"/>
    <s v="(en blanco)"/>
    <s v="99 - MULTIPROVINCIAL"/>
    <n v="1999000"/>
    <n v="1243999.48"/>
    <n v="2291000"/>
    <n v="679197.04"/>
  </r>
  <r>
    <s v="2023"/>
    <x v="0"/>
    <x v="0"/>
    <x v="0"/>
    <x v="0"/>
    <s v="2 - Poder Ejecutivo"/>
    <s v="0210 - MINISTERIO DE AGRICULTURA"/>
    <s v="0002 - DIRECCION GENERAL DE GANADERIA"/>
    <s v="2 - SERVICIOS ECONÓMICOS"/>
    <s v="2.2 - Agropecuaria, caza, pesca y silvicultura"/>
    <s v="2.2.01 - Agropecuaria"/>
    <s v="2.3 - MATERIALES Y SUMINISTROS"/>
    <s v="2.3.2 - TEXTILES Y VESTUARIOS"/>
    <s v="N"/>
    <s v="00 - N/A"/>
    <s v="10 - FONDO GENERAL"/>
    <s v="(en blanco)"/>
    <s v="99 - MULTIPROVINCIAL"/>
    <n v="1776045"/>
    <n v="274332.09000000003"/>
    <n v="1776045"/>
    <n v="262296.08"/>
  </r>
  <r>
    <s v="2023"/>
    <x v="0"/>
    <x v="0"/>
    <x v="0"/>
    <x v="0"/>
    <s v="2 - Poder Ejecutivo"/>
    <s v="0210 - MINISTERIO DE AGRICULTURA"/>
    <s v="0002 - DIRECCION GENERAL DE GANADERIA"/>
    <s v="2 - SERVICIOS ECONÓMICOS"/>
    <s v="2.2 - Agropecuaria, caza, pesca y silvicultura"/>
    <s v="2.2.01 - Agropecuaria"/>
    <s v="2.3 - MATERIALES Y SUMINISTROS"/>
    <s v="2.3.3 - PAPEL, CARTÓN E IMPRESOS"/>
    <s v="N"/>
    <s v="00 - N/A"/>
    <s v="10 - FONDO GENERAL"/>
    <s v="(en blanco)"/>
    <s v="99 - MULTIPROVINCIAL"/>
    <n v="1763411"/>
    <n v="1664438.1400000001"/>
    <n v="3227267"/>
    <n v="219528.13999999998"/>
  </r>
  <r>
    <s v="2023"/>
    <x v="0"/>
    <x v="0"/>
    <x v="0"/>
    <x v="0"/>
    <s v="2 - Poder Ejecutivo"/>
    <s v="0210 - MINISTERIO DE AGRICULTURA"/>
    <s v="0002 - DIRECCION GENERAL DE GANADERIA"/>
    <s v="2 - SERVICIOS ECONÓMICOS"/>
    <s v="2.2 - Agropecuaria, caza, pesca y silvicultura"/>
    <s v="2.2.01 - Agropecuaria"/>
    <s v="2.3 - MATERIALES Y SUMINISTROS"/>
    <s v="2.3.4 - PRODUCTOS FARMACÉUTICOS"/>
    <s v="N"/>
    <s v="00 - N/A"/>
    <s v="10 - FONDO GENERAL"/>
    <s v="(en blanco)"/>
    <s v="99 - MULTIPROVINCIAL"/>
    <n v="12650466"/>
    <n v="10830575"/>
    <n v="13591666"/>
    <n v="10830575"/>
  </r>
  <r>
    <s v="2023"/>
    <x v="0"/>
    <x v="0"/>
    <x v="0"/>
    <x v="0"/>
    <s v="2 - Poder Ejecutivo"/>
    <s v="0210 - MINISTERIO DE AGRICULTURA"/>
    <s v="0002 - DIRECCION GENERAL DE GANADERIA"/>
    <s v="2 - SERVICIOS ECONÓMICOS"/>
    <s v="2.2 - Agropecuaria, caza, pesca y silvicultura"/>
    <s v="2.2.01 - Agropecuaria"/>
    <s v="2.3 - MATERIALES Y SUMINISTROS"/>
    <s v="2.3.5 - CUERO, CAUCHO Y PLÁSTICO"/>
    <s v="N"/>
    <s v="00 - N/A"/>
    <s v="10 - FONDO GENERAL"/>
    <s v="(en blanco)"/>
    <s v="99 - MULTIPROVINCIAL"/>
    <n v="1305000"/>
    <n v="530038.47"/>
    <n v="1055000"/>
    <n v="530038.47"/>
  </r>
  <r>
    <s v="2023"/>
    <x v="0"/>
    <x v="0"/>
    <x v="0"/>
    <x v="0"/>
    <s v="2 - Poder Ejecutivo"/>
    <s v="0210 - MINISTERIO DE AGRICULTURA"/>
    <s v="0002 - DIRECCION GENERAL DE GANADERIA"/>
    <s v="2 - SERVICIOS ECONÓMICOS"/>
    <s v="2.2 - Agropecuaria, caza, pesca y silvicultura"/>
    <s v="2.2.01 - Agropecuaria"/>
    <s v="2.3 - MATERIALES Y SUMINISTROS"/>
    <s v="2.3.6 - PRODUCTOS DE MINERALES, METÁLICOS Y NO METÁLICOS"/>
    <s v="N"/>
    <s v="00 - N/A"/>
    <s v="10 - FONDO GENERAL"/>
    <s v="(en blanco)"/>
    <s v="99 - MULTIPROVINCIAL"/>
    <n v="2860000"/>
    <n v="130"/>
    <n v="350000"/>
    <n v="0"/>
  </r>
  <r>
    <s v="2023"/>
    <x v="0"/>
    <x v="0"/>
    <x v="0"/>
    <x v="0"/>
    <s v="2 - Poder Ejecutivo"/>
    <s v="0210 - MINISTERIO DE AGRICULTURA"/>
    <s v="0002 - DIRECCION GENERAL DE GANADERIA"/>
    <s v="2 - SERVICIOS ECONÓMICOS"/>
    <s v="2.2 - Agropecuaria, caza, pesca y silvicultura"/>
    <s v="2.2.01 - Agropecuaria"/>
    <s v="2.3 - MATERIALES Y SUMINISTROS"/>
    <s v="2.3.7 - COMBUSTIBLES, LUBRICANTES, PRODUCTOS QUÍMICOS Y CONEXOS"/>
    <s v="N"/>
    <s v="00 - N/A"/>
    <s v="10 - FONDO GENERAL"/>
    <s v="(en blanco)"/>
    <s v="99 - MULTIPROVINCIAL"/>
    <n v="34118084"/>
    <n v="7321312.7800000012"/>
    <n v="34635784"/>
    <n v="6991019.5"/>
  </r>
  <r>
    <s v="2023"/>
    <x v="0"/>
    <x v="0"/>
    <x v="0"/>
    <x v="0"/>
    <s v="2 - Poder Ejecutivo"/>
    <s v="0210 - MINISTERIO DE AGRICULTURA"/>
    <s v="0002 - DIRECCION GENERAL DE GANADERIA"/>
    <s v="2 - SERVICIOS ECONÓMICOS"/>
    <s v="2.2 - Agropecuaria, caza, pesca y silvicultura"/>
    <s v="2.2.01 - Agropecuaria"/>
    <s v="2.3 - MATERIALES Y SUMINISTROS"/>
    <s v="2.3.9 - PRODUCTOS Y ÚTILES VARIOS"/>
    <s v="N"/>
    <s v="00 - N/A"/>
    <s v="10 - FONDO GENERAL"/>
    <s v="(en blanco)"/>
    <s v="99 - MULTIPROVINCIAL"/>
    <n v="12172844"/>
    <n v="3895200.02"/>
    <n v="10651444"/>
    <n v="1929659.9800000004"/>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1 - REMUNERACIONES Y CONTRIBUCIONES"/>
    <s v="2.1.1 - REMUNERACIONES"/>
    <s v="N"/>
    <s v="00 - N/A"/>
    <s v="10 - FONDO GENERAL"/>
    <s v="(en blanco)"/>
    <s v="99 - MULTIPROVINCIAL"/>
    <n v="13080000"/>
    <n v="5712000"/>
    <n v="12930000"/>
    <n v="5712000"/>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1 - REMUNERACIONES Y CONTRIBUCIONES"/>
    <s v="2.1.2 - SOBRESUELDOS"/>
    <s v="N"/>
    <s v="00 - N/A"/>
    <s v="10 - FONDO GENERAL"/>
    <s v="(en blanco)"/>
    <s v="99 - MULTIPROVINCIAL"/>
    <n v="1215000"/>
    <n v="821500"/>
    <n v="1894982"/>
    <n v="821500"/>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537229"/>
    <n v="857070.2799999998"/>
    <n v="1537229"/>
    <n v="857070.28"/>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2 - CONTRATACIÓN DE SERVICIOS"/>
    <s v="2.2.1 - SERVICIOS BÁSICOS"/>
    <s v="N"/>
    <s v="00 - N/A"/>
    <s v="10 - FONDO GENERAL"/>
    <s v="(en blanco)"/>
    <s v="99 - MULTIPROVINCIAL"/>
    <n v="630430"/>
    <n v="224283.52000000005"/>
    <n v="694930"/>
    <n v="224283.52000000005"/>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1268800"/>
    <n v="218300"/>
    <n v="730938"/>
    <n v="218300"/>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2 - CONTRATACIÓN DE SERVICIOS"/>
    <s v="2.2.3 - VIÁTICOS"/>
    <s v="N"/>
    <s v="00 - N/A"/>
    <s v="10 - FONDO GENERAL"/>
    <s v="(en blanco)"/>
    <s v="99 - MULTIPROVINCIAL"/>
    <n v="1100000"/>
    <n v="263620.98"/>
    <n v="1100000"/>
    <n v="263620.98"/>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2 - CONTRATACIÓN DE SERVICIOS"/>
    <s v="2.2.4 - TRANSPORTE Y ALMACENAJE"/>
    <s v="N"/>
    <s v="00 - N/A"/>
    <s v="10 - FONDO GENERAL"/>
    <s v="(en blanco)"/>
    <s v="99 - MULTIPROVINCIAL"/>
    <n v="1305000"/>
    <n v="139452.54"/>
    <n v="810356"/>
    <n v="139452.54"/>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2 - CONTRATACIÓN DE SERVICIOS"/>
    <s v="2.2.5 - ALQUILERES Y RENTAS"/>
    <s v="N"/>
    <s v="00 - N/A"/>
    <s v="10 - FONDO GENERAL"/>
    <s v="(en blanco)"/>
    <s v="99 - MULTIPROVINCIAL"/>
    <n v="600000"/>
    <n v="331187"/>
    <n v="650000"/>
    <n v="239737"/>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105000"/>
    <n v="206160.81"/>
    <n v="279397.8"/>
    <n v="166630.81"/>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110000"/>
    <n v="46940"/>
    <n v="1518137"/>
    <n v="46940"/>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1325000"/>
    <n v="1190464.58"/>
    <n v="1325000"/>
    <n v="230464.58000000002"/>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153000"/>
    <n v="32726.14"/>
    <n v="153000"/>
    <n v="32726.14"/>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3 - MATERIALES Y SUMINISTROS"/>
    <s v="2.3.2 - TEXTILES Y VESTUARIOS"/>
    <s v="N"/>
    <s v="00 - N/A"/>
    <s v="10 - FONDO GENERAL"/>
    <s v="(en blanco)"/>
    <s v="99 - MULTIPROVINCIAL"/>
    <n v="450000"/>
    <n v="0"/>
    <n v="10000"/>
    <n v="0"/>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3 - MATERIALES Y SUMINISTROS"/>
    <s v="2.3.3 - PAPEL, CARTÓN E IMPRESOS"/>
    <s v="N"/>
    <s v="00 - N/A"/>
    <s v="10 - FONDO GENERAL"/>
    <s v="(en blanco)"/>
    <s v="99 - MULTIPROVINCIAL"/>
    <n v="386072"/>
    <n v="34444.199999999997"/>
    <n v="309242.2"/>
    <n v="34444.199999999997"/>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3 - MATERIALES Y SUMINISTROS"/>
    <s v="2.3.5 - CUERO, CAUCHO Y PLÁSTICO"/>
    <s v="N"/>
    <s v="00 - N/A"/>
    <s v="10 - FONDO GENERAL"/>
    <s v="(en blanco)"/>
    <s v="99 - MULTIPROVINCIAL"/>
    <n v="105000"/>
    <n v="50000"/>
    <n v="105000"/>
    <n v="50000"/>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0"/>
    <n v="32670.47"/>
    <n v="33875"/>
    <n v="22227.47"/>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1420000"/>
    <n v="1576521"/>
    <n v="1636400"/>
    <n v="736521"/>
  </r>
  <r>
    <s v="2023"/>
    <x v="0"/>
    <x v="0"/>
    <x v="0"/>
    <x v="0"/>
    <s v="2 - Poder Ejecutivo"/>
    <s v="0210 - MINISTERIO DE AGRICULTURA"/>
    <s v="0003 - OFICINA DE TRATADOS COMERCIALES AGRICOLAS"/>
    <s v="2 - SERVICIOS ECONÓMICOS"/>
    <s v="2.1 - Asuntos económicos, comerciales y laborales"/>
    <s v="2.1.01 - Asuntos económicos y regulación del comercio"/>
    <s v="2.3 - MATERIALES Y SUMINISTROS"/>
    <s v="2.3.9 - PRODUCTOS Y ÚTILES VARIOS"/>
    <s v="N"/>
    <s v="00 - N/A"/>
    <s v="10 - FONDO GENERAL"/>
    <s v="(en blanco)"/>
    <s v="99 - MULTIPROVINCIAL"/>
    <n v="562000"/>
    <n v="191408.38"/>
    <n v="776480"/>
    <n v="116667.18"/>
  </r>
  <r>
    <s v="2023"/>
    <x v="0"/>
    <x v="0"/>
    <x v="0"/>
    <x v="0"/>
    <s v="2 - Poder Ejecutivo"/>
    <s v="0210 - MINISTERIO DE AGRICULTURA"/>
    <s v="0005 - DIRECCION EJECUTIVA DE LA COMISION DE FOMENTO A LA TECNIFICACION DEL SISTEMA NACIONAL DE RIEGO"/>
    <s v="2 - SERVICIOS ECONÓMICOS"/>
    <s v="2.3 - Riego"/>
    <s v="2.3.01 - Riego"/>
    <s v="2.1 - REMUNERACIONES Y CONTRIBUCIONES"/>
    <s v="2.1.1 - REMUNERACIONES"/>
    <s v="N"/>
    <s v="00 - N/A"/>
    <s v="10 - FONDO GENERAL"/>
    <s v="(en blanco)"/>
    <s v="99 - MULTIPROVINCIAL"/>
    <n v="80600101"/>
    <n v="85547203.610000029"/>
    <n v="88390993"/>
    <n v="53815242.159999996"/>
  </r>
  <r>
    <s v="2023"/>
    <x v="0"/>
    <x v="0"/>
    <x v="0"/>
    <x v="0"/>
    <s v="2 - Poder Ejecutivo"/>
    <s v="0210 - MINISTERIO DE AGRICULTURA"/>
    <s v="0005 - DIRECCION EJECUTIVA DE LA COMISION DE FOMENTO A LA TECNIFICACION DEL SISTEMA NACIONAL DE RIEGO"/>
    <s v="2 - SERVICIOS ECONÓMICOS"/>
    <s v="2.3 - Riego"/>
    <s v="2.3.01 - Riego"/>
    <s v="2.1 - REMUNERACIONES Y CONTRIBUCIONES"/>
    <s v="2.1.2 - SOBRESUELDOS"/>
    <s v="N"/>
    <s v="00 - N/A"/>
    <s v="10 - FONDO GENERAL"/>
    <s v="(en blanco)"/>
    <s v="99 - MULTIPROVINCIAL"/>
    <n v="17580000"/>
    <n v="168000"/>
    <n v="6069000"/>
    <n v="112000"/>
  </r>
  <r>
    <s v="2023"/>
    <x v="0"/>
    <x v="0"/>
    <x v="0"/>
    <x v="0"/>
    <s v="2 - Poder Ejecutivo"/>
    <s v="0210 - MINISTERIO DE AGRICULTURA"/>
    <s v="0005 - DIRECCION EJECUTIVA DE LA COMISION DE FOMENTO A LA TECNIFICACION DEL SISTEMA NACIONAL DE RIEGO"/>
    <s v="2 - SERVICIOS ECONÓMICOS"/>
    <s v="2.3 - Riego"/>
    <s v="2.3.01 - Riego"/>
    <s v="2.1 - REMUNERACIONES Y CONTRIBUCIONES"/>
    <s v="2.1.5 - CONTRIBUCIONES A LA SEGURIDAD SOCIAL"/>
    <s v="N"/>
    <s v="00 - N/A"/>
    <s v="10 - FONDO GENERAL"/>
    <s v="(en blanco)"/>
    <s v="99 - MULTIPROVINCIAL"/>
    <n v="10999939"/>
    <n v="11561618.350000005"/>
    <n v="12045047"/>
    <n v="7976457.9599999962"/>
  </r>
  <r>
    <s v="2023"/>
    <x v="0"/>
    <x v="0"/>
    <x v="0"/>
    <x v="0"/>
    <s v="2 - Poder Ejecutivo"/>
    <s v="0210 - MINISTERIO DE AGRICULTURA"/>
    <s v="0005 - DIRECCION EJECUTIVA DE LA COMISION DE FOMENTO A LA TECNIFICACION DEL SISTEMA NACIONAL DE RIEGO"/>
    <s v="2 - SERVICIOS ECONÓMICOS"/>
    <s v="2.3 - Riego"/>
    <s v="2.3.01 - Riego"/>
    <s v="2.2 - CONTRATACIÓN DE SERVICIOS"/>
    <s v="2.2.1 - SERVICIOS BÁSICOS"/>
    <s v="N"/>
    <s v="00 - N/A"/>
    <s v="10 - FONDO GENERAL"/>
    <s v="(en blanco)"/>
    <s v="99 - MULTIPROVINCIAL"/>
    <n v="3010000"/>
    <n v="1722000"/>
    <n v="2650000"/>
    <n v="1312905.7299999997"/>
  </r>
  <r>
    <s v="2023"/>
    <x v="0"/>
    <x v="0"/>
    <x v="0"/>
    <x v="0"/>
    <s v="2 - Poder Ejecutivo"/>
    <s v="0210 - MINISTERIO DE AGRICULTURA"/>
    <s v="0005 - DIRECCION EJECUTIVA DE LA COMISION DE FOMENTO A LA TECNIFICACION DEL SISTEMA NACIONAL DE RIEGO"/>
    <s v="2 - SERVICIOS ECONÓMICOS"/>
    <s v="2.3 - Riego"/>
    <s v="2.3.01 - Riego"/>
    <s v="2.2 - CONTRATACIÓN DE SERVICIOS"/>
    <s v="2.2.2 - PUBLICIDAD, IMPRESIÓN Y ENCUADERNACIÓN"/>
    <s v="N"/>
    <s v="00 - N/A"/>
    <s v="10 - FONDO GENERAL"/>
    <s v="(en blanco)"/>
    <s v="99 - MULTIPROVINCIAL"/>
    <n v="1260000"/>
    <n v="337695.12999999995"/>
    <n v="1990000"/>
    <n v="186556.13"/>
  </r>
  <r>
    <s v="2023"/>
    <x v="0"/>
    <x v="0"/>
    <x v="0"/>
    <x v="0"/>
    <s v="2 - Poder Ejecutivo"/>
    <s v="0210 - MINISTERIO DE AGRICULTURA"/>
    <s v="0005 - DIRECCION EJECUTIVA DE LA COMISION DE FOMENTO A LA TECNIFICACION DEL SISTEMA NACIONAL DE RIEGO"/>
    <s v="2 - SERVICIOS ECONÓMICOS"/>
    <s v="2.3 - Riego"/>
    <s v="2.3.01 - Riego"/>
    <s v="2.2 - CONTRATACIÓN DE SERVICIOS"/>
    <s v="2.2.3 - VIÁTICOS"/>
    <s v="N"/>
    <s v="00 - N/A"/>
    <s v="10 - FONDO GENERAL"/>
    <s v="(en blanco)"/>
    <s v="99 - MULTIPROVINCIAL"/>
    <n v="5000000"/>
    <n v="1675886.42"/>
    <n v="4000000"/>
    <n v="1675886.42"/>
  </r>
  <r>
    <s v="2023"/>
    <x v="0"/>
    <x v="0"/>
    <x v="0"/>
    <x v="0"/>
    <s v="2 - Poder Ejecutivo"/>
    <s v="0210 - MINISTERIO DE AGRICULTURA"/>
    <s v="0005 - DIRECCION EJECUTIVA DE LA COMISION DE FOMENTO A LA TECNIFICACION DEL SISTEMA NACIONAL DE RIEGO"/>
    <s v="2 - SERVICIOS ECONÓMICOS"/>
    <s v="2.3 - Riego"/>
    <s v="2.3.01 - Riego"/>
    <s v="2.2 - CONTRATACIÓN DE SERVICIOS"/>
    <s v="2.2.4 - TRANSPORTE Y ALMACENAJE"/>
    <s v="N"/>
    <s v="00 - N/A"/>
    <s v="10 - FONDO GENERAL"/>
    <s v="(en blanco)"/>
    <s v="99 - MULTIPROVINCIAL"/>
    <n v="300000"/>
    <n v="5533.51"/>
    <n v="300000"/>
    <n v="5533.51"/>
  </r>
  <r>
    <s v="2023"/>
    <x v="0"/>
    <x v="0"/>
    <x v="0"/>
    <x v="0"/>
    <s v="2 - Poder Ejecutivo"/>
    <s v="0210 - MINISTERIO DE AGRICULTURA"/>
    <s v="0005 - DIRECCION EJECUTIVA DE LA COMISION DE FOMENTO A LA TECNIFICACION DEL SISTEMA NACIONAL DE RIEGO"/>
    <s v="2 - SERVICIOS ECONÓMICOS"/>
    <s v="2.3 - Riego"/>
    <s v="2.3.01 - Riego"/>
    <s v="2.2 - CONTRATACIÓN DE SERVICIOS"/>
    <s v="2.2.5 - ALQUILERES Y RENTAS"/>
    <s v="N"/>
    <s v="00 - N/A"/>
    <s v="10 - FONDO GENERAL"/>
    <s v="(en blanco)"/>
    <s v="99 - MULTIPROVINCIAL"/>
    <n v="850000"/>
    <n v="1395230"/>
    <n v="1542000"/>
    <n v="1289030"/>
  </r>
  <r>
    <s v="2023"/>
    <x v="0"/>
    <x v="0"/>
    <x v="0"/>
    <x v="0"/>
    <s v="2 - Poder Ejecutivo"/>
    <s v="0210 - MINISTERIO DE AGRICULTURA"/>
    <s v="0005 - DIRECCION EJECUTIVA DE LA COMISION DE FOMENTO A LA TECNIFICACION DEL SISTEMA NACIONAL DE RIEGO"/>
    <s v="2 - SERVICIOS ECONÓMICOS"/>
    <s v="2.3 - Riego"/>
    <s v="2.3.01 - Riego"/>
    <s v="2.2 - CONTRATACIÓN DE SERVICIOS"/>
    <s v="2.2.6 - SEGUROS"/>
    <s v="N"/>
    <s v="00 - N/A"/>
    <s v="10 - FONDO GENERAL"/>
    <s v="(en blanco)"/>
    <s v="99 - MULTIPROVINCIAL"/>
    <n v="2999960"/>
    <n v="1183462.74"/>
    <n v="3619960"/>
    <n v="1183462.74"/>
  </r>
  <r>
    <s v="2023"/>
    <x v="0"/>
    <x v="0"/>
    <x v="0"/>
    <x v="0"/>
    <s v="2 - Poder Ejecutivo"/>
    <s v="0210 - MINISTERIO DE AGRICULTURA"/>
    <s v="0005 - DIRECCION EJECUTIVA DE LA COMISION DE FOMENTO A LA TECNIFICACION DEL SISTEMA NACIONAL DE RIEGO"/>
    <s v="2 - SERVICIOS ECONÓMICOS"/>
    <s v="2.3 - Riego"/>
    <s v="2.3.01 - Riego"/>
    <s v="2.2 - CONTRATACIÓN DE SERVICIOS"/>
    <s v="2.2.7 - SERVICIOS DE CONSERVACIÓN, REPARACIONES MENORES E INSTALACIONES TEMPORALES"/>
    <s v="N"/>
    <s v="00 - N/A"/>
    <s v="10 - FONDO GENERAL"/>
    <s v="(en blanco)"/>
    <s v="99 - MULTIPROVINCIAL"/>
    <n v="1400000"/>
    <n v="788991.87"/>
    <n v="1172370"/>
    <n v="306129"/>
  </r>
  <r>
    <s v="2023"/>
    <x v="0"/>
    <x v="0"/>
    <x v="0"/>
    <x v="0"/>
    <s v="2 - Poder Ejecutivo"/>
    <s v="0210 - MINISTERIO DE AGRICULTURA"/>
    <s v="0005 - DIRECCION EJECUTIVA DE LA COMISION DE FOMENTO A LA TECNIFICACION DEL SISTEMA NACIONAL DE RIEGO"/>
    <s v="2 - SERVICIOS ECONÓMICOS"/>
    <s v="2.3 - Riego"/>
    <s v="2.3.01 - Riego"/>
    <s v="2.2 - CONTRATACIÓN DE SERVICIOS"/>
    <s v="2.2.8 - OTROS SERVICIOS NO INCLUIDOS EN CONCEPTOS ANTERIORES"/>
    <s v="N"/>
    <s v="00 - N/A"/>
    <s v="10 - FONDO GENERAL"/>
    <s v="(en blanco)"/>
    <s v="99 - MULTIPROVINCIAL"/>
    <n v="2255000"/>
    <n v="4886295.9800000004"/>
    <n v="6005000"/>
    <n v="1838025.7300000002"/>
  </r>
  <r>
    <s v="2023"/>
    <x v="0"/>
    <x v="0"/>
    <x v="0"/>
    <x v="0"/>
    <s v="2 - Poder Ejecutivo"/>
    <s v="0210 - MINISTERIO DE AGRICULTURA"/>
    <s v="0005 - DIRECCION EJECUTIVA DE LA COMISION DE FOMENTO A LA TECNIFICACION DEL SISTEMA NACIONAL DE RIEGO"/>
    <s v="2 - SERVICIOS ECONÓMICOS"/>
    <s v="2.3 - Riego"/>
    <s v="2.3.01 - Riego"/>
    <s v="2.2 - CONTRATACIÓN DE SERVICIOS"/>
    <s v="2.2.9 - OTRAS CONTRATACIONES DE SERVICIOS"/>
    <s v="N"/>
    <s v="00 - N/A"/>
    <s v="10 - FONDO GENERAL"/>
    <s v="(en blanco)"/>
    <s v="99 - MULTIPROVINCIAL"/>
    <n v="900000"/>
    <n v="332180.78999999998"/>
    <n v="1080000"/>
    <n v="166332.20000000001"/>
  </r>
  <r>
    <s v="2023"/>
    <x v="0"/>
    <x v="0"/>
    <x v="0"/>
    <x v="0"/>
    <s v="2 - Poder Ejecutivo"/>
    <s v="0210 - MINISTERIO DE AGRICULTURA"/>
    <s v="0005 - DIRECCION EJECUTIVA DE LA COMISION DE FOMENTO A LA TECNIFICACION DEL SISTEMA NACIONAL DE RIEGO"/>
    <s v="2 - SERVICIOS ECONÓMICOS"/>
    <s v="2.3 - Riego"/>
    <s v="2.3.01 - Riego"/>
    <s v="2.3 - MATERIALES Y SUMINISTROS"/>
    <s v="2.3.1 - ALIMENTOS Y PRODUCTOS AGROFORESTALES"/>
    <s v="N"/>
    <s v="00 - N/A"/>
    <s v="10 - FONDO GENERAL"/>
    <s v="(en blanco)"/>
    <s v="99 - MULTIPROVINCIAL"/>
    <n v="566879"/>
    <n v="219310.71"/>
    <n v="466879"/>
    <n v="154972.91"/>
  </r>
  <r>
    <s v="2023"/>
    <x v="0"/>
    <x v="0"/>
    <x v="0"/>
    <x v="0"/>
    <s v="2 - Poder Ejecutivo"/>
    <s v="0210 - MINISTERIO DE AGRICULTURA"/>
    <s v="0005 - DIRECCION EJECUTIVA DE LA COMISION DE FOMENTO A LA TECNIFICACION DEL SISTEMA NACIONAL DE RIEGO"/>
    <s v="2 - SERVICIOS ECONÓMICOS"/>
    <s v="2.3 - Riego"/>
    <s v="2.3.01 - Riego"/>
    <s v="2.3 - MATERIALES Y SUMINISTROS"/>
    <s v="2.3.2 - TEXTILES Y VESTUARIOS"/>
    <s v="N"/>
    <s v="00 - N/A"/>
    <s v="10 - FONDO GENERAL"/>
    <s v="(en blanco)"/>
    <s v="99 - MULTIPROVINCIAL"/>
    <n v="650000"/>
    <n v="95605.33"/>
    <n v="217500"/>
    <n v="95605.33"/>
  </r>
  <r>
    <s v="2023"/>
    <x v="0"/>
    <x v="0"/>
    <x v="0"/>
    <x v="0"/>
    <s v="2 - Poder Ejecutivo"/>
    <s v="0210 - MINISTERIO DE AGRICULTURA"/>
    <s v="0005 - DIRECCION EJECUTIVA DE LA COMISION DE FOMENTO A LA TECNIFICACION DEL SISTEMA NACIONAL DE RIEGO"/>
    <s v="2 - SERVICIOS ECONÓMICOS"/>
    <s v="2.3 - Riego"/>
    <s v="2.3.01 - Riego"/>
    <s v="2.3 - MATERIALES Y SUMINISTROS"/>
    <s v="2.3.3 - PAPEL, CARTÓN E IMPRESOS"/>
    <s v="N"/>
    <s v="00 - N/A"/>
    <s v="10 - FONDO GENERAL"/>
    <s v="(en blanco)"/>
    <s v="99 - MULTIPROVINCIAL"/>
    <n v="745000"/>
    <n v="193450.79"/>
    <n v="545000"/>
    <n v="187491.78999999998"/>
  </r>
  <r>
    <s v="2023"/>
    <x v="0"/>
    <x v="0"/>
    <x v="0"/>
    <x v="0"/>
    <s v="2 - Poder Ejecutivo"/>
    <s v="0210 - MINISTERIO DE AGRICULTURA"/>
    <s v="0005 - DIRECCION EJECUTIVA DE LA COMISION DE FOMENTO A LA TECNIFICACION DEL SISTEMA NACIONAL DE RIEGO"/>
    <s v="2 - SERVICIOS ECONÓMICOS"/>
    <s v="2.3 - Riego"/>
    <s v="2.3.01 - Riego"/>
    <s v="2.3 - MATERIALES Y SUMINISTROS"/>
    <s v="2.3.4 - PRODUCTOS FARMACÉUTICOS"/>
    <s v="N"/>
    <s v="00 - N/A"/>
    <s v="10 - FONDO GENERAL"/>
    <s v="(en blanco)"/>
    <s v="99 - MULTIPROVINCIAL"/>
    <n v="30000"/>
    <n v="17442.57"/>
    <n v="30000"/>
    <n v="17442.57"/>
  </r>
  <r>
    <s v="2023"/>
    <x v="0"/>
    <x v="0"/>
    <x v="0"/>
    <x v="0"/>
    <s v="2 - Poder Ejecutivo"/>
    <s v="0210 - MINISTERIO DE AGRICULTURA"/>
    <s v="0005 - DIRECCION EJECUTIVA DE LA COMISION DE FOMENTO A LA TECNIFICACION DEL SISTEMA NACIONAL DE RIEGO"/>
    <s v="2 - SERVICIOS ECONÓMICOS"/>
    <s v="2.3 - Riego"/>
    <s v="2.3.01 - Riego"/>
    <s v="2.3 - MATERIALES Y SUMINISTROS"/>
    <s v="2.3.5 - CUERO, CAUCHO Y PLÁSTICO"/>
    <s v="N"/>
    <s v="00 - N/A"/>
    <s v="10 - FONDO GENERAL"/>
    <s v="(en blanco)"/>
    <s v="99 - MULTIPROVINCIAL"/>
    <n v="350000"/>
    <n v="6543.4599999999991"/>
    <n v="250000"/>
    <n v="6543.4599999999991"/>
  </r>
  <r>
    <s v="2023"/>
    <x v="0"/>
    <x v="0"/>
    <x v="0"/>
    <x v="0"/>
    <s v="2 - Poder Ejecutivo"/>
    <s v="0210 - MINISTERIO DE AGRICULTURA"/>
    <s v="0005 - DIRECCION EJECUTIVA DE LA COMISION DE FOMENTO A LA TECNIFICACION DEL SISTEMA NACIONAL DE RIEGO"/>
    <s v="2 - SERVICIOS ECONÓMICOS"/>
    <s v="2.3 - Riego"/>
    <s v="2.3.01 - Riego"/>
    <s v="2.3 - MATERIALES Y SUMINISTROS"/>
    <s v="2.3.6 - PRODUCTOS DE MINERALES, METÁLICOS Y NO METÁLICOS"/>
    <s v="N"/>
    <s v="00 - N/A"/>
    <s v="10 - FONDO GENERAL"/>
    <s v="(en blanco)"/>
    <s v="99 - MULTIPROVINCIAL"/>
    <n v="250000"/>
    <n v="95317.489999999991"/>
    <n v="226000"/>
    <n v="92939.409999999989"/>
  </r>
  <r>
    <s v="2023"/>
    <x v="0"/>
    <x v="0"/>
    <x v="0"/>
    <x v="0"/>
    <s v="2 - Poder Ejecutivo"/>
    <s v="0210 - MINISTERIO DE AGRICULTURA"/>
    <s v="0005 - DIRECCION EJECUTIVA DE LA COMISION DE FOMENTO A LA TECNIFICACION DEL SISTEMA NACIONAL DE RIEGO"/>
    <s v="2 - SERVICIOS ECONÓMICOS"/>
    <s v="2.3 - Riego"/>
    <s v="2.3.01 - Riego"/>
    <s v="2.3 - MATERIALES Y SUMINISTROS"/>
    <s v="2.3.7 - COMBUSTIBLES, LUBRICANTES, PRODUCTOS QUÍMICOS Y CONEXOS"/>
    <s v="N"/>
    <s v="00 - N/A"/>
    <s v="10 - FONDO GENERAL"/>
    <s v="(en blanco)"/>
    <s v="99 - MULTIPROVINCIAL"/>
    <n v="4755000"/>
    <n v="2220374.6"/>
    <n v="4150000"/>
    <n v="2220374.6"/>
  </r>
  <r>
    <s v="2023"/>
    <x v="0"/>
    <x v="0"/>
    <x v="0"/>
    <x v="0"/>
    <s v="2 - Poder Ejecutivo"/>
    <s v="0210 - MINISTERIO DE AGRICULTURA"/>
    <s v="0005 - DIRECCION EJECUTIVA DE LA COMISION DE FOMENTO A LA TECNIFICACION DEL SISTEMA NACIONAL DE RIEGO"/>
    <s v="2 - SERVICIOS ECONÓMICOS"/>
    <s v="2.3 - Riego"/>
    <s v="2.3.01 - Riego"/>
    <s v="2.3 - MATERIALES Y SUMINISTROS"/>
    <s v="2.3.9 - PRODUCTOS Y ÚTILES VARIOS"/>
    <s v="N"/>
    <s v="00 - N/A"/>
    <s v="10 - FONDO GENERAL"/>
    <s v="(en blanco)"/>
    <s v="99 - MULTIPROVINCIAL"/>
    <n v="6040000"/>
    <n v="1671149.7399999998"/>
    <n v="2366500"/>
    <n v="1568312.0199999996"/>
  </r>
  <r>
    <s v="2023"/>
    <x v="0"/>
    <x v="0"/>
    <x v="0"/>
    <x v="0"/>
    <s v="2 - Poder Ejecutivo"/>
    <s v="0211 - MINISTERIO DE OBRAS PÚBLICAS Y COMUNICACIONES"/>
    <s v="0001 - MINISTERIO DE OBRAS PUBLICAS Y COMUNICACIONES"/>
    <s v="2 - SERVICIOS ECONÓMICOS"/>
    <s v="2.6 - Transporte"/>
    <s v="2.6.01 - Transporte por carretera"/>
    <s v="2.1 - REMUNERACIONES Y CONTRIBUCIONES"/>
    <s v="2.1.1 - REMUNERACIONES"/>
    <s v="N"/>
    <s v="00 - N/A"/>
    <s v="10 - FONDO GENERAL"/>
    <s v="(en blanco)"/>
    <s v="99 - MULTIPROVINCIAL"/>
    <n v="2724600000"/>
    <n v="2828300000"/>
    <n v="2833600000"/>
    <n v="1748122697.3399997"/>
  </r>
  <r>
    <s v="2023"/>
    <x v="0"/>
    <x v="0"/>
    <x v="0"/>
    <x v="0"/>
    <s v="2 - Poder Ejecutivo"/>
    <s v="0211 - MINISTERIO DE OBRAS PÚBLICAS Y COMUNICACIONES"/>
    <s v="0001 - MINISTERIO DE OBRAS PUBLICAS Y COMUNICACIONES"/>
    <s v="2 - SERVICIOS ECONÓMICOS"/>
    <s v="2.6 - Transporte"/>
    <s v="2.6.01 - Transporte por carretera"/>
    <s v="2.1 - REMUNERACIONES Y CONTRIBUCIONES"/>
    <s v="2.1.2 - SOBRESUELDOS"/>
    <s v="N"/>
    <s v="00 - N/A"/>
    <s v="10 - FONDO GENERAL"/>
    <s v="(en blanco)"/>
    <s v="99 - MULTIPROVINCIAL"/>
    <n v="750000000"/>
    <n v="726000000"/>
    <n v="736000000"/>
    <n v="487558371.45999992"/>
  </r>
  <r>
    <s v="2023"/>
    <x v="0"/>
    <x v="0"/>
    <x v="0"/>
    <x v="0"/>
    <s v="2 - Poder Ejecutivo"/>
    <s v="0211 - MINISTERIO DE OBRAS PÚBLICAS Y COMUNICACIONES"/>
    <s v="0001 - MINISTERIO DE OBRAS PUBLICAS Y COMUNICACIONES"/>
    <s v="2 - SERVICIOS ECONÓMICOS"/>
    <s v="2.6 - Transporte"/>
    <s v="2.6.01 - Transporte por carretera"/>
    <s v="2.1 - REMUNERACIONES Y CONTRIBUCIONES"/>
    <s v="2.1.5 - CONTRIBUCIONES A LA SEGURIDAD SOCIAL"/>
    <s v="N"/>
    <s v="00 - N/A"/>
    <s v="10 - FONDO GENERAL"/>
    <s v="(en blanco)"/>
    <s v="99 - MULTIPROVINCIAL"/>
    <n v="309600000"/>
    <n v="292137996"/>
    <n v="296131840"/>
    <n v="182161024.35000002"/>
  </r>
  <r>
    <s v="2023"/>
    <x v="0"/>
    <x v="0"/>
    <x v="0"/>
    <x v="0"/>
    <s v="2 - Poder Ejecutivo"/>
    <s v="0211 - MINISTERIO DE OBRAS PÚBLICAS Y COMUNICACIONES"/>
    <s v="0001 - MINISTERIO DE OBRAS PUBLICAS Y COMUNICACIONES"/>
    <s v="2 - SERVICIOS ECONÓMICOS"/>
    <s v="2.6 - Transporte"/>
    <s v="2.6.01 - Transporte por carretera"/>
    <s v="2.3 - MATERIALES Y SUMINISTROS"/>
    <s v="2.3.1 - ALIMENTOS Y PRODUCTOS AGROFORESTALES"/>
    <s v="N"/>
    <s v="00 - N/A"/>
    <s v="10 - FONDO GENERAL"/>
    <s v="(en blanco)"/>
    <s v="99 - MULTIPROVINCIAL"/>
    <n v="10500000"/>
    <n v="4913838.7299999986"/>
    <n v="5500000"/>
    <n v="4913838.7299999986"/>
  </r>
  <r>
    <s v="2023"/>
    <x v="0"/>
    <x v="0"/>
    <x v="0"/>
    <x v="0"/>
    <s v="2 - Poder Ejecutivo"/>
    <s v="0211 - MINISTERIO DE OBRAS PÚBLICAS Y COMUNICACIONES"/>
    <s v="0001 - MINISTERIO DE OBRAS PUBLICAS Y COMUNICACIONES"/>
    <s v="2 - SERVICIOS ECONÓMICOS"/>
    <s v="2.6 - Transporte"/>
    <s v="2.6.01 - Transporte por carretera"/>
    <s v="2.3 - MATERIALES Y SUMINISTROS"/>
    <s v="2.3.1 - ALIMENTOS Y PRODUCTOS AGROFORESTALES"/>
    <s v="N"/>
    <s v="00 - N/A"/>
    <s v="20 - FONDOS CON DESTINO ESPECÍFICO"/>
    <s v="(en blanco)"/>
    <s v="99 - MULTIPROVINCIAL"/>
    <n v="3000000"/>
    <n v="1071263.7100000004"/>
    <n v="31286746"/>
    <n v="1071263.71"/>
  </r>
  <r>
    <s v="2023"/>
    <x v="0"/>
    <x v="0"/>
    <x v="0"/>
    <x v="0"/>
    <s v="2 - Poder Ejecutivo"/>
    <s v="0211 - MINISTERIO DE OBRAS PÚBLICAS Y COMUNICACIONES"/>
    <s v="0001 - MINISTERIO DE OBRAS PUBLICAS Y COMUNICACIONES"/>
    <s v="2 - SERVICIOS ECONÓMICOS"/>
    <s v="2.6 - Transporte"/>
    <s v="2.6.01 - Transporte por carretera"/>
    <s v="2.3 - MATERIALES Y SUMINISTROS"/>
    <s v="2.3.2 - TEXTILES Y VESTUARIOS"/>
    <s v="N"/>
    <s v="00 - N/A"/>
    <s v="10 - FONDO GENERAL"/>
    <s v="(en blanco)"/>
    <s v="99 - MULTIPROVINCIAL"/>
    <n v="18500000"/>
    <n v="19727013.91"/>
    <n v="20150000"/>
    <n v="19727013.91"/>
  </r>
  <r>
    <s v="2023"/>
    <x v="0"/>
    <x v="0"/>
    <x v="0"/>
    <x v="0"/>
    <s v="2 - Poder Ejecutivo"/>
    <s v="0211 - MINISTERIO DE OBRAS PÚBLICAS Y COMUNICACIONES"/>
    <s v="0001 - MINISTERIO DE OBRAS PUBLICAS Y COMUNICACIONES"/>
    <s v="2 - SERVICIOS ECONÓMICOS"/>
    <s v="2.6 - Transporte"/>
    <s v="2.6.01 - Transporte por carretera"/>
    <s v="2.3 - MATERIALES Y SUMINISTROS"/>
    <s v="2.3.2 - TEXTILES Y VESTUARIOS"/>
    <s v="N"/>
    <s v="00 - N/A"/>
    <s v="20 - FONDOS CON DESTINO ESPECÍFICO"/>
    <s v="(en blanco)"/>
    <s v="99 - MULTIPROVINCIAL"/>
    <n v="21898605"/>
    <n v="34069083.780000001"/>
    <n v="66998605"/>
    <n v="33772120.149999999"/>
  </r>
  <r>
    <s v="2023"/>
    <x v="0"/>
    <x v="0"/>
    <x v="0"/>
    <x v="0"/>
    <s v="2 - Poder Ejecutivo"/>
    <s v="0211 - MINISTERIO DE OBRAS PÚBLICAS Y COMUNICACIONES"/>
    <s v="0001 - MINISTERIO DE OBRAS PUBLICAS Y COMUNICACIONES"/>
    <s v="2 - SERVICIOS ECONÓMICOS"/>
    <s v="2.6 - Transporte"/>
    <s v="2.6.01 - Transporte por carretera"/>
    <s v="2.3 - MATERIALES Y SUMINISTROS"/>
    <s v="2.3.3 - PAPEL, CARTÓN E IMPRESOS"/>
    <s v="N"/>
    <s v="00 - N/A"/>
    <s v="10 - FONDO GENERAL"/>
    <s v="(en blanco)"/>
    <s v="99 - MULTIPROVINCIAL"/>
    <n v="5000000"/>
    <n v="11688193.230000002"/>
    <n v="13200000"/>
    <n v="920321.67"/>
  </r>
  <r>
    <s v="2023"/>
    <x v="0"/>
    <x v="0"/>
    <x v="0"/>
    <x v="0"/>
    <s v="2 - Poder Ejecutivo"/>
    <s v="0211 - MINISTERIO DE OBRAS PÚBLICAS Y COMUNICACIONES"/>
    <s v="0001 - MINISTERIO DE OBRAS PUBLICAS Y COMUNICACIONES"/>
    <s v="2 - SERVICIOS ECONÓMICOS"/>
    <s v="2.6 - Transporte"/>
    <s v="2.6.01 - Transporte por carretera"/>
    <s v="2.3 - MATERIALES Y SUMINISTROS"/>
    <s v="2.3.3 - PAPEL, CARTÓN E IMPRESOS"/>
    <s v="N"/>
    <s v="00 - N/A"/>
    <s v="20 - FONDOS CON DESTINO ESPECÍFICO"/>
    <s v="(en blanco)"/>
    <s v="99 - MULTIPROVINCIAL"/>
    <n v="12000000"/>
    <n v="2188498.88"/>
    <n v="7600000"/>
    <n v="1742385"/>
  </r>
  <r>
    <s v="2023"/>
    <x v="0"/>
    <x v="0"/>
    <x v="0"/>
    <x v="0"/>
    <s v="2 - Poder Ejecutivo"/>
    <s v="0211 - MINISTERIO DE OBRAS PÚBLICAS Y COMUNICACIONES"/>
    <s v="0001 - MINISTERIO DE OBRAS PUBLICAS Y COMUNICACIONES"/>
    <s v="2 - SERVICIOS ECONÓMICOS"/>
    <s v="2.6 - Transporte"/>
    <s v="2.6.01 - Transporte por carretera"/>
    <s v="2.3 - MATERIALES Y SUMINISTROS"/>
    <s v="2.3.4 - PRODUCTOS FARMACÉUTICOS"/>
    <s v="N"/>
    <s v="00 - N/A"/>
    <s v="10 - FONDO GENERAL"/>
    <s v="(en blanco)"/>
    <s v="99 - MULTIPROVINCIAL"/>
    <n v="300000"/>
    <n v="0"/>
    <n v="300000"/>
    <n v="0"/>
  </r>
  <r>
    <s v="2023"/>
    <x v="0"/>
    <x v="0"/>
    <x v="0"/>
    <x v="0"/>
    <s v="2 - Poder Ejecutivo"/>
    <s v="0211 - MINISTERIO DE OBRAS PÚBLICAS Y COMUNICACIONES"/>
    <s v="0001 - MINISTERIO DE OBRAS PUBLICAS Y COMUNICACIONES"/>
    <s v="2 - SERVICIOS ECONÓMICOS"/>
    <s v="2.6 - Transporte"/>
    <s v="2.6.01 - Transporte por carretera"/>
    <s v="2.3 - MATERIALES Y SUMINISTROS"/>
    <s v="2.3.4 - PRODUCTOS FARMACÉUTICOS"/>
    <s v="N"/>
    <s v="00 - N/A"/>
    <s v="20 - FONDOS CON DESTINO ESPECÍFICO"/>
    <s v="(en blanco)"/>
    <s v="99 - MULTIPROVINCIAL"/>
    <n v="500000"/>
    <n v="7440.4"/>
    <n v="200000"/>
    <n v="7440.4"/>
  </r>
  <r>
    <s v="2023"/>
    <x v="0"/>
    <x v="0"/>
    <x v="0"/>
    <x v="0"/>
    <s v="2 - Poder Ejecutivo"/>
    <s v="0211 - MINISTERIO DE OBRAS PÚBLICAS Y COMUNICACIONES"/>
    <s v="0001 - MINISTERIO DE OBRAS PUBLICAS Y COMUNICACIONES"/>
    <s v="2 - SERVICIOS ECONÓMICOS"/>
    <s v="2.6 - Transporte"/>
    <s v="2.6.01 - Transporte por carretera"/>
    <s v="2.3 - MATERIALES Y SUMINISTROS"/>
    <s v="2.3.5 - CUERO, CAUCHO Y PLÁSTICO"/>
    <s v="N"/>
    <s v="00 - N/A"/>
    <s v="10 - FONDO GENERAL"/>
    <s v="(en blanco)"/>
    <s v="99 - MULTIPROVINCIAL"/>
    <n v="21000000"/>
    <n v="18904743.280000001"/>
    <n v="20500000"/>
    <n v="18904743.280000001"/>
  </r>
  <r>
    <s v="2023"/>
    <x v="0"/>
    <x v="0"/>
    <x v="0"/>
    <x v="0"/>
    <s v="2 - Poder Ejecutivo"/>
    <s v="0211 - MINISTERIO DE OBRAS PÚBLICAS Y COMUNICACIONES"/>
    <s v="0001 - MINISTERIO DE OBRAS PUBLICAS Y COMUNICACIONES"/>
    <s v="2 - SERVICIOS ECONÓMICOS"/>
    <s v="2.6 - Transporte"/>
    <s v="2.6.01 - Transporte por carretera"/>
    <s v="2.3 - MATERIALES Y SUMINISTROS"/>
    <s v="2.3.5 - CUERO, CAUCHO Y PLÁSTICO"/>
    <s v="N"/>
    <s v="00 - N/A"/>
    <s v="20 - FONDOS CON DESTINO ESPECÍFICO"/>
    <s v="(en blanco)"/>
    <s v="99 - MULTIPROVINCIAL"/>
    <n v="7000000"/>
    <n v="0"/>
    <n v="3410000"/>
    <n v="0"/>
  </r>
  <r>
    <s v="2023"/>
    <x v="0"/>
    <x v="0"/>
    <x v="0"/>
    <x v="0"/>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N"/>
    <s v="00 - N/A"/>
    <s v="10 - FONDO GENERAL"/>
    <s v="(en blanco)"/>
    <s v="99 - MULTIPROVINCIAL"/>
    <n v="29200000"/>
    <n v="15529461.6"/>
    <n v="24200000"/>
    <n v="10702465.1"/>
  </r>
  <r>
    <s v="2023"/>
    <x v="0"/>
    <x v="0"/>
    <x v="0"/>
    <x v="0"/>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12000000"/>
    <n v="10116137.410000002"/>
    <n v="69962330"/>
    <n v="10116137.410000002"/>
  </r>
  <r>
    <s v="2023"/>
    <x v="0"/>
    <x v="0"/>
    <x v="0"/>
    <x v="0"/>
    <s v="2 - Poder Ejecutivo"/>
    <s v="0211 - MINISTERIO DE OBRAS PÚBLICAS Y COMUNICACIONES"/>
    <s v="0001 - MINISTERIO DE OBRAS PUBLICAS Y COMUNICACIONES"/>
    <s v="2 - SERVICIOS ECONÓMICOS"/>
    <s v="2.6 - Transporte"/>
    <s v="2.6.01 - Transporte por carretera"/>
    <s v="2.3 - MATERIALES Y SUMINISTROS"/>
    <s v="2.3.7 - COMBUSTIBLES, LUBRICANTES, PRODUCTOS QUÍMICOS Y CONEXOS"/>
    <s v="N"/>
    <s v="00 - N/A"/>
    <s v="10 - FONDO GENERAL"/>
    <s v="(en blanco)"/>
    <s v="99 - MULTIPROVINCIAL"/>
    <n v="345100000"/>
    <n v="238998158.76000002"/>
    <n v="338300000"/>
    <n v="238998158.75999999"/>
  </r>
  <r>
    <s v="2023"/>
    <x v="0"/>
    <x v="0"/>
    <x v="0"/>
    <x v="0"/>
    <s v="2 - Poder Ejecutivo"/>
    <s v="0211 - MINISTERIO DE OBRAS PÚBLICAS Y COMUNICACIONES"/>
    <s v="0001 - MINISTERIO DE OBRAS PU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43000000"/>
    <n v="77683515.010000005"/>
    <n v="278552400"/>
    <n v="76477389.510000005"/>
  </r>
  <r>
    <s v="2023"/>
    <x v="0"/>
    <x v="0"/>
    <x v="0"/>
    <x v="0"/>
    <s v="2 - Poder Ejecutivo"/>
    <s v="0211 - MINISTERIO DE OBRAS PÚBLICAS Y COMUNICACIONES"/>
    <s v="0001 - MINISTERIO DE OBRAS PUBLICAS Y COMUNICACIONES"/>
    <s v="2 - SERVICIOS ECONÓMICOS"/>
    <s v="2.6 - Transporte"/>
    <s v="2.6.01 - Transporte por carretera"/>
    <s v="2.3 - MATERIALES Y SUMINISTROS"/>
    <s v="2.3.9 - PRODUCTOS Y ÚTILES VARIOS"/>
    <s v="N"/>
    <s v="00 - N/A"/>
    <s v="10 - FONDO GENERAL"/>
    <s v="(en blanco)"/>
    <s v="99 - MULTIPROVINCIAL"/>
    <n v="38854518"/>
    <n v="43528837.909999996"/>
    <n v="55454518"/>
    <n v="41132364.100000001"/>
  </r>
  <r>
    <s v="2023"/>
    <x v="0"/>
    <x v="0"/>
    <x v="0"/>
    <x v="0"/>
    <s v="2 - Poder Ejecutivo"/>
    <s v="0211 - MINISTERIO DE OBRAS PÚBLICAS Y COMUNICACIONES"/>
    <s v="0001 - MINISTERIO DE OBRAS PUBLICAS Y COMUNICACIONES"/>
    <s v="2 - SERVICIOS ECONÓMICOS"/>
    <s v="2.6 - Transporte"/>
    <s v="2.6.01 - Transporte por carretera"/>
    <s v="2.3 - MATERIALES Y SUMINISTROS"/>
    <s v="2.3.9 - PRODUCTOS Y ÚTILES VARIOS"/>
    <s v="N"/>
    <s v="00 - N/A"/>
    <s v="20 - FONDOS CON DESTINO ESPECÍFICO"/>
    <s v="(en blanco)"/>
    <s v="99 - MULTIPROVINCIAL"/>
    <n v="8000000"/>
    <n v="65921720.400000006"/>
    <n v="135747600"/>
    <n v="63904108.029999994"/>
  </r>
  <r>
    <s v="2023"/>
    <x v="0"/>
    <x v="0"/>
    <x v="0"/>
    <x v="0"/>
    <s v="2 - Poder Ejecutivo"/>
    <s v="0211 - MINISTERIO DE OBRAS PÚBLICAS Y COMUNICACIONES"/>
    <s v="0001 - MINISTERIO DE OBRAS PUBLICAS Y COMUNICACIONES"/>
    <s v="2 - SERVICIOS ECONÓMICOS"/>
    <s v="2.6 - Transporte"/>
    <s v="2.6.99 - Planificación, gestión y supervisión del transporte"/>
    <s v="2.1 - REMUNERACIONES Y CONTRIBUCIONES"/>
    <s v="2.1.1 - REMUNERACIONES"/>
    <s v="N"/>
    <s v="00 - N/A"/>
    <s v="10 - FONDO GENERAL"/>
    <s v="(en blanco)"/>
    <s v="99 - MULTIPROVINCIAL"/>
    <n v="712400000"/>
    <n v="638152676.10000002"/>
    <n v="649415760"/>
    <n v="466556733.66000015"/>
  </r>
  <r>
    <s v="2023"/>
    <x v="0"/>
    <x v="0"/>
    <x v="0"/>
    <x v="0"/>
    <s v="2 - Poder Ejecutivo"/>
    <s v="0211 - MINISTERIO DE OBRAS PÚBLICAS Y COMUNICACIONES"/>
    <s v="0001 - MINISTERIO DE OBRAS PU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230000000"/>
    <n v="30058334"/>
    <n v="113684200"/>
    <n v="29753035.129999999"/>
  </r>
  <r>
    <s v="2023"/>
    <x v="0"/>
    <x v="0"/>
    <x v="0"/>
    <x v="0"/>
    <s v="2 - Poder Ejecutivo"/>
    <s v="0211 - MINISTERIO DE OBRAS PÚBLICAS Y COMUNICACIONES"/>
    <s v="0001 - MINISTERIO DE OBRAS PUBLICAS Y COMUNICACIONES"/>
    <s v="2 - SERVICIOS ECONÓMICOS"/>
    <s v="2.6 - Transporte"/>
    <s v="2.6.99 - Planificación, gestión y supervisión del transporte"/>
    <s v="2.1 - REMUNERACIONES Y CONTRIBUCIONES"/>
    <s v="2.1.2 - SOBRESUELDOS"/>
    <s v="N"/>
    <s v="00 - N/A"/>
    <s v="10 - FONDO GENERAL"/>
    <s v="(en blanco)"/>
    <s v="99 - MULTIPROVINCIAL"/>
    <n v="210307522"/>
    <n v="210759922"/>
    <n v="210759922"/>
    <n v="140752111.95999998"/>
  </r>
  <r>
    <s v="2023"/>
    <x v="0"/>
    <x v="0"/>
    <x v="0"/>
    <x v="0"/>
    <s v="2 - Poder Ejecutivo"/>
    <s v="0211 - MINISTERIO DE OBRAS PÚBLICAS Y COMUNICACIONES"/>
    <s v="0001 - MINISTERIO DE OBRAS PU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205000000"/>
    <n v="104884468"/>
    <n v="118111300"/>
    <n v="69120738.099999994"/>
  </r>
  <r>
    <s v="2023"/>
    <x v="0"/>
    <x v="0"/>
    <x v="0"/>
    <x v="0"/>
    <s v="2 - Poder Ejecutivo"/>
    <s v="0211 - MINISTERIO DE OBRAS PÚBLICAS Y COMUNICACIONES"/>
    <s v="0001 - MINISTERIO DE OBRAS PU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100000000"/>
    <n v="87926193.270000011"/>
    <n v="94000000"/>
    <n v="68481748.360000014"/>
  </r>
  <r>
    <s v="2023"/>
    <x v="0"/>
    <x v="0"/>
    <x v="0"/>
    <x v="0"/>
    <s v="2 - Poder Ejecutivo"/>
    <s v="0211 - MINISTERIO DE OBRAS PÚBLICAS Y COMUNICACIONES"/>
    <s v="0001 - MINISTERIO DE OBRAS PUBLICAS Y COMUNICACIONES"/>
    <s v="2 - SERVICIOS ECONÓMICOS"/>
    <s v="2.6 - Transporte"/>
    <s v="2.6.99 - Planificación, gestión y supervisión del transporte"/>
    <s v="2.1 - REMUNERACIONES Y CONTRIBUCIONES"/>
    <s v="2.1.5 - CONTRIBUCIONES A LA SEGURIDAD SOCIAL"/>
    <s v="N"/>
    <s v="00 - N/A"/>
    <s v="20 - FONDOS CON DESTINO ESPECÍFICO"/>
    <s v="(en blanco)"/>
    <s v="99 - MULTIPROVINCIAL"/>
    <n v="0"/>
    <n v="24853738.07"/>
    <n v="42000000"/>
    <n v="24853738.07"/>
  </r>
  <r>
    <s v="2023"/>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1 - SERVICIOS BÁSICOS"/>
    <s v="N"/>
    <s v="00 - N/A"/>
    <s v="10 - FONDO GENERAL"/>
    <s v="(en blanco)"/>
    <s v="99 - MULTIPROVINCIAL"/>
    <n v="157100000"/>
    <n v="119431886.12999998"/>
    <n v="157100000"/>
    <n v="119431886.13"/>
  </r>
  <r>
    <s v="2023"/>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35800000"/>
    <n v="34911011.899999999"/>
    <n v="35800000"/>
    <n v="24980176.899999999"/>
  </r>
  <r>
    <s v="2023"/>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5000000"/>
    <n v="69864789.370000005"/>
    <n v="104100000"/>
    <n v="30385669.780000001"/>
  </r>
  <r>
    <s v="2023"/>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3 - VIÁTICOS"/>
    <s v="N"/>
    <s v="00 - N/A"/>
    <s v="10 - FONDO GENERAL"/>
    <s v="(en blanco)"/>
    <s v="99 - MULTIPROVINCIAL"/>
    <n v="103687288"/>
    <n v="103687288"/>
    <n v="103687288"/>
    <n v="103684803"/>
  </r>
  <r>
    <s v="2023"/>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3 - VIÁTICOS"/>
    <s v="N"/>
    <s v="00 - N/A"/>
    <s v="20 - FONDOS CON DESTINO ESPECÍFICO"/>
    <s v="(en blanco)"/>
    <s v="99 - MULTIPROVINCIAL"/>
    <n v="15000000"/>
    <n v="75000000"/>
    <n v="112000000"/>
    <n v="74970375.129999995"/>
  </r>
  <r>
    <s v="2023"/>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4 - TRANSPORTE Y ALMACENAJE"/>
    <s v="N"/>
    <s v="00 - N/A"/>
    <s v="10 - FONDO GENERAL"/>
    <s v="(en blanco)"/>
    <s v="99 - MULTIPROVINCIAL"/>
    <n v="500000"/>
    <n v="0"/>
    <n v="265000"/>
    <n v="0"/>
  </r>
  <r>
    <s v="2023"/>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5000000"/>
    <n v="0"/>
    <n v="3100000"/>
    <n v="0"/>
  </r>
  <r>
    <s v="2023"/>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5 - ALQUILERES Y RENTAS"/>
    <s v="N"/>
    <s v="00 - N/A"/>
    <s v="10 - FONDO GENERAL"/>
    <s v="(en blanco)"/>
    <s v="99 - MULTIPROVINCIAL"/>
    <n v="38000000"/>
    <n v="37211400"/>
    <n v="43990000"/>
    <n v="2220000"/>
  </r>
  <r>
    <s v="2023"/>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11000000"/>
    <n v="6237285.7400000002"/>
    <n v="12400000"/>
    <n v="6237285.7400000002"/>
  </r>
  <r>
    <s v="2023"/>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6 - SEGUROS"/>
    <s v="N"/>
    <s v="00 - N/A"/>
    <s v="10 - FONDO GENERAL"/>
    <s v="(en blanco)"/>
    <s v="99 - MULTIPROVINCIAL"/>
    <n v="50000000"/>
    <n v="34603664.410000004"/>
    <n v="50700000"/>
    <n v="34603664.410000004"/>
  </r>
  <r>
    <s v="2023"/>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6 - SEGUROS"/>
    <s v="N"/>
    <s v="00 - N/A"/>
    <s v="20 - FONDOS CON DESTINO ESPECÍFICO"/>
    <s v="(en blanco)"/>
    <s v="99 - MULTIPROVINCIAL"/>
    <n v="10000000"/>
    <n v="63879280.270000003"/>
    <n v="69250000"/>
    <n v="63879280.270000003"/>
  </r>
  <r>
    <s v="2023"/>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32000000"/>
    <n v="11419845.609999999"/>
    <n v="12603036"/>
    <n v="11419845.609999998"/>
  </r>
  <r>
    <s v="2023"/>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22000000"/>
    <n v="42424286.699999996"/>
    <n v="61675424"/>
    <n v="26927083.729999997"/>
  </r>
  <r>
    <s v="2023"/>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29692478"/>
    <n v="16585000.979999999"/>
    <n v="25492478"/>
    <n v="16408000.979999999"/>
  </r>
  <r>
    <s v="2023"/>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31300000"/>
    <n v="14800167.809999997"/>
    <n v="25520000"/>
    <n v="10662273.359999996"/>
  </r>
  <r>
    <s v="2023"/>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18200000"/>
    <n v="2342750.5699999998"/>
    <n v="18100000"/>
    <n v="1312750"/>
  </r>
  <r>
    <s v="2023"/>
    <x v="0"/>
    <x v="0"/>
    <x v="0"/>
    <x v="0"/>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5000000"/>
    <n v="4667624.54"/>
    <n v="5100000"/>
    <n v="4667624.54"/>
  </r>
  <r>
    <s v="2023"/>
    <x v="0"/>
    <x v="0"/>
    <x v="0"/>
    <x v="0"/>
    <s v="2 - Poder Ejecutivo"/>
    <s v="0211 - MINISTERIO DE OBRAS PÚBLICAS Y COMUNICACIONES"/>
    <s v="0001 - MINISTERIO DE OBRAS PUBLICAS Y COMUNICACIONES"/>
    <s v="4 - SERVICIOS SOCIALES"/>
    <s v="4.1 - Vivienda y servicios comunitarios"/>
    <s v="4.1.01 - Urbanización y servicios comunitarios"/>
    <s v="2.1 - REMUNERACIONES Y CONTRIBUCIONES"/>
    <s v="2.1.1 - REMUNERACIONES"/>
    <s v="N"/>
    <s v="00 - N/A"/>
    <s v="10 - FONDO GENERAL"/>
    <s v="(en blanco)"/>
    <s v="99 - MULTIPROVINCIAL"/>
    <n v="260000000"/>
    <n v="244400000"/>
    <n v="250000000"/>
    <n v="89084792.439999998"/>
  </r>
  <r>
    <s v="2023"/>
    <x v="0"/>
    <x v="0"/>
    <x v="0"/>
    <x v="0"/>
    <s v="2 - Poder Ejecutivo"/>
    <s v="0211 - MINISTERIO DE OBRAS PÚBLICAS Y COMUNICACIONES"/>
    <s v="0001 - MINISTERIO DE OBRAS PU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40200000"/>
    <n v="34779560"/>
    <n v="37200000"/>
    <n v="13509507.1"/>
  </r>
  <r>
    <s v="2023"/>
    <x v="0"/>
    <x v="0"/>
    <x v="0"/>
    <x v="0"/>
    <s v="2 - Poder Ejecutivo"/>
    <s v="0211 - MINISTERIO DE OBRAS PÚBLICAS Y COMUNICACIONES"/>
    <s v="0002 - DIRECCION GENERAL DE EMBELLECIMIENTO DE CARRETERAS Y AVENIDAS DE CIRCUNV."/>
    <s v="2 - SERVICIOS ECONÓMICOS"/>
    <s v="2.6 - Transporte"/>
    <s v="2.6.01 - Transporte por carretera"/>
    <s v="2.1 - REMUNERACIONES Y CONTRIBUCIONES"/>
    <s v="2.1.1 - REMUNERACIONES"/>
    <s v="N"/>
    <s v="00 - N/A"/>
    <s v="10 - FONDO GENERAL"/>
    <s v="(en blanco)"/>
    <s v="99 - MULTIPROVINCIAL"/>
    <n v="218724648"/>
    <n v="219914124.57999998"/>
    <n v="220166420"/>
    <n v="125668905.23"/>
  </r>
  <r>
    <s v="2023"/>
    <x v="0"/>
    <x v="0"/>
    <x v="0"/>
    <x v="0"/>
    <s v="2 - Poder Ejecutivo"/>
    <s v="0211 - MINISTERIO DE OBRAS PÚBLICAS Y COMUNICACIONES"/>
    <s v="0002 - DIRECCION GENERAL DE EMBELLECIMIENTO DE CARRETERAS Y AVENIDAS DE CIRCUNV."/>
    <s v="2 - SERVICIOS ECONÓMICOS"/>
    <s v="2.6 - Transporte"/>
    <s v="2.6.01 - Transporte por carretera"/>
    <s v="2.1 - REMUNERACIONES Y CONTRIBUCIONES"/>
    <s v="2.1.2 - SOBRESUELDOS"/>
    <s v="N"/>
    <s v="00 - N/A"/>
    <s v="10 - FONDO GENERAL"/>
    <s v="(en blanco)"/>
    <s v="99 - MULTIPROVINCIAL"/>
    <n v="23251985"/>
    <n v="23042307.539999999"/>
    <n v="23042318"/>
    <n v="14176540.539999999"/>
  </r>
  <r>
    <s v="2023"/>
    <x v="0"/>
    <x v="0"/>
    <x v="0"/>
    <x v="0"/>
    <s v="2 - Poder Ejecutivo"/>
    <s v="0211 - MINISTERIO DE OBRAS PÚBLICAS Y COMUNICACIONES"/>
    <s v="0002 - DIRECCION GENERAL DE EMBELLECIMIENTO DE CARRETERAS Y AVENIDAS DE CIRCUNV."/>
    <s v="2 - SERVICIOS ECONÓMICOS"/>
    <s v="2.6 - Transporte"/>
    <s v="2.6.01 - Transporte por carretera"/>
    <s v="2.1 - REMUNERACIONES Y CONTRIBUCIONES"/>
    <s v="2.1.5 - CONTRIBUCIONES A LA SEGURIDAD SOCIAL"/>
    <s v="N"/>
    <s v="00 - N/A"/>
    <s v="10 - FONDO GENERAL"/>
    <s v="(en blanco)"/>
    <s v="99 - MULTIPROVINCIAL"/>
    <n v="26922360"/>
    <n v="29310255"/>
    <n v="29310255"/>
    <n v="18259042.540000003"/>
  </r>
  <r>
    <s v="2023"/>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1 - SERVICIOS BÁSICOS"/>
    <s v="N"/>
    <s v="00 - N/A"/>
    <s v="10 - FONDO GENERAL"/>
    <s v="(en blanco)"/>
    <s v="99 - MULTIPROVINCIAL"/>
    <n v="7454640"/>
    <n v="7454640"/>
    <n v="7454640"/>
    <n v="2986081.6999999997"/>
  </r>
  <r>
    <s v="2023"/>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2 - PUBLICIDAD, IMPRESIÓN Y ENCUADERNACIÓN"/>
    <s v="N"/>
    <s v="00 - N/A"/>
    <s v="10 - FONDO GENERAL"/>
    <s v="(en blanco)"/>
    <s v="99 - MULTIPROVINCIAL"/>
    <n v="2100000"/>
    <n v="1932500.05"/>
    <n v="2115000"/>
    <n v="1032500.01"/>
  </r>
  <r>
    <s v="2023"/>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3 - VIÁTICOS"/>
    <s v="N"/>
    <s v="00 - N/A"/>
    <s v="10 - FONDO GENERAL"/>
    <s v="(en blanco)"/>
    <s v="99 - MULTIPROVINCIAL"/>
    <n v="1800000"/>
    <n v="518665"/>
    <n v="1800000"/>
    <n v="518665"/>
  </r>
  <r>
    <s v="2023"/>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4 - TRANSPORTE Y ALMACENAJE"/>
    <s v="N"/>
    <s v="00 - N/A"/>
    <s v="10 - FONDO GENERAL"/>
    <s v="(en blanco)"/>
    <s v="99 - MULTIPROVINCIAL"/>
    <n v="400000"/>
    <n v="0"/>
    <n v="400000"/>
    <n v="0"/>
  </r>
  <r>
    <s v="2023"/>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5 - ALQUILERES Y RENTAS"/>
    <s v="N"/>
    <s v="00 - N/A"/>
    <s v="10 - FONDO GENERAL"/>
    <s v="(en blanco)"/>
    <s v="99 - MULTIPROVINCIAL"/>
    <n v="14958132"/>
    <n v="11712291.23"/>
    <n v="13258132"/>
    <n v="5518526.7799999984"/>
  </r>
  <r>
    <s v="2023"/>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6 - SEGUROS"/>
    <s v="N"/>
    <s v="00 - N/A"/>
    <s v="10 - FONDO GENERAL"/>
    <s v="(en blanco)"/>
    <s v="99 - MULTIPROVINCIAL"/>
    <n v="3691992"/>
    <n v="3744068.02"/>
    <n v="4291992"/>
    <n v="2346957.02"/>
  </r>
  <r>
    <s v="2023"/>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7 - SERVICIOS DE CONSERVACIÓN, REPARACIONES MENORES E INSTALACIONES TEMPORALES"/>
    <s v="N"/>
    <s v="00 - N/A"/>
    <s v="10 - FONDO GENERAL"/>
    <s v="(en blanco)"/>
    <s v="99 - MULTIPROVINCIAL"/>
    <n v="3000000"/>
    <n v="3329989.41"/>
    <n v="4072000"/>
    <n v="1973818.3"/>
  </r>
  <r>
    <s v="2023"/>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8 - OTROS SERVICIOS NO INCLUIDOS EN CONCEPTOS ANTERIORES"/>
    <s v="N"/>
    <s v="00 - N/A"/>
    <s v="10 - FONDO GENERAL"/>
    <s v="(en blanco)"/>
    <s v="99 - MULTIPROVINCIAL"/>
    <n v="7870000"/>
    <n v="3943422"/>
    <n v="5521638"/>
    <n v="2252621.96"/>
  </r>
  <r>
    <s v="2023"/>
    <x v="0"/>
    <x v="0"/>
    <x v="0"/>
    <x v="0"/>
    <s v="2 - Poder Ejecutivo"/>
    <s v="0211 - MINISTERIO DE OBRAS PÚBLICAS Y COMUNICACIONES"/>
    <s v="0002 - DIRECCION GENERAL DE EMBELLECIMIENTO DE CARRETERAS Y AVENIDAS DE CIRCUNV."/>
    <s v="2 - SERVICIOS ECONÓMICOS"/>
    <s v="2.6 - Transporte"/>
    <s v="2.6.01 - Transporte por carretera"/>
    <s v="2.2 - CONTRATACIÓN DE SERVICIOS"/>
    <s v="2.2.9 - OTRAS CONTRATACIONES DE SERVICIOS"/>
    <s v="N"/>
    <s v="00 - N/A"/>
    <s v="10 - FONDO GENERAL"/>
    <s v="(en blanco)"/>
    <s v="99 - MULTIPROVINCIAL"/>
    <n v="5205624"/>
    <n v="6781732.0600000005"/>
    <n v="7500000"/>
    <n v="4812359.26"/>
  </r>
  <r>
    <s v="2023"/>
    <x v="0"/>
    <x v="0"/>
    <x v="0"/>
    <x v="0"/>
    <s v="2 - Poder Ejecutivo"/>
    <s v="0211 - MINISTERIO DE OBRAS PÚBLICAS Y COMUNICACIONES"/>
    <s v="0002 - DIRECCION GENERAL DE EMBELLECIMIENTO DE CARRETERAS Y AVENIDAS DE CIRCUNV."/>
    <s v="2 - SERVICIOS ECONÓMICOS"/>
    <s v="2.6 - Transporte"/>
    <s v="2.6.01 - Transporte por carretera"/>
    <s v="2.3 - MATERIALES Y SUMINISTROS"/>
    <s v="2.3.1 - ALIMENTOS Y PRODUCTOS AGROFORESTALES"/>
    <s v="N"/>
    <s v="00 - N/A"/>
    <s v="10 - FONDO GENERAL"/>
    <s v="(en blanco)"/>
    <s v="99 - MULTIPROVINCIAL"/>
    <n v="10535500"/>
    <n v="5737050.5"/>
    <n v="8885500"/>
    <n v="1093740.2999999998"/>
  </r>
  <r>
    <s v="2023"/>
    <x v="0"/>
    <x v="0"/>
    <x v="0"/>
    <x v="0"/>
    <s v="2 - Poder Ejecutivo"/>
    <s v="0211 - MINISTERIO DE OBRAS PÚBLICAS Y COMUNICACIONES"/>
    <s v="0002 - DIRECCION GENERAL DE EMBELLECIMIENTO DE CARRETERAS Y AVENIDAS DE CIRCUNV."/>
    <s v="2 - SERVICIOS ECONÓMICOS"/>
    <s v="2.6 - Transporte"/>
    <s v="2.6.01 - Transporte por carretera"/>
    <s v="2.3 - MATERIALES Y SUMINISTROS"/>
    <s v="2.3.2 - TEXTILES Y VESTUARIOS"/>
    <s v="N"/>
    <s v="00 - N/A"/>
    <s v="10 - FONDO GENERAL"/>
    <s v="(en blanco)"/>
    <s v="99 - MULTIPROVINCIAL"/>
    <n v="1425000"/>
    <n v="950903"/>
    <n v="1748750"/>
    <n v="950903"/>
  </r>
  <r>
    <s v="2023"/>
    <x v="0"/>
    <x v="0"/>
    <x v="0"/>
    <x v="0"/>
    <s v="2 - Poder Ejecutivo"/>
    <s v="0211 - MINISTERIO DE OBRAS PÚBLICAS Y COMUNICACIONES"/>
    <s v="0002 - DIRECCION GENERAL DE EMBELLECIMIENTO DE CARRETERAS Y AVENIDAS DE CIRCUNV."/>
    <s v="2 - SERVICIOS ECONÓMICOS"/>
    <s v="2.6 - Transporte"/>
    <s v="2.6.01 - Transporte por carretera"/>
    <s v="2.3 - MATERIALES Y SUMINISTROS"/>
    <s v="2.3.3 - PAPEL, CARTÓN E IMPRESOS"/>
    <s v="N"/>
    <s v="00 - N/A"/>
    <s v="10 - FONDO GENERAL"/>
    <s v="(en blanco)"/>
    <s v="99 - MULTIPROVINCIAL"/>
    <n v="2115000"/>
    <n v="442098.8"/>
    <n v="1165000"/>
    <n v="442098.8"/>
  </r>
  <r>
    <s v="2023"/>
    <x v="0"/>
    <x v="0"/>
    <x v="0"/>
    <x v="0"/>
    <s v="2 - Poder Ejecutivo"/>
    <s v="0211 - MINISTERIO DE OBRAS PÚBLICAS Y COMUNICACIONES"/>
    <s v="0002 - DIRECCION GENERAL DE EMBELLECIMIENTO DE CARRETERAS Y AVENIDAS DE CIRCUNV."/>
    <s v="2 - SERVICIOS ECONÓMICOS"/>
    <s v="2.6 - Transporte"/>
    <s v="2.6.01 - Transporte por carretera"/>
    <s v="2.3 - MATERIALES Y SUMINISTROS"/>
    <s v="2.3.4 - PRODUCTOS FARMACÉUTICOS"/>
    <s v="N"/>
    <s v="00 - N/A"/>
    <s v="10 - FONDO GENERAL"/>
    <s v="(en blanco)"/>
    <s v="99 - MULTIPROVINCIAL"/>
    <n v="50000"/>
    <n v="0"/>
    <n v="50000"/>
    <n v="0"/>
  </r>
  <r>
    <s v="2023"/>
    <x v="0"/>
    <x v="0"/>
    <x v="0"/>
    <x v="0"/>
    <s v="2 - Poder Ejecutivo"/>
    <s v="0211 - MINISTERIO DE OBRAS PÚBLICAS Y COMUNICACIONES"/>
    <s v="0002 - DIRECCION GENERAL DE EMBELLECIMIENTO DE CARRETERAS Y AVENIDAS DE CIRCUNV."/>
    <s v="2 - SERVICIOS ECONÓMICOS"/>
    <s v="2.6 - Transporte"/>
    <s v="2.6.01 - Transporte por carretera"/>
    <s v="2.3 - MATERIALES Y SUMINISTROS"/>
    <s v="2.3.5 - CUERO, CAUCHO Y PLÁSTICO"/>
    <s v="N"/>
    <s v="00 - N/A"/>
    <s v="10 - FONDO GENERAL"/>
    <s v="(en blanco)"/>
    <s v="99 - MULTIPROVINCIAL"/>
    <n v="7440000"/>
    <n v="1197456.3599999999"/>
    <n v="3140000"/>
    <n v="1197456.3599999999"/>
  </r>
  <r>
    <s v="2023"/>
    <x v="0"/>
    <x v="0"/>
    <x v="0"/>
    <x v="0"/>
    <s v="2 - Poder Ejecutivo"/>
    <s v="0211 - MINISTERIO DE OBRAS PÚBLICAS Y COMUNICACIONES"/>
    <s v="0002 - DIRECCION GENERAL DE EMBELLECIMIENTO DE CARRETERAS Y AVENIDAS DE CIRCUNV."/>
    <s v="2 - SERVICIOS ECONÓMICOS"/>
    <s v="2.6 - Transporte"/>
    <s v="2.6.01 - Transporte por carretera"/>
    <s v="2.3 - MATERIALES Y SUMINISTROS"/>
    <s v="2.3.6 - PRODUCTOS DE MINERALES, METÁLICOS Y NO METÁLICOS"/>
    <s v="N"/>
    <s v="00 - N/A"/>
    <s v="10 - FONDO GENERAL"/>
    <s v="(en blanco)"/>
    <s v="99 - MULTIPROVINCIAL"/>
    <n v="7005000"/>
    <n v="3202540.58"/>
    <n v="6696250"/>
    <n v="203940.58"/>
  </r>
  <r>
    <s v="2023"/>
    <x v="0"/>
    <x v="0"/>
    <x v="0"/>
    <x v="0"/>
    <s v="2 - Poder Ejecutivo"/>
    <s v="0211 - MINISTERIO DE OBRAS PÚBLICAS Y COMUNICACIONES"/>
    <s v="0002 - DIRECCION GENERAL DE EMBELLECIMIENTO DE CARRETERAS Y AVENIDAS DE CIRCUNV."/>
    <s v="2 - SERVICIOS ECONÓMICOS"/>
    <s v="2.6 - Transporte"/>
    <s v="2.6.01 - Transporte por carretera"/>
    <s v="2.3 - MATERIALES Y SUMINISTROS"/>
    <s v="2.3.7 - COMBUSTIBLES, LUBRICANTES, PRODUCTOS QUÍMICOS Y CONEXOS"/>
    <s v="N"/>
    <s v="00 - N/A"/>
    <s v="10 - FONDO GENERAL"/>
    <s v="(en blanco)"/>
    <s v="99 - MULTIPROVINCIAL"/>
    <n v="31061666"/>
    <n v="25293646.800000001"/>
    <n v="28823534"/>
    <n v="17179626.799999997"/>
  </r>
  <r>
    <s v="2023"/>
    <x v="0"/>
    <x v="0"/>
    <x v="0"/>
    <x v="0"/>
    <s v="2 - Poder Ejecutivo"/>
    <s v="0211 - MINISTERIO DE OBRAS PÚBLICAS Y COMUNICACIONES"/>
    <s v="0002 - DIRECCION GENERAL DE EMBELLECIMIENTO DE CARRETERAS Y AVENIDAS DE CIRCUNV."/>
    <s v="2 - SERVICIOS ECONÓMICOS"/>
    <s v="2.6 - Transporte"/>
    <s v="2.6.01 - Transporte por carretera"/>
    <s v="2.3 - MATERIALES Y SUMINISTROS"/>
    <s v="2.3.9 - PRODUCTOS Y ÚTILES VARIOS"/>
    <s v="N"/>
    <s v="00 - N/A"/>
    <s v="10 - FONDO GENERAL"/>
    <s v="(en blanco)"/>
    <s v="99 - MULTIPROVINCIAL"/>
    <n v="4980000"/>
    <n v="1985294.52"/>
    <n v="5688756"/>
    <n v="1985294.5200000003"/>
  </r>
  <r>
    <s v="2023"/>
    <x v="0"/>
    <x v="0"/>
    <x v="0"/>
    <x v="0"/>
    <s v="2 - Poder Ejecutivo"/>
    <s v="0211 - MINISTERIO DE OBRAS PÚBLICAS Y COMUNICACIONES"/>
    <s v="0003 - OFICINA PARA EL REORDENAMIENTO DEL TRANSPORTE"/>
    <s v="2 - SERVICIOS ECONÓMICOS"/>
    <s v="2.6 - Transporte"/>
    <s v="2.6.03 - Transporte por ferrocarril"/>
    <s v="2.1 - REMUNERACIONES Y CONTRIBUCIONES"/>
    <s v="2.1.1 - REMUNERACIONES"/>
    <s v="N"/>
    <s v="00 - N/A"/>
    <s v="10 - FONDO GENERAL"/>
    <s v="(en blanco)"/>
    <s v="99 - MULTIPROVINCIAL"/>
    <n v="889604041"/>
    <n v="974058027"/>
    <n v="980308440"/>
    <n v="586326110.71000004"/>
  </r>
  <r>
    <s v="2023"/>
    <x v="0"/>
    <x v="0"/>
    <x v="0"/>
    <x v="0"/>
    <s v="2 - Poder Ejecutivo"/>
    <s v="0211 - MINISTERIO DE OBRAS PÚBLICAS Y COMUNICACIONES"/>
    <s v="0003 - OFICINA PARA EL REORDENAMIENTO DEL TRANSPORTE"/>
    <s v="2 - SERVICIOS ECONÓMICOS"/>
    <s v="2.6 - Transporte"/>
    <s v="2.6.03 - Transporte por ferrocarril"/>
    <s v="2.1 - REMUNERACIONES Y CONTRIBUCIONES"/>
    <s v="2.1.2 - SOBRESUELDOS"/>
    <s v="N"/>
    <s v="00 - N/A"/>
    <s v="10 - FONDO GENERAL"/>
    <s v="(en blanco)"/>
    <s v="99 - MULTIPROVINCIAL"/>
    <n v="139406148"/>
    <n v="149716148"/>
    <n v="154670833"/>
    <n v="83706820.840000004"/>
  </r>
  <r>
    <s v="2023"/>
    <x v="0"/>
    <x v="0"/>
    <x v="0"/>
    <x v="0"/>
    <s v="2 - Poder Ejecutivo"/>
    <s v="0211 - MINISTERIO DE OBRAS PÚBLICAS Y COMUNICACIONES"/>
    <s v="0003 - OFICINA PARA EL REORDENAMIENTO DEL TRANSPORTE"/>
    <s v="2 - SERVICIOS ECONÓMICOS"/>
    <s v="2.6 - Transporte"/>
    <s v="2.6.03 - Transporte por ferrocarril"/>
    <s v="2.1 - REMUNERACIONES Y CONTRIBUCIONES"/>
    <s v="2.1.2 - SOBRESUELDOS"/>
    <s v="N"/>
    <s v="00 - N/A"/>
    <s v="20 - FONDOS CON DESTINO ESPECÍFICO"/>
    <s v="(en blanco)"/>
    <s v="99 - MULTIPROVINCIAL"/>
    <n v="0"/>
    <n v="9300000"/>
    <n v="9300000"/>
    <n v="4403073.5"/>
  </r>
  <r>
    <s v="2023"/>
    <x v="0"/>
    <x v="0"/>
    <x v="0"/>
    <x v="0"/>
    <s v="2 - Poder Ejecutivo"/>
    <s v="0211 - MINISTERIO DE OBRAS PÚBLICAS Y COMUNICACIONES"/>
    <s v="0003 - OFICINA PARA EL REORDENAMIENTO DEL TRANSPORTE"/>
    <s v="2 - SERVICIOS ECONÓMICOS"/>
    <s v="2.6 - Transporte"/>
    <s v="2.6.03 - Transporte por ferrocarril"/>
    <s v="2.1 - REMUNERACIONES Y CONTRIBUCIONES"/>
    <s v="2.1.5 - CONTRIBUCIONES A LA SEGURIDAD SOCIAL"/>
    <s v="N"/>
    <s v="00 - N/A"/>
    <s v="10 - FONDO GENERAL"/>
    <s v="(en blanco)"/>
    <s v="99 - MULTIPROVINCIAL"/>
    <n v="123759643"/>
    <n v="132790559"/>
    <n v="132790559"/>
    <n v="86659138.76000002"/>
  </r>
  <r>
    <s v="2023"/>
    <x v="0"/>
    <x v="0"/>
    <x v="0"/>
    <x v="0"/>
    <s v="2 - Poder Ejecutivo"/>
    <s v="0211 - MINISTERIO DE OBRAS PÚBLICAS Y COMUNICACIONES"/>
    <s v="0003 - OFICINA PARA EL REORDENAMIENTO DEL TRANSPORTE"/>
    <s v="2 - SERVICIOS ECONÓMICOS"/>
    <s v="2.6 - Transporte"/>
    <s v="2.6.03 - Transporte por ferrocarril"/>
    <s v="2.2 - CONTRATACIÓN DE SERVICIOS"/>
    <s v="2.2.1 - SERVICIOS BÁSICOS"/>
    <s v="N"/>
    <s v="00 - N/A"/>
    <s v="10 - FONDO GENERAL"/>
    <s v="(en blanco)"/>
    <s v="99 - MULTIPROVINCIAL"/>
    <n v="317191203"/>
    <n v="317191203"/>
    <n v="317191203"/>
    <n v="310633409.72999996"/>
  </r>
  <r>
    <s v="2023"/>
    <x v="0"/>
    <x v="0"/>
    <x v="0"/>
    <x v="0"/>
    <s v="2 - Poder Ejecutivo"/>
    <s v="0211 - MINISTERIO DE OBRAS PÚBLICAS Y COMUNICACIONES"/>
    <s v="0003 - OFICINA PARA EL REORDENAMIENTO DEL TRANSPORTE"/>
    <s v="2 - SERVICIOS ECONÓMICOS"/>
    <s v="2.6 - Transporte"/>
    <s v="2.6.03 - Transporte por ferrocarril"/>
    <s v="2.2 - CONTRATACIÓN DE SERVICIOS"/>
    <s v="2.2.1 - SERVICIOS BÁSICOS"/>
    <s v="N"/>
    <s v="00 - N/A"/>
    <s v="20 - FONDOS CON DESTINO ESPECÍFICO"/>
    <s v="(en blanco)"/>
    <s v="99 - MULTIPROVINCIAL"/>
    <n v="0"/>
    <n v="70484638.549999997"/>
    <n v="400000000"/>
    <n v="70484638.549999997"/>
  </r>
  <r>
    <s v="2023"/>
    <x v="0"/>
    <x v="0"/>
    <x v="0"/>
    <x v="0"/>
    <s v="2 - Poder Ejecutivo"/>
    <s v="0211 - MINISTERIO DE OBRAS PÚBLICAS Y COMUNICACIONES"/>
    <s v="0003 - OFICINA PARA EL REORDENAMIENTO DEL TRANSPORTE"/>
    <s v="2 - SERVICIOS ECONÓMICOS"/>
    <s v="2.6 - Transporte"/>
    <s v="2.6.03 - Transporte por ferrocarril"/>
    <s v="2.2 - CONTRATACIÓN DE SERVICIOS"/>
    <s v="2.2.2 - PUBLICIDAD, IMPRESIÓN Y ENCUADERNACIÓN"/>
    <s v="N"/>
    <s v="00 - N/A"/>
    <s v="10 - FONDO GENERAL"/>
    <s v="(en blanco)"/>
    <s v="99 - MULTIPROVINCIAL"/>
    <n v="2100000"/>
    <n v="714301.2"/>
    <n v="2100000"/>
    <n v="488732.4"/>
  </r>
  <r>
    <s v="2023"/>
    <x v="0"/>
    <x v="0"/>
    <x v="0"/>
    <x v="0"/>
    <s v="2 - Poder Ejecutivo"/>
    <s v="0211 - MINISTERIO DE OBRAS PÚBLICAS Y COMUNICACIONES"/>
    <s v="0003 - OFICINA PARA EL REORDENAMIENTO DEL TRANSPORTE"/>
    <s v="2 - SERVICIOS ECONÓMICOS"/>
    <s v="2.6 - Transporte"/>
    <s v="2.6.03 - Transporte por ferrocarril"/>
    <s v="2.2 - CONTRATACIÓN DE SERVICIOS"/>
    <s v="2.2.3 - VIÁTICOS"/>
    <s v="N"/>
    <s v="00 - N/A"/>
    <s v="10 - FONDO GENERAL"/>
    <s v="(en blanco)"/>
    <s v="99 - MULTIPROVINCIAL"/>
    <n v="200000"/>
    <n v="0"/>
    <n v="200000"/>
    <n v="0"/>
  </r>
  <r>
    <s v="2023"/>
    <x v="0"/>
    <x v="0"/>
    <x v="0"/>
    <x v="0"/>
    <s v="2 - Poder Ejecutivo"/>
    <s v="0211 - MINISTERIO DE OBRAS PÚBLICAS Y COMUNICACIONES"/>
    <s v="0003 - OFICINA PARA EL REORDENAMIENTO DEL TRANSPORTE"/>
    <s v="2 - SERVICIOS ECONÓMICOS"/>
    <s v="2.6 - Transporte"/>
    <s v="2.6.03 - Transporte por ferrocarril"/>
    <s v="2.2 - CONTRATACIÓN DE SERVICIOS"/>
    <s v="2.2.4 - TRANSPORTE Y ALMACENAJE"/>
    <s v="N"/>
    <s v="00 - N/A"/>
    <s v="10 - FONDO GENERAL"/>
    <s v="(en blanco)"/>
    <s v="99 - MULTIPROVINCIAL"/>
    <n v="37200000"/>
    <n v="2838787.6399999997"/>
    <n v="6900000"/>
    <n v="2838787.6399999997"/>
  </r>
  <r>
    <s v="2023"/>
    <x v="0"/>
    <x v="0"/>
    <x v="0"/>
    <x v="0"/>
    <s v="2 - Poder Ejecutivo"/>
    <s v="0211 - MINISTERIO DE OBRAS PÚBLICAS Y COMUNICACIONES"/>
    <s v="0003 - OFICINA PARA EL REORDENAMIENTO DEL TRANSPORTE"/>
    <s v="2 - SERVICIOS ECONÓMICOS"/>
    <s v="2.6 - Transporte"/>
    <s v="2.6.03 - Transporte por ferrocarril"/>
    <s v="2.2 - CONTRATACIÓN DE SERVICIOS"/>
    <s v="2.2.4 - TRANSPORTE Y ALMACENAJE"/>
    <s v="N"/>
    <s v="00 - N/A"/>
    <s v="20 - FONDOS CON DESTINO ESPECÍFICO"/>
    <s v="(en blanco)"/>
    <s v="99 - MULTIPROVINCIAL"/>
    <n v="0"/>
    <n v="0"/>
    <n v="500000"/>
    <n v="0"/>
  </r>
  <r>
    <s v="2023"/>
    <x v="0"/>
    <x v="0"/>
    <x v="0"/>
    <x v="0"/>
    <s v="2 - Poder Ejecutivo"/>
    <s v="0211 - MINISTERIO DE OBRAS PÚBLICAS Y COMUNICACIONES"/>
    <s v="0003 - OFICINA PARA EL REORDENAMIENTO DEL TRANSPORTE"/>
    <s v="2 - SERVICIOS ECONÓMICOS"/>
    <s v="2.6 - Transporte"/>
    <s v="2.6.03 - Transporte por ferrocarril"/>
    <s v="2.2 - CONTRATACIÓN DE SERVICIOS"/>
    <s v="2.2.5 - ALQUILERES Y RENTAS"/>
    <s v="N"/>
    <s v="00 - N/A"/>
    <s v="10 - FONDO GENERAL"/>
    <s v="(en blanco)"/>
    <s v="99 - MULTIPROVINCIAL"/>
    <n v="10300000"/>
    <n v="624928"/>
    <n v="3300000"/>
    <n v="592596"/>
  </r>
  <r>
    <s v="2023"/>
    <x v="0"/>
    <x v="0"/>
    <x v="0"/>
    <x v="0"/>
    <s v="2 - Poder Ejecutivo"/>
    <s v="0211 - MINISTERIO DE OBRAS PÚBLICAS Y COMUNICACIONES"/>
    <s v="0003 - OFICINA PARA EL REORDENAMIENTO DEL TRANSPORTE"/>
    <s v="2 - SERVICIOS ECONÓMICOS"/>
    <s v="2.6 - Transporte"/>
    <s v="2.6.03 - Transporte por ferrocarril"/>
    <s v="2.2 - CONTRATACIÓN DE SERVICIOS"/>
    <s v="2.2.5 - ALQUILERES Y RENTAS"/>
    <s v="N"/>
    <s v="00 - N/A"/>
    <s v="20 - FONDOS CON DESTINO ESPECÍFICO"/>
    <s v="(en blanco)"/>
    <s v="99 - MULTIPROVINCIAL"/>
    <n v="0"/>
    <n v="426000.01"/>
    <n v="500000"/>
    <n v="0"/>
  </r>
  <r>
    <s v="2023"/>
    <x v="0"/>
    <x v="0"/>
    <x v="0"/>
    <x v="0"/>
    <s v="2 - Poder Ejecutivo"/>
    <s v="0211 - MINISTERIO DE OBRAS PÚBLICAS Y COMUNICACIONES"/>
    <s v="0003 - OFICINA PARA EL REORDENAMIENTO DEL TRANSPORTE"/>
    <s v="2 - SERVICIOS ECONÓMICOS"/>
    <s v="2.6 - Transporte"/>
    <s v="2.6.03 - Transporte por ferrocarril"/>
    <s v="2.2 - CONTRATACIÓN DE SERVICIOS"/>
    <s v="2.2.6 - SEGUROS"/>
    <s v="N"/>
    <s v="00 - N/A"/>
    <s v="10 - FONDO GENERAL"/>
    <s v="(en blanco)"/>
    <s v="99 - MULTIPROVINCIAL"/>
    <n v="200000000"/>
    <n v="190356626.44"/>
    <n v="197150350"/>
    <n v="190356626.44"/>
  </r>
  <r>
    <s v="2023"/>
    <x v="0"/>
    <x v="0"/>
    <x v="0"/>
    <x v="0"/>
    <s v="2 - Poder Ejecutivo"/>
    <s v="0211 - MINISTERIO DE OBRAS PÚBLICAS Y COMUNICACIONES"/>
    <s v="0003 - OFICINA PARA EL REORDENAMIENTO DEL TRANSPORTE"/>
    <s v="2 - SERVICIOS ECONÓMICOS"/>
    <s v="2.6 - Transporte"/>
    <s v="2.6.03 - Transporte por ferrocarril"/>
    <s v="2.2 - CONTRATACIÓN DE SERVICIOS"/>
    <s v="2.2.6 - SEGUROS"/>
    <s v="N"/>
    <s v="00 - N/A"/>
    <s v="20 - FONDOS CON DESTINO ESPECÍFICO"/>
    <s v="(en blanco)"/>
    <s v="99 - MULTIPROVINCIAL"/>
    <n v="0"/>
    <n v="0"/>
    <n v="200000"/>
    <n v="0"/>
  </r>
  <r>
    <s v="2023"/>
    <x v="0"/>
    <x v="0"/>
    <x v="0"/>
    <x v="0"/>
    <s v="2 - Poder Ejecutivo"/>
    <s v="0211 - MINISTERIO DE OBRAS PÚBLICAS Y COMUNICACIONES"/>
    <s v="0003 - OFICINA PARA EL REORDENAMIENTO DEL TRANSPORTE"/>
    <s v="2 - SERVICIOS ECONÓMICOS"/>
    <s v="2.6 - Transporte"/>
    <s v="2.6.03 - Transporte por ferrocarril"/>
    <s v="2.2 - CONTRATACIÓN DE SERVICIOS"/>
    <s v="2.2.7 - SERVICIOS DE CONSERVACIÓN, REPARACIONES MENORES E INSTALACIONES TEMPORALES"/>
    <s v="N"/>
    <s v="00 - N/A"/>
    <s v="10 - FONDO GENERAL"/>
    <s v="(en blanco)"/>
    <s v="99 - MULTIPROVINCIAL"/>
    <n v="6400000"/>
    <n v="4656040.2800000012"/>
    <n v="6400000"/>
    <n v="2172866.65"/>
  </r>
  <r>
    <s v="2023"/>
    <x v="0"/>
    <x v="0"/>
    <x v="0"/>
    <x v="0"/>
    <s v="2 - Poder Ejecutivo"/>
    <s v="0211 - MINISTERIO DE OBRAS PÚBLICAS Y COMUNICACIONES"/>
    <s v="0003 - OFICINA PARA EL REORDENAMIENTO DEL TRANSPORTE"/>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70000000"/>
    <n v="685534699.4000001"/>
    <n v="920000000"/>
    <n v="644126546.66999996"/>
  </r>
  <r>
    <s v="2023"/>
    <x v="0"/>
    <x v="0"/>
    <x v="0"/>
    <x v="0"/>
    <s v="2 - Poder Ejecutivo"/>
    <s v="0211 - MINISTERIO DE OBRAS PÚBLICAS Y COMUNICACIONES"/>
    <s v="0003 - OFICINA PARA EL REORDENAMIENTO DEL TRANSPORTE"/>
    <s v="2 - SERVICIOS ECONÓMICOS"/>
    <s v="2.6 - Transporte"/>
    <s v="2.6.03 - Transporte por ferrocarril"/>
    <s v="2.2 - CONTRATACIÓN DE SERVICIOS"/>
    <s v="2.2.8 - OTROS SERVICIOS NO INCLUIDOS EN CONCEPTOS ANTERIORES"/>
    <s v="N"/>
    <s v="00 - N/A"/>
    <s v="10 - FONDO GENERAL"/>
    <s v="(en blanco)"/>
    <s v="99 - MULTIPROVINCIAL"/>
    <n v="79100000"/>
    <n v="52117015.060000002"/>
    <n v="64400000"/>
    <n v="46769068.649999984"/>
  </r>
  <r>
    <s v="2023"/>
    <x v="0"/>
    <x v="0"/>
    <x v="0"/>
    <x v="0"/>
    <s v="2 - Poder Ejecutivo"/>
    <s v="0211 - MINISTERIO DE OBRAS PÚBLICAS Y COMUNICACIONES"/>
    <s v="0003 - OFICINA PARA EL REORDENAMIENTO DEL TRANSPORTE"/>
    <s v="2 - SERVICIOS ECONÓMICOS"/>
    <s v="2.6 - Transporte"/>
    <s v="2.6.03 - Transporte por ferrocarril"/>
    <s v="2.2 - CONTRATACIÓN DE SERVICIOS"/>
    <s v="2.2.8 - OTROS SERVICIOS NO INCLUIDOS EN CONCEPTOS ANTERIORES"/>
    <s v="N"/>
    <s v="00 - N/A"/>
    <s v="20 - FONDOS CON DESTINO ESPECÍFICO"/>
    <s v="(en blanco)"/>
    <s v="99 - MULTIPROVINCIAL"/>
    <n v="177233596"/>
    <n v="142506541.19"/>
    <n v="258733596"/>
    <n v="141374874.51999995"/>
  </r>
  <r>
    <s v="2023"/>
    <x v="0"/>
    <x v="0"/>
    <x v="0"/>
    <x v="0"/>
    <s v="2 - Poder Ejecutivo"/>
    <s v="0211 - MINISTERIO DE OBRAS PÚBLICAS Y COMUNICACIONES"/>
    <s v="0003 - OFICINA PARA EL REORDENAMIENTO DEL TRANSPORTE"/>
    <s v="2 - SERVICIOS ECONÓMICOS"/>
    <s v="2.6 - Transporte"/>
    <s v="2.6.03 - Transporte por ferrocarril"/>
    <s v="2.2 - CONTRATACIÓN DE SERVICIOS"/>
    <s v="2.2.9 - OTRAS CONTRATACIONES DE SERVICIOS"/>
    <s v="N"/>
    <s v="00 - N/A"/>
    <s v="10 - FONDO GENERAL"/>
    <s v="(en blanco)"/>
    <s v="99 - MULTIPROVINCIAL"/>
    <n v="400000"/>
    <n v="211869"/>
    <n v="900000"/>
    <n v="211869"/>
  </r>
  <r>
    <s v="2023"/>
    <x v="0"/>
    <x v="0"/>
    <x v="0"/>
    <x v="0"/>
    <s v="2 - Poder Ejecutivo"/>
    <s v="0211 - MINISTERIO DE OBRAS PÚBLICAS Y COMUNICACIONES"/>
    <s v="0003 - OFICINA PARA EL REORDENAMIENTO DEL TRANSPORTE"/>
    <s v="2 - SERVICIOS ECONÓMICOS"/>
    <s v="2.6 - Transporte"/>
    <s v="2.6.03 - Transporte por ferrocarril"/>
    <s v="2.2 - CONTRATACIÓN DE SERVICIOS"/>
    <s v="2.2.9 - OTRAS CONTRATACIONES DE SERVICIOS"/>
    <s v="N"/>
    <s v="00 - N/A"/>
    <s v="20 - FONDOS CON DESTINO ESPECÍFICO"/>
    <s v="(en blanco)"/>
    <s v="99 - MULTIPROVINCIAL"/>
    <n v="300000000"/>
    <n v="0"/>
    <n v="2000000"/>
    <n v="0"/>
  </r>
  <r>
    <s v="2023"/>
    <x v="0"/>
    <x v="0"/>
    <x v="0"/>
    <x v="0"/>
    <s v="2 - Poder Ejecutivo"/>
    <s v="0211 - MINISTERIO DE OBRAS PÚBLICAS Y COMUNICACIONES"/>
    <s v="0003 - OFICINA PARA EL REORDENAMIENTO DEL TRANSPORTE"/>
    <s v="2 - SERVICIOS ECONÓMICOS"/>
    <s v="2.6 - Transporte"/>
    <s v="2.6.03 - Transporte por ferrocarril"/>
    <s v="2.3 - MATERIALES Y SUMINISTROS"/>
    <s v="2.3.1 - ALIMENTOS Y PRODUCTOS AGROFORESTALES"/>
    <s v="N"/>
    <s v="00 - N/A"/>
    <s v="10 - FONDO GENERAL"/>
    <s v="(en blanco)"/>
    <s v="99 - MULTIPROVINCIAL"/>
    <n v="3200000"/>
    <n v="3921998.54"/>
    <n v="4300000"/>
    <n v="1847190.4"/>
  </r>
  <r>
    <s v="2023"/>
    <x v="0"/>
    <x v="0"/>
    <x v="0"/>
    <x v="0"/>
    <s v="2 - Poder Ejecutivo"/>
    <s v="0211 - MINISTERIO DE OBRAS PÚBLICAS Y COMUNICACIONES"/>
    <s v="0003 - OFICINA PARA EL REORDENAMIENTO DEL TRANSPORTE"/>
    <s v="2 - SERVICIOS ECONÓMICOS"/>
    <s v="2.6 - Transporte"/>
    <s v="2.6.03 - Transporte por ferrocarril"/>
    <s v="2.3 - MATERIALES Y SUMINISTROS"/>
    <s v="2.3.2 - TEXTILES Y VESTUARIOS"/>
    <s v="N"/>
    <s v="00 - N/A"/>
    <s v="10 - FONDO GENERAL"/>
    <s v="(en blanco)"/>
    <s v="99 - MULTIPROVINCIAL"/>
    <n v="2500000"/>
    <n v="2182968.8199999998"/>
    <n v="6800000"/>
    <n v="608612.82000000007"/>
  </r>
  <r>
    <s v="2023"/>
    <x v="0"/>
    <x v="0"/>
    <x v="0"/>
    <x v="0"/>
    <s v="2 - Poder Ejecutivo"/>
    <s v="0211 - MINISTERIO DE OBRAS PÚBLICAS Y COMUNICACIONES"/>
    <s v="0003 - OFICINA PARA EL REORDENAMIENTO DEL TRANSPORTE"/>
    <s v="2 - SERVICIOS ECONÓMICOS"/>
    <s v="2.6 - Transporte"/>
    <s v="2.6.03 - Transporte por ferrocarril"/>
    <s v="2.3 - MATERIALES Y SUMINISTROS"/>
    <s v="2.3.3 - PAPEL, CARTÓN E IMPRESOS"/>
    <s v="N"/>
    <s v="00 - N/A"/>
    <s v="10 - FONDO GENERAL"/>
    <s v="(en blanco)"/>
    <s v="99 - MULTIPROVINCIAL"/>
    <n v="36100000"/>
    <n v="4772793.1999999993"/>
    <n v="5349650"/>
    <n v="3087894.8"/>
  </r>
  <r>
    <s v="2023"/>
    <x v="0"/>
    <x v="0"/>
    <x v="0"/>
    <x v="0"/>
    <s v="2 - Poder Ejecutivo"/>
    <s v="0211 - MINISTERIO DE OBRAS PÚBLICAS Y COMUNICACIONES"/>
    <s v="0003 - OFICINA PARA EL REORDENAMIENTO DEL TRANSPORTE"/>
    <s v="2 - SERVICIOS ECONÓMICOS"/>
    <s v="2.6 - Transporte"/>
    <s v="2.6.03 - Transporte por ferrocarril"/>
    <s v="2.3 - MATERIALES Y SUMINISTROS"/>
    <s v="2.3.3 - PAPEL, CARTÓN E IMPRESOS"/>
    <s v="N"/>
    <s v="00 - N/A"/>
    <s v="20 - FONDOS CON DESTINO ESPECÍFICO"/>
    <s v="(en blanco)"/>
    <s v="99 - MULTIPROVINCIAL"/>
    <n v="0"/>
    <n v="24494400"/>
    <n v="70000000"/>
    <n v="24494400"/>
  </r>
  <r>
    <s v="2023"/>
    <x v="0"/>
    <x v="0"/>
    <x v="0"/>
    <x v="0"/>
    <s v="2 - Poder Ejecutivo"/>
    <s v="0211 - MINISTERIO DE OBRAS PÚBLICAS Y COMUNICACIONES"/>
    <s v="0003 - OFICINA PARA EL REORDENAMIENTO DEL TRANSPORTE"/>
    <s v="2 - SERVICIOS ECONÓMICOS"/>
    <s v="2.6 - Transporte"/>
    <s v="2.6.03 - Transporte por ferrocarril"/>
    <s v="2.3 - MATERIALES Y SUMINISTROS"/>
    <s v="2.3.5 - CUERO, CAUCHO Y PLÁSTICO"/>
    <s v="N"/>
    <s v="00 - N/A"/>
    <s v="10 - FONDO GENERAL"/>
    <s v="(en blanco)"/>
    <s v="99 - MULTIPROVINCIAL"/>
    <n v="39000000"/>
    <n v="2235440.44"/>
    <n v="5300000"/>
    <n v="2219540.44"/>
  </r>
  <r>
    <s v="2023"/>
    <x v="0"/>
    <x v="0"/>
    <x v="0"/>
    <x v="0"/>
    <s v="2 - Poder Ejecutivo"/>
    <s v="0211 - MINISTERIO DE OBRAS PÚBLICAS Y COMUNICACIONES"/>
    <s v="0003 - OFICINA PARA EL REORDENAMIENTO DEL TRANSPORTE"/>
    <s v="2 - SERVICIOS ECONÓMICOS"/>
    <s v="2.6 - Transporte"/>
    <s v="2.6.03 - Transporte por ferrocarril"/>
    <s v="2.3 - MATERIALES Y SUMINISTROS"/>
    <s v="2.3.5 - CUERO, CAUCHO Y PLÁSTICO"/>
    <s v="N"/>
    <s v="00 - N/A"/>
    <s v="20 - FONDOS CON DESTINO ESPECÍFICO"/>
    <s v="(en blanco)"/>
    <s v="99 - MULTIPROVINCIAL"/>
    <n v="0"/>
    <n v="11487600"/>
    <n v="26000000"/>
    <n v="11487600"/>
  </r>
  <r>
    <s v="2023"/>
    <x v="0"/>
    <x v="0"/>
    <x v="0"/>
    <x v="0"/>
    <s v="2 - Poder Ejecutivo"/>
    <s v="0211 - MINISTERIO DE OBRAS PÚBLICAS Y COMUNICACIONES"/>
    <s v="0003 - OFICINA PARA EL REORDENAMIENTO DEL TRANSPORTE"/>
    <s v="2 - SERVICIOS ECONÓMICOS"/>
    <s v="2.6 - Transporte"/>
    <s v="2.6.03 - Transporte por ferrocarril"/>
    <s v="2.3 - MATERIALES Y SUMINISTROS"/>
    <s v="2.3.6 - PRODUCTOS DE MINERALES, METÁLICOS Y NO METÁLICOS"/>
    <s v="N"/>
    <s v="00 - N/A"/>
    <s v="10 - FONDO GENERAL"/>
    <s v="(en blanco)"/>
    <s v="99 - MULTIPROVINCIAL"/>
    <n v="6100000"/>
    <n v="6319968.2800000012"/>
    <n v="7300000"/>
    <n v="1858152.33"/>
  </r>
  <r>
    <s v="2023"/>
    <x v="0"/>
    <x v="0"/>
    <x v="0"/>
    <x v="0"/>
    <s v="2 - Poder Ejecutivo"/>
    <s v="0211 - MINISTERIO DE OBRAS PÚBLICAS Y COMUNICACIONES"/>
    <s v="0003 - OFICINA PARA EL REORDENAMIENTO DEL TRANSPORTE"/>
    <s v="2 - SERVICIOS ECONÓMICOS"/>
    <s v="2.6 - Transporte"/>
    <s v="2.6.03 - Transporte por ferrocarril"/>
    <s v="2.3 - MATERIALES Y SUMINISTROS"/>
    <s v="2.3.7 - COMBUSTIBLES, LUBRICANTES, PRODUCTOS QUÍMICOS Y CONEXOS"/>
    <s v="N"/>
    <s v="00 - N/A"/>
    <s v="10 - FONDO GENERAL"/>
    <s v="(en blanco)"/>
    <s v="99 - MULTIPROVINCIAL"/>
    <n v="23200000"/>
    <n v="18596613.049999997"/>
    <n v="23200000"/>
    <n v="8018872.3099999996"/>
  </r>
  <r>
    <s v="2023"/>
    <x v="0"/>
    <x v="0"/>
    <x v="0"/>
    <x v="0"/>
    <s v="2 - Poder Ejecutivo"/>
    <s v="0211 - MINISTERIO DE OBRAS PÚBLICAS Y COMUNICACIONES"/>
    <s v="0003 - OFICINA PARA EL REORDENAMIENTO DEL TRANSPORTE"/>
    <s v="2 - SERVICIOS ECONÓMICOS"/>
    <s v="2.6 - Transporte"/>
    <s v="2.6.03 - Transporte por ferrocarril"/>
    <s v="2.3 - MATERIALES Y SUMINISTROS"/>
    <s v="2.3.9 - PRODUCTOS Y ÚTILES VARIOS"/>
    <s v="N"/>
    <s v="00 - N/A"/>
    <s v="10 - FONDO GENERAL"/>
    <s v="(en blanco)"/>
    <s v="99 - MULTIPROVINCIAL"/>
    <n v="40300000"/>
    <n v="25414498.180000011"/>
    <n v="37950000"/>
    <n v="22223050.220000006"/>
  </r>
  <r>
    <s v="2023"/>
    <x v="0"/>
    <x v="0"/>
    <x v="0"/>
    <x v="0"/>
    <s v="2 - Poder Ejecutivo"/>
    <s v="0211 - MINISTERIO DE OBRAS PÚBLICAS Y COMUNICACIONES"/>
    <s v="0003 - OFICINA PARA EL REORDENAMIENTO DEL TRANSPORTE"/>
    <s v="2 - SERVICIOS ECONÓMICOS"/>
    <s v="2.6 - Transporte"/>
    <s v="2.6.03 - Transporte por ferrocarril"/>
    <s v="2.3 - MATERIALES Y SUMINISTROS"/>
    <s v="2.3.9 - PRODUCTOS Y ÚTILES VARIOS"/>
    <s v="N"/>
    <s v="00 - N/A"/>
    <s v="20 - FONDOS CON DESTINO ESPECÍFICO"/>
    <s v="(en blanco)"/>
    <s v="99 - MULTIPROVINCIAL"/>
    <n v="455263753"/>
    <n v="104485038.40000002"/>
    <n v="115263753"/>
    <n v="1314053.1000000001"/>
  </r>
  <r>
    <s v="2023"/>
    <x v="0"/>
    <x v="0"/>
    <x v="0"/>
    <x v="0"/>
    <s v="2 - Poder Ejecutivo"/>
    <s v="0211 - MINISTERIO DE OBRAS PÚBLICAS Y COMUNICACIONES"/>
    <s v="0003 - OFICINA PARA EL REORDENAMIENTO DEL TRANSPORTE"/>
    <s v="2 - SERVICIOS ECONÓMICOS"/>
    <s v="2.6 - Transporte"/>
    <s v="2.6.04 - Transporte aéreo"/>
    <s v="2.2 - CONTRATACIÓN DE SERVICIOS"/>
    <s v="2.2.1 - SERVICIOS BÁSICOS"/>
    <s v="N"/>
    <s v="00 - N/A"/>
    <s v="10 - FONDO GENERAL"/>
    <s v="(en blanco)"/>
    <s v="99 - MULTIPROVINCIAL"/>
    <n v="1000000"/>
    <n v="1000000"/>
    <n v="1000000"/>
    <n v="0"/>
  </r>
  <r>
    <s v="2023"/>
    <x v="0"/>
    <x v="0"/>
    <x v="0"/>
    <x v="0"/>
    <s v="2 - Poder Ejecutivo"/>
    <s v="0211 - MINISTERIO DE OBRAS PÚBLICAS Y COMUNICACIONES"/>
    <s v="0003 - OFICINA PARA EL REORDENAMIENTO DEL TRANSPORTE"/>
    <s v="2 - SERVICIOS ECONÓMICOS"/>
    <s v="2.6 - Transporte"/>
    <s v="2.6.04 - Transporte aéreo"/>
    <s v="2.2 - CONTRATACIÓN DE SERVICIOS"/>
    <s v="2.2.6 - SEGUROS"/>
    <s v="N"/>
    <s v="00 - N/A"/>
    <s v="10 - FONDO GENERAL"/>
    <s v="(en blanco)"/>
    <s v="99 - MULTIPROVINCIAL"/>
    <n v="40000000"/>
    <n v="3631303.42"/>
    <n v="40000000"/>
    <n v="3631303.42"/>
  </r>
  <r>
    <s v="2023"/>
    <x v="0"/>
    <x v="0"/>
    <x v="0"/>
    <x v="0"/>
    <s v="2 - Poder Ejecutivo"/>
    <s v="0211 - MINISTERIO DE OBRAS PÚBLICAS Y COMUNICACIONES"/>
    <s v="0003 - OFICINA PARA EL REORDENAMIENTO DEL TRANSPORTE"/>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350000000"/>
    <n v="240429735.32999998"/>
    <n v="350000000"/>
    <n v="240429735.32999998"/>
  </r>
  <r>
    <s v="2023"/>
    <x v="0"/>
    <x v="0"/>
    <x v="0"/>
    <x v="0"/>
    <s v="2 - Poder Ejecutivo"/>
    <s v="0211 - MINISTERIO DE OBRAS PÚBLICAS Y COMUNICACIONES"/>
    <s v="0004 - OFICINA METROPOLITANA DE SERVICIOS DE AUTOBUSES"/>
    <s v="2 - SERVICIOS ECONÓMICOS"/>
    <s v="2.6 - Transporte"/>
    <s v="2.6.01 - Transporte por carretera"/>
    <s v="2.1 - REMUNERACIONES Y CONTRIBUCIONES"/>
    <s v="2.1.1 - REMUNERACIONES"/>
    <s v="N"/>
    <s v="00 - N/A"/>
    <s v="10 - FONDO GENERAL"/>
    <s v="(en blanco)"/>
    <s v="99 - MULTIPROVINCIAL"/>
    <n v="840297000"/>
    <n v="523043211.11999995"/>
    <n v="692652000"/>
    <n v="522855211.12"/>
  </r>
  <r>
    <s v="2023"/>
    <x v="0"/>
    <x v="0"/>
    <x v="0"/>
    <x v="0"/>
    <s v="2 - Poder Ejecutivo"/>
    <s v="0211 - MINISTERIO DE OBRAS PÚBLICAS Y COMUNICACIONES"/>
    <s v="0004 - OFICINA METROPOLITANA DE SERVICIOS DE AUTOBUSES"/>
    <s v="2 - SERVICIOS ECONÓMICOS"/>
    <s v="2.6 - Transporte"/>
    <s v="2.6.01 - Transporte por carretera"/>
    <s v="2.1 - REMUNERACIONES Y CONTRIBUCIONES"/>
    <s v="2.1.1 - REMUNERACIONES"/>
    <s v="N"/>
    <s v="00 - N/A"/>
    <s v="20 - FONDOS CON DESTINO ESPECÍFICO"/>
    <s v="(en blanco)"/>
    <s v="99 - MULTIPROVINCIAL"/>
    <n v="53799912"/>
    <n v="26110418.279999994"/>
    <n v="53799912"/>
    <n v="26011180.620000001"/>
  </r>
  <r>
    <s v="2023"/>
    <x v="0"/>
    <x v="0"/>
    <x v="0"/>
    <x v="0"/>
    <s v="2 - Poder Ejecutivo"/>
    <s v="0211 - MINISTERIO DE OBRAS PÚBLICAS Y COMUNICACIONES"/>
    <s v="0004 - OFICINA METROPOLITANA DE SERVICIOS DE AUTOBUSES"/>
    <s v="2 - SERVICIOS ECONÓMICOS"/>
    <s v="2.6 - Transporte"/>
    <s v="2.6.01 - Transporte por carretera"/>
    <s v="2.1 - REMUNERACIONES Y CONTRIBUCIONES"/>
    <s v="2.1.2 - SOBRESUELDOS"/>
    <s v="N"/>
    <s v="00 - N/A"/>
    <s v="10 - FONDO GENERAL"/>
    <s v="(en blanco)"/>
    <s v="99 - MULTIPROVINCIAL"/>
    <n v="140004000"/>
    <n v="75326854.089999989"/>
    <n v="140004000"/>
    <n v="74672065.069999993"/>
  </r>
  <r>
    <s v="2023"/>
    <x v="0"/>
    <x v="0"/>
    <x v="0"/>
    <x v="0"/>
    <s v="2 - Poder Ejecutivo"/>
    <s v="0211 - MINISTERIO DE OBRAS PÚBLICAS Y COMUNICACIONES"/>
    <s v="0004 - OFICINA METROPOLITANA DE SERVICIOS DE AUTOBUSES"/>
    <s v="2 - SERVICIOS ECONÓMICOS"/>
    <s v="2.6 - Transporte"/>
    <s v="2.6.01 - Transporte por carretera"/>
    <s v="2.1 - REMUNERACIONES Y CONTRIBUCIONES"/>
    <s v="2.1.2 - SOBRESUELDOS"/>
    <s v="N"/>
    <s v="00 - N/A"/>
    <s v="20 - FONDOS CON DESTINO ESPECÍFICO"/>
    <s v="(en blanco)"/>
    <s v="99 - MULTIPROVINCIAL"/>
    <n v="10000000"/>
    <n v="0"/>
    <n v="10000000"/>
    <n v="0"/>
  </r>
  <r>
    <s v="2023"/>
    <x v="0"/>
    <x v="0"/>
    <x v="0"/>
    <x v="0"/>
    <s v="2 - Poder Ejecutivo"/>
    <s v="0211 - MINISTERIO DE OBRAS PÚBLICAS Y COMUNICACIONES"/>
    <s v="0004 - OFICINA METROPOLITANA DE SERVICIOS DE AUTOBUSES"/>
    <s v="2 - SERVICIOS ECONÓMICOS"/>
    <s v="2.6 - Transporte"/>
    <s v="2.6.01 - Transporte por carretera"/>
    <s v="2.1 - REMUNERACIONES Y CONTRIBUCIONES"/>
    <s v="2.1.3 - DIETAS Y GASTOS DE REPRESENTACIÓN"/>
    <s v="N"/>
    <s v="00 - N/A"/>
    <s v="10 - FONDO GENERAL"/>
    <s v="(en blanco)"/>
    <s v="99 - MULTIPROVINCIAL"/>
    <n v="438000"/>
    <n v="212941.25"/>
    <n v="433000"/>
    <n v="212940.25"/>
  </r>
  <r>
    <s v="2023"/>
    <x v="0"/>
    <x v="0"/>
    <x v="0"/>
    <x v="0"/>
    <s v="2 - Poder Ejecutivo"/>
    <s v="0211 - MINISTERIO DE OBRAS PÚBLICAS Y COMUNICACIONES"/>
    <s v="0004 - OFICINA METROPOLITANA DE SERVICIOS DE AUTOBUSES"/>
    <s v="2 - SERVICIOS ECONÓMICOS"/>
    <s v="2.6 - Transporte"/>
    <s v="2.6.01 - Transporte por carretera"/>
    <s v="2.1 - REMUNERACIONES Y CONTRIBUCIONES"/>
    <s v="2.1.5 - CONTRIBUCIONES A LA SEGURIDAD SOCIAL"/>
    <s v="N"/>
    <s v="00 - N/A"/>
    <s v="10 - FONDO GENERAL"/>
    <s v="(en blanco)"/>
    <s v="99 - MULTIPROVINCIAL"/>
    <n v="119137068"/>
    <n v="80278676.86999999"/>
    <n v="120133068"/>
    <n v="80249743.670000002"/>
  </r>
  <r>
    <s v="2023"/>
    <x v="0"/>
    <x v="0"/>
    <x v="0"/>
    <x v="0"/>
    <s v="2 - Poder Ejecutivo"/>
    <s v="0211 - MINISTERIO DE OBRAS PÚBLICAS Y COMUNICACIONES"/>
    <s v="0004 - OFICINA METROPOLITANA DE SERVICIOS DE AUTOBUSES"/>
    <s v="2 - SERVICIOS ECONÓMICOS"/>
    <s v="2.6 - Transporte"/>
    <s v="2.6.01 - Transporte por carretera"/>
    <s v="2.2 - CONTRATACIÓN DE SERVICIOS"/>
    <s v="2.2.1 - SERVICIOS BÁSICOS"/>
    <s v="N"/>
    <s v="00 - N/A"/>
    <s v="10 - FONDO GENERAL"/>
    <s v="(en blanco)"/>
    <s v="99 - MULTIPROVINCIAL"/>
    <n v="45500000"/>
    <n v="27364532.890000004"/>
    <n v="58132000"/>
    <n v="27364532.890000004"/>
  </r>
  <r>
    <s v="2023"/>
    <x v="0"/>
    <x v="0"/>
    <x v="0"/>
    <x v="0"/>
    <s v="2 - Poder Ejecutivo"/>
    <s v="0211 - MINISTERIO DE OBRAS PÚBLICAS Y COMUNICACIONES"/>
    <s v="0004 - OFICINA METROPOLITANA DE SERVICIOS DE AUTOBUSES"/>
    <s v="2 - SERVICIOS ECONÓMICOS"/>
    <s v="2.6 - Transporte"/>
    <s v="2.6.01 - Transporte por carretera"/>
    <s v="2.2 - CONTRATACIÓN DE SERVICIOS"/>
    <s v="2.2.2 - PUBLICIDAD, IMPRESIÓN Y ENCUADERNACIÓN"/>
    <s v="N"/>
    <s v="00 - N/A"/>
    <s v="10 - FONDO GENERAL"/>
    <s v="(en blanco)"/>
    <s v="99 - MULTIPROVINCIAL"/>
    <n v="6500000"/>
    <n v="2190267.7399999998"/>
    <n v="6500000"/>
    <n v="2190267.7399999998"/>
  </r>
  <r>
    <s v="2023"/>
    <x v="0"/>
    <x v="0"/>
    <x v="0"/>
    <x v="0"/>
    <s v="2 - Poder Ejecutivo"/>
    <s v="0211 - MINISTERIO DE OBRAS PÚBLICAS Y COMUNICACIONES"/>
    <s v="0004 - OFICINA METROPOLITANA DE SERVICIOS DE AUTOBUSES"/>
    <s v="2 - SERVICIOS ECONÓMICOS"/>
    <s v="2.6 - Transporte"/>
    <s v="2.6.01 - Transporte por carretera"/>
    <s v="2.2 - CONTRATACIÓN DE SERVICIOS"/>
    <s v="2.2.2 - PUBLICIDAD, IMPRESIÓN Y ENCUADERNACIÓN"/>
    <s v="N"/>
    <s v="00 - N/A"/>
    <s v="20 - FONDOS CON DESTINO ESPECÍFICO"/>
    <s v="(en blanco)"/>
    <s v="99 - MULTIPROVINCIAL"/>
    <n v="5000000"/>
    <n v="3815973.29"/>
    <n v="5000000"/>
    <n v="2874333.29"/>
  </r>
  <r>
    <s v="2023"/>
    <x v="0"/>
    <x v="0"/>
    <x v="0"/>
    <x v="0"/>
    <s v="2 - Poder Ejecutivo"/>
    <s v="0211 - MINISTERIO DE OBRAS PÚBLICAS Y COMUNICACIONES"/>
    <s v="0004 - OFICINA METROPOLITANA DE SERVICIOS DE AUTOBUSES"/>
    <s v="2 - SERVICIOS ECONÓMICOS"/>
    <s v="2.6 - Transporte"/>
    <s v="2.6.01 - Transporte por carretera"/>
    <s v="2.2 - CONTRATACIÓN DE SERVICIOS"/>
    <s v="2.2.3 - VIÁTICOS"/>
    <s v="N"/>
    <s v="00 - N/A"/>
    <s v="10 - FONDO GENERAL"/>
    <s v="(en blanco)"/>
    <s v="99 - MULTIPROVINCIAL"/>
    <n v="12000000"/>
    <n v="7407400"/>
    <n v="12000000"/>
    <n v="7399800"/>
  </r>
  <r>
    <s v="2023"/>
    <x v="0"/>
    <x v="0"/>
    <x v="0"/>
    <x v="0"/>
    <s v="2 - Poder Ejecutivo"/>
    <s v="0211 - MINISTERIO DE OBRAS PÚBLICAS Y COMUNICACIONES"/>
    <s v="0004 - OFICINA METROPOLITANA DE SERVICIOS DE AUTOBUSES"/>
    <s v="2 - SERVICIOS ECONÓMICOS"/>
    <s v="2.6 - Transporte"/>
    <s v="2.6.01 - Transporte por carretera"/>
    <s v="2.2 - CONTRATACIÓN DE SERVICIOS"/>
    <s v="2.2.4 - TRANSPORTE Y ALMACENAJE"/>
    <s v="N"/>
    <s v="00 - N/A"/>
    <s v="10 - FONDO GENERAL"/>
    <s v="(en blanco)"/>
    <s v="99 - MULTIPROVINCIAL"/>
    <n v="1500000"/>
    <n v="0"/>
    <n v="1500000"/>
    <n v="0"/>
  </r>
  <r>
    <s v="2023"/>
    <x v="0"/>
    <x v="0"/>
    <x v="0"/>
    <x v="0"/>
    <s v="2 - Poder Ejecutivo"/>
    <s v="0211 - MINISTERIO DE OBRAS PÚBLICAS Y COMUNICACIONES"/>
    <s v="0004 - OFICINA METROPOLITANA DE SERVICIOS DE AUTOBUSES"/>
    <s v="2 - SERVICIOS ECONÓMICOS"/>
    <s v="2.6 - Transporte"/>
    <s v="2.6.01 - Transporte por carretera"/>
    <s v="2.2 - CONTRATACIÓN DE SERVICIOS"/>
    <s v="2.2.5 - ALQUILERES Y RENTAS"/>
    <s v="N"/>
    <s v="00 - N/A"/>
    <s v="10 - FONDO GENERAL"/>
    <s v="(en blanco)"/>
    <s v="99 - MULTIPROVINCIAL"/>
    <n v="0"/>
    <n v="0"/>
    <n v="5500000"/>
    <n v="0"/>
  </r>
  <r>
    <s v="2023"/>
    <x v="0"/>
    <x v="0"/>
    <x v="0"/>
    <x v="0"/>
    <s v="2 - Poder Ejecutivo"/>
    <s v="0211 - MINISTERIO DE OBRAS PÚBLICAS Y COMUNICACIONES"/>
    <s v="0004 - OFICINA METROPOLITANA DE SERVICIOS DE AUTOBUSES"/>
    <s v="2 - SERVICIOS ECONÓMICOS"/>
    <s v="2.6 - Transporte"/>
    <s v="2.6.01 - Transporte por carretera"/>
    <s v="2.2 - CONTRATACIÓN DE SERVICIOS"/>
    <s v="2.2.5 - ALQUILERES Y RENTAS"/>
    <s v="N"/>
    <s v="00 - N/A"/>
    <s v="20 - FONDOS CON DESTINO ESPECÍFICO"/>
    <s v="(en blanco)"/>
    <s v="99 - MULTIPROVINCIAL"/>
    <n v="16300000"/>
    <n v="12152347.930000002"/>
    <n v="16300000"/>
    <n v="5785685.9699999997"/>
  </r>
  <r>
    <s v="2023"/>
    <x v="0"/>
    <x v="0"/>
    <x v="0"/>
    <x v="0"/>
    <s v="2 - Poder Ejecutivo"/>
    <s v="0211 - MINISTERIO DE OBRAS PÚBLICAS Y COMUNICACIONES"/>
    <s v="0004 - OFICINA METROPOLITANA DE SERVICIOS DE AUTOBUSES"/>
    <s v="2 - SERVICIOS ECONÓMICOS"/>
    <s v="2.6 - Transporte"/>
    <s v="2.6.01 - Transporte por carretera"/>
    <s v="2.2 - CONTRATACIÓN DE SERVICIOS"/>
    <s v="2.2.6 - SEGUROS"/>
    <s v="N"/>
    <s v="00 - N/A"/>
    <s v="10 - FONDO GENERAL"/>
    <s v="(en blanco)"/>
    <s v="99 - MULTIPROVINCIAL"/>
    <n v="0"/>
    <n v="0"/>
    <n v="17650000"/>
    <n v="0"/>
  </r>
  <r>
    <s v="2023"/>
    <x v="0"/>
    <x v="0"/>
    <x v="0"/>
    <x v="0"/>
    <s v="2 - Poder Ejecutivo"/>
    <s v="0211 - MINISTERIO DE OBRAS PÚBLICAS Y COMUNICACIONES"/>
    <s v="0004 - OFICINA METROPOLITANA DE SERVICIOS DE AUTOBUSES"/>
    <s v="2 - SERVICIOS ECONÓMICOS"/>
    <s v="2.6 - Transporte"/>
    <s v="2.6.01 - Transporte por carretera"/>
    <s v="2.2 - CONTRATACIÓN DE SERVICIOS"/>
    <s v="2.2.6 - SEGUROS"/>
    <s v="N"/>
    <s v="00 - N/A"/>
    <s v="20 - FONDOS CON DESTINO ESPECÍFICO"/>
    <s v="(en blanco)"/>
    <s v="99 - MULTIPROVINCIAL"/>
    <n v="46000000"/>
    <n v="23732518.5"/>
    <n v="46000000"/>
    <n v="23732518.5"/>
  </r>
  <r>
    <s v="2023"/>
    <x v="0"/>
    <x v="0"/>
    <x v="0"/>
    <x v="0"/>
    <s v="2 - Poder Ejecutivo"/>
    <s v="0211 - MINISTERIO DE OBRAS PÚBLICAS Y COMUNICACIONES"/>
    <s v="0004 - OFICINA METROPOLITANA DE SERVICIOS DE AUTOBUSES"/>
    <s v="2 - SERVICIOS ECONÓMICOS"/>
    <s v="2.6 - Transporte"/>
    <s v="2.6.01 - Transporte por carretera"/>
    <s v="2.2 - CONTRATACIÓN DE SERVICIOS"/>
    <s v="2.2.7 - SERVICIOS DE CONSERVACIÓN, REPARACIONES MENORES E INSTALACIONES TEMPORALES"/>
    <s v="N"/>
    <s v="00 - N/A"/>
    <s v="10 - FONDO GENERAL"/>
    <s v="(en blanco)"/>
    <s v="99 - MULTIPROVINCIAL"/>
    <n v="168247020"/>
    <n v="125198227.52"/>
    <n v="168247020"/>
    <n v="16254901.469999999"/>
  </r>
  <r>
    <s v="2023"/>
    <x v="0"/>
    <x v="0"/>
    <x v="0"/>
    <x v="0"/>
    <s v="2 - Poder Ejecutivo"/>
    <s v="0211 - MINISTERIO DE OBRAS PÚBLICAS Y COMUNICACIONES"/>
    <s v="0004 - OFICINA METROPOLITANA DE SERVICIOS DE AUTOBUSES"/>
    <s v="2 - SERVICIOS ECONÓMICOS"/>
    <s v="2.6 - Transporte"/>
    <s v="2.6.01 - Transporte por carretera"/>
    <s v="2.2 - CONTRATACIÓN DE SERVICIOS"/>
    <s v="2.2.8 - OTROS SERVICIOS NO INCLUIDOS EN CONCEPTOS ANTERIORES"/>
    <s v="N"/>
    <s v="00 - N/A"/>
    <s v="10 - FONDO GENERAL"/>
    <s v="(en blanco)"/>
    <s v="99 - MULTIPROVINCIAL"/>
    <n v="1100000"/>
    <n v="0"/>
    <n v="1100000"/>
    <n v="0"/>
  </r>
  <r>
    <s v="2023"/>
    <x v="0"/>
    <x v="0"/>
    <x v="0"/>
    <x v="0"/>
    <s v="2 - Poder Ejecutivo"/>
    <s v="0211 - MINISTERIO DE OBRAS PÚBLICAS Y COMUNICACIONES"/>
    <s v="0004 - OFICINA METROPOLITANA DE SERVICIOS DE AUTOBUSES"/>
    <s v="2 - SERVICIOS ECONÓMICOS"/>
    <s v="2.6 - Transporte"/>
    <s v="2.6.01 - Transporte por carretera"/>
    <s v="2.2 - CONTRATACIÓN DE SERVICIOS"/>
    <s v="2.2.8 - OTROS SERVICIOS NO INCLUIDOS EN CONCEPTOS ANTERIORES"/>
    <s v="N"/>
    <s v="00 - N/A"/>
    <s v="20 - FONDOS CON DESTINO ESPECÍFICO"/>
    <s v="(en blanco)"/>
    <s v="99 - MULTIPROVINCIAL"/>
    <n v="33200000"/>
    <n v="27549879.810000002"/>
    <n v="33200000"/>
    <n v="21327371.5"/>
  </r>
  <r>
    <s v="2023"/>
    <x v="0"/>
    <x v="0"/>
    <x v="0"/>
    <x v="0"/>
    <s v="2 - Poder Ejecutivo"/>
    <s v="0211 - MINISTERIO DE OBRAS PÚBLICAS Y COMUNICACIONES"/>
    <s v="0004 - OFICINA METROPOLITANA DE SERVICIOS DE AUTOBUSES"/>
    <s v="2 - SERVICIOS ECONÓMICOS"/>
    <s v="2.6 - Transporte"/>
    <s v="2.6.01 - Transporte por carretera"/>
    <s v="2.2 - CONTRATACIÓN DE SERVICIOS"/>
    <s v="2.2.9 - OTRAS CONTRATACIONES DE SERVICIOS"/>
    <s v="N"/>
    <s v="00 - N/A"/>
    <s v="10 - FONDO GENERAL"/>
    <s v="(en blanco)"/>
    <s v="99 - MULTIPROVINCIAL"/>
    <n v="18000000"/>
    <n v="12785323.470000001"/>
    <n v="18000000"/>
    <n v="10763967.369999999"/>
  </r>
  <r>
    <s v="2023"/>
    <x v="0"/>
    <x v="0"/>
    <x v="0"/>
    <x v="0"/>
    <s v="2 - Poder Ejecutivo"/>
    <s v="0211 - MINISTERIO DE OBRAS PÚBLICAS Y COMUNICACIONES"/>
    <s v="0004 - OFICINA METROPOLITANA DE SERVICIOS DE AUTOBUSES"/>
    <s v="2 - SERVICIOS ECONÓMICOS"/>
    <s v="2.6 - Transporte"/>
    <s v="2.6.01 - Transporte por carretera"/>
    <s v="2.2 - CONTRATACIÓN DE SERVICIOS"/>
    <s v="2.2.9 - OTRAS CONTRATACIONES DE SERVICIOS"/>
    <s v="N"/>
    <s v="00 - N/A"/>
    <s v="20 - FONDOS CON DESTINO ESPECÍFICO"/>
    <s v="(en blanco)"/>
    <s v="99 - MULTIPROVINCIAL"/>
    <n v="100000000"/>
    <n v="0"/>
    <n v="100000000"/>
    <n v="0"/>
  </r>
  <r>
    <s v="2023"/>
    <x v="0"/>
    <x v="0"/>
    <x v="0"/>
    <x v="0"/>
    <s v="2 - Poder Ejecutivo"/>
    <s v="0211 - MINISTERIO DE OBRAS PÚBLICAS Y COMUNICACIONES"/>
    <s v="0004 - OFICINA METROPOLITANA DE SERVICIOS DE AUTOBUSES"/>
    <s v="2 - SERVICIOS ECONÓMICOS"/>
    <s v="2.6 - Transporte"/>
    <s v="2.6.01 - Transporte por carretera"/>
    <s v="2.3 - MATERIALES Y SUMINISTROS"/>
    <s v="2.3.1 - ALIMENTOS Y PRODUCTOS AGROFORESTALES"/>
    <s v="N"/>
    <s v="00 - N/A"/>
    <s v="10 - FONDO GENERAL"/>
    <s v="(en blanco)"/>
    <s v="99 - MULTIPROVINCIAL"/>
    <n v="3300000"/>
    <n v="1957739.6700000002"/>
    <n v="3300000"/>
    <n v="1703739.6700000002"/>
  </r>
  <r>
    <s v="2023"/>
    <x v="0"/>
    <x v="0"/>
    <x v="0"/>
    <x v="0"/>
    <s v="2 - Poder Ejecutivo"/>
    <s v="0211 - MINISTERIO DE OBRAS PÚBLICAS Y COMUNICACIONES"/>
    <s v="0004 - OFICINA METROPOLITANA DE SERVICIOS DE AUTOBUSES"/>
    <s v="2 - SERVICIOS ECONÓMICOS"/>
    <s v="2.6 - Transporte"/>
    <s v="2.6.01 - Transporte por carretera"/>
    <s v="2.3 - MATERIALES Y SUMINISTROS"/>
    <s v="2.3.2 - TEXTILES Y VESTUARIOS"/>
    <s v="N"/>
    <s v="00 - N/A"/>
    <s v="10 - FONDO GENERAL"/>
    <s v="(en blanco)"/>
    <s v="99 - MULTIPROVINCIAL"/>
    <n v="12000000"/>
    <n v="1110380"/>
    <n v="12000000"/>
    <n v="1110380"/>
  </r>
  <r>
    <s v="2023"/>
    <x v="0"/>
    <x v="0"/>
    <x v="0"/>
    <x v="0"/>
    <s v="2 - Poder Ejecutivo"/>
    <s v="0211 - MINISTERIO DE OBRAS PÚBLICAS Y COMUNICACIONES"/>
    <s v="0004 - OFICINA METROPOLITANA DE SERVICIOS DE AUTOBUSES"/>
    <s v="2 - SERVICIOS ECONÓMICOS"/>
    <s v="2.6 - Transporte"/>
    <s v="2.6.01 - Transporte por carretera"/>
    <s v="2.3 - MATERIALES Y SUMINISTROS"/>
    <s v="2.3.2 - TEXTILES Y VESTUARIOS"/>
    <s v="N"/>
    <s v="00 - N/A"/>
    <s v="20 - FONDOS CON DESTINO ESPECÍFICO"/>
    <s v="(en blanco)"/>
    <s v="99 - MULTIPROVINCIAL"/>
    <n v="2743435"/>
    <n v="0"/>
    <n v="2743435"/>
    <n v="0"/>
  </r>
  <r>
    <s v="2023"/>
    <x v="0"/>
    <x v="0"/>
    <x v="0"/>
    <x v="0"/>
    <s v="2 - Poder Ejecutivo"/>
    <s v="0211 - MINISTERIO DE OBRAS PÚBLICAS Y COMUNICACIONES"/>
    <s v="0004 - OFICINA METROPOLITANA DE SERVICIOS DE AUTOBUSES"/>
    <s v="2 - SERVICIOS ECONÓMICOS"/>
    <s v="2.6 - Transporte"/>
    <s v="2.6.01 - Transporte por carretera"/>
    <s v="2.3 - MATERIALES Y SUMINISTROS"/>
    <s v="2.3.3 - PAPEL, CARTÓN E IMPRESOS"/>
    <s v="N"/>
    <s v="00 - N/A"/>
    <s v="10 - FONDO GENERAL"/>
    <s v="(en blanco)"/>
    <s v="99 - MULTIPROVINCIAL"/>
    <n v="8000000"/>
    <n v="1601172.0899999999"/>
    <n v="8000000"/>
    <n v="1601172.0899999999"/>
  </r>
  <r>
    <s v="2023"/>
    <x v="0"/>
    <x v="0"/>
    <x v="0"/>
    <x v="0"/>
    <s v="2 - Poder Ejecutivo"/>
    <s v="0211 - MINISTERIO DE OBRAS PÚBLICAS Y COMUNICACIONES"/>
    <s v="0004 - OFICINA METROPOLITANA DE SERVICIOS DE AUTOBUSES"/>
    <s v="2 - SERVICIOS ECONÓMICOS"/>
    <s v="2.6 - Transporte"/>
    <s v="2.6.01 - Transporte por carretera"/>
    <s v="2.3 - MATERIALES Y SUMINISTROS"/>
    <s v="2.3.4 - PRODUCTOS FARMACÉUTICOS"/>
    <s v="N"/>
    <s v="00 - N/A"/>
    <s v="10 - FONDO GENERAL"/>
    <s v="(en blanco)"/>
    <s v="99 - MULTIPROVINCIAL"/>
    <n v="1000000"/>
    <n v="852045.75"/>
    <n v="1000000"/>
    <n v="852045.75"/>
  </r>
  <r>
    <s v="2023"/>
    <x v="0"/>
    <x v="0"/>
    <x v="0"/>
    <x v="0"/>
    <s v="2 - Poder Ejecutivo"/>
    <s v="0211 - MINISTERIO DE OBRAS PÚBLICAS Y COMUNICACIONES"/>
    <s v="0004 - OFICINA METROPOLITANA DE SERVICIOS DE AUTOBUSES"/>
    <s v="2 - SERVICIOS ECONÓMICOS"/>
    <s v="2.6 - Transporte"/>
    <s v="2.6.01 - Transporte por carretera"/>
    <s v="2.3 - MATERIALES Y SUMINISTROS"/>
    <s v="2.3.5 - CUERO, CAUCHO Y PLÁSTICO"/>
    <s v="N"/>
    <s v="00 - N/A"/>
    <s v="10 - FONDO GENERAL"/>
    <s v="(en blanco)"/>
    <s v="99 - MULTIPROVINCIAL"/>
    <n v="1000000"/>
    <n v="0"/>
    <n v="1000000"/>
    <n v="0"/>
  </r>
  <r>
    <s v="2023"/>
    <x v="0"/>
    <x v="0"/>
    <x v="0"/>
    <x v="0"/>
    <s v="2 - Poder Ejecutivo"/>
    <s v="0211 - MINISTERIO DE OBRAS PÚBLICAS Y COMUNICACIONES"/>
    <s v="0004 - OFICINA METROPOLITANA DE SERVICIOS DE AUTOBUSES"/>
    <s v="2 - SERVICIOS ECONÓMICOS"/>
    <s v="2.6 - Transporte"/>
    <s v="2.6.01 - Transporte por carretera"/>
    <s v="2.3 - MATERIALES Y SUMINISTROS"/>
    <s v="2.3.5 - CUERO, CAUCHO Y PLÁSTICO"/>
    <s v="N"/>
    <s v="00 - N/A"/>
    <s v="20 - FONDOS CON DESTINO ESPECÍFICO"/>
    <s v="(en blanco)"/>
    <s v="99 - MULTIPROVINCIAL"/>
    <n v="37200000"/>
    <n v="31581201.640000001"/>
    <n v="37200000"/>
    <n v="30831201.310000002"/>
  </r>
  <r>
    <s v="2023"/>
    <x v="0"/>
    <x v="0"/>
    <x v="0"/>
    <x v="0"/>
    <s v="2 - Poder Ejecutivo"/>
    <s v="0211 - MINISTERIO DE OBRAS PÚBLICAS Y COMUNICACIONES"/>
    <s v="0004 - OFICINA METROPOLITANA DE SERVICIOS DE AUTOBUSES"/>
    <s v="2 - SERVICIOS ECONÓMICOS"/>
    <s v="2.6 - Transporte"/>
    <s v="2.6.01 - Transporte por carretera"/>
    <s v="2.3 - MATERIALES Y SUMINISTROS"/>
    <s v="2.3.6 - PRODUCTOS DE MINERALES, METÁLICOS Y NO METÁLICOS"/>
    <s v="N"/>
    <s v="00 - N/A"/>
    <s v="10 - FONDO GENERAL"/>
    <s v="(en blanco)"/>
    <s v="99 - MULTIPROVINCIAL"/>
    <n v="8700000"/>
    <n v="217223.49"/>
    <n v="8700000"/>
    <n v="217223.49"/>
  </r>
  <r>
    <s v="2023"/>
    <x v="0"/>
    <x v="0"/>
    <x v="0"/>
    <x v="0"/>
    <s v="2 - Poder Ejecutivo"/>
    <s v="0211 - MINISTERIO DE OBRAS PÚBLICAS Y COMUNICACIONES"/>
    <s v="0004 - OFICINA METROPOLITANA DE SERVICIOS DE AUTOBUSES"/>
    <s v="2 - SERVICIOS ECONÓMICOS"/>
    <s v="2.6 - Transporte"/>
    <s v="2.6.01 - Transporte por carretera"/>
    <s v="2.3 - MATERIALES Y SUMINISTROS"/>
    <s v="2.3.7 - COMBUSTIBLES, LUBRICANTES, PRODUCTOS QUÍMICOS Y CONEXOS"/>
    <s v="N"/>
    <s v="00 - N/A"/>
    <s v="10 - FONDO GENERAL"/>
    <s v="(en blanco)"/>
    <s v="99 - MULTIPROVINCIAL"/>
    <n v="431960000"/>
    <n v="452016440.41000003"/>
    <n v="571960000"/>
    <n v="349406440.41000003"/>
  </r>
  <r>
    <s v="2023"/>
    <x v="0"/>
    <x v="0"/>
    <x v="0"/>
    <x v="0"/>
    <s v="2 - Poder Ejecutivo"/>
    <s v="0211 - MINISTERIO DE OBRAS PÚBLICAS Y COMUNICACIONES"/>
    <s v="0004 - OFICINA METROPOLITANA DE SERVICIOS DE AUTOBUSES"/>
    <s v="2 - SERVICIOS ECONÓMICOS"/>
    <s v="2.6 - Transporte"/>
    <s v="2.6.01 - Transporte por carretera"/>
    <s v="2.3 - MATERIALES Y SUMINISTROS"/>
    <s v="2.3.9 - PRODUCTOS Y ÚTILES VARIOS"/>
    <s v="N"/>
    <s v="00 - N/A"/>
    <s v="10 - FONDO GENERAL"/>
    <s v="(en blanco)"/>
    <s v="99 - MULTIPROVINCIAL"/>
    <n v="61872000"/>
    <n v="17484542.869999997"/>
    <n v="32744000"/>
    <n v="17113841.77"/>
  </r>
  <r>
    <s v="2023"/>
    <x v="0"/>
    <x v="0"/>
    <x v="0"/>
    <x v="0"/>
    <s v="2 - Poder Ejecutivo"/>
    <s v="0211 - MINISTERIO DE OBRAS PÚBLICAS Y COMUNICACIONES"/>
    <s v="0004 - OFICINA METROPOLITANA DE SERVICIOS DE AUTOBUSES"/>
    <s v="2 - SERVICIOS ECONÓMICOS"/>
    <s v="2.6 - Transporte"/>
    <s v="2.6.01 - Transporte por carretera"/>
    <s v="2.3 - MATERIALES Y SUMINISTROS"/>
    <s v="2.3.9 - PRODUCTOS Y ÚTILES VARIOS"/>
    <s v="N"/>
    <s v="00 - N/A"/>
    <s v="20 - FONDOS CON DESTINO ESPECÍFICO"/>
    <s v="(en blanco)"/>
    <s v="99 - MULTIPROVINCIAL"/>
    <n v="167884603"/>
    <n v="0"/>
    <n v="167884603"/>
    <n v="0"/>
  </r>
  <r>
    <s v="2023"/>
    <x v="0"/>
    <x v="0"/>
    <x v="0"/>
    <x v="0"/>
    <s v="2 - Poder Ejecutivo"/>
    <s v="0211 - MINISTERIO DE OBRAS PÚBLICAS Y COMUNICACIONES"/>
    <s v="0006 - OFICINA NAC. DE EVALUACIÓN SÍSMICA Y VULNERABILIDAD DE INFRAESTRUCTURA"/>
    <s v="4 - SERVICIOS SOCIALES"/>
    <s v="4.5 - Protección social"/>
    <s v="4.5.07 - Vivienda social"/>
    <s v="2.1 - REMUNERACIONES Y CONTRIBUCIONES"/>
    <s v="2.1.1 - REMUNERACIONES"/>
    <s v="N"/>
    <s v="00 - N/A"/>
    <s v="10 - FONDO GENERAL"/>
    <s v="(en blanco)"/>
    <s v="99 - MULTIPROVINCIAL"/>
    <n v="103413094"/>
    <n v="96721933.890000001"/>
    <n v="99887668"/>
    <n v="59308933.890000001"/>
  </r>
  <r>
    <s v="2023"/>
    <x v="0"/>
    <x v="0"/>
    <x v="0"/>
    <x v="0"/>
    <s v="2 - Poder Ejecutivo"/>
    <s v="0211 - MINISTERIO DE OBRAS PÚBLICAS Y COMUNICACIONES"/>
    <s v="0006 - OFICINA NAC. DE EVALUACIÓN SÍSMICA Y VULNERABILIDAD DE INFRAESTRUCTURA"/>
    <s v="4 - SERVICIOS SOCIALES"/>
    <s v="4.5 - Protección social"/>
    <s v="4.5.07 - Vivienda social"/>
    <s v="2.1 - REMUNERACIONES Y CONTRIBUCIONES"/>
    <s v="2.1.2 - SOBRESUELDOS"/>
    <s v="N"/>
    <s v="00 - N/A"/>
    <s v="10 - FONDO GENERAL"/>
    <s v="(en blanco)"/>
    <s v="99 - MULTIPROVINCIAL"/>
    <n v="16765476"/>
    <n v="10074643.66"/>
    <n v="19251500"/>
    <n v="7779673.9199999999"/>
  </r>
  <r>
    <s v="2023"/>
    <x v="0"/>
    <x v="0"/>
    <x v="0"/>
    <x v="0"/>
    <s v="2 - Poder Ejecutivo"/>
    <s v="0211 - MINISTERIO DE OBRAS PÚBLICAS Y COMUNICACIONES"/>
    <s v="0006 - OFICINA NAC. DE EVALUACIÓN SÍSMICA Y VULNERABILIDAD DE INFRAESTRUCTURA"/>
    <s v="4 - SERVICIOS SOCIALES"/>
    <s v="4.5 - Protección social"/>
    <s v="4.5.07 - Vivienda social"/>
    <s v="2.1 - REMUNERACIONES Y CONTRIBUCIONES"/>
    <s v="2.1.5 - CONTRIBUCIONES A LA SEGURIDAD SOCIAL"/>
    <s v="N"/>
    <s v="00 - N/A"/>
    <s v="10 - FONDO GENERAL"/>
    <s v="(en blanco)"/>
    <s v="99 - MULTIPROVINCIAL"/>
    <n v="12240000"/>
    <n v="13279401"/>
    <n v="13279402"/>
    <n v="8838924.1799999997"/>
  </r>
  <r>
    <s v="2023"/>
    <x v="0"/>
    <x v="0"/>
    <x v="0"/>
    <x v="0"/>
    <s v="2 - Poder Ejecutivo"/>
    <s v="0211 - MINISTERIO DE OBRAS PÚBLICAS Y COMUNICACIONES"/>
    <s v="0006 - OFICINA NAC. DE EVALUACIÓN SÍSMICA Y VULNERABILIDAD DE INFRAESTRUCTURA"/>
    <s v="4 - SERVICIOS SOCIALES"/>
    <s v="4.5 - Protección social"/>
    <s v="4.5.07 - Vivienda social"/>
    <s v="2.2 - CONTRATACIÓN DE SERVICIOS"/>
    <s v="2.2.1 - SERVICIOS BÁSICOS"/>
    <s v="N"/>
    <s v="00 - N/A"/>
    <s v="10 - FONDO GENERAL"/>
    <s v="(en blanco)"/>
    <s v="99 - MULTIPROVINCIAL"/>
    <n v="3647944"/>
    <n v="2594383.2700000005"/>
    <n v="5546468.1200000001"/>
    <n v="2594383.2700000005"/>
  </r>
  <r>
    <s v="2023"/>
    <x v="0"/>
    <x v="0"/>
    <x v="0"/>
    <x v="0"/>
    <s v="2 - Poder Ejecutivo"/>
    <s v="0211 - MINISTERIO DE OBRAS PÚBLICAS Y COMUNICACIONES"/>
    <s v="0006 - OFICINA NAC. DE EVALUACIÓN SÍSMICA Y VULNERABILIDAD DE INFRAESTRUCTURA"/>
    <s v="4 - SERVICIOS SOCIALES"/>
    <s v="4.5 - Protección social"/>
    <s v="4.5.07 - Vivienda social"/>
    <s v="2.2 - CONTRATACIÓN DE SERVICIOS"/>
    <s v="2.2.2 - PUBLICIDAD, IMPRESIÓN Y ENCUADERNACIÓN"/>
    <s v="N"/>
    <s v="00 - N/A"/>
    <s v="10 - FONDO GENERAL"/>
    <s v="(en blanco)"/>
    <s v="99 - MULTIPROVINCIAL"/>
    <n v="80000"/>
    <n v="78512.400000000009"/>
    <n v="230000"/>
    <n v="78512.399999999994"/>
  </r>
  <r>
    <s v="2023"/>
    <x v="0"/>
    <x v="0"/>
    <x v="0"/>
    <x v="0"/>
    <s v="2 - Poder Ejecutivo"/>
    <s v="0211 - MINISTERIO DE OBRAS PÚBLICAS Y COMUNICACIONES"/>
    <s v="0006 - OFICINA NAC. DE EVALUACIÓN SÍSMICA Y VULNERABILIDAD DE INFRAESTRUCTURA"/>
    <s v="4 - SERVICIOS SOCIALES"/>
    <s v="4.5 - Protección social"/>
    <s v="4.5.07 - Vivienda social"/>
    <s v="2.2 - CONTRATACIÓN DE SERVICIOS"/>
    <s v="2.2.3 - VIÁTICOS"/>
    <s v="N"/>
    <s v="00 - N/A"/>
    <s v="10 - FONDO GENERAL"/>
    <s v="(en blanco)"/>
    <s v="99 - MULTIPROVINCIAL"/>
    <n v="950000"/>
    <n v="409250"/>
    <n v="950000"/>
    <n v="409250"/>
  </r>
  <r>
    <s v="2023"/>
    <x v="0"/>
    <x v="0"/>
    <x v="0"/>
    <x v="0"/>
    <s v="2 - Poder Ejecutivo"/>
    <s v="0211 - MINISTERIO DE OBRAS PÚBLICAS Y COMUNICACIONES"/>
    <s v="0006 - OFICINA NAC. DE EVALUACIÓN SÍSMICA Y VULNERABILIDAD DE INFRAESTRUCTURA"/>
    <s v="4 - SERVICIOS SOCIALES"/>
    <s v="4.5 - Protección social"/>
    <s v="4.5.07 - Vivienda social"/>
    <s v="2.2 - CONTRATACIÓN DE SERVICIOS"/>
    <s v="2.2.4 - TRANSPORTE Y ALMACENAJE"/>
    <s v="N"/>
    <s v="00 - N/A"/>
    <s v="10 - FONDO GENERAL"/>
    <s v="(en blanco)"/>
    <s v="99 - MULTIPROVINCIAL"/>
    <n v="130000"/>
    <n v="6860"/>
    <n v="130000"/>
    <n v="6860"/>
  </r>
  <r>
    <s v="2023"/>
    <x v="0"/>
    <x v="0"/>
    <x v="0"/>
    <x v="0"/>
    <s v="2 - Poder Ejecutivo"/>
    <s v="0211 - MINISTERIO DE OBRAS PÚBLICAS Y COMUNICACIONES"/>
    <s v="0006 - OFICINA NAC. DE EVALUACIÓN SÍSMICA Y VULNERABILIDAD DE INFRAESTRUCTURA"/>
    <s v="4 - SERVICIOS SOCIALES"/>
    <s v="4.5 - Protección social"/>
    <s v="4.5.07 - Vivienda social"/>
    <s v="2.2 - CONTRATACIÓN DE SERVICIOS"/>
    <s v="2.2.5 - ALQUILERES Y RENTAS"/>
    <s v="N"/>
    <s v="00 - N/A"/>
    <s v="10 - FONDO GENERAL"/>
    <s v="(en blanco)"/>
    <s v="99 - MULTIPROVINCIAL"/>
    <n v="7240000"/>
    <n v="8398709.5999999996"/>
    <n v="9850720"/>
    <n v="6248515.4300000006"/>
  </r>
  <r>
    <s v="2023"/>
    <x v="0"/>
    <x v="0"/>
    <x v="0"/>
    <x v="0"/>
    <s v="2 - Poder Ejecutivo"/>
    <s v="0211 - MINISTERIO DE OBRAS PÚBLICAS Y COMUNICACIONES"/>
    <s v="0006 - OFICINA NAC. DE EVALUACIÓN SÍSMICA Y VULNERABILIDAD DE INFRAESTRUCTURA"/>
    <s v="4 - SERVICIOS SOCIALES"/>
    <s v="4.5 - Protección social"/>
    <s v="4.5.07 - Vivienda social"/>
    <s v="2.2 - CONTRATACIÓN DE SERVICIOS"/>
    <s v="2.2.6 - SEGUROS"/>
    <s v="N"/>
    <s v="00 - N/A"/>
    <s v="10 - FONDO GENERAL"/>
    <s v="(en blanco)"/>
    <s v="99 - MULTIPROVINCIAL"/>
    <n v="1544000"/>
    <n v="954889.12"/>
    <n v="997000"/>
    <n v="954889.12"/>
  </r>
  <r>
    <s v="2023"/>
    <x v="0"/>
    <x v="0"/>
    <x v="0"/>
    <x v="0"/>
    <s v="2 - Poder Ejecutivo"/>
    <s v="0211 - MINISTERIO DE OBRAS PÚBLICAS Y COMUNICACIONES"/>
    <s v="0006 - OFICINA NAC. DE EVALUACIÓN SÍSMICA Y VULNERABILIDAD DE INFRAESTRUCTURA"/>
    <s v="4 - SERVICIOS SOCIALES"/>
    <s v="4.5 - Protección social"/>
    <s v="4.5.07 - Vivienda social"/>
    <s v="2.2 - CONTRATACIÓN DE SERVICIOS"/>
    <s v="2.2.7 - SERVICIOS DE CONSERVACIÓN, REPARACIONES MENORES E INSTALACIONES TEMPORALES"/>
    <s v="N"/>
    <s v="00 - N/A"/>
    <s v="10 - FONDO GENERAL"/>
    <s v="(en blanco)"/>
    <s v="99 - MULTIPROVINCIAL"/>
    <n v="2246500"/>
    <n v="3243180.3200000003"/>
    <n v="4266800"/>
    <n v="1055326.01"/>
  </r>
  <r>
    <s v="2023"/>
    <x v="0"/>
    <x v="0"/>
    <x v="0"/>
    <x v="0"/>
    <s v="2 - Poder Ejecutivo"/>
    <s v="0211 - MINISTERIO DE OBRAS PÚBLICAS Y COMUNICACIONES"/>
    <s v="0006 - OFICINA NAC. DE EVALUACIÓN SÍSMICA Y VULNERABILIDAD DE INFRAESTRUCTURA"/>
    <s v="4 - SERVICIOS SOCIALES"/>
    <s v="4.5 - Protección social"/>
    <s v="4.5.07 - Vivienda social"/>
    <s v="2.2 - CONTRATACIÓN DE SERVICIOS"/>
    <s v="2.2.8 - OTROS SERVICIOS NO INCLUIDOS EN CONCEPTOS ANTERIORES"/>
    <s v="N"/>
    <s v="00 - N/A"/>
    <s v="10 - FONDO GENERAL"/>
    <s v="(en blanco)"/>
    <s v="99 - MULTIPROVINCIAL"/>
    <n v="7949431"/>
    <n v="4393188.29"/>
    <n v="4941650.88"/>
    <n v="3173801.9800000004"/>
  </r>
  <r>
    <s v="2023"/>
    <x v="0"/>
    <x v="0"/>
    <x v="0"/>
    <x v="0"/>
    <s v="2 - Poder Ejecutivo"/>
    <s v="0211 - MINISTERIO DE OBRAS PÚBLICAS Y COMUNICACIONES"/>
    <s v="0006 - OFICINA NAC. DE EVALUACIÓN SÍSMICA Y VULNERABILIDAD DE INFRAESTRUCTURA"/>
    <s v="4 - SERVICIOS SOCIALES"/>
    <s v="4.5 - Protección social"/>
    <s v="4.5.07 - Vivienda social"/>
    <s v="2.2 - CONTRATACIÓN DE SERVICIOS"/>
    <s v="2.2.9 - OTRAS CONTRATACIONES DE SERVICIOS"/>
    <s v="N"/>
    <s v="00 - N/A"/>
    <s v="10 - FONDO GENERAL"/>
    <s v="(en blanco)"/>
    <s v="99 - MULTIPROVINCIAL"/>
    <n v="1200000"/>
    <n v="1456320.34"/>
    <n v="1937200"/>
    <n v="632022.5"/>
  </r>
  <r>
    <s v="2023"/>
    <x v="0"/>
    <x v="0"/>
    <x v="0"/>
    <x v="0"/>
    <s v="2 - Poder Ejecutivo"/>
    <s v="0211 - MINISTERIO DE OBRAS PÚBLICAS Y COMUNICACIONES"/>
    <s v="0006 - OFICINA NAC. DE EVALUACIÓN SÍSMICA Y VULNERABILIDAD DE INFRAESTRUCTURA"/>
    <s v="4 - SERVICIOS SOCIALES"/>
    <s v="4.5 - Protección social"/>
    <s v="4.5.07 - Vivienda social"/>
    <s v="2.3 - MATERIALES Y SUMINISTROS"/>
    <s v="2.3.1 - ALIMENTOS Y PRODUCTOS AGROFORESTALES"/>
    <s v="N"/>
    <s v="00 - N/A"/>
    <s v="10 - FONDO GENERAL"/>
    <s v="(en blanco)"/>
    <s v="99 - MULTIPROVINCIAL"/>
    <n v="210000"/>
    <n v="380056.9"/>
    <n v="475000"/>
    <n v="300526.90999999997"/>
  </r>
  <r>
    <s v="2023"/>
    <x v="0"/>
    <x v="0"/>
    <x v="0"/>
    <x v="0"/>
    <s v="2 - Poder Ejecutivo"/>
    <s v="0211 - MINISTERIO DE OBRAS PÚBLICAS Y COMUNICACIONES"/>
    <s v="0006 - OFICINA NAC. DE EVALUACIÓN SÍSMICA Y VULNERABILIDAD DE INFRAESTRUCTURA"/>
    <s v="4 - SERVICIOS SOCIALES"/>
    <s v="4.5 - Protección social"/>
    <s v="4.5.07 - Vivienda social"/>
    <s v="2.3 - MATERIALES Y SUMINISTROS"/>
    <s v="2.3.2 - TEXTILES Y VESTUARIOS"/>
    <s v="N"/>
    <s v="00 - N/A"/>
    <s v="10 - FONDO GENERAL"/>
    <s v="(en blanco)"/>
    <s v="99 - MULTIPROVINCIAL"/>
    <n v="525000"/>
    <n v="2218.4"/>
    <n v="21000"/>
    <n v="2218.4"/>
  </r>
  <r>
    <s v="2023"/>
    <x v="0"/>
    <x v="0"/>
    <x v="0"/>
    <x v="0"/>
    <s v="2 - Poder Ejecutivo"/>
    <s v="0211 - MINISTERIO DE OBRAS PÚBLICAS Y COMUNICACIONES"/>
    <s v="0006 - OFICINA NAC. DE EVALUACIÓN SÍSMICA Y VULNERABILIDAD DE INFRAESTRUCTURA"/>
    <s v="4 - SERVICIOS SOCIALES"/>
    <s v="4.5 - Protección social"/>
    <s v="4.5.07 - Vivienda social"/>
    <s v="2.3 - MATERIALES Y SUMINISTROS"/>
    <s v="2.3.3 - PAPEL, CARTÓN E IMPRESOS"/>
    <s v="N"/>
    <s v="00 - N/A"/>
    <s v="10 - FONDO GENERAL"/>
    <s v="(en blanco)"/>
    <s v="99 - MULTIPROVINCIAL"/>
    <n v="200000"/>
    <n v="269449.22000000003"/>
    <n v="346000"/>
    <n v="269449.22000000003"/>
  </r>
  <r>
    <s v="2023"/>
    <x v="0"/>
    <x v="0"/>
    <x v="0"/>
    <x v="0"/>
    <s v="2 - Poder Ejecutivo"/>
    <s v="0211 - MINISTERIO DE OBRAS PÚBLICAS Y COMUNICACIONES"/>
    <s v="0006 - OFICINA NAC. DE EVALUACIÓN SÍSMICA Y VULNERABILIDAD DE INFRAESTRUCTURA"/>
    <s v="4 - SERVICIOS SOCIALES"/>
    <s v="4.5 - Protección social"/>
    <s v="4.5.07 - Vivienda social"/>
    <s v="2.3 - MATERIALES Y SUMINISTROS"/>
    <s v="2.3.5 - CUERO, CAUCHO Y PLÁSTICO"/>
    <s v="N"/>
    <s v="00 - N/A"/>
    <s v="10 - FONDO GENERAL"/>
    <s v="(en blanco)"/>
    <s v="99 - MULTIPROVINCIAL"/>
    <n v="580000"/>
    <n v="708"/>
    <n v="10776"/>
    <n v="708"/>
  </r>
  <r>
    <s v="2023"/>
    <x v="0"/>
    <x v="0"/>
    <x v="0"/>
    <x v="0"/>
    <s v="2 - Poder Ejecutivo"/>
    <s v="0211 - MINISTERIO DE OBRAS PÚBLICAS Y COMUNICACIONES"/>
    <s v="0006 - OFICINA NAC. DE EVALUACIÓN SÍSMICA Y VULNERABILIDAD DE INFRAESTRUCTURA"/>
    <s v="4 - SERVICIOS SOCIALES"/>
    <s v="4.5 - Protección social"/>
    <s v="4.5.07 - Vivienda social"/>
    <s v="2.3 - MATERIALES Y SUMINISTROS"/>
    <s v="2.3.6 - PRODUCTOS DE MINERALES, METÁLICOS Y NO METÁLICOS"/>
    <s v="N"/>
    <s v="00 - N/A"/>
    <s v="10 - FONDO GENERAL"/>
    <s v="(en blanco)"/>
    <s v="99 - MULTIPROVINCIAL"/>
    <n v="0"/>
    <n v="221842.62"/>
    <n v="248224"/>
    <n v="221842.62"/>
  </r>
  <r>
    <s v="2023"/>
    <x v="0"/>
    <x v="0"/>
    <x v="0"/>
    <x v="0"/>
    <s v="2 - Poder Ejecutivo"/>
    <s v="0211 - MINISTERIO DE OBRAS PÚBLICAS Y COMUNICACIONES"/>
    <s v="0006 - OFICINA NAC. DE EVALUACIÓN SÍSMICA Y VULNERABILIDAD DE INFRAESTRUCTURA"/>
    <s v="4 - SERVICIOS SOCIALES"/>
    <s v="4.5 - Protección social"/>
    <s v="4.5.07 - Vivienda social"/>
    <s v="2.3 - MATERIALES Y SUMINISTROS"/>
    <s v="2.3.7 - COMBUSTIBLES, LUBRICANTES, PRODUCTOS QUÍMICOS Y CONEXOS"/>
    <s v="N"/>
    <s v="00 - N/A"/>
    <s v="10 - FONDO GENERAL"/>
    <s v="(en blanco)"/>
    <s v="99 - MULTIPROVINCIAL"/>
    <n v="3770000"/>
    <n v="2599511.7800000003"/>
    <n v="3700000"/>
    <n v="2597670.98"/>
  </r>
  <r>
    <s v="2023"/>
    <x v="0"/>
    <x v="0"/>
    <x v="0"/>
    <x v="0"/>
    <s v="2 - Poder Ejecutivo"/>
    <s v="0211 - MINISTERIO DE OBRAS PÚBLICAS Y COMUNICACIONES"/>
    <s v="0006 - OFICINA NAC. DE EVALUACIÓN SÍSMICA Y VULNERABILIDAD DE INFRAESTRUCTURA"/>
    <s v="4 - SERVICIOS SOCIALES"/>
    <s v="4.5 - Protección social"/>
    <s v="4.5.07 - Vivienda social"/>
    <s v="2.3 - MATERIALES Y SUMINISTROS"/>
    <s v="2.3.9 - PRODUCTOS Y ÚTILES VARIOS"/>
    <s v="N"/>
    <s v="00 - N/A"/>
    <s v="10 - FONDO GENERAL"/>
    <s v="(en blanco)"/>
    <s v="99 - MULTIPROVINCIAL"/>
    <n v="1105000"/>
    <n v="1865684.7200000002"/>
    <n v="2234000"/>
    <n v="1577631.6300000004"/>
  </r>
  <r>
    <s v="2023"/>
    <x v="0"/>
    <x v="0"/>
    <x v="0"/>
    <x v="0"/>
    <s v="2 - Poder Ejecutivo"/>
    <s v="0211 - MINISTERIO DE OBRAS PÚBLICAS Y COMUNICACIONES"/>
    <s v="0009 - OFICINA NACIONAL DE METEOROLOGÍA"/>
    <s v="2 - SERVICIOS ECONÓMICOS"/>
    <s v="2.7 - Comunicaciones"/>
    <s v="2.7.01 - Comunicaciones"/>
    <s v="2.1 - REMUNERACIONES Y CONTRIBUCIONES"/>
    <s v="2.1.1 - REMUNERACIONES"/>
    <s v="N"/>
    <s v="00 - N/A"/>
    <s v="10 - FONDO GENERAL"/>
    <s v="(en blanco)"/>
    <s v="99 - MULTIPROVINCIAL"/>
    <n v="122704000"/>
    <n v="74314341.449999988"/>
    <n v="124977620"/>
    <n v="73207174.179999992"/>
  </r>
  <r>
    <s v="2023"/>
    <x v="0"/>
    <x v="0"/>
    <x v="0"/>
    <x v="0"/>
    <s v="2 - Poder Ejecutivo"/>
    <s v="0211 - MINISTERIO DE OBRAS PÚBLICAS Y COMUNICACIONES"/>
    <s v="0009 - OFICINA NACIONAL DE METEOROLOGÍA"/>
    <s v="2 - SERVICIOS ECONÓMICOS"/>
    <s v="2.7 - Comunicaciones"/>
    <s v="2.7.01 - Comunicaciones"/>
    <s v="2.1 - REMUNERACIONES Y CONTRIBUCIONES"/>
    <s v="2.1.2 - SOBRESUELDOS"/>
    <s v="N"/>
    <s v="00 - N/A"/>
    <s v="10 - FONDO GENERAL"/>
    <s v="(en blanco)"/>
    <s v="99 - MULTIPROVINCIAL"/>
    <n v="14156000"/>
    <n v="5641540"/>
    <n v="8849000"/>
    <n v="5641540"/>
  </r>
  <r>
    <s v="2023"/>
    <x v="0"/>
    <x v="0"/>
    <x v="0"/>
    <x v="0"/>
    <s v="2 - Poder Ejecutivo"/>
    <s v="0211 - MINISTERIO DE OBRAS PÚBLICAS Y COMUNICACIONES"/>
    <s v="0009 - OFICINA NACIONAL DE METEOROLOGÍA"/>
    <s v="2 - SERVICIOS ECONÓMICOS"/>
    <s v="2.7 - Comunicaciones"/>
    <s v="2.7.01 - Comunicaciones"/>
    <s v="2.1 - REMUNERACIONES Y CONTRIBUCIONES"/>
    <s v="2.1.5 - CONTRIBUCIONES A LA SEGURIDAD SOCIAL"/>
    <s v="N"/>
    <s v="00 - N/A"/>
    <s v="10 - FONDO GENERAL"/>
    <s v="(en blanco)"/>
    <s v="99 - MULTIPROVINCIAL"/>
    <n v="16896074"/>
    <n v="11164399.760000002"/>
    <n v="17096475.119999997"/>
    <n v="11164399.76"/>
  </r>
  <r>
    <s v="2023"/>
    <x v="0"/>
    <x v="0"/>
    <x v="0"/>
    <x v="0"/>
    <s v="2 - Poder Ejecutivo"/>
    <s v="0211 - MINISTERIO DE OBRAS PÚBLICAS Y COMUNICACIONES"/>
    <s v="0009 - OFICINA NACIONAL DE METEOROLOGÍA"/>
    <s v="2 - SERVICIOS ECONÓMICOS"/>
    <s v="2.7 - Comunicaciones"/>
    <s v="2.7.01 - Comunicaciones"/>
    <s v="2.2 - CONTRATACIÓN DE SERVICIOS"/>
    <s v="2.2.1 - SERVICIOS BÁSICOS"/>
    <s v="N"/>
    <s v="00 - N/A"/>
    <s v="10 - FONDO GENERAL"/>
    <s v="(en blanco)"/>
    <s v="99 - MULTIPROVINCIAL"/>
    <n v="7205134"/>
    <n v="3566617.8300000005"/>
    <n v="7205212.8799999999"/>
    <n v="3566617.5200000009"/>
  </r>
  <r>
    <s v="2023"/>
    <x v="0"/>
    <x v="0"/>
    <x v="0"/>
    <x v="0"/>
    <s v="2 - Poder Ejecutivo"/>
    <s v="0211 - MINISTERIO DE OBRAS PÚBLICAS Y COMUNICACIONES"/>
    <s v="0009 - OFICINA NACIONAL DE METEOROLOGÍA"/>
    <s v="2 - SERVICIOS ECONÓMICOS"/>
    <s v="2.7 - Comunicaciones"/>
    <s v="2.7.01 - Comunicaciones"/>
    <s v="2.2 - CONTRATACIÓN DE SERVICIOS"/>
    <s v="2.2.2 - PUBLICIDAD, IMPRESIÓN Y ENCUADERNACIÓN"/>
    <s v="N"/>
    <s v="00 - N/A"/>
    <s v="10 - FONDO GENERAL"/>
    <s v="(en blanco)"/>
    <s v="99 - MULTIPROVINCIAL"/>
    <n v="300000"/>
    <n v="130990.62"/>
    <n v="410000"/>
    <n v="70800"/>
  </r>
  <r>
    <s v="2023"/>
    <x v="0"/>
    <x v="0"/>
    <x v="0"/>
    <x v="0"/>
    <s v="2 - Poder Ejecutivo"/>
    <s v="0211 - MINISTERIO DE OBRAS PÚBLICAS Y COMUNICACIONES"/>
    <s v="0009 - OFICINA NACIONAL DE METEOROLOGÍA"/>
    <s v="2 - SERVICIOS ECONÓMICOS"/>
    <s v="2.7 - Comunicaciones"/>
    <s v="2.7.01 - Comunicaciones"/>
    <s v="2.2 - CONTRATACIÓN DE SERVICIOS"/>
    <s v="2.2.3 - VIÁTICOS"/>
    <s v="N"/>
    <s v="00 - N/A"/>
    <s v="10 - FONDO GENERAL"/>
    <s v="(en blanco)"/>
    <s v="99 - MULTIPROVINCIAL"/>
    <n v="3200000"/>
    <n v="1485390.62"/>
    <n v="2210000"/>
    <n v="1485390.62"/>
  </r>
  <r>
    <s v="2023"/>
    <x v="0"/>
    <x v="0"/>
    <x v="0"/>
    <x v="0"/>
    <s v="2 - Poder Ejecutivo"/>
    <s v="0211 - MINISTERIO DE OBRAS PÚBLICAS Y COMUNICACIONES"/>
    <s v="0009 - OFICINA NACIONAL DE METEOROLOGÍA"/>
    <s v="2 - SERVICIOS ECONÓMICOS"/>
    <s v="2.7 - Comunicaciones"/>
    <s v="2.7.01 - Comunicaciones"/>
    <s v="2.2 - CONTRATACIÓN DE SERVICIOS"/>
    <s v="2.2.4 - TRANSPORTE Y ALMACENAJE"/>
    <s v="N"/>
    <s v="00 - N/A"/>
    <s v="10 - FONDO GENERAL"/>
    <s v="(en blanco)"/>
    <s v="99 - MULTIPROVINCIAL"/>
    <n v="300000"/>
    <n v="9800"/>
    <n v="300000"/>
    <n v="9800"/>
  </r>
  <r>
    <s v="2023"/>
    <x v="0"/>
    <x v="0"/>
    <x v="0"/>
    <x v="0"/>
    <s v="2 - Poder Ejecutivo"/>
    <s v="0211 - MINISTERIO DE OBRAS PÚBLICAS Y COMUNICACIONES"/>
    <s v="0009 - OFICINA NACIONAL DE METEOROLOGÍA"/>
    <s v="2 - SERVICIOS ECONÓMICOS"/>
    <s v="2.7 - Comunicaciones"/>
    <s v="2.7.01 - Comunicaciones"/>
    <s v="2.2 - CONTRATACIÓN DE SERVICIOS"/>
    <s v="2.2.5 - ALQUILERES Y RENTAS"/>
    <s v="N"/>
    <s v="00 - N/A"/>
    <s v="10 - FONDO GENERAL"/>
    <s v="(en blanco)"/>
    <s v="99 - MULTIPROVINCIAL"/>
    <n v="300000"/>
    <n v="0"/>
    <n v="200000"/>
    <n v="0"/>
  </r>
  <r>
    <s v="2023"/>
    <x v="0"/>
    <x v="0"/>
    <x v="0"/>
    <x v="0"/>
    <s v="2 - Poder Ejecutivo"/>
    <s v="0211 - MINISTERIO DE OBRAS PÚBLICAS Y COMUNICACIONES"/>
    <s v="0009 - OFICINA NACIONAL DE METEOROLOGÍA"/>
    <s v="2 - SERVICIOS ECONÓMICOS"/>
    <s v="2.7 - Comunicaciones"/>
    <s v="2.7.01 - Comunicaciones"/>
    <s v="2.2 - CONTRATACIÓN DE SERVICIOS"/>
    <s v="2.2.6 - SEGUROS"/>
    <s v="N"/>
    <s v="00 - N/A"/>
    <s v="10 - FONDO GENERAL"/>
    <s v="(en blanco)"/>
    <s v="99 - MULTIPROVINCIAL"/>
    <n v="650000"/>
    <n v="657617.64"/>
    <n v="658200"/>
    <n v="657617.64"/>
  </r>
  <r>
    <s v="2023"/>
    <x v="0"/>
    <x v="0"/>
    <x v="0"/>
    <x v="0"/>
    <s v="2 - Poder Ejecutivo"/>
    <s v="0211 - MINISTERIO DE OBRAS PÚBLICAS Y COMUNICACIONES"/>
    <s v="0009 - OFICINA NACIONAL DE METEOROLOGÍA"/>
    <s v="2 - SERVICIOS ECONÓMICOS"/>
    <s v="2.7 - Comunicaciones"/>
    <s v="2.7.01 - Comunicaciones"/>
    <s v="2.2 - CONTRATACIÓN DE SERVICIOS"/>
    <s v="2.2.7 - SERVICIOS DE CONSERVACIÓN, REPARACIONES MENORES E INSTALACIONES TEMPORALES"/>
    <s v="N"/>
    <s v="00 - N/A"/>
    <s v="10 - FONDO GENERAL"/>
    <s v="(en blanco)"/>
    <s v="99 - MULTIPROVINCIAL"/>
    <n v="1500000"/>
    <n v="1858447.76"/>
    <n v="2035900"/>
    <n v="536287.26"/>
  </r>
  <r>
    <s v="2023"/>
    <x v="0"/>
    <x v="0"/>
    <x v="0"/>
    <x v="0"/>
    <s v="2 - Poder Ejecutivo"/>
    <s v="0211 - MINISTERIO DE OBRAS PÚBLICAS Y COMUNICACIONES"/>
    <s v="0009 - OFICINA NACIONAL DE METEOROLOGÍA"/>
    <s v="2 - SERVICIOS ECONÓMICOS"/>
    <s v="2.7 - Comunicaciones"/>
    <s v="2.7.01 - Comunicaciones"/>
    <s v="2.2 - CONTRATACIÓN DE SERVICIOS"/>
    <s v="2.2.8 - OTROS SERVICIOS NO INCLUIDOS EN CONCEPTOS ANTERIORES"/>
    <s v="N"/>
    <s v="00 - N/A"/>
    <s v="10 - FONDO GENERAL"/>
    <s v="(en blanco)"/>
    <s v="99 - MULTIPROVINCIAL"/>
    <n v="1955000"/>
    <n v="1576888.76"/>
    <n v="2095800"/>
    <n v="558805.14"/>
  </r>
  <r>
    <s v="2023"/>
    <x v="0"/>
    <x v="0"/>
    <x v="0"/>
    <x v="0"/>
    <s v="2 - Poder Ejecutivo"/>
    <s v="0211 - MINISTERIO DE OBRAS PÚBLICAS Y COMUNICACIONES"/>
    <s v="0009 - OFICINA NACIONAL DE METEOROLOGÍA"/>
    <s v="2 - SERVICIOS ECONÓMICOS"/>
    <s v="2.7 - Comunicaciones"/>
    <s v="2.7.01 - Comunicaciones"/>
    <s v="2.2 - CONTRATACIÓN DE SERVICIOS"/>
    <s v="2.2.9 - OTRAS CONTRATACIONES DE SERVICIOS"/>
    <s v="N"/>
    <s v="00 - N/A"/>
    <s v="10 - FONDO GENERAL"/>
    <s v="(en blanco)"/>
    <s v="99 - MULTIPROVINCIAL"/>
    <n v="1000000"/>
    <n v="860102"/>
    <n v="2220800"/>
    <n v="0"/>
  </r>
  <r>
    <s v="2023"/>
    <x v="0"/>
    <x v="0"/>
    <x v="0"/>
    <x v="0"/>
    <s v="2 - Poder Ejecutivo"/>
    <s v="0211 - MINISTERIO DE OBRAS PÚBLICAS Y COMUNICACIONES"/>
    <s v="0009 - OFICINA NACIONAL DE METEOROLOGÍA"/>
    <s v="2 - SERVICIOS ECONÓMICOS"/>
    <s v="2.7 - Comunicaciones"/>
    <s v="2.7.01 - Comunicaciones"/>
    <s v="2.3 - MATERIALES Y SUMINISTROS"/>
    <s v="2.3.1 - ALIMENTOS Y PRODUCTOS AGROFORESTALES"/>
    <s v="N"/>
    <s v="00 - N/A"/>
    <s v="10 - FONDO GENERAL"/>
    <s v="(en blanco)"/>
    <s v="99 - MULTIPROVINCIAL"/>
    <n v="425000"/>
    <n v="569882"/>
    <n v="887200"/>
    <n v="227228.59999999998"/>
  </r>
  <r>
    <s v="2023"/>
    <x v="0"/>
    <x v="0"/>
    <x v="0"/>
    <x v="0"/>
    <s v="2 - Poder Ejecutivo"/>
    <s v="0211 - MINISTERIO DE OBRAS PÚBLICAS Y COMUNICACIONES"/>
    <s v="0009 - OFICINA NACIONAL DE METEOROLOGÍA"/>
    <s v="2 - SERVICIOS ECONÓMICOS"/>
    <s v="2.7 - Comunicaciones"/>
    <s v="2.7.01 - Comunicaciones"/>
    <s v="2.3 - MATERIALES Y SUMINISTROS"/>
    <s v="2.3.2 - TEXTILES Y VESTUARIOS"/>
    <s v="N"/>
    <s v="00 - N/A"/>
    <s v="10 - FONDO GENERAL"/>
    <s v="(en blanco)"/>
    <s v="99 - MULTIPROVINCIAL"/>
    <n v="750000"/>
    <n v="203107.5"/>
    <n v="695000"/>
    <n v="203107.5"/>
  </r>
  <r>
    <s v="2023"/>
    <x v="0"/>
    <x v="0"/>
    <x v="0"/>
    <x v="0"/>
    <s v="2 - Poder Ejecutivo"/>
    <s v="0211 - MINISTERIO DE OBRAS PÚBLICAS Y COMUNICACIONES"/>
    <s v="0009 - OFICINA NACIONAL DE METEOROLOGÍA"/>
    <s v="2 - SERVICIOS ECONÓMICOS"/>
    <s v="2.7 - Comunicaciones"/>
    <s v="2.7.01 - Comunicaciones"/>
    <s v="2.3 - MATERIALES Y SUMINISTROS"/>
    <s v="2.3.3 - PAPEL, CARTÓN E IMPRESOS"/>
    <s v="N"/>
    <s v="00 - N/A"/>
    <s v="10 - FONDO GENERAL"/>
    <s v="(en blanco)"/>
    <s v="99 - MULTIPROVINCIAL"/>
    <n v="750000"/>
    <n v="252123.65"/>
    <n v="1215000"/>
    <n v="252123.65"/>
  </r>
  <r>
    <s v="2023"/>
    <x v="0"/>
    <x v="0"/>
    <x v="0"/>
    <x v="0"/>
    <s v="2 - Poder Ejecutivo"/>
    <s v="0211 - MINISTERIO DE OBRAS PÚBLICAS Y COMUNICACIONES"/>
    <s v="0009 - OFICINA NACIONAL DE METEOROLOGÍA"/>
    <s v="2 - SERVICIOS ECONÓMICOS"/>
    <s v="2.7 - Comunicaciones"/>
    <s v="2.7.01 - Comunicaciones"/>
    <s v="2.3 - MATERIALES Y SUMINISTROS"/>
    <s v="2.3.4 - PRODUCTOS FARMACÉUTICOS"/>
    <s v="N"/>
    <s v="00 - N/A"/>
    <s v="10 - FONDO GENERAL"/>
    <s v="(en blanco)"/>
    <s v="99 - MULTIPROVINCIAL"/>
    <n v="50000"/>
    <n v="42280.35"/>
    <n v="50000"/>
    <n v="42280.35"/>
  </r>
  <r>
    <s v="2023"/>
    <x v="0"/>
    <x v="0"/>
    <x v="0"/>
    <x v="0"/>
    <s v="2 - Poder Ejecutivo"/>
    <s v="0211 - MINISTERIO DE OBRAS PÚBLICAS Y COMUNICACIONES"/>
    <s v="0009 - OFICINA NACIONAL DE METEOROLOGÍA"/>
    <s v="2 - SERVICIOS ECONÓMICOS"/>
    <s v="2.7 - Comunicaciones"/>
    <s v="2.7.01 - Comunicaciones"/>
    <s v="2.3 - MATERIALES Y SUMINISTROS"/>
    <s v="2.3.5 - CUERO, CAUCHO Y PLÁSTICO"/>
    <s v="N"/>
    <s v="00 - N/A"/>
    <s v="10 - FONDO GENERAL"/>
    <s v="(en blanco)"/>
    <s v="99 - MULTIPROVINCIAL"/>
    <n v="630000"/>
    <n v="238030.54"/>
    <n v="505000"/>
    <n v="221805.54"/>
  </r>
  <r>
    <s v="2023"/>
    <x v="0"/>
    <x v="0"/>
    <x v="0"/>
    <x v="0"/>
    <s v="2 - Poder Ejecutivo"/>
    <s v="0211 - MINISTERIO DE OBRAS PÚBLICAS Y COMUNICACIONES"/>
    <s v="0009 - OFICINA NACIONAL DE METEOROLOGÍA"/>
    <s v="2 - SERVICIOS ECONÓMICOS"/>
    <s v="2.7 - Comunicaciones"/>
    <s v="2.7.01 - Comunicaciones"/>
    <s v="2.3 - MATERIALES Y SUMINISTROS"/>
    <s v="2.3.6 - PRODUCTOS DE MINERALES, METÁLICOS Y NO METÁLICOS"/>
    <s v="N"/>
    <s v="00 - N/A"/>
    <s v="10 - FONDO GENERAL"/>
    <s v="(en blanco)"/>
    <s v="99 - MULTIPROVINCIAL"/>
    <n v="1125000"/>
    <n v="852867.79999999993"/>
    <n v="1142750"/>
    <n v="839448.24999999988"/>
  </r>
  <r>
    <s v="2023"/>
    <x v="0"/>
    <x v="0"/>
    <x v="0"/>
    <x v="0"/>
    <s v="2 - Poder Ejecutivo"/>
    <s v="0211 - MINISTERIO DE OBRAS PÚBLICAS Y COMUNICACIONES"/>
    <s v="0009 - OFICINA NACIONAL DE METEOROLOGÍA"/>
    <s v="2 - SERVICIOS ECONÓMICOS"/>
    <s v="2.7 - Comunicaciones"/>
    <s v="2.7.01 - Comunicaciones"/>
    <s v="2.3 - MATERIALES Y SUMINISTROS"/>
    <s v="2.3.7 - COMBUSTIBLES, LUBRICANTES, PRODUCTOS QUÍMICOS Y CONEXOS"/>
    <s v="N"/>
    <s v="00 - N/A"/>
    <s v="10 - FONDO GENERAL"/>
    <s v="(en blanco)"/>
    <s v="99 - MULTIPROVINCIAL"/>
    <n v="6320000"/>
    <n v="2896510.35"/>
    <n v="6520000"/>
    <n v="2637472.02"/>
  </r>
  <r>
    <s v="2023"/>
    <x v="0"/>
    <x v="0"/>
    <x v="0"/>
    <x v="0"/>
    <s v="2 - Poder Ejecutivo"/>
    <s v="0211 - MINISTERIO DE OBRAS PÚBLICAS Y COMUNICACIONES"/>
    <s v="0009 - OFICINA NACIONAL DE METEOROLOGÍA"/>
    <s v="2 - SERVICIOS ECONÓMICOS"/>
    <s v="2.7 - Comunicaciones"/>
    <s v="2.7.01 - Comunicaciones"/>
    <s v="2.3 - MATERIALES Y SUMINISTROS"/>
    <s v="2.3.9 - PRODUCTOS Y ÚTILES VARIOS"/>
    <s v="N"/>
    <s v="00 - N/A"/>
    <s v="10 - FONDO GENERAL"/>
    <s v="(en blanco)"/>
    <s v="99 - MULTIPROVINCIAL"/>
    <n v="4160000"/>
    <n v="3749048.1999999993"/>
    <n v="6545250"/>
    <n v="3124620.3499999992"/>
  </r>
  <r>
    <s v="2023"/>
    <x v="0"/>
    <x v="0"/>
    <x v="0"/>
    <x v="0"/>
    <s v="2 - Poder Ejecutivo"/>
    <s v="0211 - MINISTERIO DE OBRAS PÚBLICAS Y COMUNICACIONES"/>
    <s v="0010 - COMISION PRESIDENCIAL PARA LA MODERNIZACION Y SEGURIDAD PORTUARIAS"/>
    <s v="2 - SERVICIOS ECONÓMICOS"/>
    <s v="2.6 - Transporte"/>
    <s v="2.6.02 - Transporte por agua"/>
    <s v="2.1 - REMUNERACIONES Y CONTRIBUCIONES"/>
    <s v="2.1.1 - REMUNERACIONES"/>
    <s v="N"/>
    <s v="00 - N/A"/>
    <s v="10 - FONDO GENERAL"/>
    <s v="(en blanco)"/>
    <s v="99 - MULTIPROVINCIAL"/>
    <n v="40176500"/>
    <n v="35651142.130000003"/>
    <n v="40176500"/>
    <n v="23011142.129999999"/>
  </r>
  <r>
    <s v="2023"/>
    <x v="0"/>
    <x v="0"/>
    <x v="0"/>
    <x v="0"/>
    <s v="2 - Poder Ejecutivo"/>
    <s v="0211 - MINISTERIO DE OBRAS PÚBLICAS Y COMUNICACIONES"/>
    <s v="0010 - COMISION PRESIDENCIAL PARA LA MODERNIZACION Y SEGURIDAD PORTUARIAS"/>
    <s v="2 - SERVICIOS ECONÓMICOS"/>
    <s v="2.6 - Transporte"/>
    <s v="2.6.02 - Transporte por agua"/>
    <s v="2.1 - REMUNERACIONES Y CONTRIBUCIONES"/>
    <s v="2.1.2 - SOBRESUELDOS"/>
    <s v="N"/>
    <s v="00 - N/A"/>
    <s v="10 - FONDO GENERAL"/>
    <s v="(en blanco)"/>
    <s v="99 - MULTIPROVINCIAL"/>
    <n v="11145000"/>
    <n v="4399000"/>
    <n v="7065000"/>
    <n v="2899000"/>
  </r>
  <r>
    <s v="2023"/>
    <x v="0"/>
    <x v="0"/>
    <x v="0"/>
    <x v="0"/>
    <s v="2 - Poder Ejecutivo"/>
    <s v="0211 - MINISTERIO DE OBRAS PÚBLICAS Y COMUNICACIONES"/>
    <s v="0010 - COMISION PRESIDENCIAL PARA LA MODERNIZACION Y SEGURIDAD PORTUARIAS"/>
    <s v="2 - SERVICIOS ECONÓMICOS"/>
    <s v="2.6 - Transporte"/>
    <s v="2.6.02 - Transporte por agua"/>
    <s v="2.1 - REMUNERACIONES Y CONTRIBUCIONES"/>
    <s v="2.1.5 - CONTRIBUCIONES A LA SEGURIDAD SOCIAL"/>
    <s v="N"/>
    <s v="00 - N/A"/>
    <s v="10 - FONDO GENERAL"/>
    <s v="(en blanco)"/>
    <s v="99 - MULTIPROVINCIAL"/>
    <n v="6400000"/>
    <n v="5400270.5500000007"/>
    <n v="6400000"/>
    <n v="3479198.03"/>
  </r>
  <r>
    <s v="2023"/>
    <x v="0"/>
    <x v="0"/>
    <x v="0"/>
    <x v="0"/>
    <s v="2 - Poder Ejecutivo"/>
    <s v="0211 - MINISTERIO DE OBRAS PÚBLICAS Y COMUNICACIONES"/>
    <s v="0010 - COMISION PRESIDENCIAL PARA LA MODERNIZACION Y SEGURIDAD PORTUARIAS"/>
    <s v="2 - SERVICIOS ECONÓMICOS"/>
    <s v="2.6 - Transporte"/>
    <s v="2.6.02 - Transporte por agua"/>
    <s v="2.2 - CONTRATACIÓN DE SERVICIOS"/>
    <s v="2.2.1 - SERVICIOS BÁSICOS"/>
    <s v="N"/>
    <s v="00 - N/A"/>
    <s v="10 - FONDO GENERAL"/>
    <s v="(en blanco)"/>
    <s v="99 - MULTIPROVINCIAL"/>
    <n v="1604000"/>
    <n v="1077834.9200000002"/>
    <n v="1604000"/>
    <n v="1077834.9200000002"/>
  </r>
  <r>
    <s v="2023"/>
    <x v="0"/>
    <x v="0"/>
    <x v="0"/>
    <x v="0"/>
    <s v="2 - Poder Ejecutivo"/>
    <s v="0211 - MINISTERIO DE OBRAS PÚBLICAS Y COMUNICACIONES"/>
    <s v="0010 - COMISION PRESIDENCIAL PARA LA MODERNIZACION Y SEGURIDAD PORTUARIAS"/>
    <s v="2 - SERVICIOS ECONÓMICOS"/>
    <s v="2.6 - Transporte"/>
    <s v="2.6.02 - Transporte por agua"/>
    <s v="2.2 - CONTRATACIÓN DE SERVICIOS"/>
    <s v="2.2.3 - VIÁTICOS"/>
    <s v="N"/>
    <s v="00 - N/A"/>
    <s v="10 - FONDO GENERAL"/>
    <s v="(en blanco)"/>
    <s v="99 - MULTIPROVINCIAL"/>
    <n v="2200000"/>
    <n v="1213373.5"/>
    <n v="2200000"/>
    <n v="1213373.5"/>
  </r>
  <r>
    <s v="2023"/>
    <x v="0"/>
    <x v="0"/>
    <x v="0"/>
    <x v="0"/>
    <s v="2 - Poder Ejecutivo"/>
    <s v="0211 - MINISTERIO DE OBRAS PÚBLICAS Y COMUNICACIONES"/>
    <s v="0010 - COMISION PRESIDENCIAL PARA LA MODERNIZACION Y SEGURIDAD PORTUARIAS"/>
    <s v="2 - SERVICIOS ECONÓMICOS"/>
    <s v="2.6 - Transporte"/>
    <s v="2.6.02 - Transporte por agua"/>
    <s v="2.2 - CONTRATACIÓN DE SERVICIOS"/>
    <s v="2.2.6 - SEGUROS"/>
    <s v="N"/>
    <s v="00 - N/A"/>
    <s v="10 - FONDO GENERAL"/>
    <s v="(en blanco)"/>
    <s v="99 - MULTIPROVINCIAL"/>
    <n v="1184000"/>
    <n v="1976165.1199999999"/>
    <n v="2053900"/>
    <n v="1976165.1199999999"/>
  </r>
  <r>
    <s v="2023"/>
    <x v="0"/>
    <x v="0"/>
    <x v="0"/>
    <x v="0"/>
    <s v="2 - Poder Ejecutivo"/>
    <s v="0211 - MINISTERIO DE OBRAS PÚBLICAS Y COMUNICACIONES"/>
    <s v="0010 - COMISION PRESIDENCIAL PARA LA MODERNIZACION Y SEGURIDAD PORTUARIAS"/>
    <s v="2 - SERVICIOS ECONÓMICOS"/>
    <s v="2.6 - Transporte"/>
    <s v="2.6.02 - Transporte por agua"/>
    <s v="2.2 - CONTRATACIÓN DE SERVICIOS"/>
    <s v="2.2.7 - SERVICIOS DE CONSERVACIÓN, REPARACIONES MENORES E INSTALACIONES TEMPORALES"/>
    <s v="N"/>
    <s v="00 - N/A"/>
    <s v="10 - FONDO GENERAL"/>
    <s v="(en blanco)"/>
    <s v="99 - MULTIPROVINCIAL"/>
    <n v="500000"/>
    <n v="324732.24"/>
    <n v="500000"/>
    <n v="169387.71000000002"/>
  </r>
  <r>
    <s v="2023"/>
    <x v="0"/>
    <x v="0"/>
    <x v="0"/>
    <x v="0"/>
    <s v="2 - Poder Ejecutivo"/>
    <s v="0211 - MINISTERIO DE OBRAS PÚBLICAS Y COMUNICACIONES"/>
    <s v="0010 - COMISION PRESIDENCIAL PARA LA MODERNIZACION Y SEGURIDAD PORTUARIAS"/>
    <s v="2 - SERVICIOS ECONÓMICOS"/>
    <s v="2.6 - Transporte"/>
    <s v="2.6.02 - Transporte por agua"/>
    <s v="2.2 - CONTRATACIÓN DE SERVICIOS"/>
    <s v="2.2.8 - OTROS SERVICIOS NO INCLUIDOS EN CONCEPTOS ANTERIORES"/>
    <s v="N"/>
    <s v="00 - N/A"/>
    <s v="10 - FONDO GENERAL"/>
    <s v="(en blanco)"/>
    <s v="99 - MULTIPROVINCIAL"/>
    <n v="5540000"/>
    <n v="1866396"/>
    <n v="5438000"/>
    <n v="1848396"/>
  </r>
  <r>
    <s v="2023"/>
    <x v="0"/>
    <x v="0"/>
    <x v="0"/>
    <x v="0"/>
    <s v="2 - Poder Ejecutivo"/>
    <s v="0211 - MINISTERIO DE OBRAS PÚBLICAS Y COMUNICACIONES"/>
    <s v="0010 - COMISION PRESIDENCIAL PARA LA MODERNIZACION Y SEGURIDAD PORTUARIAS"/>
    <s v="2 - SERVICIOS ECONÓMICOS"/>
    <s v="2.6 - Transporte"/>
    <s v="2.6.02 - Transporte por agua"/>
    <s v="2.2 - CONTRATACIÓN DE SERVICIOS"/>
    <s v="2.2.9 - OTRAS CONTRATACIONES DE SERVICIOS"/>
    <s v="N"/>
    <s v="00 - N/A"/>
    <s v="10 - FONDO GENERAL"/>
    <s v="(en blanco)"/>
    <s v="99 - MULTIPROVINCIAL"/>
    <n v="100000"/>
    <n v="186587.5"/>
    <n v="235800"/>
    <n v="186587.5"/>
  </r>
  <r>
    <s v="2023"/>
    <x v="0"/>
    <x v="0"/>
    <x v="0"/>
    <x v="0"/>
    <s v="2 - Poder Ejecutivo"/>
    <s v="0211 - MINISTERIO DE OBRAS PÚBLICAS Y COMUNICACIONES"/>
    <s v="0010 - COMISION PRESIDENCIAL PARA LA MODERNIZACION Y SEGURIDAD PORTUARIAS"/>
    <s v="2 - SERVICIOS ECONÓMICOS"/>
    <s v="2.6 - Transporte"/>
    <s v="2.6.02 - Transporte por agua"/>
    <s v="2.3 - MATERIALES Y SUMINISTROS"/>
    <s v="2.3.1 - ALIMENTOS Y PRODUCTOS AGROFORESTALES"/>
    <s v="N"/>
    <s v="00 - N/A"/>
    <s v="10 - FONDO GENERAL"/>
    <s v="(en blanco)"/>
    <s v="99 - MULTIPROVINCIAL"/>
    <n v="90000"/>
    <n v="107266.5"/>
    <n v="110000"/>
    <n v="107266.5"/>
  </r>
  <r>
    <s v="2023"/>
    <x v="0"/>
    <x v="0"/>
    <x v="0"/>
    <x v="0"/>
    <s v="2 - Poder Ejecutivo"/>
    <s v="0211 - MINISTERIO DE OBRAS PÚBLICAS Y COMUNICACIONES"/>
    <s v="0010 - COMISION PRESIDENCIAL PARA LA MODERNIZACION Y SEGURIDAD PORTUARIAS"/>
    <s v="2 - SERVICIOS ECONÓMICOS"/>
    <s v="2.6 - Transporte"/>
    <s v="2.6.02 - Transporte por agua"/>
    <s v="2.3 - MATERIALES Y SUMINISTROS"/>
    <s v="2.3.2 - TEXTILES Y VESTUARIOS"/>
    <s v="N"/>
    <s v="00 - N/A"/>
    <s v="10 - FONDO GENERAL"/>
    <s v="(en blanco)"/>
    <s v="99 - MULTIPROVINCIAL"/>
    <n v="150000"/>
    <n v="0"/>
    <n v="14200"/>
    <n v="0"/>
  </r>
  <r>
    <s v="2023"/>
    <x v="0"/>
    <x v="0"/>
    <x v="0"/>
    <x v="0"/>
    <s v="2 - Poder Ejecutivo"/>
    <s v="0211 - MINISTERIO DE OBRAS PÚBLICAS Y COMUNICACIONES"/>
    <s v="0010 - COMISION PRESIDENCIAL PARA LA MODERNIZACION Y SEGURIDAD PORTUARIAS"/>
    <s v="2 - SERVICIOS ECONÓMICOS"/>
    <s v="2.6 - Transporte"/>
    <s v="2.6.02 - Transporte por agua"/>
    <s v="2.3 - MATERIALES Y SUMINISTROS"/>
    <s v="2.3.3 - PAPEL, CARTÓN E IMPRESOS"/>
    <s v="N"/>
    <s v="00 - N/A"/>
    <s v="10 - FONDO GENERAL"/>
    <s v="(en blanco)"/>
    <s v="99 - MULTIPROVINCIAL"/>
    <n v="235000"/>
    <n v="64113.279999999999"/>
    <n v="315000"/>
    <n v="64113.279999999992"/>
  </r>
  <r>
    <s v="2023"/>
    <x v="0"/>
    <x v="0"/>
    <x v="0"/>
    <x v="0"/>
    <s v="2 - Poder Ejecutivo"/>
    <s v="0211 - MINISTERIO DE OBRAS PÚBLICAS Y COMUNICACIONES"/>
    <s v="0010 - COMISION PRESIDENCIAL PARA LA MODERNIZACION Y SEGURIDAD PORTUARIAS"/>
    <s v="2 - SERVICIOS ECONÓMICOS"/>
    <s v="2.6 - Transporte"/>
    <s v="2.6.02 - Transporte por agua"/>
    <s v="2.3 - MATERIALES Y SUMINISTROS"/>
    <s v="2.3.5 - CUERO, CAUCHO Y PLÁSTICO"/>
    <s v="N"/>
    <s v="00 - N/A"/>
    <s v="10 - FONDO GENERAL"/>
    <s v="(en blanco)"/>
    <s v="99 - MULTIPROVINCIAL"/>
    <n v="300000"/>
    <n v="44800.02"/>
    <n v="300000"/>
    <n v="44800.02"/>
  </r>
  <r>
    <s v="2023"/>
    <x v="0"/>
    <x v="0"/>
    <x v="0"/>
    <x v="0"/>
    <s v="2 - Poder Ejecutivo"/>
    <s v="0211 - MINISTERIO DE OBRAS PÚBLICAS Y COMUNICACIONES"/>
    <s v="0010 - COMISION PRESIDENCIAL PARA LA MODERNIZACION Y SEGURIDAD PORTUARIAS"/>
    <s v="2 - SERVICIOS ECONÓMICOS"/>
    <s v="2.6 - Transporte"/>
    <s v="2.6.02 - Transporte por agua"/>
    <s v="2.3 - MATERIALES Y SUMINISTROS"/>
    <s v="2.3.6 - PRODUCTOS DE MINERALES, METÁLICOS Y NO METÁLICOS"/>
    <s v="N"/>
    <s v="00 - N/A"/>
    <s v="10 - FONDO GENERAL"/>
    <s v="(en blanco)"/>
    <s v="99 - MULTIPROVINCIAL"/>
    <n v="0"/>
    <n v="0"/>
    <n v="800000"/>
    <n v="0"/>
  </r>
  <r>
    <s v="2023"/>
    <x v="0"/>
    <x v="0"/>
    <x v="0"/>
    <x v="0"/>
    <s v="2 - Poder Ejecutivo"/>
    <s v="0211 - MINISTERIO DE OBRAS PÚBLICAS Y COMUNICACIONES"/>
    <s v="0010 - COMISION PRESIDENCIAL PARA LA MODERNIZACION Y SEGURIDAD PORTUARIAS"/>
    <s v="2 - SERVICIOS ECONÓMICOS"/>
    <s v="2.6 - Transporte"/>
    <s v="2.6.02 - Transporte por agua"/>
    <s v="2.3 - MATERIALES Y SUMINISTROS"/>
    <s v="2.3.7 - COMBUSTIBLES, LUBRICANTES, PRODUCTOS QUÍMICOS Y CONEXOS"/>
    <s v="N"/>
    <s v="00 - N/A"/>
    <s v="10 - FONDO GENERAL"/>
    <s v="(en blanco)"/>
    <s v="99 - MULTIPROVINCIAL"/>
    <n v="2300000"/>
    <n v="1800000"/>
    <n v="2300000"/>
    <n v="1800000"/>
  </r>
  <r>
    <s v="2023"/>
    <x v="0"/>
    <x v="0"/>
    <x v="0"/>
    <x v="0"/>
    <s v="2 - Poder Ejecutivo"/>
    <s v="0211 - MINISTERIO DE OBRAS PÚBLICAS Y COMUNICACIONES"/>
    <s v="0010 - COMISION PRESIDENCIAL PARA LA MODERNIZACION Y SEGURIDAD PORTUARIAS"/>
    <s v="2 - SERVICIOS ECONÓMICOS"/>
    <s v="2.6 - Transporte"/>
    <s v="2.6.02 - Transporte por agua"/>
    <s v="2.3 - MATERIALES Y SUMINISTROS"/>
    <s v="2.3.9 - PRODUCTOS Y ÚTILES VARIOS"/>
    <s v="N"/>
    <s v="00 - N/A"/>
    <s v="10 - FONDO GENERAL"/>
    <s v="(en blanco)"/>
    <s v="99 - MULTIPROVINCIAL"/>
    <n v="809504"/>
    <n v="347539.57"/>
    <n v="789504"/>
    <n v="211221.25"/>
  </r>
  <r>
    <s v="2023"/>
    <x v="0"/>
    <x v="0"/>
    <x v="0"/>
    <x v="0"/>
    <s v="2 - Poder Ejecutivo"/>
    <s v="0212 - MINISTERIO DE INDUSTRIA, COMERCIO Y MIPYMES (MICM)"/>
    <s v="0001 - MINISTERIO DE INDUSTRIA, COMERCIO y MIPYMES (MICM)"/>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3410000"/>
    <n v="3315000"/>
    <n v="3410000"/>
    <n v="1860000"/>
  </r>
  <r>
    <s v="2023"/>
    <x v="0"/>
    <x v="0"/>
    <x v="0"/>
    <x v="0"/>
    <s v="2 - Poder Ejecutivo"/>
    <s v="0212 - MINISTERIO DE INDUSTRIA, COMERCIO Y MIPYMES (MICM)"/>
    <s v="0001 - MINISTERIO DE INDUSTRIA, COMERCIO y MIPYMES (MICM)"/>
    <s v="1 - SERVICIOS  GENERALES"/>
    <s v="1.1 - Administración general"/>
    <s v="1.1.05 - Gestión de la administración general para transversalizar el enfoque de género"/>
    <s v="2.1 - REMUNERACIONES Y CONTRIBUCIONES"/>
    <s v="2.1.1 - REMUNERACIONES"/>
    <s v="N"/>
    <s v="00 - N/A"/>
    <s v="20 - FONDOS CON DESTINO ESPECÍFICO"/>
    <s v="(en blanco)"/>
    <s v="99 - MULTIPROVINCIAL"/>
    <n v="1571238"/>
    <n v="1571238"/>
    <n v="1571238"/>
    <n v="960000"/>
  </r>
  <r>
    <s v="2023"/>
    <x v="0"/>
    <x v="0"/>
    <x v="0"/>
    <x v="0"/>
    <s v="2 - Poder Ejecutivo"/>
    <s v="0212 - MINISTERIO DE INDUSTRIA, COMERCIO Y MIPYMES (MICM)"/>
    <s v="0001 - MINISTERIO DE INDUSTRIA, COMERCIO y MIPYMES (MICM)"/>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765000"/>
    <n v="255000"/>
    <n v="765000"/>
    <n v="255000"/>
  </r>
  <r>
    <s v="2023"/>
    <x v="0"/>
    <x v="0"/>
    <x v="0"/>
    <x v="0"/>
    <s v="2 - Poder Ejecutivo"/>
    <s v="0212 - MINISTERIO DE INDUSTRIA, COMERCIO Y MIPYMES (MICM)"/>
    <s v="0001 - MINISTERIO DE INDUSTRIA, COMERCIO y MIPYMES (MICM)"/>
    <s v="1 - SERVICIOS  GENERALES"/>
    <s v="1.1 - Administración general"/>
    <s v="1.1.05 - Gestión de la administración general para transversalizar el enfoque de género"/>
    <s v="2.1 - REMUNERACIONES Y CONTRIBUCIONES"/>
    <s v="2.1.2 - SOBRESUELDOS"/>
    <s v="N"/>
    <s v="00 - N/A"/>
    <s v="20 - FONDOS CON DESTINO ESPECÍFICO"/>
    <s v="(en blanco)"/>
    <s v="99 - MULTIPROVINCIAL"/>
    <n v="393714"/>
    <n v="120000"/>
    <n v="393714"/>
    <n v="120000"/>
  </r>
  <r>
    <s v="2023"/>
    <x v="0"/>
    <x v="0"/>
    <x v="0"/>
    <x v="0"/>
    <s v="2 - Poder Ejecutivo"/>
    <s v="0212 - MINISTERIO DE INDUSTRIA, COMERCIO Y MIPYMES (MICM)"/>
    <s v="0001 - MINISTERIO DE INDUSTRIA, COMERCIO y MIPYMES (MICM)"/>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538940"/>
    <n v="467420.55"/>
    <n v="538940"/>
    <n v="281855.09999999998"/>
  </r>
  <r>
    <s v="2023"/>
    <x v="0"/>
    <x v="0"/>
    <x v="0"/>
    <x v="0"/>
    <s v="2 - Poder Ejecutivo"/>
    <s v="0212 - MINISTERIO DE INDUSTRIA, COMERCIO Y MIPYMES (MICM)"/>
    <s v="0001 - MINISTERIO DE INDUSTRIA, COMERCIO y MIPYMES (MICM)"/>
    <s v="1 - SERVICIOS  GENERALES"/>
    <s v="1.1 - Administración general"/>
    <s v="1.1.05 - Gestión de la administración general para transversalizar el enfoque de género"/>
    <s v="2.1 - REMUNERACIONES Y CONTRIBUCIONES"/>
    <s v="2.1.5 - CONTRIBUCIONES A LA SEGURIDAD SOCIAL"/>
    <s v="N"/>
    <s v="00 - N/A"/>
    <s v="20 - FONDOS CON DESTINO ESPECÍFICO"/>
    <s v="(en blanco)"/>
    <s v="99 - MULTIPROVINCIAL"/>
    <n v="222725"/>
    <n v="222725"/>
    <n v="222725"/>
    <n v="146784"/>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995532971"/>
    <n v="869747344.27000022"/>
    <n v="994573333.44000006"/>
    <n v="557696341.05000007"/>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8291394"/>
    <n v="672489695.39999998"/>
    <n v="768280111"/>
    <n v="421285691.86000001"/>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216374101"/>
    <n v="89044133.930000022"/>
    <n v="189189100.92000002"/>
    <n v="76455937.890000001"/>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235672793"/>
    <n v="99393815.070000008"/>
    <n v="327684076"/>
    <n v="86650650.120000005"/>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2000000"/>
    <n v="860020.56999999972"/>
    <n v="2000000"/>
    <n v="820976.2699999999"/>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290000"/>
    <n v="400000"/>
    <n v="105000"/>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5677154"/>
    <n v="106874868.13"/>
    <n v="125821791.64000002"/>
    <n v="71316087.740000024"/>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14579849"/>
    <n v="108748556.05000003"/>
    <n v="114579849"/>
    <n v="60535431.689999998"/>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43705497"/>
    <n v="46203820.879999995"/>
    <n v="46305497"/>
    <n v="25608150.100000005"/>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1 - SERVICIOS BÁSICOS"/>
    <s v="N"/>
    <s v="00 - N/A"/>
    <s v="20 - FONDOS CON DESTINO ESPECÍFICO"/>
    <s v="(en blanco)"/>
    <s v="99 - MULTIPROVINCIAL"/>
    <n v="0"/>
    <n v="36100000"/>
    <n v="36100000"/>
    <n v="25035754.890000001"/>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8550000"/>
    <n v="51230289.029999994"/>
    <n v="78797264"/>
    <n v="33940191.379999995"/>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738420129"/>
    <n v="147339088.00999999"/>
    <n v="352438546"/>
    <n v="37731069.520000003"/>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8800000"/>
    <n v="14856927.5"/>
    <n v="18800000"/>
    <n v="14856927.5"/>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5933162"/>
    <n v="18813702"/>
    <n v="25933162"/>
    <n v="18780102.000000004"/>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4409143"/>
    <n v="854390.3"/>
    <n v="3809143"/>
    <n v="854390.3"/>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3580000"/>
    <n v="2610386.11"/>
    <n v="16180000"/>
    <n v="2010386.1099999999"/>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6310000"/>
    <n v="2165011.62"/>
    <n v="6062736"/>
    <n v="730800.54999999993"/>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391978186"/>
    <n v="176174589.69999999"/>
    <n v="280478186"/>
    <n v="154810407.64000002"/>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5300001"/>
    <n v="3804308.6"/>
    <n v="7500001"/>
    <n v="3804308.6"/>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44438946"/>
    <n v="19660970.57"/>
    <n v="44438946"/>
    <n v="19660970.57"/>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4427230"/>
    <n v="2351228.84"/>
    <n v="5847230"/>
    <n v="1367229.73"/>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48750000"/>
    <n v="22099754.809999999"/>
    <n v="54950000"/>
    <n v="9733321.0799999963"/>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50941054"/>
    <n v="16837662.009999998"/>
    <n v="50121054"/>
    <n v="5554284.9699999997"/>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48855922"/>
    <n v="114487374.83"/>
    <n v="230938545"/>
    <n v="93696392.679999992"/>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18300000"/>
    <n v="3660921.7899999996"/>
    <n v="14700000"/>
    <n v="3660921.7899999996"/>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57800000"/>
    <n v="38685698.599999994"/>
    <n v="112600000"/>
    <n v="23880792.110000003"/>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38900000"/>
    <n v="24219589.099999994"/>
    <n v="38901900"/>
    <n v="23567020.299999997"/>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2100000"/>
    <n v="1690038.8599999999"/>
    <n v="12100000"/>
    <n v="1563116.8499999999"/>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3400000"/>
    <n v="1819158.8"/>
    <n v="3400000"/>
    <n v="1819158.7999999998"/>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352600"/>
    <n v="3674139.66"/>
    <n v="19352600"/>
    <n v="1660599.4700000002"/>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2664000"/>
    <n v="3448193.65"/>
    <n v="12584000"/>
    <n v="3396443.65"/>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33964000"/>
    <n v="5429445.9399999995"/>
    <n v="20964000"/>
    <n v="5429445.9400000004"/>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425000"/>
    <n v="400000"/>
    <n v="425000"/>
    <n v="400000"/>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257961.88"/>
    <n v="650000"/>
    <n v="253377.88000000003"/>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290000"/>
    <n v="241831.94"/>
    <n v="3278100"/>
    <n v="241831.94"/>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1830000"/>
    <n v="1324769.5"/>
    <n v="3230000"/>
    <n v="809674.59999999986"/>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2720000"/>
    <n v="91373.300000000017"/>
    <n v="2696636"/>
    <n v="91373.300000000017"/>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6225000"/>
    <n v="223293.3"/>
    <n v="6421000"/>
    <n v="117438.08"/>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42793400"/>
    <n v="15650192.560000001"/>
    <n v="40343100"/>
    <n v="15650192.559999999"/>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41823200"/>
    <n v="45517569.220000006"/>
    <n v="53823200"/>
    <n v="22638550.07"/>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1610719"/>
    <n v="2624155.04"/>
    <n v="12703719"/>
    <n v="2597614.6400000006"/>
  </r>
  <r>
    <s v="2023"/>
    <x v="0"/>
    <x v="0"/>
    <x v="0"/>
    <x v="0"/>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39589865"/>
    <n v="11731702.380000001"/>
    <n v="60042985"/>
    <n v="8870436.5099999998"/>
  </r>
  <r>
    <s v="2023"/>
    <x v="0"/>
    <x v="0"/>
    <x v="0"/>
    <x v="0"/>
    <s v="2 - Poder Ejecutivo"/>
    <s v="0212 - MINISTERIO DE INDUSTRIA, COMERCIO Y MIPYMES (MICM)"/>
    <s v="0001 - MINISTERIO DE INDUSTRIA, COMERCIO y MIPYMES (MICM)"/>
    <s v="3 - PROTECCIÓN DEL MEDIO AMBIENTE"/>
    <s v="3.2 - Protección de la biodiversidad y ordenación de desechos"/>
    <s v="3.2.04 - Conciencia y conocimiento de la biodiversidad"/>
    <s v="2.2 - CONTRATACIÓN DE SERVICIOS"/>
    <s v="2.2.8 - OTROS SERVICIOS NO INCLUIDOS EN CONCEPTOS ANTERIORES"/>
    <s v="N"/>
    <s v="00 - N/A"/>
    <s v="20 - FONDOS CON DESTINO ESPECÍFICO"/>
    <s v="(en blanco)"/>
    <s v="99 - MULTIPROVINCIAL"/>
    <n v="400000"/>
    <n v="0"/>
    <n v="400000"/>
    <n v="0"/>
  </r>
  <r>
    <s v="2023"/>
    <x v="0"/>
    <x v="0"/>
    <x v="0"/>
    <x v="0"/>
    <s v="2 - Poder Ejecutivo"/>
    <s v="0212 - MINISTERIO DE INDUSTRIA, COMERCIO Y MIPYMES (MICM)"/>
    <s v="0001 - MINISTERIO DE INDUSTRIA, COMERCIO y MIPYMES (MICM)"/>
    <s v="3 - PROTECCIÓN DEL MEDIO AMBIENTE"/>
    <s v="3.2 - Protección de la biodiversidad y ordenación de desechos"/>
    <s v="3.2.04 - Conciencia y conocimiento de la biodiversidad"/>
    <s v="2.3 - MATERIALES Y SUMINISTROS"/>
    <s v="2.3.9 - PRODUCTOS Y ÚTILES VARIOS"/>
    <s v="N"/>
    <s v="00 - N/A"/>
    <s v="20 - FONDOS CON DESTINO ESPECÍFICO"/>
    <s v="(en blanco)"/>
    <s v="99 - MULTIPROVINCIAL"/>
    <n v="600000"/>
    <n v="0"/>
    <n v="600000"/>
    <n v="0"/>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1 - REMUNERACIONES Y CONTRIBUCIONES"/>
    <s v="2.1.1 - REMUNERACIONES"/>
    <s v="N"/>
    <s v="00 - N/A"/>
    <s v="10 - FONDO GENERAL"/>
    <s v="(en blanco)"/>
    <s v="99 - MULTIPROVINCIAL"/>
    <n v="89730204"/>
    <n v="87860654.370000005"/>
    <n v="89730204"/>
    <n v="56337024.82"/>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1 - REMUNERACIONES Y CONTRIBUCIONES"/>
    <s v="2.1.1 - REMUNERACIONES"/>
    <s v="N"/>
    <s v="00 - N/A"/>
    <s v="20 - FONDOS CON DESTINO ESPECÍFICO"/>
    <s v="(en blanco)"/>
    <s v="99 - MULTIPROVINCIAL"/>
    <n v="25000000"/>
    <n v="7792501"/>
    <n v="25000000"/>
    <n v="7792500"/>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1 - REMUNERACIONES Y CONTRIBUCIONES"/>
    <s v="2.1.2 - SOBRESUELDOS"/>
    <s v="N"/>
    <s v="00 - N/A"/>
    <s v="10 - FONDO GENERAL"/>
    <s v="(en blanco)"/>
    <s v="99 - MULTIPROVINCIAL"/>
    <n v="5832596"/>
    <n v="8791009"/>
    <n v="9807596"/>
    <n v="7897005.8100000005"/>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1 - REMUNERACIONES Y CONTRIBUCIONES"/>
    <s v="2.1.3 - DIETAS Y GASTOS DE REPRESENTACIÓN"/>
    <s v="N"/>
    <s v="00 - N/A"/>
    <s v="10 - FONDO GENERAL"/>
    <s v="(en blanco)"/>
    <s v="99 - MULTIPROVINCIAL"/>
    <n v="50000"/>
    <n v="0"/>
    <n v="50000"/>
    <n v="0"/>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1 - REMUNERACIONES Y CONTRIBUCIONES"/>
    <s v="2.1.5 - CONTRIBUCIONES A LA SEGURIDAD SOCIAL"/>
    <s v="N"/>
    <s v="00 - N/A"/>
    <s v="10 - FONDO GENERAL"/>
    <s v="(en blanco)"/>
    <s v="99 - MULTIPROVINCIAL"/>
    <n v="12533409"/>
    <n v="12503565"/>
    <n v="12533409"/>
    <n v="8238026.2599999998"/>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1 - SERVICIOS BÁSICOS"/>
    <s v="N"/>
    <s v="00 - N/A"/>
    <s v="10 - FONDO GENERAL"/>
    <s v="(en blanco)"/>
    <s v="99 - MULTIPROVINCIAL"/>
    <n v="6440000"/>
    <n v="6440000"/>
    <n v="6440000"/>
    <n v="3495769.7800000003"/>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2 - PUBLICIDAD, IMPRESIÓN Y ENCUADERNACIÓN"/>
    <s v="N"/>
    <s v="00 - N/A"/>
    <s v="10 - FONDO GENERAL"/>
    <s v="(en blanco)"/>
    <s v="99 - MULTIPROVINCIAL"/>
    <n v="1750000"/>
    <n v="871500.01"/>
    <n v="950000"/>
    <n v="711500"/>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2 - PUBLICIDAD, IMPRESIÓN Y ENCUADERNACIÓN"/>
    <s v="N"/>
    <s v="00 - N/A"/>
    <s v="20 - FONDOS CON DESTINO ESPECÍFICO"/>
    <s v="(en blanco)"/>
    <s v="99 - MULTIPROVINCIAL"/>
    <n v="761410"/>
    <n v="0"/>
    <n v="761410"/>
    <n v="0"/>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3 - VIÁTICOS"/>
    <s v="N"/>
    <s v="00 - N/A"/>
    <s v="10 - FONDO GENERAL"/>
    <s v="(en blanco)"/>
    <s v="99 - MULTIPROVINCIAL"/>
    <n v="2400000"/>
    <n v="2899992"/>
    <n v="2900000"/>
    <n v="1932950"/>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5 - ALQUILERES Y RENTAS"/>
    <s v="N"/>
    <s v="00 - N/A"/>
    <s v="10 - FONDO GENERAL"/>
    <s v="(en blanco)"/>
    <s v="99 - MULTIPROVINCIAL"/>
    <n v="5734000"/>
    <n v="4671610.9800000004"/>
    <n v="5324500"/>
    <n v="3115401.9499999993"/>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6 - SEGUROS"/>
    <s v="N"/>
    <s v="00 - N/A"/>
    <s v="10 - FONDO GENERAL"/>
    <s v="(en blanco)"/>
    <s v="99 - MULTIPROVINCIAL"/>
    <n v="976373"/>
    <n v="983548.43"/>
    <n v="1126373"/>
    <n v="979297.99999999988"/>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7 - SERVICIOS DE CONSERVACIÓN, REPARACIONES MENORES E INSTALACIONES TEMPORALES"/>
    <s v="N"/>
    <s v="00 - N/A"/>
    <s v="10 - FONDO GENERAL"/>
    <s v="(en blanco)"/>
    <s v="99 - MULTIPROVINCIAL"/>
    <n v="5840000"/>
    <n v="4896864.1999999993"/>
    <n v="5340000"/>
    <n v="2329588.98"/>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7 - SERVICIOS DE CONSERVACIÓN, REPARACIONES MENORES E INSTALACIONES TEMPORALES"/>
    <s v="N"/>
    <s v="00 - N/A"/>
    <s v="20 - FONDOS CON DESTINO ESPECÍFICO"/>
    <s v="(en blanco)"/>
    <s v="99 - MULTIPROVINCIAL"/>
    <n v="0"/>
    <n v="4100000"/>
    <n v="4970001"/>
    <n v="4100000"/>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8 - OTROS SERVICIOS NO INCLUIDOS EN CONCEPTOS ANTERIORES"/>
    <s v="N"/>
    <s v="00 - N/A"/>
    <s v="10 - FONDO GENERAL"/>
    <s v="(en blanco)"/>
    <s v="99 - MULTIPROVINCIAL"/>
    <n v="12905000"/>
    <n v="8282393.879999999"/>
    <n v="10155000"/>
    <n v="5768701.29"/>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8 - OTROS SERVICIOS NO INCLUIDOS EN CONCEPTOS ANTERIORES"/>
    <s v="N"/>
    <s v="00 - N/A"/>
    <s v="20 - FONDOS CON DESTINO ESPECÍFICO"/>
    <s v="(en blanco)"/>
    <s v="99 - MULTIPROVINCIAL"/>
    <n v="10319051"/>
    <n v="530000.01"/>
    <n v="10319051"/>
    <n v="530000.01"/>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2 - CONTRATACIÓN DE SERVICIOS"/>
    <s v="2.2.9 - OTRAS CONTRATACIONES DE SERVICIOS"/>
    <s v="N"/>
    <s v="00 - N/A"/>
    <s v="10 - FONDO GENERAL"/>
    <s v="(en blanco)"/>
    <s v="99 - MULTIPROVINCIAL"/>
    <n v="3715000"/>
    <n v="3103881.44"/>
    <n v="3258000"/>
    <n v="2101563.5"/>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1 - ALIMENTOS Y PRODUCTOS AGROFORESTALES"/>
    <s v="N"/>
    <s v="00 - N/A"/>
    <s v="10 - FONDO GENERAL"/>
    <s v="(en blanco)"/>
    <s v="99 - MULTIPROVINCIAL"/>
    <n v="350000"/>
    <n v="186895.97"/>
    <n v="250000"/>
    <n v="124005.70999999999"/>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2 - TEXTILES Y VESTUARIOS"/>
    <s v="N"/>
    <s v="00 - N/A"/>
    <s v="10 - FONDO GENERAL"/>
    <s v="(en blanco)"/>
    <s v="99 - MULTIPROVINCIAL"/>
    <n v="8202008"/>
    <n v="8994385.8499999996"/>
    <n v="10472008"/>
    <n v="8994385.8499999996"/>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2 - TEXTILES Y VESTUARIOS"/>
    <s v="N"/>
    <s v="00 - N/A"/>
    <s v="20 - FONDOS CON DESTINO ESPECÍFICO"/>
    <s v="(en blanco)"/>
    <s v="99 - MULTIPROVINCIAL"/>
    <n v="26897906"/>
    <n v="18671889.300000001"/>
    <n v="21927905"/>
    <n v="18471941.18"/>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3 - PAPEL, CARTÓN E IMPRESOS"/>
    <s v="N"/>
    <s v="00 - N/A"/>
    <s v="10 - FONDO GENERAL"/>
    <s v="(en blanco)"/>
    <s v="99 - MULTIPROVINCIAL"/>
    <n v="771100"/>
    <n v="409651.16000000003"/>
    <n v="510600"/>
    <n v="409651.16000000003"/>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4 - PRODUCTOS FARMACÉUTICOS"/>
    <s v="N"/>
    <s v="00 - N/A"/>
    <s v="10 - FONDO GENERAL"/>
    <s v="(en blanco)"/>
    <s v="99 - MULTIPROVINCIAL"/>
    <n v="10000"/>
    <n v="0"/>
    <n v="10000"/>
    <n v="0"/>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5 - CUERO, CAUCHO Y PLÁSTICO"/>
    <s v="N"/>
    <s v="00 - N/A"/>
    <s v="10 - FONDO GENERAL"/>
    <s v="(en blanco)"/>
    <s v="99 - MULTIPROVINCIAL"/>
    <n v="273300"/>
    <n v="183054.22"/>
    <n v="273300"/>
    <n v="183054.22"/>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5 - CUERO, CAUCHO Y PLÁSTICO"/>
    <s v="N"/>
    <s v="00 - N/A"/>
    <s v="20 - FONDOS CON DESTINO ESPECÍFICO"/>
    <s v="(en blanco)"/>
    <s v="99 - MULTIPROVINCIAL"/>
    <n v="150000"/>
    <n v="0"/>
    <n v="150000"/>
    <n v="0"/>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6 - PRODUCTOS DE MINERALES, METÁLICOS Y NO METÁLICOS"/>
    <s v="N"/>
    <s v="00 - N/A"/>
    <s v="10 - FONDO GENERAL"/>
    <s v="(en blanco)"/>
    <s v="99 - MULTIPROVINCIAL"/>
    <n v="750497"/>
    <n v="707315.05"/>
    <n v="750497"/>
    <n v="707315.05"/>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6 - PRODUCTOS DE MINERALES, METÁLICOS Y NO METÁLICOS"/>
    <s v="N"/>
    <s v="00 - N/A"/>
    <s v="20 - FONDOS CON DESTINO ESPECÍFICO"/>
    <s v="(en blanco)"/>
    <s v="99 - MULTIPROVINCIAL"/>
    <n v="3634066"/>
    <n v="0"/>
    <n v="3634066"/>
    <n v="0"/>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7 - COMBUSTIBLES, LUBRICANTES, PRODUCTOS QUÍMICOS Y CONEXOS"/>
    <s v="N"/>
    <s v="00 - N/A"/>
    <s v="10 - FONDO GENERAL"/>
    <s v="(en blanco)"/>
    <s v="99 - MULTIPROVINCIAL"/>
    <n v="5905000"/>
    <n v="5613376.7300000004"/>
    <n v="5915000"/>
    <n v="3902951.5"/>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9 - PRODUCTOS Y ÚTILES VARIOS"/>
    <s v="N"/>
    <s v="00 - N/A"/>
    <s v="10 - FONDO GENERAL"/>
    <s v="(en blanco)"/>
    <s v="99 - MULTIPROVINCIAL"/>
    <n v="2245682"/>
    <n v="1661918.58"/>
    <n v="2045682"/>
    <n v="1277195.3599999999"/>
  </r>
  <r>
    <s v="2023"/>
    <x v="0"/>
    <x v="0"/>
    <x v="0"/>
    <x v="0"/>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9 - PRODUCTOS Y ÚTILES VARIOS"/>
    <s v="N"/>
    <s v="00 - N/A"/>
    <s v="20 - FONDOS CON DESTINO ESPECÍFICO"/>
    <s v="(en blanco)"/>
    <s v="99 - MULTIPROVINCIAL"/>
    <n v="155000"/>
    <n v="0"/>
    <n v="155000"/>
    <n v="0"/>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1 - REMUNERACIONES Y CONTRIBUCIONES"/>
    <s v="2.1.1 - REMUNERACIONES"/>
    <s v="N"/>
    <s v="00 - N/A"/>
    <s v="10 - FONDO GENERAL"/>
    <s v="(en blanco)"/>
    <s v="99 - MULTIPROVINCIAL"/>
    <n v="77274850"/>
    <n v="70359730.409999996"/>
    <n v="77274850"/>
    <n v="45566463.740000002"/>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1 - REMUNERACIONES Y CONTRIBUCIONES"/>
    <s v="2.1.2 - SOBRESUELDOS"/>
    <s v="N"/>
    <s v="00 - N/A"/>
    <s v="10 - FONDO GENERAL"/>
    <s v="(en blanco)"/>
    <s v="99 - MULTIPROVINCIAL"/>
    <n v="16480900"/>
    <n v="9220413.0099999998"/>
    <n v="13780900"/>
    <n v="7852750.0099999998"/>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90000"/>
    <n v="73816.679999999993"/>
    <n v="390000"/>
    <n v="73816.680000000008"/>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0667848"/>
    <n v="10667846.029999999"/>
    <n v="10667848"/>
    <n v="6829172.1400000006"/>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2 - CONTRATACIÓN DE SERVICIOS"/>
    <s v="2.2.1 - SERVICIOS BÁSICOS"/>
    <s v="N"/>
    <s v="00 - N/A"/>
    <s v="10 - FONDO GENERAL"/>
    <s v="(en blanco)"/>
    <s v="99 - MULTIPROVINCIAL"/>
    <n v="5422000"/>
    <n v="2320479.81"/>
    <n v="4252000"/>
    <n v="2320479.81"/>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2014480"/>
    <n v="1074823.33"/>
    <n v="2209480"/>
    <n v="979653.62"/>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2 - CONTRATACIÓN DE SERVICIOS"/>
    <s v="2.2.3 - VIÁTICOS"/>
    <s v="N"/>
    <s v="00 - N/A"/>
    <s v="10 - FONDO GENERAL"/>
    <s v="(en blanco)"/>
    <s v="99 - MULTIPROVINCIAL"/>
    <n v="2550000"/>
    <n v="1006650.56"/>
    <n v="1750000"/>
    <n v="1006650.56"/>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2 - CONTRATACIÓN DE SERVICIOS"/>
    <s v="2.2.4 - TRANSPORTE Y ALMACENAJE"/>
    <s v="N"/>
    <s v="00 - N/A"/>
    <s v="10 - FONDO GENERAL"/>
    <s v="(en blanco)"/>
    <s v="99 - MULTIPROVINCIAL"/>
    <n v="0"/>
    <n v="172500"/>
    <n v="173000"/>
    <n v="172500"/>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2 - CONTRATACIÓN DE SERVICIOS"/>
    <s v="2.2.5 - ALQUILERES Y RENTAS"/>
    <s v="N"/>
    <s v="00 - N/A"/>
    <s v="10 - FONDO GENERAL"/>
    <s v="(en blanco)"/>
    <s v="99 - MULTIPROVINCIAL"/>
    <n v="17150000"/>
    <n v="5128160"/>
    <n v="10391500"/>
    <n v="5128160"/>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2 - CONTRATACIÓN DE SERVICIOS"/>
    <s v="2.2.6 - SEGUROS"/>
    <s v="N"/>
    <s v="00 - N/A"/>
    <s v="10 - FONDO GENERAL"/>
    <s v="(en blanco)"/>
    <s v="99 - MULTIPROVINCIAL"/>
    <n v="350000"/>
    <n v="121022.1"/>
    <n v="350000"/>
    <n v="121022.1"/>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3890000"/>
    <n v="8003518.8700000001"/>
    <n v="8723967"/>
    <n v="6335652.8700000001"/>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3597722"/>
    <n v="608101.89999999991"/>
    <n v="8676722"/>
    <n v="608101.9"/>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7487745"/>
    <n v="6012449.4099999992"/>
    <n v="7420745"/>
    <n v="3631077.84"/>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250000"/>
    <n v="815636.86"/>
    <n v="950000"/>
    <n v="113317"/>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3 - MATERIALES Y SUMINISTROS"/>
    <s v="2.3.2 - TEXTILES Y VESTUARIOS"/>
    <s v="N"/>
    <s v="00 - N/A"/>
    <s v="10 - FONDO GENERAL"/>
    <s v="(en blanco)"/>
    <s v="99 - MULTIPROVINCIAL"/>
    <n v="350000"/>
    <n v="199420"/>
    <n v="200000"/>
    <n v="0"/>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3 - MATERIALES Y SUMINISTROS"/>
    <s v="2.3.3 - PAPEL, CARTÓN E IMPRESOS"/>
    <s v="N"/>
    <s v="00 - N/A"/>
    <s v="10 - FONDO GENERAL"/>
    <s v="(en blanco)"/>
    <s v="99 - MULTIPROVINCIAL"/>
    <n v="665000"/>
    <n v="846135.27"/>
    <n v="886533"/>
    <n v="846135.2699999999"/>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3 - MATERIALES Y SUMINISTROS"/>
    <s v="2.3.5 - CUERO, CAUCHO Y PLÁSTICO"/>
    <s v="N"/>
    <s v="00 - N/A"/>
    <s v="10 - FONDO GENERAL"/>
    <s v="(en blanco)"/>
    <s v="99 - MULTIPROVINCIAL"/>
    <n v="378000"/>
    <n v="41600"/>
    <n v="78000"/>
    <n v="41600"/>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150000"/>
    <n v="0"/>
    <n v="230000"/>
    <n v="0"/>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385000"/>
    <n v="2510716"/>
    <n v="3725000"/>
    <n v="2510716"/>
  </r>
  <r>
    <s v="2023"/>
    <x v="0"/>
    <x v="0"/>
    <x v="0"/>
    <x v="0"/>
    <s v="2 - Poder Ejecutivo"/>
    <s v="0212 - MINISTERIO DE INDUSTRIA, COMERCIO Y MIPYMES (MICM)"/>
    <s v="0008 - OFICINA NACIONAL DE DERECHO DE AUTOR"/>
    <s v="2 - SERVICIOS ECONÓMICOS"/>
    <s v="2.1 - Asuntos económicos, comerciales y laborales"/>
    <s v="2.1.01 - Asuntos económicos y regulación del comercio"/>
    <s v="2.3 - MATERIALES Y SUMINISTROS"/>
    <s v="2.3.9 - PRODUCTOS Y ÚTILES VARIOS"/>
    <s v="N"/>
    <s v="00 - N/A"/>
    <s v="10 - FONDO GENERAL"/>
    <s v="(en blanco)"/>
    <s v="99 - MULTIPROVINCIAL"/>
    <n v="4390000"/>
    <n v="925795.75999999989"/>
    <n v="1863000"/>
    <n v="723758.14999999991"/>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1 - REMUNERACIONES Y CONTRIBUCIONES"/>
    <s v="2.1.1 - REMUNERACIONES"/>
    <s v="N"/>
    <s v="00 - N/A"/>
    <s v="10 - FONDO GENERAL"/>
    <s v="(en blanco)"/>
    <s v="99 - MULTIPROVINCIAL"/>
    <n v="31256276"/>
    <n v="17811859.990000002"/>
    <n v="31465676"/>
    <n v="17811859.989999998"/>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1 - REMUNERACIONES Y CONTRIBUCIONES"/>
    <s v="2.1.2 - SOBRESUELDOS"/>
    <s v="N"/>
    <s v="00 - N/A"/>
    <s v="10 - FONDO GENERAL"/>
    <s v="(en blanco)"/>
    <s v="99 - MULTIPROVINCIAL"/>
    <n v="5090200"/>
    <n v="2349147.7799999998"/>
    <n v="5090200"/>
    <n v="2349147.7800000003"/>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4091787"/>
    <n v="2672348.7999999993"/>
    <n v="4091787"/>
    <n v="2672348.8000000007"/>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2 - CONTRATACIÓN DE SERVICIOS"/>
    <s v="2.2.1 - SERVICIOS BÁSICOS"/>
    <s v="N"/>
    <s v="00 - N/A"/>
    <s v="10 - FONDO GENERAL"/>
    <s v="(en blanco)"/>
    <s v="99 - MULTIPROVINCIAL"/>
    <n v="1549600"/>
    <n v="967593.9"/>
    <n v="1549600"/>
    <n v="967593.9"/>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2 - CONTRATACIÓN DE SERVICIOS"/>
    <s v="2.2.2 - PUBLICIDAD, IMPRESIÓN Y ENCUADERNACIÓN"/>
    <s v="N"/>
    <s v="00 - N/A"/>
    <s v="10 - FONDO GENERAL"/>
    <s v="(en blanco)"/>
    <s v="99 - MULTIPROVINCIAL"/>
    <n v="50000"/>
    <n v="0"/>
    <n v="50000"/>
    <n v="0"/>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2 - CONTRATACIÓN DE SERVICIOS"/>
    <s v="2.2.3 - VIÁTICOS"/>
    <s v="N"/>
    <s v="00 - N/A"/>
    <s v="10 - FONDO GENERAL"/>
    <s v="(en blanco)"/>
    <s v="99 - MULTIPROVINCIAL"/>
    <n v="2300000"/>
    <n v="1587270.1099999999"/>
    <n v="2410692"/>
    <n v="1587270.1099999999"/>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2 - CONTRATACIÓN DE SERVICIOS"/>
    <s v="2.2.4 - TRANSPORTE Y ALMACENAJE"/>
    <s v="N"/>
    <s v="00 - N/A"/>
    <s v="10 - FONDO GENERAL"/>
    <s v="(en blanco)"/>
    <s v="99 - MULTIPROVINCIAL"/>
    <n v="15000"/>
    <n v="189041.64"/>
    <n v="204308"/>
    <n v="189041.64"/>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2 - CONTRATACIÓN DE SERVICIOS"/>
    <s v="2.2.5 - ALQUILERES Y RENTAS"/>
    <s v="N"/>
    <s v="00 - N/A"/>
    <s v="10 - FONDO GENERAL"/>
    <s v="(en blanco)"/>
    <s v="99 - MULTIPROVINCIAL"/>
    <n v="100000"/>
    <n v="32000"/>
    <n v="202795"/>
    <n v="32000"/>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2 - CONTRATACIÓN DE SERVICIOS"/>
    <s v="2.2.6 - SEGUROS"/>
    <s v="N"/>
    <s v="00 - N/A"/>
    <s v="10 - FONDO GENERAL"/>
    <s v="(en blanco)"/>
    <s v="99 - MULTIPROVINCIAL"/>
    <n v="150000"/>
    <n v="0"/>
    <n v="150000"/>
    <n v="0"/>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50000"/>
    <n v="112143.84999999999"/>
    <n v="446254.08999999997"/>
    <n v="112143.84999999999"/>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3231136"/>
    <n v="1861909.31"/>
    <n v="5085825"/>
    <n v="1211390.01"/>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2 - CONTRATACIÓN DE SERVICIOS"/>
    <s v="2.2.9 - OTRAS CONTRATACIONES DE SERVICIOS"/>
    <s v="N"/>
    <s v="00 - N/A"/>
    <s v="10 - FONDO GENERAL"/>
    <s v="(en blanco)"/>
    <s v="99 - MULTIPROVINCIAL"/>
    <n v="250000"/>
    <n v="0"/>
    <n v="70000"/>
    <n v="0"/>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3 - MATERIALES Y SUMINISTROS"/>
    <s v="2.3.1 - ALIMENTOS Y PRODUCTOS AGROFORESTALES"/>
    <s v="N"/>
    <s v="00 - N/A"/>
    <s v="10 - FONDO GENERAL"/>
    <s v="(en blanco)"/>
    <s v="99 - MULTIPROVINCIAL"/>
    <n v="150000"/>
    <n v="62255.240000000005"/>
    <n v="110000"/>
    <n v="27736.48"/>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3 - MATERIALES Y SUMINISTROS"/>
    <s v="2.3.2 - TEXTILES Y VESTUARIOS"/>
    <s v="N"/>
    <s v="00 - N/A"/>
    <s v="10 - FONDO GENERAL"/>
    <s v="(en blanco)"/>
    <s v="99 - MULTIPROVINCIAL"/>
    <n v="350000"/>
    <n v="295722"/>
    <n v="672500"/>
    <n v="83322"/>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3 - MATERIALES Y SUMINISTROS"/>
    <s v="2.3.3 - PAPEL, CARTÓN E IMPRESOS"/>
    <s v="N"/>
    <s v="00 - N/A"/>
    <s v="10 - FONDO GENERAL"/>
    <s v="(en blanco)"/>
    <s v="99 - MULTIPROVINCIAL"/>
    <n v="200000"/>
    <n v="49793.41"/>
    <n v="149388.5"/>
    <n v="49793.41"/>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3 - MATERIALES Y SUMINISTROS"/>
    <s v="2.3.4 - PRODUCTOS FARMACÉUTICOS"/>
    <s v="N"/>
    <s v="00 - N/A"/>
    <s v="10 - FONDO GENERAL"/>
    <s v="(en blanco)"/>
    <s v="99 - MULTIPROVINCIAL"/>
    <n v="0"/>
    <n v="4358.6400000000003"/>
    <n v="4500"/>
    <n v="4358.6400000000003"/>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3 - MATERIALES Y SUMINISTROS"/>
    <s v="2.3.5 - CUERO, CAUCHO Y PLÁSTICO"/>
    <s v="N"/>
    <s v="00 - N/A"/>
    <s v="10 - FONDO GENERAL"/>
    <s v="(en blanco)"/>
    <s v="99 - MULTIPROVINCIAL"/>
    <n v="2305001"/>
    <n v="129800"/>
    <n v="363131.28"/>
    <n v="129800"/>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1285000"/>
    <n v="60935.200000000004"/>
    <n v="206300"/>
    <n v="60935.200000000004"/>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265000"/>
    <n v="2381453.14"/>
    <n v="3348397.2"/>
    <n v="2381453.14"/>
  </r>
  <r>
    <s v="2023"/>
    <x v="0"/>
    <x v="0"/>
    <x v="0"/>
    <x v="0"/>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3 - MATERIALES Y SUMINISTROS"/>
    <s v="2.3.9 - PRODUCTOS Y ÚTILES VARIOS"/>
    <s v="N"/>
    <s v="00 - N/A"/>
    <s v="10 - FONDO GENERAL"/>
    <s v="(en blanco)"/>
    <s v="99 - MULTIPROVINCIAL"/>
    <n v="315000"/>
    <n v="630026.25999999989"/>
    <n v="986222.91000000015"/>
    <n v="598886.06000000006"/>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1 - REMUNERACIONES Y CONTRIBUCIONES"/>
    <s v="2.1.1 - REMUNERACIONES"/>
    <s v="N"/>
    <s v="00 - N/A"/>
    <s v="10 - FONDO GENERAL"/>
    <s v="(en blanco)"/>
    <s v="99 - MULTIPROVINCIAL"/>
    <n v="50250000"/>
    <n v="49823341.520000003"/>
    <n v="50750000"/>
    <n v="30000061.880000003"/>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1 - REMUNERACIONES Y CONTRIBUCIONES"/>
    <s v="2.1.2 - SOBRESUELDOS"/>
    <s v="N"/>
    <s v="00 - N/A"/>
    <s v="10 - FONDO GENERAL"/>
    <s v="(en blanco)"/>
    <s v="99 - MULTIPROVINCIAL"/>
    <n v="5699924"/>
    <n v="4499840"/>
    <n v="5199924"/>
    <n v="3469840"/>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00000"/>
    <n v="0"/>
    <n v="300000"/>
    <n v="0"/>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6902400"/>
    <n v="6760920.3600000003"/>
    <n v="6902400"/>
    <n v="4488167.7600000007"/>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1 - SERVICIOS BÁSICOS"/>
    <s v="N"/>
    <s v="00 - N/A"/>
    <s v="10 - FONDO GENERAL"/>
    <s v="(en blanco)"/>
    <s v="99 - MULTIPROVINCIAL"/>
    <n v="2003000"/>
    <n v="1633090.93"/>
    <n v="1983000"/>
    <n v="1409625.34"/>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1300000"/>
    <n v="240307"/>
    <n v="834000"/>
    <n v="240307"/>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3 - VIÁTICOS"/>
    <s v="N"/>
    <s v="00 - N/A"/>
    <s v="10 - FONDO GENERAL"/>
    <s v="(en blanco)"/>
    <s v="99 - MULTIPROVINCIAL"/>
    <n v="2000000"/>
    <n v="1186450.6400000001"/>
    <n v="1869327.34"/>
    <n v="1186450.6400000001"/>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4 - TRANSPORTE Y ALMACENAJE"/>
    <s v="N"/>
    <s v="00 - N/A"/>
    <s v="10 - FONDO GENERAL"/>
    <s v="(en blanco)"/>
    <s v="99 - MULTIPROVINCIAL"/>
    <n v="0"/>
    <n v="128566.66"/>
    <n v="128566.66"/>
    <n v="128566.66"/>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5 - ALQUILERES Y RENTAS"/>
    <s v="N"/>
    <s v="00 - N/A"/>
    <s v="10 - FONDO GENERAL"/>
    <s v="(en blanco)"/>
    <s v="99 - MULTIPROVINCIAL"/>
    <n v="500000"/>
    <n v="149960"/>
    <n v="730000"/>
    <n v="149960"/>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6 - SEGUROS"/>
    <s v="N"/>
    <s v="00 - N/A"/>
    <s v="10 - FONDO GENERAL"/>
    <s v="(en blanco)"/>
    <s v="99 - MULTIPROVINCIAL"/>
    <n v="900000"/>
    <n v="504359.32"/>
    <n v="519760.77"/>
    <n v="504359.32"/>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400000"/>
    <n v="220181.91"/>
    <n v="350000"/>
    <n v="200924.94000000003"/>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680000"/>
    <n v="401136.94"/>
    <n v="1052000"/>
    <n v="295289.21999999997"/>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729676"/>
    <n v="896269"/>
    <n v="1000001"/>
    <n v="896269"/>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200000"/>
    <n v="194171.7"/>
    <n v="379000"/>
    <n v="194171.7"/>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3 - MATERIALES Y SUMINISTROS"/>
    <s v="2.3.2 - TEXTILES Y VESTUARIOS"/>
    <s v="N"/>
    <s v="00 - N/A"/>
    <s v="10 - FONDO GENERAL"/>
    <s v="(en blanco)"/>
    <s v="99 - MULTIPROVINCIAL"/>
    <n v="250000"/>
    <n v="24638.400000000001"/>
    <n v="250000"/>
    <n v="24638.400000000001"/>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3 - MATERIALES Y SUMINISTROS"/>
    <s v="2.3.3 - PAPEL, CARTÓN E IMPRESOS"/>
    <s v="N"/>
    <s v="00 - N/A"/>
    <s v="10 - FONDO GENERAL"/>
    <s v="(en blanco)"/>
    <s v="99 - MULTIPROVINCIAL"/>
    <n v="300000"/>
    <n v="100991.48"/>
    <n v="284475"/>
    <n v="100991.48"/>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3 - MATERIALES Y SUMINISTROS"/>
    <s v="2.3.4 - PRODUCTOS FARMACÉUTICOS"/>
    <s v="N"/>
    <s v="00 - N/A"/>
    <s v="10 - FONDO GENERAL"/>
    <s v="(en blanco)"/>
    <s v="99 - MULTIPROVINCIAL"/>
    <n v="100000"/>
    <n v="35498"/>
    <n v="120000"/>
    <n v="35498"/>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3 - MATERIALES Y SUMINISTROS"/>
    <s v="2.3.5 - CUERO, CAUCHO Y PLÁSTICO"/>
    <s v="N"/>
    <s v="00 - N/A"/>
    <s v="10 - FONDO GENERAL"/>
    <s v="(en blanco)"/>
    <s v="99 - MULTIPROVINCIAL"/>
    <n v="175000"/>
    <n v="115861.42000000001"/>
    <n v="175000"/>
    <n v="115861.42000000001"/>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70000"/>
    <n v="17262.22"/>
    <n v="70000"/>
    <n v="17262.22"/>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4070000"/>
    <n v="2101841.84"/>
    <n v="4070000"/>
    <n v="2101841.84"/>
  </r>
  <r>
    <s v="2023"/>
    <x v="0"/>
    <x v="0"/>
    <x v="0"/>
    <x v="0"/>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3 - MATERIALES Y SUMINISTROS"/>
    <s v="2.3.9 - PRODUCTOS Y ÚTILES VARIOS"/>
    <s v="N"/>
    <s v="00 - N/A"/>
    <s v="10 - FONDO GENERAL"/>
    <s v="(en blanco)"/>
    <s v="99 - MULTIPROVINCIAL"/>
    <n v="1170000"/>
    <n v="609690.92000000004"/>
    <n v="1216044"/>
    <n v="604090.89999999991"/>
  </r>
  <r>
    <s v="2023"/>
    <x v="0"/>
    <x v="0"/>
    <x v="0"/>
    <x v="0"/>
    <s v="2 - Poder Ejecutivo"/>
    <s v="0213 - MINISTERIO DE TURISMO"/>
    <s v="0001 - MINISTERIO DE TURISMO"/>
    <s v="2 - SERVICIOS ECONÓMICOS"/>
    <s v="2.9 - Otros servicios económicos"/>
    <s v="2.9.03 - Turismo"/>
    <s v="2.1 - REMUNERACIONES Y CONTRIBUCIONES"/>
    <s v="2.1.1 - REMUNERACIONES"/>
    <s v="N"/>
    <s v="00 - N/A"/>
    <s v="10 - FONDO GENERAL"/>
    <s v="(en blanco)"/>
    <s v="99 - MULTIPROVINCIAL"/>
    <n v="925952434"/>
    <n v="770871551.48999977"/>
    <n v="935952434"/>
    <n v="489910293.56999999"/>
  </r>
  <r>
    <s v="2023"/>
    <x v="0"/>
    <x v="0"/>
    <x v="0"/>
    <x v="0"/>
    <s v="2 - Poder Ejecutivo"/>
    <s v="0213 - MINISTERIO DE TURISMO"/>
    <s v="0001 - MINISTERIO DE TURISMO"/>
    <s v="2 - SERVICIOS ECONÓMICOS"/>
    <s v="2.9 - Otros servicios económicos"/>
    <s v="2.9.03 - Turismo"/>
    <s v="2.1 - REMUNERACIONES Y CONTRIBUCIONES"/>
    <s v="2.1.2 - SOBRESUELDOS"/>
    <s v="N"/>
    <s v="00 - N/A"/>
    <s v="10 - FONDO GENERAL"/>
    <s v="(en blanco)"/>
    <s v="99 - MULTIPROVINCIAL"/>
    <n v="131836976"/>
    <n v="55788114.120000005"/>
    <n v="265060424"/>
    <n v="55788113.560000002"/>
  </r>
  <r>
    <s v="2023"/>
    <x v="0"/>
    <x v="0"/>
    <x v="0"/>
    <x v="0"/>
    <s v="2 - Poder Ejecutivo"/>
    <s v="0213 - MINISTERIO DE TURISMO"/>
    <s v="0001 - MINISTERIO DE TURISMO"/>
    <s v="2 - SERVICIOS ECONÓMICOS"/>
    <s v="2.9 - Otros servicios económicos"/>
    <s v="2.9.03 - Turismo"/>
    <s v="2.1 - REMUNERACIONES Y CONTRIBUCIONES"/>
    <s v="2.1.2 - SOBRESUELDOS"/>
    <s v="N"/>
    <s v="00 - N/A"/>
    <s v="20 - FONDOS CON DESTINO ESPECÍFICO"/>
    <s v="(en blanco)"/>
    <s v="99 - MULTIPROVINCIAL"/>
    <n v="77720100"/>
    <n v="71621000"/>
    <n v="77720100"/>
    <n v="46523166.670000002"/>
  </r>
  <r>
    <s v="2023"/>
    <x v="0"/>
    <x v="0"/>
    <x v="0"/>
    <x v="0"/>
    <s v="2 - Poder Ejecutivo"/>
    <s v="0213 - MINISTERIO DE TURISMO"/>
    <s v="0001 - MINISTERIO DE TURISMO"/>
    <s v="2 - SERVICIOS ECONÓMICOS"/>
    <s v="2.9 - Otros servicios económicos"/>
    <s v="2.9.03 - Turismo"/>
    <s v="2.1 - REMUNERACIONES Y CONTRIBUCIONES"/>
    <s v="2.1.5 - CONTRIBUCIONES A LA SEGURIDAD SOCIAL"/>
    <s v="N"/>
    <s v="00 - N/A"/>
    <s v="10 - FONDO GENERAL"/>
    <s v="(en blanco)"/>
    <s v="99 - MULTIPROVINCIAL"/>
    <n v="139769763"/>
    <n v="112232358.45999999"/>
    <n v="129769763"/>
    <n v="69333884.459999993"/>
  </r>
  <r>
    <s v="2023"/>
    <x v="0"/>
    <x v="0"/>
    <x v="0"/>
    <x v="0"/>
    <s v="2 - Poder Ejecutivo"/>
    <s v="0213 - MINISTERIO DE TURISMO"/>
    <s v="0001 - MINISTERIO DE TURISMO"/>
    <s v="2 - SERVICIOS ECONÓMICOS"/>
    <s v="2.9 - Otros servicios económicos"/>
    <s v="2.9.03 - Turismo"/>
    <s v="2.2 - CONTRATACIÓN DE SERVICIOS"/>
    <s v="2.2.1 - SERVICIOS BÁSICOS"/>
    <s v="N"/>
    <s v="00 - N/A"/>
    <s v="10 - FONDO GENERAL"/>
    <s v="(en blanco)"/>
    <s v="99 - MULTIPROVINCIAL"/>
    <n v="71274871"/>
    <n v="44013728.759999983"/>
    <n v="74530968.549999997"/>
    <n v="43915708.729999997"/>
  </r>
  <r>
    <s v="2023"/>
    <x v="0"/>
    <x v="0"/>
    <x v="0"/>
    <x v="0"/>
    <s v="2 - Poder Ejecutivo"/>
    <s v="0213 - MINISTERIO DE TURISMO"/>
    <s v="0001 - MINISTERIO DE TURISMO"/>
    <s v="2 - SERVICIOS ECONÓMICOS"/>
    <s v="2.9 - Otros servicios económicos"/>
    <s v="2.9.03 - Turismo"/>
    <s v="2.2 - CONTRATACIÓN DE SERVICIOS"/>
    <s v="2.2.1 - SERVICIOS BÁSICOS"/>
    <s v="N"/>
    <s v="00 - N/A"/>
    <s v="20 - FONDOS CON DESTINO ESPECÍFICO"/>
    <s v="(en blanco)"/>
    <s v="99 - MULTIPROVINCIAL"/>
    <n v="50000"/>
    <n v="0"/>
    <n v="50000"/>
    <n v="0"/>
  </r>
  <r>
    <s v="2023"/>
    <x v="0"/>
    <x v="0"/>
    <x v="0"/>
    <x v="0"/>
    <s v="2 - Poder Ejecutivo"/>
    <s v="0213 - MINISTERIO DE TURISMO"/>
    <s v="0001 - MINISTERIO DE TURISMO"/>
    <s v="2 - SERVICIOS ECONÓMICOS"/>
    <s v="2.9 - Otros servicios económicos"/>
    <s v="2.9.03 - Turismo"/>
    <s v="2.2 - CONTRATACIÓN DE SERVICIOS"/>
    <s v="2.2.2 - PUBLICIDAD, IMPRESIÓN Y ENCUADERNACIÓN"/>
    <s v="N"/>
    <s v="00 - N/A"/>
    <s v="10 - FONDO GENERAL"/>
    <s v="(en blanco)"/>
    <s v="99 - MULTIPROVINCIAL"/>
    <n v="1142330889"/>
    <n v="862707903.21000016"/>
    <n v="1028180727"/>
    <n v="457620482.48999995"/>
  </r>
  <r>
    <s v="2023"/>
    <x v="0"/>
    <x v="0"/>
    <x v="0"/>
    <x v="0"/>
    <s v="2 - Poder Ejecutivo"/>
    <s v="0213 - MINISTERIO DE TURISMO"/>
    <s v="0001 - MINISTERIO DE TURISMO"/>
    <s v="2 - SERVICIOS ECONÓMICOS"/>
    <s v="2.9 - Otros servicios económicos"/>
    <s v="2.9.03 - Turismo"/>
    <s v="2.2 - CONTRATACIÓN DE SERVICIOS"/>
    <s v="2.2.2 - PUBLICIDAD, IMPRESIÓN Y ENCUADERNACIÓN"/>
    <s v="N"/>
    <s v="00 - N/A"/>
    <s v="20 - FONDOS CON DESTINO ESPECÍFICO"/>
    <s v="(en blanco)"/>
    <s v="99 - MULTIPROVINCIAL"/>
    <n v="1547294540"/>
    <n v="369167425.61000001"/>
    <n v="1545679540"/>
    <n v="26156599.920000002"/>
  </r>
  <r>
    <s v="2023"/>
    <x v="0"/>
    <x v="0"/>
    <x v="0"/>
    <x v="0"/>
    <s v="2 - Poder Ejecutivo"/>
    <s v="0213 - MINISTERIO DE TURISMO"/>
    <s v="0001 - MINISTERIO DE TURISMO"/>
    <s v="2 - SERVICIOS ECONÓMICOS"/>
    <s v="2.9 - Otros servicios económicos"/>
    <s v="2.9.03 - Turismo"/>
    <s v="2.2 - CONTRATACIÓN DE SERVICIOS"/>
    <s v="2.2.4 - TRANSPORTE Y ALMACENAJE"/>
    <s v="N"/>
    <s v="00 - N/A"/>
    <s v="10 - FONDO GENERAL"/>
    <s v="(en blanco)"/>
    <s v="99 - MULTIPROVINCIAL"/>
    <n v="13050000"/>
    <n v="4399999.99"/>
    <n v="17595000"/>
    <n v="2180452"/>
  </r>
  <r>
    <s v="2023"/>
    <x v="0"/>
    <x v="0"/>
    <x v="0"/>
    <x v="0"/>
    <s v="2 - Poder Ejecutivo"/>
    <s v="0213 - MINISTERIO DE TURISMO"/>
    <s v="0001 - MINISTERIO DE TURISMO"/>
    <s v="2 - SERVICIOS ECONÓMICOS"/>
    <s v="2.9 - Otros servicios económicos"/>
    <s v="2.9.03 - Turismo"/>
    <s v="2.2 - CONTRATACIÓN DE SERVICIOS"/>
    <s v="2.2.4 - TRANSPORTE Y ALMACENAJE"/>
    <s v="N"/>
    <s v="00 - N/A"/>
    <s v="20 - FONDOS CON DESTINO ESPECÍFICO"/>
    <s v="(en blanco)"/>
    <s v="99 - MULTIPROVINCIAL"/>
    <n v="90000"/>
    <n v="0"/>
    <n v="150000"/>
    <n v="0"/>
  </r>
  <r>
    <s v="2023"/>
    <x v="0"/>
    <x v="0"/>
    <x v="0"/>
    <x v="0"/>
    <s v="2 - Poder Ejecutivo"/>
    <s v="0213 - MINISTERIO DE TURISMO"/>
    <s v="0001 - MINISTERIO DE TURISMO"/>
    <s v="2 - SERVICIOS ECONÓMICOS"/>
    <s v="2.9 - Otros servicios económicos"/>
    <s v="2.9.03 - Turismo"/>
    <s v="2.2 - CONTRATACIÓN DE SERVICIOS"/>
    <s v="2.2.5 - ALQUILERES Y RENTAS"/>
    <s v="N"/>
    <s v="00 - N/A"/>
    <s v="10 - FONDO GENERAL"/>
    <s v="(en blanco)"/>
    <s v="99 - MULTIPROVINCIAL"/>
    <n v="145224836"/>
    <n v="135023504.63999999"/>
    <n v="147199817"/>
    <n v="85486433.110000029"/>
  </r>
  <r>
    <s v="2023"/>
    <x v="0"/>
    <x v="0"/>
    <x v="0"/>
    <x v="0"/>
    <s v="2 - Poder Ejecutivo"/>
    <s v="0213 - MINISTERIO DE TURISMO"/>
    <s v="0001 - MINISTERIO DE TURISMO"/>
    <s v="2 - SERVICIOS ECONÓMICOS"/>
    <s v="2.9 - Otros servicios económicos"/>
    <s v="2.9.03 - Turismo"/>
    <s v="2.2 - CONTRATACIÓN DE SERVICIOS"/>
    <s v="2.2.6 - SEGUROS"/>
    <s v="N"/>
    <s v="00 - N/A"/>
    <s v="10 - FONDO GENERAL"/>
    <s v="(en blanco)"/>
    <s v="99 - MULTIPROVINCIAL"/>
    <n v="42987834"/>
    <n v="23558853.070000008"/>
    <n v="42987834"/>
    <n v="23278600.559999995"/>
  </r>
  <r>
    <s v="2023"/>
    <x v="0"/>
    <x v="0"/>
    <x v="0"/>
    <x v="0"/>
    <s v="2 - Poder Ejecutivo"/>
    <s v="0213 - MINISTERIO DE TURISMO"/>
    <s v="0001 - MINISTERIO DE TURISMO"/>
    <s v="2 - SERVICIOS ECONÓMICOS"/>
    <s v="2.9 - Otros servicios económicos"/>
    <s v="2.9.03 - Turismo"/>
    <s v="2.2 - CONTRATACIÓN DE SERVICIOS"/>
    <s v="2.2.6 - SEGUROS"/>
    <s v="N"/>
    <s v="00 - N/A"/>
    <s v="20 - FONDOS CON DESTINO ESPECÍFICO"/>
    <s v="(en blanco)"/>
    <s v="99 - MULTIPROVINCIAL"/>
    <n v="2112500"/>
    <n v="0"/>
    <n v="2112500"/>
    <n v="0"/>
  </r>
  <r>
    <s v="2023"/>
    <x v="0"/>
    <x v="0"/>
    <x v="0"/>
    <x v="0"/>
    <s v="2 - Poder Ejecutivo"/>
    <s v="0213 - MINISTERIO DE TURISMO"/>
    <s v="0001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57110000"/>
    <n v="11231166.969999999"/>
    <n v="43680290"/>
    <n v="5157250.67"/>
  </r>
  <r>
    <s v="2023"/>
    <x v="0"/>
    <x v="0"/>
    <x v="0"/>
    <x v="0"/>
    <s v="2 - Poder Ejecutivo"/>
    <s v="0213 - MINISTERIO DE TURISMO"/>
    <s v="0001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1080000"/>
    <n v="0"/>
    <n v="1080000"/>
    <n v="0"/>
  </r>
  <r>
    <s v="2023"/>
    <x v="0"/>
    <x v="0"/>
    <x v="0"/>
    <x v="0"/>
    <s v="2 - Poder Ejecutivo"/>
    <s v="0213 - MINISTERIO DE TURISMO"/>
    <s v="0001 - MINISTERIO DE TURISMO"/>
    <s v="2 - SERVICIOS ECONÓMICOS"/>
    <s v="2.9 - Otros servicios económicos"/>
    <s v="2.9.03 - Turismo"/>
    <s v="2.2 - CONTRATACIÓN DE SERVICIOS"/>
    <s v="2.2.8 - OTROS SERVICIOS NO INCLUIDOS EN CONCEPTOS ANTERIORES"/>
    <s v="N"/>
    <s v="00 - N/A"/>
    <s v="10 - FONDO GENERAL"/>
    <s v="(en blanco)"/>
    <s v="99 - MULTIPROVINCIAL"/>
    <n v="104695660"/>
    <n v="32978399.830000006"/>
    <n v="115855502.44999999"/>
    <n v="17957076.790000003"/>
  </r>
  <r>
    <s v="2023"/>
    <x v="0"/>
    <x v="0"/>
    <x v="0"/>
    <x v="0"/>
    <s v="2 - Poder Ejecutivo"/>
    <s v="0213 - MINISTERIO DE TURISMO"/>
    <s v="0001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4084690"/>
    <n v="0"/>
    <n v="5639690"/>
    <n v="0"/>
  </r>
  <r>
    <s v="2023"/>
    <x v="0"/>
    <x v="0"/>
    <x v="0"/>
    <x v="0"/>
    <s v="2 - Poder Ejecutivo"/>
    <s v="0213 - MINISTERIO DE TURISMO"/>
    <s v="0001 - MINISTERIO DE TURISMO"/>
    <s v="2 - SERVICIOS ECONÓMICOS"/>
    <s v="2.9 - Otros servicios económicos"/>
    <s v="2.9.03 - Turismo"/>
    <s v="2.2 - CONTRATACIÓN DE SERVICIOS"/>
    <s v="2.2.9 - OTRAS CONTRATACIONES DE SERVICIOS"/>
    <s v="N"/>
    <s v="00 - N/A"/>
    <s v="10 - FONDO GENERAL"/>
    <s v="(en blanco)"/>
    <s v="99 - MULTIPROVINCIAL"/>
    <n v="26350000"/>
    <n v="13327894.65"/>
    <n v="27176980"/>
    <n v="13327894.65"/>
  </r>
  <r>
    <s v="2023"/>
    <x v="0"/>
    <x v="0"/>
    <x v="0"/>
    <x v="0"/>
    <s v="2 - Poder Ejecutivo"/>
    <s v="0213 - MINISTERIO DE TURISMO"/>
    <s v="0001 - MINISTERIO DE TURISMO"/>
    <s v="2 - SERVICIOS ECONÓMICOS"/>
    <s v="2.9 - Otros servicios económicos"/>
    <s v="2.9.03 - Turismo"/>
    <s v="2.3 - MATERIALES Y SUMINISTROS"/>
    <s v="2.3.1 - ALIMENTOS Y PRODUCTOS AGROFORESTALES"/>
    <s v="N"/>
    <s v="00 - N/A"/>
    <s v="10 - FONDO GENERAL"/>
    <s v="(en blanco)"/>
    <s v="99 - MULTIPROVINCIAL"/>
    <n v="5524498"/>
    <n v="1589504.22"/>
    <n v="6160748"/>
    <n v="1089058.8599999999"/>
  </r>
  <r>
    <s v="2023"/>
    <x v="0"/>
    <x v="0"/>
    <x v="0"/>
    <x v="0"/>
    <s v="2 - Poder Ejecutivo"/>
    <s v="0213 - MINISTERIO DE TURISMO"/>
    <s v="0001 - MINISTERIO DE TURISMO"/>
    <s v="2 - SERVICIOS ECONÓMICOS"/>
    <s v="2.9 - Otros servicios económicos"/>
    <s v="2.9.03 - Turismo"/>
    <s v="2.3 - MATERIALES Y SUMINISTROS"/>
    <s v="2.3.2 - TEXTILES Y VESTUARIOS"/>
    <s v="N"/>
    <s v="00 - N/A"/>
    <s v="10 - FONDO GENERAL"/>
    <s v="(en blanco)"/>
    <s v="99 - MULTIPROVINCIAL"/>
    <n v="7872816"/>
    <n v="227907.56"/>
    <n v="11814866"/>
    <n v="99287.56"/>
  </r>
  <r>
    <s v="2023"/>
    <x v="0"/>
    <x v="0"/>
    <x v="0"/>
    <x v="0"/>
    <s v="2 - Poder Ejecutivo"/>
    <s v="0213 - MINISTERIO DE TURISMO"/>
    <s v="0001 - MINISTERIO DE TURISMO"/>
    <s v="2 - SERVICIOS ECONÓMICOS"/>
    <s v="2.9 - Otros servicios económicos"/>
    <s v="2.9.03 - Turismo"/>
    <s v="2.3 - MATERIALES Y SUMINISTROS"/>
    <s v="2.3.3 - PAPEL, CARTÓN E IMPRESOS"/>
    <s v="N"/>
    <s v="00 - N/A"/>
    <s v="10 - FONDO GENERAL"/>
    <s v="(en blanco)"/>
    <s v="99 - MULTIPROVINCIAL"/>
    <n v="7413291"/>
    <n v="1693096.44"/>
    <n v="5646701"/>
    <n v="1665196.44"/>
  </r>
  <r>
    <s v="2023"/>
    <x v="0"/>
    <x v="0"/>
    <x v="0"/>
    <x v="0"/>
    <s v="2 - Poder Ejecutivo"/>
    <s v="0213 - MINISTERIO DE TURISMO"/>
    <s v="0001 - MINISTERIO DE TURISMO"/>
    <s v="2 - SERVICIOS ECONÓMICOS"/>
    <s v="2.9 - Otros servicios económicos"/>
    <s v="2.9.03 - Turismo"/>
    <s v="2.3 - MATERIALES Y SUMINISTROS"/>
    <s v="2.3.5 - CUERO, CAUCHO Y PLÁSTICO"/>
    <s v="N"/>
    <s v="00 - N/A"/>
    <s v="10 - FONDO GENERAL"/>
    <s v="(en blanco)"/>
    <s v="99 - MULTIPROVINCIAL"/>
    <n v="7640595"/>
    <n v="2338872.5099999998"/>
    <n v="4193960"/>
    <n v="1043020.3"/>
  </r>
  <r>
    <s v="2023"/>
    <x v="0"/>
    <x v="0"/>
    <x v="0"/>
    <x v="0"/>
    <s v="2 - Poder Ejecutivo"/>
    <s v="0213 - MINISTERIO DE TURISMO"/>
    <s v="0001 - MINISTERIO DE TURISMO"/>
    <s v="2 - SERVICIOS ECONÓMICOS"/>
    <s v="2.9 - Otros servicios económicos"/>
    <s v="2.9.03 - Turismo"/>
    <s v="2.3 - MATERIALES Y SUMINISTROS"/>
    <s v="2.3.6 - PRODUCTOS DE MINERALES, METÁLICOS Y NO METÁLICOS"/>
    <s v="N"/>
    <s v="00 - N/A"/>
    <s v="10 - FONDO GENERAL"/>
    <s v="(en blanco)"/>
    <s v="99 - MULTIPROVINCIAL"/>
    <n v="2313734"/>
    <n v="14514.45"/>
    <n v="4496873"/>
    <n v="14514.45"/>
  </r>
  <r>
    <s v="2023"/>
    <x v="0"/>
    <x v="0"/>
    <x v="0"/>
    <x v="0"/>
    <s v="2 - Poder Ejecutivo"/>
    <s v="0213 - MINISTERIO DE TURISMO"/>
    <s v="0001 - MINISTERIO DE TURISMO"/>
    <s v="2 - SERVICIOS ECONÓMICOS"/>
    <s v="2.9 - Otros servicios económicos"/>
    <s v="2.9.03 - Turismo"/>
    <s v="2.3 - MATERIALES Y SUMINISTROS"/>
    <s v="2.3.7 - COMBUSTIBLES, LUBRICANTES, PRODUCTOS QUÍMICOS Y CONEXOS"/>
    <s v="N"/>
    <s v="00 - N/A"/>
    <s v="10 - FONDO GENERAL"/>
    <s v="(en blanco)"/>
    <s v="99 - MULTIPROVINCIAL"/>
    <n v="43717798"/>
    <n v="15658332.99"/>
    <n v="44193113"/>
    <n v="15452194.560000001"/>
  </r>
  <r>
    <s v="2023"/>
    <x v="0"/>
    <x v="0"/>
    <x v="0"/>
    <x v="0"/>
    <s v="2 - Poder Ejecutivo"/>
    <s v="0213 - MINISTERIO DE TURISMO"/>
    <s v="0001 - MINISTERIO DE TURISMO"/>
    <s v="2 - SERVICIOS ECONÓMICOS"/>
    <s v="2.9 - Otros servicios económicos"/>
    <s v="2.9.03 - Turismo"/>
    <s v="2.3 - MATERIALES Y SUMINISTROS"/>
    <s v="2.3.9 - PRODUCTOS Y ÚTILES VARIOS"/>
    <s v="N"/>
    <s v="00 - N/A"/>
    <s v="10 - FONDO GENERAL"/>
    <s v="(en blanco)"/>
    <s v="99 - MULTIPROVINCIAL"/>
    <n v="67232094"/>
    <n v="4345349.37"/>
    <n v="36848701"/>
    <n v="2557530.5100000007"/>
  </r>
  <r>
    <s v="2023"/>
    <x v="0"/>
    <x v="0"/>
    <x v="0"/>
    <x v="0"/>
    <s v="2 - Poder Ejecutivo"/>
    <s v="0213 - MINISTERIO DE TURISMO"/>
    <s v="0002 - COMITE EJECUTOR DE INFRAESTRUCTA EN ZONAS TURISTICAS (CEIZTUR)"/>
    <s v="2 - SERVICIOS ECONÓMICOS"/>
    <s v="2.9 - Otros servicios económicos"/>
    <s v="2.9.03 - Turismo"/>
    <s v="2.1 - REMUNERACIONES Y CONTRIBUCIONES"/>
    <s v="2.1.1 - REMUNERACIONES"/>
    <s v="N"/>
    <s v="00 - N/A"/>
    <s v="20 - FONDOS CON DESTINO ESPECÍFICO"/>
    <s v="(en blanco)"/>
    <s v="99 - MULTIPROVINCIAL"/>
    <n v="272800000"/>
    <n v="260241003.50999999"/>
    <n v="279960000"/>
    <n v="155693936.84999999"/>
  </r>
  <r>
    <s v="2023"/>
    <x v="0"/>
    <x v="0"/>
    <x v="0"/>
    <x v="0"/>
    <s v="2 - Poder Ejecutivo"/>
    <s v="0213 - MINISTERIO DE TURISMO"/>
    <s v="0002 - COMITE EJECUTOR DE INFRAESTRUCTA EN ZONAS TURISTICAS (CEIZTUR)"/>
    <s v="2 - SERVICIOS ECONÓMICOS"/>
    <s v="2.9 - Otros servicios económicos"/>
    <s v="2.9.03 - Turismo"/>
    <s v="2.1 - REMUNERACIONES Y CONTRIBUCIONES"/>
    <s v="2.1.2 - SOBRESUELDOS"/>
    <s v="N"/>
    <s v="00 - N/A"/>
    <s v="20 - FONDOS CON DESTINO ESPECÍFICO"/>
    <s v="(en blanco)"/>
    <s v="99 - MULTIPROVINCIAL"/>
    <n v="29550000"/>
    <n v="8686995.3900000006"/>
    <n v="37490000"/>
    <n v="7606626.0199999996"/>
  </r>
  <r>
    <s v="2023"/>
    <x v="0"/>
    <x v="0"/>
    <x v="0"/>
    <x v="0"/>
    <s v="2 - Poder Ejecutivo"/>
    <s v="0213 - MINISTERIO DE TURISMO"/>
    <s v="0002 - COMITE EJECUTOR DE INFRAESTRUCTA EN ZONAS TURISTICAS (CEIZTUR)"/>
    <s v="2 - SERVICIOS ECONÓMICOS"/>
    <s v="2.9 - Otros servicios económicos"/>
    <s v="2.9.03 - Turismo"/>
    <s v="2.1 - REMUNERACIONES Y CONTRIBUCIONES"/>
    <s v="2.1.4 - GRATIFICACIONES Y BONIFICACIONES"/>
    <s v="N"/>
    <s v="00 - N/A"/>
    <s v="20 - FONDOS CON DESTINO ESPECÍFICO"/>
    <s v="(en blanco)"/>
    <s v="99 - MULTIPROVINCIAL"/>
    <n v="100000"/>
    <n v="0"/>
    <n v="0"/>
    <n v="0"/>
  </r>
  <r>
    <s v="2023"/>
    <x v="0"/>
    <x v="0"/>
    <x v="0"/>
    <x v="0"/>
    <s v="2 - Poder Ejecutivo"/>
    <s v="0213 - MINISTERIO DE TURISMO"/>
    <s v="0002 - COMITE EJECUTOR DE INFRAESTRUCTA EN ZONAS TURISTICAS (CEIZTUR)"/>
    <s v="2 - SERVICIOS ECONÓMICOS"/>
    <s v="2.9 - Otros servicios económicos"/>
    <s v="2.9.03 - Turismo"/>
    <s v="2.1 - REMUNERACIONES Y CONTRIBUCIONES"/>
    <s v="2.1.5 - CONTRIBUCIONES A LA SEGURIDAD SOCIAL"/>
    <s v="N"/>
    <s v="00 - N/A"/>
    <s v="20 - FONDOS CON DESTINO ESPECÍFICO"/>
    <s v="(en blanco)"/>
    <s v="99 - MULTIPROVINCIAL"/>
    <n v="19500000"/>
    <n v="14716581.42"/>
    <n v="16000000"/>
    <n v="9587757.4299999978"/>
  </r>
  <r>
    <s v="2023"/>
    <x v="0"/>
    <x v="0"/>
    <x v="0"/>
    <x v="0"/>
    <s v="2 - Poder Ejecutivo"/>
    <s v="0213 - MINISTERIO DE TURISMO"/>
    <s v="0002 - COMITE EJECUTOR DE INFRAESTRUCTA EN ZONAS TURISTICAS (CEIZTUR)"/>
    <s v="2 - SERVICIOS ECONÓMICOS"/>
    <s v="2.9 - Otros servicios económicos"/>
    <s v="2.9.03 - Turismo"/>
    <s v="2.2 - CONTRATACIÓN DE SERVICIOS"/>
    <s v="2.2.1 - SERVICIOS BÁSICOS"/>
    <s v="N"/>
    <s v="00 - N/A"/>
    <s v="20 - FONDOS CON DESTINO ESPECÍFICO"/>
    <s v="(en blanco)"/>
    <s v="99 - MULTIPROVINCIAL"/>
    <n v="2800000"/>
    <n v="1368962.0799999998"/>
    <n v="3200000"/>
    <n v="1368962.0799999998"/>
  </r>
  <r>
    <s v="2023"/>
    <x v="0"/>
    <x v="0"/>
    <x v="0"/>
    <x v="0"/>
    <s v="2 - Poder Ejecutivo"/>
    <s v="0213 - MINISTERIO DE TURISMO"/>
    <s v="0002 - COMITE EJECUTOR DE INFRAESTRUCTA EN ZONAS TURISTICAS (CEIZTUR)"/>
    <s v="2 - SERVICIOS ECONÓMICOS"/>
    <s v="2.9 - Otros servicios económicos"/>
    <s v="2.9.03 - Turismo"/>
    <s v="2.2 - CONTRATACIÓN DE SERVICIOS"/>
    <s v="2.2.2 - PUBLICIDAD, IMPRESIÓN Y ENCUADERNACIÓN"/>
    <s v="N"/>
    <s v="00 - N/A"/>
    <s v="20 - FONDOS CON DESTINO ESPECÍFICO"/>
    <s v="(en blanco)"/>
    <s v="99 - MULTIPROVINCIAL"/>
    <n v="4000000"/>
    <n v="1673474.9299999997"/>
    <n v="4350000"/>
    <n v="1673474.83"/>
  </r>
  <r>
    <s v="2023"/>
    <x v="0"/>
    <x v="0"/>
    <x v="0"/>
    <x v="0"/>
    <s v="2 - Poder Ejecutivo"/>
    <s v="0213 - MINISTERIO DE TURISMO"/>
    <s v="0002 - COMITE EJECUTOR DE INFRAESTRUCTA EN ZONAS TURISTICAS (CEIZTUR)"/>
    <s v="2 - SERVICIOS ECONÓMICOS"/>
    <s v="2.9 - Otros servicios económicos"/>
    <s v="2.9.03 - Turismo"/>
    <s v="2.2 - CONTRATACIÓN DE SERVICIOS"/>
    <s v="2.2.3 - VIÁTICOS"/>
    <s v="N"/>
    <s v="00 - N/A"/>
    <s v="20 - FONDOS CON DESTINO ESPECÍFICO"/>
    <s v="(en blanco)"/>
    <s v="99 - MULTIPROVINCIAL"/>
    <n v="14100000"/>
    <n v="8094312.25"/>
    <n v="14300000"/>
    <n v="8094312.25"/>
  </r>
  <r>
    <s v="2023"/>
    <x v="0"/>
    <x v="0"/>
    <x v="0"/>
    <x v="0"/>
    <s v="2 - Poder Ejecutivo"/>
    <s v="0213 - MINISTERIO DE TURISMO"/>
    <s v="0002 - COMITE EJECUTOR DE INFRAESTRUCTA EN ZONAS TURISTICAS (CEIZTUR)"/>
    <s v="2 - SERVICIOS ECONÓMICOS"/>
    <s v="2.9 - Otros servicios económicos"/>
    <s v="2.9.03 - Turismo"/>
    <s v="2.2 - CONTRATACIÓN DE SERVICIOS"/>
    <s v="2.2.4 - TRANSPORTE Y ALMACENAJE"/>
    <s v="N"/>
    <s v="00 - N/A"/>
    <s v="20 - FONDOS CON DESTINO ESPECÍFICO"/>
    <s v="(en blanco)"/>
    <s v="99 - MULTIPROVINCIAL"/>
    <n v="1800000"/>
    <n v="312514.44"/>
    <n v="1800000"/>
    <n v="312514.44"/>
  </r>
  <r>
    <s v="2023"/>
    <x v="0"/>
    <x v="0"/>
    <x v="0"/>
    <x v="0"/>
    <s v="2 - Poder Ejecutivo"/>
    <s v="0213 - MINISTERIO DE TURISMO"/>
    <s v="0002 - COMITE EJECUTOR DE INFRAESTRUCTA EN ZONAS TURISTICAS (CEIZTUR)"/>
    <s v="2 - SERVICIOS ECONÓMICOS"/>
    <s v="2.9 - Otros servicios económicos"/>
    <s v="2.9.03 - Turismo"/>
    <s v="2.2 - CONTRATACIÓN DE SERVICIOS"/>
    <s v="2.2.5 - ALQUILERES Y RENTAS"/>
    <s v="N"/>
    <s v="00 - N/A"/>
    <s v="20 - FONDOS CON DESTINO ESPECÍFICO"/>
    <s v="(en blanco)"/>
    <s v="99 - MULTIPROVINCIAL"/>
    <n v="12100000"/>
    <n v="7837449.7800000003"/>
    <n v="22100000"/>
    <n v="6143249.96"/>
  </r>
  <r>
    <s v="2023"/>
    <x v="0"/>
    <x v="0"/>
    <x v="0"/>
    <x v="0"/>
    <s v="2 - Poder Ejecutivo"/>
    <s v="0213 - MINISTERIO DE TURISMO"/>
    <s v="0002 - COMITE EJECUTOR DE INFRAESTRUCTA EN ZONAS TURISTICAS (CEIZTUR)"/>
    <s v="2 - SERVICIOS ECONÓMICOS"/>
    <s v="2.9 - Otros servicios económicos"/>
    <s v="2.9.03 - Turismo"/>
    <s v="2.2 - CONTRATACIÓN DE SERVICIOS"/>
    <s v="2.2.6 - SEGUROS"/>
    <s v="N"/>
    <s v="00 - N/A"/>
    <s v="20 - FONDOS CON DESTINO ESPECÍFICO"/>
    <s v="(en blanco)"/>
    <s v="99 - MULTIPROVINCIAL"/>
    <n v="19000000"/>
    <n v="13362830.540000001"/>
    <n v="19400000"/>
    <n v="13362830.540000003"/>
  </r>
  <r>
    <s v="2023"/>
    <x v="0"/>
    <x v="0"/>
    <x v="0"/>
    <x v="0"/>
    <s v="2 - Poder Ejecutivo"/>
    <s v="0213 - MINISTERIO DE TURISMO"/>
    <s v="0002 - COMITE EJECUTOR DE INFRAESTRUCTA EN ZONAS TURISTICAS (CEIZTUR)"/>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10600000"/>
    <n v="7591997.5499999998"/>
    <n v="18500000"/>
    <n v="2788480.05"/>
  </r>
  <r>
    <s v="2023"/>
    <x v="0"/>
    <x v="0"/>
    <x v="0"/>
    <x v="0"/>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N"/>
    <s v="00 - N/A"/>
    <s v="20 - FONDOS CON DESTINO ESPECÍFICO"/>
    <s v="(en blanco)"/>
    <s v="99 - MULTIPROVINCIAL"/>
    <n v="65910000"/>
    <n v="14994429.489999998"/>
    <n v="36470500"/>
    <n v="14941689.449999999"/>
  </r>
  <r>
    <s v="2023"/>
    <x v="0"/>
    <x v="0"/>
    <x v="0"/>
    <x v="0"/>
    <s v="2 - Poder Ejecutivo"/>
    <s v="0213 - MINISTERIO DE TURISMO"/>
    <s v="0002 - COMITE EJECUTOR DE INFRAESTRUCTA EN ZONAS TURISTICAS (CEIZTUR)"/>
    <s v="2 - SERVICIOS ECONÓMICOS"/>
    <s v="2.9 - Otros servicios económicos"/>
    <s v="2.9.03 - Turismo"/>
    <s v="2.2 - CONTRATACIÓN DE SERVICIOS"/>
    <s v="2.2.9 - OTRAS CONTRATACIONES DE SERVICIOS"/>
    <s v="N"/>
    <s v="00 - N/A"/>
    <s v="20 - FONDOS CON DESTINO ESPECÍFICO"/>
    <s v="(en blanco)"/>
    <s v="99 - MULTIPROVINCIAL"/>
    <n v="13000000"/>
    <n v="3246086.64"/>
    <n v="9989500"/>
    <n v="3146081.64"/>
  </r>
  <r>
    <s v="2023"/>
    <x v="0"/>
    <x v="0"/>
    <x v="0"/>
    <x v="0"/>
    <s v="2 - Poder Ejecutivo"/>
    <s v="0213 - MINISTERIO DE TURISMO"/>
    <s v="0002 - COMITE EJECUTOR DE INFRAESTRUCTA EN ZONAS TURISTICAS (CEIZTUR)"/>
    <s v="2 - SERVICIOS ECONÓMICOS"/>
    <s v="2.9 - Otros servicios económicos"/>
    <s v="2.9.03 - Turismo"/>
    <s v="2.3 - MATERIALES Y SUMINISTROS"/>
    <s v="2.3.1 - ALIMENTOS Y PRODUCTOS AGROFORESTALES"/>
    <s v="N"/>
    <s v="00 - N/A"/>
    <s v="20 - FONDOS CON DESTINO ESPECÍFICO"/>
    <s v="(en blanco)"/>
    <s v="99 - MULTIPROVINCIAL"/>
    <n v="700000"/>
    <n v="1825835.33"/>
    <n v="2870000"/>
    <n v="1715710.33"/>
  </r>
  <r>
    <s v="2023"/>
    <x v="0"/>
    <x v="0"/>
    <x v="0"/>
    <x v="0"/>
    <s v="2 - Poder Ejecutivo"/>
    <s v="0213 - MINISTERIO DE TURISMO"/>
    <s v="0002 - COMITE EJECUTOR DE INFRAESTRUCTA EN ZONAS TURISTICAS (CEIZTUR)"/>
    <s v="2 - SERVICIOS ECONÓMICOS"/>
    <s v="2.9 - Otros servicios económicos"/>
    <s v="2.9.03 - Turismo"/>
    <s v="2.3 - MATERIALES Y SUMINISTROS"/>
    <s v="2.3.2 - TEXTILES Y VESTUARIOS"/>
    <s v="N"/>
    <s v="00 - N/A"/>
    <s v="20 - FONDOS CON DESTINO ESPECÍFICO"/>
    <s v="(en blanco)"/>
    <s v="99 - MULTIPROVINCIAL"/>
    <n v="2700000"/>
    <n v="1668289.9000000001"/>
    <n v="3500000"/>
    <n v="1668289.9"/>
  </r>
  <r>
    <s v="2023"/>
    <x v="0"/>
    <x v="0"/>
    <x v="0"/>
    <x v="0"/>
    <s v="2 - Poder Ejecutivo"/>
    <s v="0213 - MINISTERIO DE TURISMO"/>
    <s v="0002 - COMITE EJECUTOR DE INFRAESTRUCTA EN ZONAS TURISTICAS (CEIZTUR)"/>
    <s v="2 - SERVICIOS ECONÓMICOS"/>
    <s v="2.9 - Otros servicios económicos"/>
    <s v="2.9.03 - Turismo"/>
    <s v="2.3 - MATERIALES Y SUMINISTROS"/>
    <s v="2.3.3 - PAPEL, CARTÓN E IMPRESOS"/>
    <s v="N"/>
    <s v="00 - N/A"/>
    <s v="20 - FONDOS CON DESTINO ESPECÍFICO"/>
    <s v="(en blanco)"/>
    <s v="99 - MULTIPROVINCIAL"/>
    <n v="800000"/>
    <n v="188653.09000000003"/>
    <n v="1200000"/>
    <n v="111266.92000000001"/>
  </r>
  <r>
    <s v="2023"/>
    <x v="0"/>
    <x v="0"/>
    <x v="0"/>
    <x v="0"/>
    <s v="2 - Poder Ejecutivo"/>
    <s v="0213 - MINISTERIO DE TURISMO"/>
    <s v="0002 - COMITE EJECUTOR DE INFRAESTRUCTA EN ZONAS TURISTICAS (CEIZTUR)"/>
    <s v="2 - SERVICIOS ECONÓMICOS"/>
    <s v="2.9 - Otros servicios económicos"/>
    <s v="2.9.03 - Turismo"/>
    <s v="2.3 - MATERIALES Y SUMINISTROS"/>
    <s v="2.3.4 - PRODUCTOS FARMACÉUTICOS"/>
    <s v="N"/>
    <s v="00 - N/A"/>
    <s v="20 - FONDOS CON DESTINO ESPECÍFICO"/>
    <s v="(en blanco)"/>
    <s v="99 - MULTIPROVINCIAL"/>
    <n v="25000"/>
    <n v="0"/>
    <n v="50000"/>
    <n v="0"/>
  </r>
  <r>
    <s v="2023"/>
    <x v="0"/>
    <x v="0"/>
    <x v="0"/>
    <x v="0"/>
    <s v="2 - Poder Ejecutivo"/>
    <s v="0213 - MINISTERIO DE TURISMO"/>
    <s v="0002 - COMITE EJECUTOR DE INFRAESTRUCTA EN ZONAS TURISTICAS (CEIZTUR)"/>
    <s v="2 - SERVICIOS ECONÓMICOS"/>
    <s v="2.9 - Otros servicios económicos"/>
    <s v="2.9.03 - Turismo"/>
    <s v="2.3 - MATERIALES Y SUMINISTROS"/>
    <s v="2.3.5 - CUERO, CAUCHO Y PLÁSTICO"/>
    <s v="N"/>
    <s v="00 - N/A"/>
    <s v="20 - FONDOS CON DESTINO ESPECÍFICO"/>
    <s v="(en blanco)"/>
    <s v="99 - MULTIPROVINCIAL"/>
    <n v="3100000"/>
    <n v="670362.15"/>
    <n v="2950000"/>
    <n v="670362.15"/>
  </r>
  <r>
    <s v="2023"/>
    <x v="0"/>
    <x v="0"/>
    <x v="0"/>
    <x v="0"/>
    <s v="2 - Poder Ejecutivo"/>
    <s v="0213 - MINISTERIO DE TURISMO"/>
    <s v="0002 - COMITE EJECUTOR DE INFRAESTRUCTA EN ZONAS TURISTICAS (CEIZTUR)"/>
    <s v="2 - SERVICIOS ECONÓMICOS"/>
    <s v="2.9 - Otros servicios económicos"/>
    <s v="2.9.03 - Turismo"/>
    <s v="2.3 - MATERIALES Y SUMINISTROS"/>
    <s v="2.3.6 - PRODUCTOS DE MINERALES, METÁLICOS Y NO METÁLICOS"/>
    <s v="N"/>
    <s v="00 - N/A"/>
    <s v="20 - FONDOS CON DESTINO ESPECÍFICO"/>
    <s v="(en blanco)"/>
    <s v="99 - MULTIPROVINCIAL"/>
    <n v="2500000"/>
    <n v="2767785.1"/>
    <n v="5110000"/>
    <n v="2039845.7"/>
  </r>
  <r>
    <s v="2023"/>
    <x v="0"/>
    <x v="0"/>
    <x v="0"/>
    <x v="0"/>
    <s v="2 - Poder Ejecutivo"/>
    <s v="0213 - MINISTERIO DE TURISMO"/>
    <s v="0002 - COMITE EJECUTOR DE INFRAESTRUCTA EN ZONAS TURISTICAS (CEIZTUR)"/>
    <s v="2 - SERVICIOS ECONÓMICOS"/>
    <s v="2.9 - Otros servicios económicos"/>
    <s v="2.9.03 - Turismo"/>
    <s v="2.3 - MATERIALES Y SUMINISTROS"/>
    <s v="2.3.7 - COMBUSTIBLES, LUBRICANTES, PRODUCTOS QUÍMICOS Y CONEXOS"/>
    <s v="N"/>
    <s v="00 - N/A"/>
    <s v="20 - FONDOS CON DESTINO ESPECÍFICO"/>
    <s v="(en blanco)"/>
    <s v="99 - MULTIPROVINCIAL"/>
    <n v="15600000"/>
    <n v="3124778.97"/>
    <n v="20600000"/>
    <n v="1584778.97"/>
  </r>
  <r>
    <s v="2023"/>
    <x v="0"/>
    <x v="0"/>
    <x v="0"/>
    <x v="0"/>
    <s v="2 - Poder Ejecutivo"/>
    <s v="0213 - MINISTERIO DE TURISMO"/>
    <s v="0002 - COMITE EJECUTOR DE INFRAESTRUCTA EN ZONAS TURISTICAS (CEIZTUR)"/>
    <s v="2 - SERVICIOS ECONÓMICOS"/>
    <s v="2.9 - Otros servicios económicos"/>
    <s v="2.9.03 - Turismo"/>
    <s v="2.3 - MATERIALES Y SUMINISTROS"/>
    <s v="2.3.9 - PRODUCTOS Y ÚTILES VARIOS"/>
    <s v="N"/>
    <s v="00 - N/A"/>
    <s v="20 - FONDOS CON DESTINO ESPECÍFICO"/>
    <s v="(en blanco)"/>
    <s v="99 - MULTIPROVINCIAL"/>
    <n v="15200000"/>
    <n v="4260568.6899999995"/>
    <n v="21420000"/>
    <n v="2796903.73"/>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1 - REMUNERACIONES Y CONTRIBUCIONES"/>
    <s v="2.1.1 - REMUNERACIONES"/>
    <s v="N"/>
    <s v="00 - N/A"/>
    <s v="10 - FONDO GENERAL"/>
    <s v="(en blanco)"/>
    <s v="99 - MULTIPROVINCIAL"/>
    <n v="3541611503"/>
    <n v="2367637840.6400008"/>
    <n v="3551456760.96"/>
    <n v="2367637840.6400008"/>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1 - REMUNERACIONES Y CONTRIBUCIONES"/>
    <s v="2.1.1 - REMUNERACIONES"/>
    <s v="N"/>
    <s v="00 - N/A"/>
    <s v="20 - FONDOS CON DESTINO ESPECÍFICO"/>
    <s v="(en blanco)"/>
    <s v="99 - MULTIPROVINCIAL"/>
    <n v="0"/>
    <n v="408333.31000000006"/>
    <n v="700000"/>
    <n v="408333.31000000006"/>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1 - REMUNERACIONES Y CONTRIBUCIONES"/>
    <s v="2.1.2 - SOBRESUELDOS"/>
    <s v="N"/>
    <s v="00 - N/A"/>
    <s v="10 - FONDO GENERAL"/>
    <s v="(en blanco)"/>
    <s v="99 - MULTIPROVINCIAL"/>
    <n v="927862568"/>
    <n v="824875004.71999991"/>
    <n v="962272666.03999996"/>
    <n v="824875004.71999991"/>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1 - REMUNERACIONES Y CONTRIBUCIONES"/>
    <s v="2.1.2 - SOBRESUELDOS"/>
    <s v="N"/>
    <s v="00 - N/A"/>
    <s v="20 - FONDOS CON DESTINO ESPECÍFICO"/>
    <s v="(en blanco)"/>
    <s v="99 - MULTIPROVINCIAL"/>
    <n v="224813571"/>
    <n v="137288505.32999998"/>
    <n v="261697104.53"/>
    <n v="137288505.32999998"/>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1 - REMUNERACIONES Y CONTRIBUCIONES"/>
    <s v="2.1.3 - DIETAS Y GASTOS DE REPRESENTACIÓN"/>
    <s v="N"/>
    <s v="00 - N/A"/>
    <s v="10 - FONDO GENERAL"/>
    <s v="(en blanco)"/>
    <s v="99 - MULTIPROVINCIAL"/>
    <n v="70064956"/>
    <n v="17006400"/>
    <n v="25509600"/>
    <n v="17006400"/>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1 - REMUNERACIONES Y CONTRIBUCIONES"/>
    <s v="2.1.3 - DIETAS Y GASTOS DE REPRESENTACIÓN"/>
    <s v="N"/>
    <s v="00 - N/A"/>
    <s v="20 - FONDOS CON DESTINO ESPECÍFICO"/>
    <s v="(en blanco)"/>
    <s v="99 - MULTIPROVINCIAL"/>
    <n v="0"/>
    <n v="2500000"/>
    <n v="6000000"/>
    <n v="2500000"/>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1 - SERVICIOS BÁSICOS"/>
    <s v="N"/>
    <s v="00 - N/A"/>
    <s v="10 - FONDO GENERAL"/>
    <s v="(en blanco)"/>
    <s v="99 - MULTIPROVINCIAL"/>
    <n v="76000000"/>
    <n v="50666666.639999993"/>
    <n v="76000000"/>
    <n v="50666666.639999993"/>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1 - SERVICIOS BÁSICOS"/>
    <s v="N"/>
    <s v="00 - N/A"/>
    <s v="20 - FONDOS CON DESTINO ESPECÍFICO"/>
    <s v="(en blanco)"/>
    <s v="99 - MULTIPROVINCIAL"/>
    <n v="283037613"/>
    <n v="166873699.32000002"/>
    <n v="282897196.65999997"/>
    <n v="166873699.32000002"/>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6300132"/>
    <n v="4550000"/>
    <n v="7800000"/>
    <n v="4550000"/>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3 - VIÁTICOS"/>
    <s v="N"/>
    <s v="00 - N/A"/>
    <s v="20 - FONDOS CON DESTINO ESPECÍFICO"/>
    <s v="(en blanco)"/>
    <s v="99 - MULTIPROVINCIAL"/>
    <n v="16210602"/>
    <n v="19163361.429999996"/>
    <n v="37480168.649999999"/>
    <n v="19163361.429999996"/>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4 - TRANSPORTE Y ALMACENAJE"/>
    <s v="N"/>
    <s v="00 - N/A"/>
    <s v="10 - FONDO GENERAL"/>
    <s v="(en blanco)"/>
    <s v="99 - MULTIPROVINCIAL"/>
    <n v="0"/>
    <n v="200000"/>
    <n v="300000"/>
    <n v="200000"/>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7816666.6899999995"/>
    <n v="13400000"/>
    <n v="7816666.6899999995"/>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5 - ALQUILERES Y RENTAS"/>
    <s v="N"/>
    <s v="00 - N/A"/>
    <s v="10 - FONDO GENERAL"/>
    <s v="(en blanco)"/>
    <s v="99 - MULTIPROVINCIAL"/>
    <n v="8790000"/>
    <n v="5860000"/>
    <n v="8790000"/>
    <n v="5860000"/>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5 - ALQUILERES Y RENTAS"/>
    <s v="N"/>
    <s v="00 - N/A"/>
    <s v="20 - FONDOS CON DESTINO ESPECÍFICO"/>
    <s v="(en blanco)"/>
    <s v="99 - MULTIPROVINCIAL"/>
    <n v="136848087"/>
    <n v="115559149.99999999"/>
    <n v="198101400"/>
    <n v="115559149.99999999"/>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6 - SEGUROS"/>
    <s v="N"/>
    <s v="00 - N/A"/>
    <s v="10 - FONDO GENERAL"/>
    <s v="(en blanco)"/>
    <s v="99 - MULTIPROVINCIAL"/>
    <n v="176837602"/>
    <n v="88558401.359999999"/>
    <n v="132837602"/>
    <n v="88558401.359999999"/>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40000000"/>
    <n v="17137592"/>
    <n v="25706388"/>
    <n v="17137592"/>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13000000"/>
    <n v="16111313.620000003"/>
    <n v="17376895"/>
    <n v="16111313.620000003"/>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3092049"/>
    <n v="7333333.3600000003"/>
    <n v="11000000"/>
    <n v="7333333.3600000003"/>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314636239"/>
    <n v="53902575.769999988"/>
    <n v="81867354.709999979"/>
    <n v="53902575.769999988"/>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12240679"/>
    <n v="6622896.0600000005"/>
    <n v="12510679"/>
    <n v="6622896.0600000005"/>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748428924"/>
    <n v="453531959.60000008"/>
    <n v="827718931.54999995"/>
    <n v="453531959.60000008"/>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4173333.36"/>
    <n v="6880000"/>
    <n v="4173333.36"/>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7327223.059999999"/>
    <n v="34654446"/>
    <n v="17327223.059999999"/>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696265.79999999993"/>
    <n v="1275866"/>
    <n v="696265.79999999993"/>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7868724.5399999982"/>
    <n v="15737449"/>
    <n v="7868724.5399999982"/>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7357476.4800000004"/>
    <n v="14714953"/>
    <n v="7357476.4800000004"/>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410746498"/>
    <n v="182187120.27999988"/>
    <n v="364385907"/>
    <n v="182187120.27999988"/>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9 - PRODUCTOS Y ÚTILES VARIOS"/>
    <s v="N"/>
    <s v="00 - N/A"/>
    <s v="10 - FONDO GENERAL"/>
    <s v="(en blanco)"/>
    <s v="99 - MULTIPROVINCIAL"/>
    <n v="7000000"/>
    <n v="566638"/>
    <n v="850000"/>
    <n v="566638"/>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9 - PRODUCTOS Y ÚTILES VARIOS"/>
    <s v="N"/>
    <s v="00 - N/A"/>
    <s v="20 - FONDOS CON DESTINO ESPECÍFICO"/>
    <s v="(en blanco)"/>
    <s v="99 - MULTIPROVINCIAL"/>
    <n v="39752342"/>
    <n v="28816651.320000008"/>
    <n v="54101190.350000001"/>
    <n v="28816651.320000008"/>
  </r>
  <r>
    <s v="2023"/>
    <x v="0"/>
    <x v="0"/>
    <x v="0"/>
    <x v="0"/>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9 - PRODUCTOS Y ÚTILES VARIOS"/>
    <s v="N"/>
    <s v="00 - N/A"/>
    <s v="70 - DONACION EXTERNA"/>
    <s v="(en blanco)"/>
    <s v="99 - MULTIPROVINCIAL"/>
    <n v="6479926"/>
    <n v="0"/>
    <n v="6479926"/>
    <n v="0"/>
  </r>
  <r>
    <s v="2023"/>
    <x v="0"/>
    <x v="0"/>
    <x v="0"/>
    <x v="0"/>
    <s v="2 - Poder Ejecutivo"/>
    <s v="0214 - PROCURADURÍA GENERAL DE LA REPÚBLICA"/>
    <s v="0001 - PROCURADURIA GENERAL DE LA REPUBLICA DOMINICANA"/>
    <s v="1 - SERVICIOS  GENERALES"/>
    <s v="1.4 - Justicia, orden público y seguridad"/>
    <s v="1.4.04 - Prisiones"/>
    <s v="2.1 - REMUNERACIONES Y CONTRIBUCIONES"/>
    <s v="2.1.1 - REMUNERACIONES"/>
    <s v="N"/>
    <s v="00 - N/A"/>
    <s v="10 - FONDO GENERAL"/>
    <s v="(en blanco)"/>
    <s v="99 - MULTIPROVINCIAL"/>
    <n v="1374149695"/>
    <n v="916099796.6400001"/>
    <n v="1374149695"/>
    <n v="916099796.6400001"/>
  </r>
  <r>
    <s v="2023"/>
    <x v="0"/>
    <x v="0"/>
    <x v="0"/>
    <x v="0"/>
    <s v="2 - Poder Ejecutivo"/>
    <s v="0214 - PROCURADURÍA GENERAL DE LA REPÚBLICA"/>
    <s v="0001 - PROCURADURIA GENERAL DE LA REPUBLICA DOMINICANA"/>
    <s v="1 - SERVICIOS  GENERALES"/>
    <s v="1.4 - Justicia, orden público y seguridad"/>
    <s v="1.4.04 - Prisiones"/>
    <s v="2.3 - MATERIALES Y SUMINISTROS"/>
    <s v="2.3.9 - PRODUCTOS Y ÚTILES VARIOS"/>
    <s v="N"/>
    <s v="00 - N/A"/>
    <s v="10 - FONDO GENERAL"/>
    <s v="(en blanco)"/>
    <s v="99 - MULTIPROVINCIAL"/>
    <n v="7934088"/>
    <n v="5289392"/>
    <n v="7934088"/>
    <n v="5289392"/>
  </r>
  <r>
    <s v="2023"/>
    <x v="0"/>
    <x v="0"/>
    <x v="0"/>
    <x v="0"/>
    <s v="2 - Poder Ejecutivo"/>
    <s v="0214 - PROCURADURÍA GENERAL DE LA REPÚBLICA"/>
    <s v="0001 - PROCURADURIA GENERAL DE LA REPUBLICA DOMINICANA"/>
    <s v="1 - SERVICIOS  GENERALES"/>
    <s v="1.4 - Justicia, orden público y seguridad"/>
    <s v="1.4.06 - Administración y servicios de justicia relacionados con la violencia de género"/>
    <s v="2.1 - REMUNERACIONES Y CONTRIBUCIONES"/>
    <s v="2.1.1 - REMUNERACIONES"/>
    <s v="N"/>
    <s v="00 - N/A"/>
    <s v="10 - FONDO GENERAL"/>
    <s v="(en blanco)"/>
    <s v="99 - MULTIPROVINCIAL"/>
    <n v="63415200"/>
    <n v="42276800"/>
    <n v="63415200"/>
    <n v="42276800"/>
  </r>
  <r>
    <s v="2023"/>
    <x v="0"/>
    <x v="0"/>
    <x v="0"/>
    <x v="0"/>
    <s v="2 - Poder Ejecutivo"/>
    <s v="0214 - PROCURADURÍA GENERAL DE LA REPÚBLICA"/>
    <s v="0001 - PROCURADURIA GENERAL DE LA REPUBLICA DOMINICANA"/>
    <s v="1 - SERVICIOS  GENERALES"/>
    <s v="1.4 - Justicia, orden público y seguridad"/>
    <s v="1.4.06 - Administración y servicios de justicia relacionados con la violencia de género"/>
    <s v="2.2 - CONTRATACIÓN DE SERVICIOS"/>
    <s v="2.2.8 - OTROS SERVICIOS NO INCLUIDOS EN CONCEPTOS ANTERIORES"/>
    <s v="N"/>
    <s v="00 - N/A"/>
    <s v="70 - DONACION EXTERNA"/>
    <s v="(en blanco)"/>
    <s v="99 - MULTIPROVINCIAL"/>
    <n v="5603527"/>
    <n v="0"/>
    <n v="5603527"/>
    <n v="0"/>
  </r>
  <r>
    <s v="2023"/>
    <x v="0"/>
    <x v="0"/>
    <x v="0"/>
    <x v="0"/>
    <s v="2 - Poder Ejecutivo"/>
    <s v="0214 - PROCURADURÍA GENERAL DE LA REPÚBLICA"/>
    <s v="0001 - PROCURADURIA GENERAL DE LA REPUBLICA DOMINICAN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235867274"/>
    <n v="157244849.36000001"/>
    <n v="235867274"/>
    <n v="157244849.36000001"/>
  </r>
  <r>
    <s v="2023"/>
    <x v="0"/>
    <x v="0"/>
    <x v="0"/>
    <x v="0"/>
    <s v="2 - Poder Ejecutivo"/>
    <s v="0215 - MINISTERIO DE LA MUJER"/>
    <s v="0001 - MINISTERIO DE LA MUJER"/>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333148665"/>
    <n v="326193095.96000004"/>
    <n v="338801690"/>
    <n v="201059304.69000003"/>
  </r>
  <r>
    <s v="2023"/>
    <x v="0"/>
    <x v="0"/>
    <x v="0"/>
    <x v="0"/>
    <s v="2 - Poder Ejecutivo"/>
    <s v="0215 - MINISTERIO DE LA MUJER"/>
    <s v="0001 - MINISTERIO DE LA MUJER"/>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42315396"/>
    <n v="27959374"/>
    <n v="86364187.549999997"/>
    <n v="25678873.549999997"/>
  </r>
  <r>
    <s v="2023"/>
    <x v="0"/>
    <x v="0"/>
    <x v="0"/>
    <x v="0"/>
    <s v="2 - Poder Ejecutivo"/>
    <s v="0215 - MINISTERIO DE LA MUJER"/>
    <s v="0001 - MINISTERIO DE LA MUJER"/>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42601649"/>
    <n v="40856931.939999998"/>
    <n v="42601649"/>
    <n v="29784326.299999982"/>
  </r>
  <r>
    <s v="2023"/>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1 - SERVICIOS BÁSICOS"/>
    <s v="N"/>
    <s v="00 - N/A"/>
    <s v="10 - FONDO GENERAL"/>
    <s v="(en blanco)"/>
    <s v="99 - MULTIPROVINCIAL"/>
    <n v="30550000"/>
    <n v="17484911.210000001"/>
    <n v="28564142"/>
    <n v="17484911.210000001"/>
  </r>
  <r>
    <s v="2023"/>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2 - PUBLICIDAD, IMPRESIÓN Y ENCUADERNACIÓN"/>
    <s v="N"/>
    <s v="00 - N/A"/>
    <s v="10 - FONDO GENERAL"/>
    <s v="(en blanco)"/>
    <s v="99 - MULTIPROVINCIAL"/>
    <n v="5000000"/>
    <n v="2825154.6"/>
    <n v="3507106.69"/>
    <n v="2200474.5900000003"/>
  </r>
  <r>
    <s v="2023"/>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2 - PUBLICIDAD, IMPRESIÓN Y ENCUADERNACIÓN"/>
    <s v="N"/>
    <s v="00 - N/A"/>
    <s v="70 - DONACION EXTERNA"/>
    <s v="(en blanco)"/>
    <s v="99 - MULTIPROVINCIAL"/>
    <n v="0"/>
    <n v="2337600.48"/>
    <n v="6429000"/>
    <n v="2337600.48"/>
  </r>
  <r>
    <s v="2023"/>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3 - VIÁTICOS"/>
    <s v="N"/>
    <s v="00 - N/A"/>
    <s v="10 - FONDO GENERAL"/>
    <s v="(en blanco)"/>
    <s v="99 - MULTIPROVINCIAL"/>
    <n v="3710000"/>
    <n v="3467100.9"/>
    <n v="3862246.45"/>
    <n v="3467100.8999999994"/>
  </r>
  <r>
    <s v="2023"/>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3 - VIÁTICOS"/>
    <s v="N"/>
    <s v="00 - N/A"/>
    <s v="70 - DONACION EXTERNA"/>
    <s v="(en blanco)"/>
    <s v="99 - MULTIPROVINCIAL"/>
    <n v="0"/>
    <n v="2400"/>
    <n v="700000"/>
    <n v="2400"/>
  </r>
  <r>
    <s v="2023"/>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4 - TRANSPORTE Y ALMACENAJE"/>
    <s v="N"/>
    <s v="00 - N/A"/>
    <s v="10 - FONDO GENERAL"/>
    <s v="(en blanco)"/>
    <s v="99 - MULTIPROVINCIAL"/>
    <n v="1630779"/>
    <n v="639062.37"/>
    <n v="1056350"/>
    <n v="568562.37"/>
  </r>
  <r>
    <s v="2023"/>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4 - TRANSPORTE Y ALMACENAJE"/>
    <s v="N"/>
    <s v="00 - N/A"/>
    <s v="70 - DONACION EXTERNA"/>
    <s v="(en blanco)"/>
    <s v="99 - MULTIPROVINCIAL"/>
    <n v="0"/>
    <n v="0"/>
    <n v="1400000"/>
    <n v="0"/>
  </r>
  <r>
    <s v="2023"/>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5 - ALQUILERES Y RENTAS"/>
    <s v="N"/>
    <s v="00 - N/A"/>
    <s v="10 - FONDO GENERAL"/>
    <s v="(en blanco)"/>
    <s v="99 - MULTIPROVINCIAL"/>
    <n v="29804000"/>
    <n v="22941385.559999999"/>
    <n v="24689652.800000001"/>
    <n v="17880243.509999994"/>
  </r>
  <r>
    <s v="2023"/>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5 - ALQUILERES Y RENTAS"/>
    <s v="N"/>
    <s v="00 - N/A"/>
    <s v="70 - DONACION EXTERNA"/>
    <s v="(en blanco)"/>
    <s v="99 - MULTIPROVINCIAL"/>
    <n v="0"/>
    <n v="134000"/>
    <n v="5000000"/>
    <n v="134000"/>
  </r>
  <r>
    <s v="2023"/>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6 - SEGUROS"/>
    <s v="N"/>
    <s v="00 - N/A"/>
    <s v="10 - FONDO GENERAL"/>
    <s v="(en blanco)"/>
    <s v="99 - MULTIPROVINCIAL"/>
    <n v="3930000"/>
    <n v="1463701.67"/>
    <n v="1927225"/>
    <n v="1463701.67"/>
  </r>
  <r>
    <s v="2023"/>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7 - SERVICIOS DE CONSERVACIÓN, REPARACIONES MENORES E INSTALACIONES TEMPORALES"/>
    <s v="N"/>
    <s v="00 - N/A"/>
    <s v="10 - FONDO GENERAL"/>
    <s v="(en blanco)"/>
    <s v="99 - MULTIPROVINCIAL"/>
    <n v="8700000"/>
    <n v="4514083.1400000015"/>
    <n v="4877000"/>
    <n v="1505477.1500000001"/>
  </r>
  <r>
    <s v="2023"/>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24107664"/>
    <n v="10006358.440000001"/>
    <n v="10560472"/>
    <n v="7816692.3600000013"/>
  </r>
  <r>
    <s v="2023"/>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8 - OTROS SERVICIOS NO INCLUIDOS EN CONCEPTOS ANTERIORES"/>
    <s v="N"/>
    <s v="00 - N/A"/>
    <s v="70 - DONACION EXTERNA"/>
    <s v="(en blanco)"/>
    <s v="99 - MULTIPROVINCIAL"/>
    <n v="0"/>
    <n v="2989520.9699999997"/>
    <n v="7200000"/>
    <n v="1513532.5899999999"/>
  </r>
  <r>
    <s v="2023"/>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10306000"/>
    <n v="28470107.799999997"/>
    <n v="30012648.449999999"/>
    <n v="25275946.370000005"/>
  </r>
  <r>
    <s v="2023"/>
    <x v="0"/>
    <x v="0"/>
    <x v="0"/>
    <x v="0"/>
    <s v="2 - Poder Ejecutivo"/>
    <s v="0215 - MINISTERIO DE LA MUJER"/>
    <s v="0001 - MINISTERIO DE LA MUJER"/>
    <s v="1 - SERVICIOS  GENERALES"/>
    <s v="1.1 - Administración general"/>
    <s v="1.1.05 - Gestión de la administración general para transversalizar el enfoque de género"/>
    <s v="2.2 - CONTRATACIÓN DE SERVICIOS"/>
    <s v="2.2.9 - OTRAS CONTRATACIONES DE SERVICIOS"/>
    <s v="N"/>
    <s v="00 - N/A"/>
    <s v="70 - DONACION EXTERNA"/>
    <s v="(en blanco)"/>
    <s v="99 - MULTIPROVINCIAL"/>
    <n v="0"/>
    <n v="1124953"/>
    <n v="4650000"/>
    <n v="433296"/>
  </r>
  <r>
    <s v="2023"/>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1 - ALIMENTOS Y PRODUCTOS AGROFORESTALES"/>
    <s v="N"/>
    <s v="00 - N/A"/>
    <s v="10 - FONDO GENERAL"/>
    <s v="(en blanco)"/>
    <s v="99 - MULTIPROVINCIAL"/>
    <n v="1850900"/>
    <n v="1127112.1000000001"/>
    <n v="1225900"/>
    <n v="719095.09"/>
  </r>
  <r>
    <s v="2023"/>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1 - ALIMENTOS Y PRODUCTOS AGROFORESTALES"/>
    <s v="N"/>
    <s v="00 - N/A"/>
    <s v="70 - DONACION EXTERNA"/>
    <s v="(en blanco)"/>
    <s v="99 - MULTIPROVINCIAL"/>
    <n v="0"/>
    <n v="0"/>
    <n v="106000"/>
    <n v="0"/>
  </r>
  <r>
    <s v="2023"/>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2 - TEXTILES Y VESTUARIOS"/>
    <s v="N"/>
    <s v="00 - N/A"/>
    <s v="10 - FONDO GENERAL"/>
    <s v="(en blanco)"/>
    <s v="99 - MULTIPROVINCIAL"/>
    <n v="1315126"/>
    <n v="1400080.64"/>
    <n v="1545496"/>
    <n v="888602.66999999993"/>
  </r>
  <r>
    <s v="2023"/>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3 - PAPEL, CARTÓN E IMPRESOS"/>
    <s v="N"/>
    <s v="00 - N/A"/>
    <s v="10 - FONDO GENERAL"/>
    <s v="(en blanco)"/>
    <s v="99 - MULTIPROVINCIAL"/>
    <n v="2200000"/>
    <n v="1137027.6200000001"/>
    <n v="1317000"/>
    <n v="1127914.74"/>
  </r>
  <r>
    <s v="2023"/>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3 - PAPEL, CARTÓN E IMPRESOS"/>
    <s v="N"/>
    <s v="00 - N/A"/>
    <s v="70 - DONACION EXTERNA"/>
    <s v="(en blanco)"/>
    <s v="99 - MULTIPROVINCIAL"/>
    <n v="0"/>
    <n v="0"/>
    <n v="706000"/>
    <n v="0"/>
  </r>
  <r>
    <s v="2023"/>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5 - CUERO, CAUCHO Y PLÁSTICO"/>
    <s v="N"/>
    <s v="00 - N/A"/>
    <s v="10 - FONDO GENERAL"/>
    <s v="(en blanco)"/>
    <s v="99 - MULTIPROVINCIAL"/>
    <n v="1300000"/>
    <n v="186289.27"/>
    <n v="240000"/>
    <n v="186289.21"/>
  </r>
  <r>
    <s v="2023"/>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6 - PRODUCTOS DE MINERALES, METÁLICOS Y NO METÁLICOS"/>
    <s v="N"/>
    <s v="00 - N/A"/>
    <s v="10 - FONDO GENERAL"/>
    <s v="(en blanco)"/>
    <s v="99 - MULTIPROVINCIAL"/>
    <n v="325000"/>
    <n v="15467.730000000001"/>
    <n v="91000"/>
    <n v="6240.1299999999992"/>
  </r>
  <r>
    <s v="2023"/>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7 - COMBUSTIBLES, LUBRICANTES, PRODUCTOS QUÍMICOS Y CONEXOS"/>
    <s v="N"/>
    <s v="00 - N/A"/>
    <s v="10 - FONDO GENERAL"/>
    <s v="(en blanco)"/>
    <s v="99 - MULTIPROVINCIAL"/>
    <n v="7640000"/>
    <n v="6673183.5099999998"/>
    <n v="7672000"/>
    <n v="5047586.2"/>
  </r>
  <r>
    <s v="2023"/>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9 - PRODUCTOS Y ÚTILES VARIOS"/>
    <s v="N"/>
    <s v="00 - N/A"/>
    <s v="10 - FONDO GENERAL"/>
    <s v="(en blanco)"/>
    <s v="99 - MULTIPROVINCIAL"/>
    <n v="14325000"/>
    <n v="3118168.2599999993"/>
    <n v="4019630"/>
    <n v="2255358.8700000006"/>
  </r>
  <r>
    <s v="2023"/>
    <x v="0"/>
    <x v="0"/>
    <x v="0"/>
    <x v="0"/>
    <s v="2 - Poder Ejecutivo"/>
    <s v="0215 - MINISTERIO DE LA MUJER"/>
    <s v="0001 - MINISTERIO DE LA MUJER"/>
    <s v="1 - SERVICIOS  GENERALES"/>
    <s v="1.1 - Administración general"/>
    <s v="1.1.05 - Gestión de la administración general para transversalizar el enfoque de género"/>
    <s v="2.3 - MATERIALES Y SUMINISTROS"/>
    <s v="2.3.9 - PRODUCTOS Y ÚTILES VARIOS"/>
    <s v="N"/>
    <s v="00 - N/A"/>
    <s v="70 - DONACION EXTERNA"/>
    <s v="(en blanco)"/>
    <s v="99 - MULTIPROVINCIAL"/>
    <n v="0"/>
    <n v="0"/>
    <n v="500000"/>
    <n v="0"/>
  </r>
  <r>
    <s v="2023"/>
    <x v="0"/>
    <x v="0"/>
    <x v="0"/>
    <x v="0"/>
    <s v="2 - Poder Ejecutivo"/>
    <s v="0215 - MINISTERIO DE LA MUJER"/>
    <s v="0001 - MINISTERIO DE LA MUJER"/>
    <s v="2 - SERVICIOS ECONÓMICOS"/>
    <s v="2.1 - Asuntos económicos, comerciales y laborales"/>
    <s v="2.1.03 - Asuntos laborales para fortalecer la autonomía económica de las mujeres"/>
    <s v="2.2 - CONTRATACIÓN DE SERVICIOS"/>
    <s v="2.2.2 - PUBLICIDAD, IMPRESIÓN Y ENCUADERNACIÓN"/>
    <s v="N"/>
    <s v="00 - N/A"/>
    <s v="10 - FONDO GENERAL"/>
    <s v="(en blanco)"/>
    <s v="99 - MULTIPROVINCIAL"/>
    <n v="0"/>
    <n v="359951.5"/>
    <n v="360000"/>
    <n v="100447.5"/>
  </r>
  <r>
    <s v="2023"/>
    <x v="0"/>
    <x v="0"/>
    <x v="0"/>
    <x v="0"/>
    <s v="2 - Poder Ejecutivo"/>
    <s v="0215 - MINISTERIO DE LA MUJER"/>
    <s v="0001 - MINISTERIO DE LA MUJER"/>
    <s v="2 - SERVICIOS ECONÓMICOS"/>
    <s v="2.1 - Asuntos económicos, comerciales y laborales"/>
    <s v="2.1.03 - Asuntos laborales para fortalecer la autonomía económica de las mujeres"/>
    <s v="2.2 - CONTRATACIÓN DE SERVICIOS"/>
    <s v="2.2.3 - VIÁTICOS"/>
    <s v="N"/>
    <s v="00 - N/A"/>
    <s v="10 - FONDO GENERAL"/>
    <s v="(en blanco)"/>
    <s v="99 - MULTIPROVINCIAL"/>
    <n v="655000"/>
    <n v="0"/>
    <n v="155000"/>
    <n v="0"/>
  </r>
  <r>
    <s v="2023"/>
    <x v="0"/>
    <x v="0"/>
    <x v="0"/>
    <x v="0"/>
    <s v="2 - Poder Ejecutivo"/>
    <s v="0215 - MINISTERIO DE LA MUJER"/>
    <s v="0001 - MINISTERIO DE LA MUJER"/>
    <s v="2 - SERVICIOS ECONÓMICOS"/>
    <s v="2.1 - Asuntos económicos, comerciales y laborales"/>
    <s v="2.1.03 - Asuntos laborales para fortalecer la autonomía económica de las mujeres"/>
    <s v="2.2 - CONTRATACIÓN DE SERVICIOS"/>
    <s v="2.2.7 - SERVICIOS DE CONSERVACIÓN, REPARACIONES MENORES E INSTALACIONES TEMPORALES"/>
    <s v="N"/>
    <s v="00 - N/A"/>
    <s v="10 - FONDO GENERAL"/>
    <s v="(en blanco)"/>
    <s v="99 - MULTIPROVINCIAL"/>
    <n v="0"/>
    <n v="0"/>
    <n v="160000"/>
    <n v="0"/>
  </r>
  <r>
    <s v="2023"/>
    <x v="0"/>
    <x v="0"/>
    <x v="0"/>
    <x v="0"/>
    <s v="2 - Poder Ejecutivo"/>
    <s v="0215 - MINISTERIO DE LA MUJER"/>
    <s v="0001 - MINISTERIO DE LA MUJER"/>
    <s v="2 - SERVICIOS ECONÓMICOS"/>
    <s v="2.1 - Asuntos económicos, comerciales y laborales"/>
    <s v="2.1.03 - Asuntos laborales para fortalecer la autonomía económica de las mujeres"/>
    <s v="2.2 - CONTRATACIÓN DE SERVICIOS"/>
    <s v="2.2.8 - OTROS SERVICIOS NO INCLUIDOS EN CONCEPTOS ANTERIORES"/>
    <s v="N"/>
    <s v="00 - N/A"/>
    <s v="10 - FONDO GENERAL"/>
    <s v="(en blanco)"/>
    <s v="99 - MULTIPROVINCIAL"/>
    <n v="1400000"/>
    <n v="0"/>
    <n v="53000"/>
    <n v="0"/>
  </r>
  <r>
    <s v="2023"/>
    <x v="0"/>
    <x v="0"/>
    <x v="0"/>
    <x v="0"/>
    <s v="2 - Poder Ejecutivo"/>
    <s v="0215 - MINISTERIO DE LA MUJER"/>
    <s v="0001 - MINISTERIO DE LA MUJER"/>
    <s v="2 - SERVICIOS ECONÓMICOS"/>
    <s v="2.1 - Asuntos económicos, comerciales y laborales"/>
    <s v="2.1.03 - Asuntos laborales para fortalecer la autonomía económica de las mujeres"/>
    <s v="2.2 - CONTRATACIÓN DE SERVICIOS"/>
    <s v="2.2.9 - OTRAS CONTRATACIONES DE SERVICIOS"/>
    <s v="N"/>
    <s v="00 - N/A"/>
    <s v="10 - FONDO GENERAL"/>
    <s v="(en blanco)"/>
    <s v="99 - MULTIPROVINCIAL"/>
    <n v="1005000"/>
    <n v="1511685.9"/>
    <n v="1532000"/>
    <n v="837154.9"/>
  </r>
  <r>
    <s v="2023"/>
    <x v="0"/>
    <x v="0"/>
    <x v="0"/>
    <x v="0"/>
    <s v="2 - Poder Ejecutivo"/>
    <s v="0215 - MINISTERIO DE LA MUJER"/>
    <s v="0001 - MINISTERIO DE LA MUJER"/>
    <s v="4 - SERVICIOS SOCIALES"/>
    <s v="4.2 - Salud"/>
    <s v="4.2.04 - Servicios médicos en salud sexual/reproductiva y de centros de salud materno infantil"/>
    <s v="2.2 - CONTRATACIÓN DE SERVICIOS"/>
    <s v="2.2.2 - PUBLICIDAD, IMPRESIÓN Y ENCUADERNACIÓN"/>
    <s v="N"/>
    <s v="00 - N/A"/>
    <s v="10 - FONDO GENERAL"/>
    <s v="(en blanco)"/>
    <s v="99 - MULTIPROVINCIAL"/>
    <n v="3000000"/>
    <n v="1296702"/>
    <n v="1500000"/>
    <n v="887566.5"/>
  </r>
  <r>
    <s v="2023"/>
    <x v="0"/>
    <x v="0"/>
    <x v="0"/>
    <x v="0"/>
    <s v="2 - Poder Ejecutivo"/>
    <s v="0215 - MINISTERIO DE LA MUJER"/>
    <s v="0001 - MINISTERIO DE LA MUJER"/>
    <s v="4 - SERVICIOS SOCIALES"/>
    <s v="4.2 - Salud"/>
    <s v="4.2.04 - Servicios médicos en salud sexual/reproductiva y de centros de salud materno infantil"/>
    <s v="2.2 - CONTRATACIÓN DE SERVICIOS"/>
    <s v="2.2.3 - VIÁTICOS"/>
    <s v="N"/>
    <s v="00 - N/A"/>
    <s v="10 - FONDO GENERAL"/>
    <s v="(en blanco)"/>
    <s v="99 - MULTIPROVINCIAL"/>
    <n v="950000"/>
    <n v="35650"/>
    <n v="950000"/>
    <n v="35650"/>
  </r>
  <r>
    <s v="2023"/>
    <x v="0"/>
    <x v="0"/>
    <x v="0"/>
    <x v="0"/>
    <s v="2 - Poder Ejecutivo"/>
    <s v="0215 - MINISTERIO DE LA MUJER"/>
    <s v="0001 - MINISTERIO DE LA MUJER"/>
    <s v="4 - SERVICIOS SOCIALES"/>
    <s v="4.2 - Salud"/>
    <s v="4.2.04 - Servicios médicos en salud sexual/reproductiva y de centros de salud materno infantil"/>
    <s v="2.2 - CONTRATACIÓN DE SERVICIOS"/>
    <s v="2.2.4 - TRANSPORTE Y ALMACENAJE"/>
    <s v="N"/>
    <s v="00 - N/A"/>
    <s v="10 - FONDO GENERAL"/>
    <s v="(en blanco)"/>
    <s v="99 - MULTIPROVINCIAL"/>
    <n v="100000"/>
    <n v="0"/>
    <n v="100000"/>
    <n v="0"/>
  </r>
  <r>
    <s v="2023"/>
    <x v="0"/>
    <x v="0"/>
    <x v="0"/>
    <x v="0"/>
    <s v="2 - Poder Ejecutivo"/>
    <s v="0215 - MINISTERIO DE LA MUJER"/>
    <s v="0001 - MINISTERIO DE LA MUJER"/>
    <s v="4 - SERVICIOS SOCIALES"/>
    <s v="4.2 - Salud"/>
    <s v="4.2.04 - Servicios médicos en salud sexual/reproductiva y de centros de salud materno infantil"/>
    <s v="2.2 - CONTRATACIÓN DE SERVICIOS"/>
    <s v="2.2.5 - ALQUILERES Y RENTAS"/>
    <s v="N"/>
    <s v="00 - N/A"/>
    <s v="10 - FONDO GENERAL"/>
    <s v="(en blanco)"/>
    <s v="99 - MULTIPROVINCIAL"/>
    <n v="5050000"/>
    <n v="444136.96000000002"/>
    <n v="2550000"/>
    <n v="189745.91999999998"/>
  </r>
  <r>
    <s v="2023"/>
    <x v="0"/>
    <x v="0"/>
    <x v="0"/>
    <x v="0"/>
    <s v="2 - Poder Ejecutivo"/>
    <s v="0215 - MINISTERIO DE LA MUJER"/>
    <s v="0001 - MINISTERIO DE LA MUJER"/>
    <s v="4 - SERVICIOS SOCIALES"/>
    <s v="4.2 - Salud"/>
    <s v="4.2.04 - Servicios médicos en salud sexual/reproductiva y de centros de salud materno infantil"/>
    <s v="2.2 - CONTRATACIÓN DE SERVICIOS"/>
    <s v="2.2.7 - SERVICIOS DE CONSERVACIÓN, REPARACIONES MENORES E INSTALACIONES TEMPORALES"/>
    <s v="N"/>
    <s v="00 - N/A"/>
    <s v="10 - FONDO GENERAL"/>
    <s v="(en blanco)"/>
    <s v="99 - MULTIPROVINCIAL"/>
    <n v="500000"/>
    <n v="265500"/>
    <n v="950000"/>
    <n v="0"/>
  </r>
  <r>
    <s v="2023"/>
    <x v="0"/>
    <x v="0"/>
    <x v="0"/>
    <x v="0"/>
    <s v="2 - Poder Ejecutivo"/>
    <s v="0215 - MINISTERIO DE LA MUJER"/>
    <s v="0001 - MINISTERIO DE LA MUJER"/>
    <s v="4 - SERVICIOS SOCIALES"/>
    <s v="4.2 - Salud"/>
    <s v="4.2.04 - Servicios médicos en salud sexual/reproductiva y de centros de salud materno infantil"/>
    <s v="2.2 - CONTRATACIÓN DE SERVICIOS"/>
    <s v="2.2.8 - OTROS SERVICIOS NO INCLUIDOS EN CONCEPTOS ANTERIORES"/>
    <s v="N"/>
    <s v="00 - N/A"/>
    <s v="10 - FONDO GENERAL"/>
    <s v="(en blanco)"/>
    <s v="99 - MULTIPROVINCIAL"/>
    <n v="3880000"/>
    <n v="236000"/>
    <n v="2830000"/>
    <n v="118000"/>
  </r>
  <r>
    <s v="2023"/>
    <x v="0"/>
    <x v="0"/>
    <x v="0"/>
    <x v="0"/>
    <s v="2 - Poder Ejecutivo"/>
    <s v="0215 - MINISTERIO DE LA MUJER"/>
    <s v="0001 - MINISTERIO DE LA MUJER"/>
    <s v="4 - SERVICIOS SOCIALES"/>
    <s v="4.2 - Salud"/>
    <s v="4.2.04 - Servicios médicos en salud sexual/reproductiva y de centros de salud materno infantil"/>
    <s v="2.2 - CONTRATACIÓN DE SERVICIOS"/>
    <s v="2.2.9 - OTRAS CONTRATACIONES DE SERVICIOS"/>
    <s v="N"/>
    <s v="00 - N/A"/>
    <s v="10 - FONDO GENERAL"/>
    <s v="(en blanco)"/>
    <s v="99 - MULTIPROVINCIAL"/>
    <n v="1750000"/>
    <n v="2382614.04"/>
    <n v="3550000"/>
    <n v="995547.04"/>
  </r>
  <r>
    <s v="2023"/>
    <x v="0"/>
    <x v="0"/>
    <x v="0"/>
    <x v="0"/>
    <s v="2 - Poder Ejecutivo"/>
    <s v="0215 - MINISTERIO DE LA MUJER"/>
    <s v="0001 - MINISTERIO DE LA MUJER"/>
    <s v="4 - SERVICIOS SOCIALES"/>
    <s v="4.2 - Salud"/>
    <s v="4.2.04 - Servicios médicos en salud sexual/reproductiva y de centros de salud materno infantil"/>
    <s v="2.3 - MATERIALES Y SUMINISTROS"/>
    <s v="2.3.1 - ALIMENTOS Y PRODUCTOS AGROFORESTALES"/>
    <s v="N"/>
    <s v="00 - N/A"/>
    <s v="10 - FONDO GENERAL"/>
    <s v="(en blanco)"/>
    <s v="99 - MULTIPROVINCIAL"/>
    <n v="1240000"/>
    <n v="33871.08"/>
    <n v="940000"/>
    <n v="33871.08"/>
  </r>
  <r>
    <s v="2023"/>
    <x v="0"/>
    <x v="0"/>
    <x v="0"/>
    <x v="0"/>
    <s v="2 - Poder Ejecutivo"/>
    <s v="0215 - MINISTERIO DE LA MUJER"/>
    <s v="0001 - MINISTERIO DE LA MUJER"/>
    <s v="4 - SERVICIOS SOCIALES"/>
    <s v="4.2 - Salud"/>
    <s v="4.2.04 - Servicios médicos en salud sexual/reproductiva y de centros de salud materno infantil"/>
    <s v="2.3 - MATERIALES Y SUMINISTROS"/>
    <s v="2.3.2 - TEXTILES Y VESTUARIOS"/>
    <s v="N"/>
    <s v="00 - N/A"/>
    <s v="10 - FONDO GENERAL"/>
    <s v="(en blanco)"/>
    <s v="99 - MULTIPROVINCIAL"/>
    <n v="1300000"/>
    <n v="40174.28"/>
    <n v="1000000"/>
    <n v="40174.28"/>
  </r>
  <r>
    <s v="2023"/>
    <x v="0"/>
    <x v="0"/>
    <x v="0"/>
    <x v="0"/>
    <s v="2 - Poder Ejecutivo"/>
    <s v="0215 - MINISTERIO DE LA MUJER"/>
    <s v="0001 - MINISTERIO DE LA MUJER"/>
    <s v="4 - SERVICIOS SOCIALES"/>
    <s v="4.2 - Salud"/>
    <s v="4.2.04 - Servicios médicos en salud sexual/reproductiva y de centros de salud materno infantil"/>
    <s v="2.3 - MATERIALES Y SUMINISTROS"/>
    <s v="2.3.3 - PAPEL, CARTÓN E IMPRESOS"/>
    <s v="N"/>
    <s v="00 - N/A"/>
    <s v="10 - FONDO GENERAL"/>
    <s v="(en blanco)"/>
    <s v="99 - MULTIPROVINCIAL"/>
    <n v="200000"/>
    <n v="11195.84"/>
    <n v="200000"/>
    <n v="11195.84"/>
  </r>
  <r>
    <s v="2023"/>
    <x v="0"/>
    <x v="0"/>
    <x v="0"/>
    <x v="0"/>
    <s v="2 - Poder Ejecutivo"/>
    <s v="0215 - MINISTERIO DE LA MUJER"/>
    <s v="0001 - MINISTERIO DE LA MUJER"/>
    <s v="4 - SERVICIOS SOCIALES"/>
    <s v="4.2 - Salud"/>
    <s v="4.2.04 - Servicios médicos en salud sexual/reproductiva y de centros de salud materno infantil"/>
    <s v="2.3 - MATERIALES Y SUMINISTROS"/>
    <s v="2.3.6 - PRODUCTOS DE MINERALES, METÁLICOS Y NO METÁLICOS"/>
    <s v="N"/>
    <s v="00 - N/A"/>
    <s v="10 - FONDO GENERAL"/>
    <s v="(en blanco)"/>
    <s v="99 - MULTIPROVINCIAL"/>
    <n v="0"/>
    <n v="4531.2"/>
    <n v="25000"/>
    <n v="4531.2"/>
  </r>
  <r>
    <s v="2023"/>
    <x v="0"/>
    <x v="0"/>
    <x v="0"/>
    <x v="0"/>
    <s v="2 - Poder Ejecutivo"/>
    <s v="0215 - MINISTERIO DE LA MUJER"/>
    <s v="0001 - MINISTERIO DE LA MUJER"/>
    <s v="4 - SERVICIOS SOCIALES"/>
    <s v="4.2 - Salud"/>
    <s v="4.2.04 - Servicios médicos en salud sexual/reproductiva y de centros de salud materno infantil"/>
    <s v="2.3 - MATERIALES Y SUMINISTROS"/>
    <s v="2.3.7 - COMBUSTIBLES, LUBRICANTES, PRODUCTOS QUÍMICOS Y CONEXOS"/>
    <s v="N"/>
    <s v="00 - N/A"/>
    <s v="10 - FONDO GENERAL"/>
    <s v="(en blanco)"/>
    <s v="99 - MULTIPROVINCIAL"/>
    <n v="650000"/>
    <n v="100000"/>
    <n v="650000"/>
    <n v="100000"/>
  </r>
  <r>
    <s v="2023"/>
    <x v="0"/>
    <x v="0"/>
    <x v="0"/>
    <x v="0"/>
    <s v="2 - Poder Ejecutivo"/>
    <s v="0215 - MINISTERIO DE LA MUJER"/>
    <s v="0001 - MINISTERIO DE LA MUJER"/>
    <s v="4 - SERVICIOS SOCIALES"/>
    <s v="4.2 - Salud"/>
    <s v="4.2.04 - Servicios médicos en salud sexual/reproductiva y de centros de salud materno infantil"/>
    <s v="2.3 - MATERIALES Y SUMINISTROS"/>
    <s v="2.3.9 - PRODUCTOS Y ÚTILES VARIOS"/>
    <s v="N"/>
    <s v="00 - N/A"/>
    <s v="10 - FONDO GENERAL"/>
    <s v="(en blanco)"/>
    <s v="99 - MULTIPROVINCIAL"/>
    <n v="1900000"/>
    <n v="638596.34"/>
    <n v="1475000"/>
    <n v="532596.34"/>
  </r>
  <r>
    <s v="2023"/>
    <x v="0"/>
    <x v="0"/>
    <x v="0"/>
    <x v="0"/>
    <s v="2 - Poder Ejecutivo"/>
    <s v="0215 - MINISTERIO DE LA MUJER"/>
    <s v="0001 - MINISTERIO DE LA MUJER"/>
    <s v="4 - SERVICIOS SOCIALES"/>
    <s v="4.6 - Equidad de género"/>
    <s v="4.6.01 - Acciones focalizada en mujeres"/>
    <s v="2.2 - CONTRATACIÓN DE SERVICIOS"/>
    <s v="2.2.2 - PUBLICIDAD, IMPRESIÓN Y ENCUADERNACIÓN"/>
    <s v="N"/>
    <s v="00 - N/A"/>
    <s v="10 - FONDO GENERAL"/>
    <s v="(en blanco)"/>
    <s v="99 - MULTIPROVINCIAL"/>
    <n v="250000"/>
    <n v="412255.87"/>
    <n v="865800"/>
    <n v="292040.11"/>
  </r>
  <r>
    <s v="2023"/>
    <x v="0"/>
    <x v="0"/>
    <x v="0"/>
    <x v="0"/>
    <s v="2 - Poder Ejecutivo"/>
    <s v="0215 - MINISTERIO DE LA MUJER"/>
    <s v="0001 - MINISTERIO DE LA MUJER"/>
    <s v="4 - SERVICIOS SOCIALES"/>
    <s v="4.6 - Equidad de género"/>
    <s v="4.6.01 - Acciones focalizada en mujeres"/>
    <s v="2.2 - CONTRATACIÓN DE SERVICIOS"/>
    <s v="2.2.3 - VIÁTICOS"/>
    <s v="N"/>
    <s v="00 - N/A"/>
    <s v="10 - FONDO GENERAL"/>
    <s v="(en blanco)"/>
    <s v="99 - MULTIPROVINCIAL"/>
    <n v="200000"/>
    <n v="0"/>
    <n v="100000"/>
    <n v="0"/>
  </r>
  <r>
    <s v="2023"/>
    <x v="0"/>
    <x v="0"/>
    <x v="0"/>
    <x v="0"/>
    <s v="2 - Poder Ejecutivo"/>
    <s v="0215 - MINISTERIO DE LA MUJER"/>
    <s v="0001 - MINISTERIO DE LA MUJER"/>
    <s v="4 - SERVICIOS SOCIALES"/>
    <s v="4.6 - Equidad de género"/>
    <s v="4.6.01 - Acciones focalizada en mujeres"/>
    <s v="2.2 - CONTRATACIÓN DE SERVICIOS"/>
    <s v="2.2.5 - ALQUILERES Y RENTAS"/>
    <s v="N"/>
    <s v="00 - N/A"/>
    <s v="10 - FONDO GENERAL"/>
    <s v="(en blanco)"/>
    <s v="99 - MULTIPROVINCIAL"/>
    <n v="150000"/>
    <n v="337103.6"/>
    <n v="1807896"/>
    <n v="140000"/>
  </r>
  <r>
    <s v="2023"/>
    <x v="0"/>
    <x v="0"/>
    <x v="0"/>
    <x v="0"/>
    <s v="2 - Poder Ejecutivo"/>
    <s v="0215 - MINISTERIO DE LA MUJER"/>
    <s v="0001 - MINISTERIO DE LA MUJER"/>
    <s v="4 - SERVICIOS SOCIALES"/>
    <s v="4.6 - Equidad de género"/>
    <s v="4.6.01 - Acciones focalizada en mujeres"/>
    <s v="2.2 - CONTRATACIÓN DE SERVICIOS"/>
    <s v="2.2.8 - OTROS SERVICIOS NO INCLUIDOS EN CONCEPTOS ANTERIORES"/>
    <s v="N"/>
    <s v="00 - N/A"/>
    <s v="10 - FONDO GENERAL"/>
    <s v="(en blanco)"/>
    <s v="99 - MULTIPROVINCIAL"/>
    <n v="2460000"/>
    <n v="6569796.9400000004"/>
    <n v="7691077.3499999996"/>
    <n v="6569796.9400000004"/>
  </r>
  <r>
    <s v="2023"/>
    <x v="0"/>
    <x v="0"/>
    <x v="0"/>
    <x v="0"/>
    <s v="2 - Poder Ejecutivo"/>
    <s v="0215 - MINISTERIO DE LA MUJER"/>
    <s v="0001 - MINISTERIO DE LA MUJER"/>
    <s v="4 - SERVICIOS SOCIALES"/>
    <s v="4.6 - Equidad de género"/>
    <s v="4.6.01 - Acciones focalizada en mujeres"/>
    <s v="2.2 - CONTRATACIÓN DE SERVICIOS"/>
    <s v="2.2.9 - OTRAS CONTRATACIONES DE SERVICIOS"/>
    <s v="N"/>
    <s v="00 - N/A"/>
    <s v="10 - FONDO GENERAL"/>
    <s v="(en blanco)"/>
    <s v="99 - MULTIPROVINCIAL"/>
    <n v="2050000"/>
    <n v="1155526.06"/>
    <n v="1550000"/>
    <n v="741986.96"/>
  </r>
  <r>
    <s v="2023"/>
    <x v="0"/>
    <x v="0"/>
    <x v="0"/>
    <x v="0"/>
    <s v="2 - Poder Ejecutivo"/>
    <s v="0215 - MINISTERIO DE LA MUJER"/>
    <s v="0001 - MINISTERIO DE LA MUJER"/>
    <s v="4 - SERVICIOS SOCIALES"/>
    <s v="4.6 - Equidad de género"/>
    <s v="4.6.01 - Acciones focalizada en mujeres"/>
    <s v="2.3 - MATERIALES Y SUMINISTROS"/>
    <s v="2.3.1 - ALIMENTOS Y PRODUCTOS AGROFORESTALES"/>
    <s v="N"/>
    <s v="00 - N/A"/>
    <s v="10 - FONDO GENERAL"/>
    <s v="(en blanco)"/>
    <s v="99 - MULTIPROVINCIAL"/>
    <n v="0"/>
    <n v="0"/>
    <n v="153400"/>
    <n v="0"/>
  </r>
  <r>
    <s v="2023"/>
    <x v="0"/>
    <x v="0"/>
    <x v="0"/>
    <x v="0"/>
    <s v="2 - Poder Ejecutivo"/>
    <s v="0215 - MINISTERIO DE LA MUJER"/>
    <s v="0001 - MINISTERIO DE LA MUJER"/>
    <s v="4 - SERVICIOS SOCIALES"/>
    <s v="4.6 - Equidad de género"/>
    <s v="4.6.03 - Acciones para una cultura de igualdad de género."/>
    <s v="2.2 - CONTRATACIÓN DE SERVICIOS"/>
    <s v="2.2.2 - PUBLICIDAD, IMPRESIÓN Y ENCUADERNACIÓN"/>
    <s v="N"/>
    <s v="00 - N/A"/>
    <s v="10 - FONDO GENERAL"/>
    <s v="(en blanco)"/>
    <s v="99 - MULTIPROVINCIAL"/>
    <n v="749000"/>
    <n v="666612.80000000005"/>
    <n v="674000"/>
    <n v="154724"/>
  </r>
  <r>
    <s v="2023"/>
    <x v="0"/>
    <x v="0"/>
    <x v="0"/>
    <x v="0"/>
    <s v="2 - Poder Ejecutivo"/>
    <s v="0215 - MINISTERIO DE LA MUJER"/>
    <s v="0001 - MINISTERIO DE LA MUJER"/>
    <s v="4 - SERVICIOS SOCIALES"/>
    <s v="4.6 - Equidad de género"/>
    <s v="4.6.03 - Acciones para una cultura de igualdad de género."/>
    <s v="2.2 - CONTRATACIÓN DE SERVICIOS"/>
    <s v="2.2.3 - VIÁTICOS"/>
    <s v="N"/>
    <s v="00 - N/A"/>
    <s v="10 - FONDO GENERAL"/>
    <s v="(en blanco)"/>
    <s v="99 - MULTIPROVINCIAL"/>
    <n v="1025000"/>
    <n v="0"/>
    <n v="400000"/>
    <n v="0"/>
  </r>
  <r>
    <s v="2023"/>
    <x v="0"/>
    <x v="0"/>
    <x v="0"/>
    <x v="0"/>
    <s v="2 - Poder Ejecutivo"/>
    <s v="0215 - MINISTERIO DE LA MUJER"/>
    <s v="0001 - MINISTERIO DE LA MUJER"/>
    <s v="4 - SERVICIOS SOCIALES"/>
    <s v="4.6 - Equidad de género"/>
    <s v="4.6.03 - Acciones para una cultura de igualdad de género."/>
    <s v="2.2 - CONTRATACIÓN DE SERVICIOS"/>
    <s v="2.2.5 - ALQUILERES Y RENTAS"/>
    <s v="N"/>
    <s v="00 - N/A"/>
    <s v="10 - FONDO GENERAL"/>
    <s v="(en blanco)"/>
    <s v="99 - MULTIPROVINCIAL"/>
    <n v="5370000"/>
    <n v="3156458.46"/>
    <n v="4230700"/>
    <n v="249744.96"/>
  </r>
  <r>
    <s v="2023"/>
    <x v="0"/>
    <x v="0"/>
    <x v="0"/>
    <x v="0"/>
    <s v="2 - Poder Ejecutivo"/>
    <s v="0215 - MINISTERIO DE LA MUJER"/>
    <s v="0001 - MINISTERIO DE LA MUJER"/>
    <s v="4 - SERVICIOS SOCIALES"/>
    <s v="4.6 - Equidad de género"/>
    <s v="4.6.03 - Acciones para una cultura de igualdad de género."/>
    <s v="2.2 - CONTRATACIÓN DE SERVICIOS"/>
    <s v="2.2.8 - OTROS SERVICIOS NO INCLUIDOS EN CONCEPTOS ANTERIORES"/>
    <s v="N"/>
    <s v="00 - N/A"/>
    <s v="10 - FONDO GENERAL"/>
    <s v="(en blanco)"/>
    <s v="99 - MULTIPROVINCIAL"/>
    <n v="7909908"/>
    <n v="2352687.94"/>
    <n v="3244908"/>
    <n v="1716997.8399999999"/>
  </r>
  <r>
    <s v="2023"/>
    <x v="0"/>
    <x v="0"/>
    <x v="0"/>
    <x v="0"/>
    <s v="2 - Poder Ejecutivo"/>
    <s v="0215 - MINISTERIO DE LA MUJER"/>
    <s v="0001 - MINISTERIO DE LA MUJER"/>
    <s v="4 - SERVICIOS SOCIALES"/>
    <s v="4.6 - Equidad de género"/>
    <s v="4.6.03 - Acciones para una cultura de igualdad de género."/>
    <s v="2.2 - CONTRATACIÓN DE SERVICIOS"/>
    <s v="2.2.9 - OTRAS CONTRATACIONES DE SERVICIOS"/>
    <s v="N"/>
    <s v="00 - N/A"/>
    <s v="10 - FONDO GENERAL"/>
    <s v="(en blanco)"/>
    <s v="99 - MULTIPROVINCIAL"/>
    <n v="5980000"/>
    <n v="3960134.97"/>
    <n v="6530000"/>
    <n v="1979880.27"/>
  </r>
  <r>
    <s v="2023"/>
    <x v="0"/>
    <x v="0"/>
    <x v="0"/>
    <x v="0"/>
    <s v="2 - Poder Ejecutivo"/>
    <s v="0215 - MINISTERIO DE LA MUJER"/>
    <s v="0001 - MINISTERIO DE LA MUJER"/>
    <s v="4 - SERVICIOS SOCIALES"/>
    <s v="4.6 - Equidad de género"/>
    <s v="4.6.03 - Acciones para una cultura de igualdad de género."/>
    <s v="2.3 - MATERIALES Y SUMINISTROS"/>
    <s v="2.3.1 - ALIMENTOS Y PRODUCTOS AGROFORESTALES"/>
    <s v="N"/>
    <s v="00 - N/A"/>
    <s v="10 - FONDO GENERAL"/>
    <s v="(en blanco)"/>
    <s v="99 - MULTIPROVINCIAL"/>
    <n v="100000"/>
    <n v="0"/>
    <n v="100000"/>
    <n v="0"/>
  </r>
  <r>
    <s v="2023"/>
    <x v="0"/>
    <x v="0"/>
    <x v="0"/>
    <x v="0"/>
    <s v="2 - Poder Ejecutivo"/>
    <s v="0215 - MINISTERIO DE LA MUJER"/>
    <s v="0001 - MINISTERIO DE LA MUJER"/>
    <s v="4 - SERVICIOS SOCIALES"/>
    <s v="4.6 - Equidad de género"/>
    <s v="4.6.03 - Acciones para una cultura de igualdad de género."/>
    <s v="2.3 - MATERIALES Y SUMINISTROS"/>
    <s v="2.3.2 - TEXTILES Y VESTUARIOS"/>
    <s v="N"/>
    <s v="00 - N/A"/>
    <s v="10 - FONDO GENERAL"/>
    <s v="(en blanco)"/>
    <s v="99 - MULTIPROVINCIAL"/>
    <n v="114034"/>
    <n v="8751.49"/>
    <n v="14034"/>
    <n v="8751.49"/>
  </r>
  <r>
    <s v="2023"/>
    <x v="0"/>
    <x v="0"/>
    <x v="0"/>
    <x v="0"/>
    <s v="2 - Poder Ejecutivo"/>
    <s v="0215 - MINISTERIO DE LA MUJER"/>
    <s v="0001 - MINISTERIO DE LA MUJER"/>
    <s v="4 - SERVICIOS SOCIALES"/>
    <s v="4.6 - Equidad de género"/>
    <s v="4.6.03 - Acciones para una cultura de igualdad de género."/>
    <s v="2.3 - MATERIALES Y SUMINISTROS"/>
    <s v="2.3.3 - PAPEL, CARTÓN E IMPRESOS"/>
    <s v="N"/>
    <s v="00 - N/A"/>
    <s v="10 - FONDO GENERAL"/>
    <s v="(en blanco)"/>
    <s v="99 - MULTIPROVINCIAL"/>
    <n v="0"/>
    <n v="65000"/>
    <n v="65500"/>
    <n v="65000"/>
  </r>
  <r>
    <s v="2023"/>
    <x v="0"/>
    <x v="0"/>
    <x v="0"/>
    <x v="0"/>
    <s v="2 - Poder Ejecutivo"/>
    <s v="0215 - MINISTERIO DE LA MUJER"/>
    <s v="0001 - MINISTERIO DE LA MUJER"/>
    <s v="4 - SERVICIOS SOCIALES"/>
    <s v="4.6 - Equidad de género"/>
    <s v="4.6.03 - Acciones para una cultura de igualdad de género."/>
    <s v="2.3 - MATERIALES Y SUMINISTROS"/>
    <s v="2.3.7 - COMBUSTIBLES, LUBRICANTES, PRODUCTOS QUÍMICOS Y CONEXOS"/>
    <s v="N"/>
    <s v="00 - N/A"/>
    <s v="10 - FONDO GENERAL"/>
    <s v="(en blanco)"/>
    <s v="99 - MULTIPROVINCIAL"/>
    <n v="475000"/>
    <n v="0"/>
    <n v="475000"/>
    <n v="0"/>
  </r>
  <r>
    <s v="2023"/>
    <x v="0"/>
    <x v="0"/>
    <x v="0"/>
    <x v="0"/>
    <s v="2 - Poder Ejecutivo"/>
    <s v="0215 - MINISTERIO DE LA MUJER"/>
    <s v="0001 - MINISTERIO DE LA MUJER"/>
    <s v="4 - SERVICIOS SOCIALES"/>
    <s v="4.6 - Equidad de género"/>
    <s v="4.6.03 - Acciones para una cultura de igualdad de género."/>
    <s v="2.3 - MATERIALES Y SUMINISTROS"/>
    <s v="2.3.9 - PRODUCTOS Y ÚTILES VARIOS"/>
    <s v="N"/>
    <s v="00 - N/A"/>
    <s v="10 - FONDO GENERAL"/>
    <s v="(en blanco)"/>
    <s v="99 - MULTIPROVINCIAL"/>
    <n v="0"/>
    <n v="50500"/>
    <n v="34500"/>
    <n v="50500"/>
  </r>
  <r>
    <s v="2023"/>
    <x v="0"/>
    <x v="0"/>
    <x v="0"/>
    <x v="0"/>
    <s v="2 - Poder Ejecutivo"/>
    <s v="0215 - MINISTERIO DE LA MUJER"/>
    <s v="0001 - MINISTERIO DE LA MUJER"/>
    <s v="4 - SERVICIOS SOCIALES"/>
    <s v="4.6 - Equidad de género"/>
    <s v="4.6.04 - Acciones de prevención, atención y protección de violencia de género"/>
    <s v="2.1 - REMUNERACIONES Y CONTRIBUCIONES"/>
    <s v="2.1.1 - REMUNERACIONES"/>
    <s v="N"/>
    <s v="00 - N/A"/>
    <s v="10 - FONDO GENERAL"/>
    <s v="(en blanco)"/>
    <s v="99 - MULTIPROVINCIAL"/>
    <n v="0"/>
    <n v="26764373.599999998"/>
    <n v="53112795.019999996"/>
    <n v="0"/>
  </r>
  <r>
    <s v="2023"/>
    <x v="0"/>
    <x v="0"/>
    <x v="0"/>
    <x v="0"/>
    <s v="2 - Poder Ejecutivo"/>
    <s v="0215 - MINISTERIO DE LA MUJER"/>
    <s v="0001 - MINISTERIO DE LA MUJER"/>
    <s v="4 - SERVICIOS SOCIALES"/>
    <s v="4.6 - Equidad de género"/>
    <s v="4.6.04 - Acciones de prevención, atención y protección de violencia de género"/>
    <s v="2.1 - REMUNERACIONES Y CONTRIBUCIONES"/>
    <s v="2.1.2 - SOBRESUELDOS"/>
    <s v="N"/>
    <s v="00 - N/A"/>
    <s v="10 - FONDO GENERAL"/>
    <s v="(en blanco)"/>
    <s v="99 - MULTIPROVINCIAL"/>
    <n v="0"/>
    <n v="7855634.7599999998"/>
    <n v="36929846.439999998"/>
    <n v="0"/>
  </r>
  <r>
    <s v="2023"/>
    <x v="0"/>
    <x v="0"/>
    <x v="0"/>
    <x v="0"/>
    <s v="2 - Poder Ejecutivo"/>
    <s v="0215 - MINISTERIO DE LA MUJER"/>
    <s v="0001 - MINISTERIO DE LA MUJER"/>
    <s v="4 - SERVICIOS SOCIALES"/>
    <s v="4.6 - Equidad de género"/>
    <s v="4.6.04 - Acciones de prevención, atención y protección de violencia de género"/>
    <s v="2.1 - REMUNERACIONES Y CONTRIBUCIONES"/>
    <s v="2.1.5 - CONTRIBUCIONES A LA SEGURIDAD SOCIAL"/>
    <s v="N"/>
    <s v="00 - N/A"/>
    <s v="10 - FONDO GENERAL"/>
    <s v="(en blanco)"/>
    <s v="99 - MULTIPROVINCIAL"/>
    <n v="0"/>
    <n v="6985747.5999999996"/>
    <n v="14057241.77"/>
    <n v="0"/>
  </r>
  <r>
    <s v="2023"/>
    <x v="0"/>
    <x v="0"/>
    <x v="0"/>
    <x v="0"/>
    <s v="2 - Poder Ejecutivo"/>
    <s v="0215 - MINISTERIO DE LA MUJER"/>
    <s v="0001 - MINISTERIO DE LA MUJER"/>
    <s v="4 - SERVICIOS SOCIALES"/>
    <s v="4.6 - Equidad de género"/>
    <s v="4.6.04 - Acciones de prevención, atención y protección de violencia de género"/>
    <s v="2.2 - CONTRATACIÓN DE SERVICIOS"/>
    <s v="2.2.1 - SERVICIOS BÁSICOS"/>
    <s v="N"/>
    <s v="00 - N/A"/>
    <s v="10 - FONDO GENERAL"/>
    <s v="(en blanco)"/>
    <s v="99 - MULTIPROVINCIAL"/>
    <n v="0"/>
    <n v="1736536.31"/>
    <n v="3305346"/>
    <n v="1736536.31"/>
  </r>
  <r>
    <s v="2023"/>
    <x v="0"/>
    <x v="0"/>
    <x v="0"/>
    <x v="0"/>
    <s v="2 - Poder Ejecutivo"/>
    <s v="0215 - MINISTERIO DE LA MUJER"/>
    <s v="0001 - MINISTERIO DE LA MUJER"/>
    <s v="4 - SERVICIOS SOCIALES"/>
    <s v="4.6 - Equidad de género"/>
    <s v="4.6.04 - Acciones de prevención, atención y protección de violencia de género"/>
    <s v="2.2 - CONTRATACIÓN DE SERVICIOS"/>
    <s v="2.2.2 - PUBLICIDAD, IMPRESIÓN Y ENCUADERNACIÓN"/>
    <s v="N"/>
    <s v="00 - N/A"/>
    <s v="10 - FONDO GENERAL"/>
    <s v="(en blanco)"/>
    <s v="99 - MULTIPROVINCIAL"/>
    <n v="6020000"/>
    <n v="7660598.9100000001"/>
    <n v="12929735"/>
    <n v="1146330.71"/>
  </r>
  <r>
    <s v="2023"/>
    <x v="0"/>
    <x v="0"/>
    <x v="0"/>
    <x v="0"/>
    <s v="2 - Poder Ejecutivo"/>
    <s v="0215 - MINISTERIO DE LA MUJER"/>
    <s v="0001 - MINISTERIO DE LA MUJER"/>
    <s v="4 - SERVICIOS SOCIALES"/>
    <s v="4.6 - Equidad de género"/>
    <s v="4.6.04 - Acciones de prevención, atención y protección de violencia de género"/>
    <s v="2.2 - CONTRATACIÓN DE SERVICIOS"/>
    <s v="2.2.2 - PUBLICIDAD, IMPRESIÓN Y ENCUADERNACIÓN"/>
    <s v="N"/>
    <s v="00 - N/A"/>
    <s v="70 - DONACION EXTERNA"/>
    <s v="(en blanco)"/>
    <s v="99 - MULTIPROVINCIAL"/>
    <n v="0"/>
    <n v="1193329.28"/>
    <n v="22230000"/>
    <n v="590000"/>
  </r>
  <r>
    <s v="2023"/>
    <x v="0"/>
    <x v="0"/>
    <x v="0"/>
    <x v="0"/>
    <s v="2 - Poder Ejecutivo"/>
    <s v="0215 - MINISTERIO DE LA MUJER"/>
    <s v="0001 - MINISTERIO DE LA MUJER"/>
    <s v="4 - SERVICIOS SOCIALES"/>
    <s v="4.6 - Equidad de género"/>
    <s v="4.6.04 - Acciones de prevención, atención y protección de violencia de género"/>
    <s v="2.2 - CONTRATACIÓN DE SERVICIOS"/>
    <s v="2.2.3 - VIÁTICOS"/>
    <s v="N"/>
    <s v="00 - N/A"/>
    <s v="10 - FONDO GENERAL"/>
    <s v="(en blanco)"/>
    <s v="99 - MULTIPROVINCIAL"/>
    <n v="1875000"/>
    <n v="223432.5"/>
    <n v="1039459"/>
    <n v="223432.5"/>
  </r>
  <r>
    <s v="2023"/>
    <x v="0"/>
    <x v="0"/>
    <x v="0"/>
    <x v="0"/>
    <s v="2 - Poder Ejecutivo"/>
    <s v="0215 - MINISTERIO DE LA MUJER"/>
    <s v="0001 - MINISTERIO DE LA MUJER"/>
    <s v="4 - SERVICIOS SOCIALES"/>
    <s v="4.6 - Equidad de género"/>
    <s v="4.6.04 - Acciones de prevención, atención y protección de violencia de género"/>
    <s v="2.2 - CONTRATACIÓN DE SERVICIOS"/>
    <s v="2.2.3 - VIÁTICOS"/>
    <s v="N"/>
    <s v="00 - N/A"/>
    <s v="70 - DONACION EXTERNA"/>
    <s v="(en blanco)"/>
    <s v="99 - MULTIPROVINCIAL"/>
    <n v="0"/>
    <n v="16400"/>
    <n v="1700000"/>
    <n v="16400"/>
  </r>
  <r>
    <s v="2023"/>
    <x v="0"/>
    <x v="0"/>
    <x v="0"/>
    <x v="0"/>
    <s v="2 - Poder Ejecutivo"/>
    <s v="0215 - MINISTERIO DE LA MUJER"/>
    <s v="0001 - MINISTERIO DE LA MUJER"/>
    <s v="4 - SERVICIOS SOCIALES"/>
    <s v="4.6 - Equidad de género"/>
    <s v="4.6.04 - Acciones de prevención, atención y protección de violencia de género"/>
    <s v="2.2 - CONTRATACIÓN DE SERVICIOS"/>
    <s v="2.2.4 - TRANSPORTE Y ALMACENAJE"/>
    <s v="N"/>
    <s v="00 - N/A"/>
    <s v="10 - FONDO GENERAL"/>
    <s v="(en blanco)"/>
    <s v="99 - MULTIPROVINCIAL"/>
    <n v="0"/>
    <n v="0"/>
    <n v="117272"/>
    <n v="0"/>
  </r>
  <r>
    <s v="2023"/>
    <x v="0"/>
    <x v="0"/>
    <x v="0"/>
    <x v="0"/>
    <s v="2 - Poder Ejecutivo"/>
    <s v="0215 - MINISTERIO DE LA MUJER"/>
    <s v="0001 - MINISTERIO DE LA MUJER"/>
    <s v="4 - SERVICIOS SOCIALES"/>
    <s v="4.6 - Equidad de género"/>
    <s v="4.6.04 - Acciones de prevención, atención y protección de violencia de género"/>
    <s v="2.2 - CONTRATACIÓN DE SERVICIOS"/>
    <s v="2.2.4 - TRANSPORTE Y ALMACENAJE"/>
    <s v="N"/>
    <s v="00 - N/A"/>
    <s v="70 - DONACION EXTERNA"/>
    <s v="(en blanco)"/>
    <s v="99 - MULTIPROVINCIAL"/>
    <n v="0"/>
    <n v="0"/>
    <n v="700000"/>
    <n v="0"/>
  </r>
  <r>
    <s v="2023"/>
    <x v="0"/>
    <x v="0"/>
    <x v="0"/>
    <x v="0"/>
    <s v="2 - Poder Ejecutivo"/>
    <s v="0215 - MINISTERIO DE LA MUJER"/>
    <s v="0001 - MINISTERIO DE LA MUJER"/>
    <s v="4 - SERVICIOS SOCIALES"/>
    <s v="4.6 - Equidad de género"/>
    <s v="4.6.04 - Acciones de prevención, atención y protección de violencia de género"/>
    <s v="2.2 - CONTRATACIÓN DE SERVICIOS"/>
    <s v="2.2.5 - ALQUILERES Y RENTAS"/>
    <s v="N"/>
    <s v="00 - N/A"/>
    <s v="10 - FONDO GENERAL"/>
    <s v="(en blanco)"/>
    <s v="99 - MULTIPROVINCIAL"/>
    <n v="4200000"/>
    <n v="9238237.5399999991"/>
    <n v="14757027"/>
    <n v="2168050.84"/>
  </r>
  <r>
    <s v="2023"/>
    <x v="0"/>
    <x v="0"/>
    <x v="0"/>
    <x v="0"/>
    <s v="2 - Poder Ejecutivo"/>
    <s v="0215 - MINISTERIO DE LA MUJER"/>
    <s v="0001 - MINISTERIO DE LA MUJER"/>
    <s v="4 - SERVICIOS SOCIALES"/>
    <s v="4.6 - Equidad de género"/>
    <s v="4.6.04 - Acciones de prevención, atención y protección de violencia de género"/>
    <s v="2.2 - CONTRATACIÓN DE SERVICIOS"/>
    <s v="2.2.5 - ALQUILERES Y RENTAS"/>
    <s v="N"/>
    <s v="00 - N/A"/>
    <s v="70 - DONACION EXTERNA"/>
    <s v="(en blanco)"/>
    <s v="99 - MULTIPROVINCIAL"/>
    <n v="0"/>
    <n v="23246"/>
    <n v="500000"/>
    <n v="23246"/>
  </r>
  <r>
    <s v="2023"/>
    <x v="0"/>
    <x v="0"/>
    <x v="0"/>
    <x v="0"/>
    <s v="2 - Poder Ejecutivo"/>
    <s v="0215 - MINISTERIO DE LA MUJER"/>
    <s v="0001 - MINISTERIO DE LA MUJER"/>
    <s v="4 - SERVICIOS SOCIALES"/>
    <s v="4.6 - Equidad de género"/>
    <s v="4.6.04 - Acciones de prevención, atención y protección de violencia de género"/>
    <s v="2.2 - CONTRATACIÓN DE SERVICIOS"/>
    <s v="2.2.6 - SEGUROS"/>
    <s v="N"/>
    <s v="00 - N/A"/>
    <s v="10 - FONDO GENERAL"/>
    <s v="(en blanco)"/>
    <s v="99 - MULTIPROVINCIAL"/>
    <n v="0"/>
    <n v="113140.37000000001"/>
    <n v="125000"/>
    <n v="113140.37000000001"/>
  </r>
  <r>
    <s v="2023"/>
    <x v="0"/>
    <x v="0"/>
    <x v="0"/>
    <x v="0"/>
    <s v="2 - Poder Ejecutivo"/>
    <s v="0215 - MINISTERIO DE LA MUJER"/>
    <s v="0001 - MINISTERIO DE LA MUJER"/>
    <s v="4 - SERVICIOS SOCIALES"/>
    <s v="4.6 - Equidad de género"/>
    <s v="4.6.04 - Acciones de prevención, atención y protección de violencia de género"/>
    <s v="2.2 - CONTRATACIÓN DE SERVICIOS"/>
    <s v="2.2.7 - SERVICIOS DE CONSERVACIÓN, REPARACIONES MENORES E INSTALACIONES TEMPORALES"/>
    <s v="N"/>
    <s v="00 - N/A"/>
    <s v="10 - FONDO GENERAL"/>
    <s v="(en blanco)"/>
    <s v="99 - MULTIPROVINCIAL"/>
    <n v="500000"/>
    <n v="450516.15"/>
    <n v="3364788"/>
    <n v="196100.62"/>
  </r>
  <r>
    <s v="2023"/>
    <x v="0"/>
    <x v="0"/>
    <x v="0"/>
    <x v="0"/>
    <s v="2 - Poder Ejecutivo"/>
    <s v="0215 - MINISTERIO DE LA MUJER"/>
    <s v="0001 - MINISTERIO DE LA MUJER"/>
    <s v="4 - SERVICIOS SOCIALES"/>
    <s v="4.6 - Equidad de género"/>
    <s v="4.6.04 - Acciones de prevención, atención y protección de violencia de género"/>
    <s v="2.2 - CONTRATACIÓN DE SERVICIOS"/>
    <s v="2.2.8 - OTROS SERVICIOS NO INCLUIDOS EN CONCEPTOS ANTERIORES"/>
    <s v="N"/>
    <s v="00 - N/A"/>
    <s v="10 - FONDO GENERAL"/>
    <s v="(en blanco)"/>
    <s v="99 - MULTIPROVINCIAL"/>
    <n v="3125000"/>
    <n v="1349771.22"/>
    <n v="3347000"/>
    <n v="457598"/>
  </r>
  <r>
    <s v="2023"/>
    <x v="0"/>
    <x v="0"/>
    <x v="0"/>
    <x v="0"/>
    <s v="2 - Poder Ejecutivo"/>
    <s v="0215 - MINISTERIO DE LA MUJER"/>
    <s v="0001 - MINISTERIO DE LA MUJER"/>
    <s v="4 - SERVICIOS SOCIALES"/>
    <s v="4.6 - Equidad de género"/>
    <s v="4.6.04 - Acciones de prevención, atención y protección de violencia de género"/>
    <s v="2.2 - CONTRATACIÓN DE SERVICIOS"/>
    <s v="2.2.8 - OTROS SERVICIOS NO INCLUIDOS EN CONCEPTOS ANTERIORES"/>
    <s v="N"/>
    <s v="00 - N/A"/>
    <s v="70 - DONACION EXTERNA"/>
    <s v="(en blanco)"/>
    <s v="99 - MULTIPROVINCIAL"/>
    <n v="0"/>
    <n v="1450140"/>
    <n v="13950000"/>
    <n v="1038792"/>
  </r>
  <r>
    <s v="2023"/>
    <x v="0"/>
    <x v="0"/>
    <x v="0"/>
    <x v="0"/>
    <s v="2 - Poder Ejecutivo"/>
    <s v="0215 - MINISTERIO DE LA MUJER"/>
    <s v="0001 - MINISTERIO DE LA MUJER"/>
    <s v="4 - SERVICIOS SOCIALES"/>
    <s v="4.6 - Equidad de género"/>
    <s v="4.6.04 - Acciones de prevención, atención y protección de violencia de género"/>
    <s v="2.2 - CONTRATACIÓN DE SERVICIOS"/>
    <s v="2.2.9 - OTRAS CONTRATACIONES DE SERVICIOS"/>
    <s v="N"/>
    <s v="00 - N/A"/>
    <s v="10 - FONDO GENERAL"/>
    <s v="(en blanco)"/>
    <s v="99 - MULTIPROVINCIAL"/>
    <n v="4670000"/>
    <n v="5649978.0700000003"/>
    <n v="8988157"/>
    <n v="2288795.9699999997"/>
  </r>
  <r>
    <s v="2023"/>
    <x v="0"/>
    <x v="0"/>
    <x v="0"/>
    <x v="0"/>
    <s v="2 - Poder Ejecutivo"/>
    <s v="0215 - MINISTERIO DE LA MUJER"/>
    <s v="0001 - MINISTERIO DE LA MUJER"/>
    <s v="4 - SERVICIOS SOCIALES"/>
    <s v="4.6 - Equidad de género"/>
    <s v="4.6.04 - Acciones de prevención, atención y protección de violencia de género"/>
    <s v="2.2 - CONTRATACIÓN DE SERVICIOS"/>
    <s v="2.2.9 - OTRAS CONTRATACIONES DE SERVICIOS"/>
    <s v="N"/>
    <s v="00 - N/A"/>
    <s v="70 - DONACION EXTERNA"/>
    <s v="(en blanco)"/>
    <s v="99 - MULTIPROVINCIAL"/>
    <n v="0"/>
    <n v="427169"/>
    <n v="5200000"/>
    <n v="335169"/>
  </r>
  <r>
    <s v="2023"/>
    <x v="0"/>
    <x v="0"/>
    <x v="0"/>
    <x v="0"/>
    <s v="2 - Poder Ejecutivo"/>
    <s v="0215 - MINISTERIO DE LA MUJER"/>
    <s v="0001 - MINISTERIO DE LA MUJER"/>
    <s v="4 - SERVICIOS SOCIALES"/>
    <s v="4.6 - Equidad de género"/>
    <s v="4.6.04 - Acciones de prevención, atención y protección de violencia de género"/>
    <s v="2.3 - MATERIALES Y SUMINISTROS"/>
    <s v="2.3.1 - ALIMENTOS Y PRODUCTOS AGROFORESTALES"/>
    <s v="N"/>
    <s v="00 - N/A"/>
    <s v="10 - FONDO GENERAL"/>
    <s v="(en blanco)"/>
    <s v="99 - MULTIPROVINCIAL"/>
    <n v="350000"/>
    <n v="1499419.41"/>
    <n v="4248790"/>
    <n v="693343.24"/>
  </r>
  <r>
    <s v="2023"/>
    <x v="0"/>
    <x v="0"/>
    <x v="0"/>
    <x v="0"/>
    <s v="2 - Poder Ejecutivo"/>
    <s v="0215 - MINISTERIO DE LA MUJER"/>
    <s v="0001 - MINISTERIO DE LA MUJER"/>
    <s v="4 - SERVICIOS SOCIALES"/>
    <s v="4.6 - Equidad de género"/>
    <s v="4.6.04 - Acciones de prevención, atención y protección de violencia de género"/>
    <s v="2.3 - MATERIALES Y SUMINISTROS"/>
    <s v="2.3.1 - ALIMENTOS Y PRODUCTOS AGROFORESTALES"/>
    <s v="N"/>
    <s v="00 - N/A"/>
    <s v="70 - DONACION EXTERNA"/>
    <s v="(en blanco)"/>
    <s v="99 - MULTIPROVINCIAL"/>
    <n v="0"/>
    <n v="0"/>
    <n v="860500"/>
    <n v="0"/>
  </r>
  <r>
    <s v="2023"/>
    <x v="0"/>
    <x v="0"/>
    <x v="0"/>
    <x v="0"/>
    <s v="2 - Poder Ejecutivo"/>
    <s v="0215 - MINISTERIO DE LA MUJER"/>
    <s v="0001 - MINISTERIO DE LA MUJER"/>
    <s v="4 - SERVICIOS SOCIALES"/>
    <s v="4.6 - Equidad de género"/>
    <s v="4.6.04 - Acciones de prevención, atención y protección de violencia de género"/>
    <s v="2.3 - MATERIALES Y SUMINISTROS"/>
    <s v="2.3.2 - TEXTILES Y VESTUARIOS"/>
    <s v="N"/>
    <s v="00 - N/A"/>
    <s v="10 - FONDO GENERAL"/>
    <s v="(en blanco)"/>
    <s v="99 - MULTIPROVINCIAL"/>
    <n v="300000"/>
    <n v="0"/>
    <n v="1775415.8900000001"/>
    <n v="0"/>
  </r>
  <r>
    <s v="2023"/>
    <x v="0"/>
    <x v="0"/>
    <x v="0"/>
    <x v="0"/>
    <s v="2 - Poder Ejecutivo"/>
    <s v="0215 - MINISTERIO DE LA MUJER"/>
    <s v="0001 - MINISTERIO DE LA MUJER"/>
    <s v="4 - SERVICIOS SOCIALES"/>
    <s v="4.6 - Equidad de género"/>
    <s v="4.6.04 - Acciones de prevención, atención y protección de violencia de género"/>
    <s v="2.3 - MATERIALES Y SUMINISTROS"/>
    <s v="2.3.3 - PAPEL, CARTÓN E IMPRESOS"/>
    <s v="N"/>
    <s v="00 - N/A"/>
    <s v="10 - FONDO GENERAL"/>
    <s v="(en blanco)"/>
    <s v="99 - MULTIPROVINCIAL"/>
    <n v="225000"/>
    <n v="49967.199999999997"/>
    <n v="538136"/>
    <n v="42160.4"/>
  </r>
  <r>
    <s v="2023"/>
    <x v="0"/>
    <x v="0"/>
    <x v="0"/>
    <x v="0"/>
    <s v="2 - Poder Ejecutivo"/>
    <s v="0215 - MINISTERIO DE LA MUJER"/>
    <s v="0001 - MINISTERIO DE LA MUJER"/>
    <s v="4 - SERVICIOS SOCIALES"/>
    <s v="4.6 - Equidad de género"/>
    <s v="4.6.04 - Acciones de prevención, atención y protección de violencia de género"/>
    <s v="2.3 - MATERIALES Y SUMINISTROS"/>
    <s v="2.3.5 - CUERO, CAUCHO Y PLÁSTICO"/>
    <s v="N"/>
    <s v="00 - N/A"/>
    <s v="10 - FONDO GENERAL"/>
    <s v="(en blanco)"/>
    <s v="99 - MULTIPROVINCIAL"/>
    <n v="0"/>
    <n v="0"/>
    <n v="952316"/>
    <n v="0"/>
  </r>
  <r>
    <s v="2023"/>
    <x v="0"/>
    <x v="0"/>
    <x v="0"/>
    <x v="0"/>
    <s v="2 - Poder Ejecutivo"/>
    <s v="0215 - MINISTERIO DE LA MUJER"/>
    <s v="0001 - MINISTERIO DE LA MUJER"/>
    <s v="4 - SERVICIOS SOCIALES"/>
    <s v="4.6 - Equidad de género"/>
    <s v="4.6.04 - Acciones de prevención, atención y protección de violencia de género"/>
    <s v="2.3 - MATERIALES Y SUMINISTROS"/>
    <s v="2.3.6 - PRODUCTOS DE MINERALES, METÁLICOS Y NO METÁLICOS"/>
    <s v="N"/>
    <s v="00 - N/A"/>
    <s v="10 - FONDO GENERAL"/>
    <s v="(en blanco)"/>
    <s v="99 - MULTIPROVINCIAL"/>
    <n v="0"/>
    <n v="64792.68"/>
    <n v="615000"/>
    <n v="0"/>
  </r>
  <r>
    <s v="2023"/>
    <x v="0"/>
    <x v="0"/>
    <x v="0"/>
    <x v="0"/>
    <s v="2 - Poder Ejecutivo"/>
    <s v="0215 - MINISTERIO DE LA MUJER"/>
    <s v="0001 - MINISTERIO DE LA MUJER"/>
    <s v="4 - SERVICIOS SOCIALES"/>
    <s v="4.6 - Equidad de género"/>
    <s v="4.6.04 - Acciones de prevención, atención y protección de violencia de género"/>
    <s v="2.3 - MATERIALES Y SUMINISTROS"/>
    <s v="2.3.7 - COMBUSTIBLES, LUBRICANTES, PRODUCTOS QUÍMICOS Y CONEXOS"/>
    <s v="N"/>
    <s v="00 - N/A"/>
    <s v="10 - FONDO GENERAL"/>
    <s v="(en blanco)"/>
    <s v="99 - MULTIPROVINCIAL"/>
    <n v="700000"/>
    <n v="145530.26999999999"/>
    <n v="4089224"/>
    <n v="0"/>
  </r>
  <r>
    <s v="2023"/>
    <x v="0"/>
    <x v="0"/>
    <x v="0"/>
    <x v="0"/>
    <s v="2 - Poder Ejecutivo"/>
    <s v="0215 - MINISTERIO DE LA MUJER"/>
    <s v="0001 - MINISTERIO DE LA MUJER"/>
    <s v="4 - SERVICIOS SOCIALES"/>
    <s v="4.6 - Equidad de género"/>
    <s v="4.6.04 - Acciones de prevención, atención y protección de violencia de género"/>
    <s v="2.3 - MATERIALES Y SUMINISTROS"/>
    <s v="2.3.7 - COMBUSTIBLES, LUBRICANTES, PRODUCTOS QUÍMICOS Y CONEXOS"/>
    <s v="N"/>
    <s v="00 - N/A"/>
    <s v="70 - DONACION EXTERNA"/>
    <s v="(en blanco)"/>
    <s v="99 - MULTIPROVINCIAL"/>
    <n v="0"/>
    <n v="0"/>
    <n v="300000"/>
    <n v="0"/>
  </r>
  <r>
    <s v="2023"/>
    <x v="0"/>
    <x v="0"/>
    <x v="0"/>
    <x v="0"/>
    <s v="2 - Poder Ejecutivo"/>
    <s v="0215 - MINISTERIO DE LA MUJER"/>
    <s v="0001 - MINISTERIO DE LA MUJER"/>
    <s v="4 - SERVICIOS SOCIALES"/>
    <s v="4.6 - Equidad de género"/>
    <s v="4.6.04 - Acciones de prevención, atención y protección de violencia de género"/>
    <s v="2.3 - MATERIALES Y SUMINISTROS"/>
    <s v="2.3.9 - PRODUCTOS Y ÚTILES VARIOS"/>
    <s v="N"/>
    <s v="00 - N/A"/>
    <s v="10 - FONDO GENERAL"/>
    <s v="(en blanco)"/>
    <s v="99 - MULTIPROVINCIAL"/>
    <n v="900000"/>
    <n v="884470.62"/>
    <n v="5094801"/>
    <n v="704662.23"/>
  </r>
  <r>
    <s v="2023"/>
    <x v="0"/>
    <x v="0"/>
    <x v="0"/>
    <x v="0"/>
    <s v="2 - Poder Ejecutivo"/>
    <s v="0215 - MINISTERIO DE LA MUJER"/>
    <s v="0001 - MINISTERIO DE LA MUJER"/>
    <s v="4 - SERVICIOS SOCIALES"/>
    <s v="4.6 - Equidad de género"/>
    <s v="4.6.04 - Acciones de prevención, atención y protección de violencia de género"/>
    <s v="2.3 - MATERIALES Y SUMINISTROS"/>
    <s v="2.3.9 - PRODUCTOS Y ÚTILES VARIOS"/>
    <s v="N"/>
    <s v="00 - N/A"/>
    <s v="70 - DONACION EXTERNA"/>
    <s v="(en blanco)"/>
    <s v="99 - MULTIPROVINCIAL"/>
    <n v="0"/>
    <n v="870695.89"/>
    <n v="2339500"/>
    <n v="0"/>
  </r>
  <r>
    <s v="2023"/>
    <x v="0"/>
    <x v="0"/>
    <x v="0"/>
    <x v="0"/>
    <s v="2 - Poder Ejecutivo"/>
    <s v="0216 - MINISTERIO DE CULTURA"/>
    <s v="0001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509913115"/>
    <n v="384676728.42999983"/>
    <n v="440856796"/>
    <n v="384676728.43000001"/>
  </r>
  <r>
    <s v="2023"/>
    <x v="0"/>
    <x v="0"/>
    <x v="0"/>
    <x v="0"/>
    <s v="2 - Poder Ejecutivo"/>
    <s v="0216 - MINISTERIO DE CULTURA"/>
    <s v="0001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105560404"/>
    <n v="58485813.040000007"/>
    <n v="117499520"/>
    <n v="58434134.039999999"/>
  </r>
  <r>
    <s v="2023"/>
    <x v="0"/>
    <x v="0"/>
    <x v="0"/>
    <x v="0"/>
    <s v="2 - Poder Ejecutivo"/>
    <s v="0216 - MINISTERIO DE CULTURA"/>
    <s v="0001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70945759"/>
    <n v="56909043.119999975"/>
    <n v="75075538"/>
    <n v="56909043.11999999"/>
  </r>
  <r>
    <s v="2023"/>
    <x v="0"/>
    <x v="0"/>
    <x v="0"/>
    <x v="0"/>
    <s v="2 - Poder Ejecutivo"/>
    <s v="0216 - MINISTERIO DE CULTURA"/>
    <s v="0001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93400000"/>
    <n v="60378873.649999999"/>
    <n v="83678000"/>
    <n v="60378873.650000006"/>
  </r>
  <r>
    <s v="2023"/>
    <x v="0"/>
    <x v="0"/>
    <x v="0"/>
    <x v="0"/>
    <s v="2 - Poder Ejecutivo"/>
    <s v="0216 - MINISTERIO DE CULTURA"/>
    <s v="0001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1900000"/>
    <n v="16151449.799999999"/>
    <n v="20197451"/>
    <n v="5920663.4500000002"/>
  </r>
  <r>
    <s v="2023"/>
    <x v="0"/>
    <x v="0"/>
    <x v="0"/>
    <x v="0"/>
    <s v="2 - Poder Ejecutivo"/>
    <s v="0216 - MINISTERIO DE CULTURA"/>
    <s v="0001 - MINISTERIO DE CULTURA"/>
    <s v="4 - SERVICIOS SOCIALES"/>
    <s v="4.3 - Actividades deportivas, recreativas, culturales y religiosas"/>
    <s v="4.3.03 - Servicios culturales"/>
    <s v="2.2 - CONTRATACIÓN DE SERVICIOS"/>
    <s v="2.2.3 - VIÁTICOS"/>
    <s v="N"/>
    <s v="00 - N/A"/>
    <s v="10 - FONDO GENERAL"/>
    <s v="(en blanco)"/>
    <s v="99 - MULTIPROVINCIAL"/>
    <n v="1200000"/>
    <n v="5856600"/>
    <n v="40566000"/>
    <n v="5856600"/>
  </r>
  <r>
    <s v="2023"/>
    <x v="0"/>
    <x v="0"/>
    <x v="0"/>
    <x v="0"/>
    <s v="2 - Poder Ejecutivo"/>
    <s v="0216 - MINISTERIO DE CULTURA"/>
    <s v="0001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0"/>
    <n v="382650"/>
    <n v="6626400"/>
    <n v="190650"/>
  </r>
  <r>
    <s v="2023"/>
    <x v="0"/>
    <x v="0"/>
    <x v="0"/>
    <x v="0"/>
    <s v="2 - Poder Ejecutivo"/>
    <s v="0216 - MINISTERIO DE CULTURA"/>
    <s v="0001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29600000"/>
    <n v="18358849.649999999"/>
    <n v="28173125"/>
    <n v="1830107.7"/>
  </r>
  <r>
    <s v="2023"/>
    <x v="0"/>
    <x v="0"/>
    <x v="0"/>
    <x v="0"/>
    <s v="2 - Poder Ejecutivo"/>
    <s v="0216 - MINISTERIO DE CULTURA"/>
    <s v="0001 - MINISTERIO DE CULTURA"/>
    <s v="4 - SERVICIOS SOCIALES"/>
    <s v="4.3 - Actividades deportivas, recreativas, culturales y religiosas"/>
    <s v="4.3.03 - Servicios culturales"/>
    <s v="2.2 - CONTRATACIÓN DE SERVICIOS"/>
    <s v="2.2.6 - SEGUROS"/>
    <s v="N"/>
    <s v="00 - N/A"/>
    <s v="10 - FONDO GENERAL"/>
    <s v="(en blanco)"/>
    <s v="99 - MULTIPROVINCIAL"/>
    <n v="11500000"/>
    <n v="5660426.7400000002"/>
    <n v="8500000"/>
    <n v="4230002.09"/>
  </r>
  <r>
    <s v="2023"/>
    <x v="0"/>
    <x v="0"/>
    <x v="0"/>
    <x v="0"/>
    <s v="2 - Poder Ejecutivo"/>
    <s v="0216 - MINISTERIO DE CULTURA"/>
    <s v="0001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3100000"/>
    <n v="69742719.219999984"/>
    <n v="72972239"/>
    <n v="33566179.009999998"/>
  </r>
  <r>
    <s v="2023"/>
    <x v="0"/>
    <x v="0"/>
    <x v="0"/>
    <x v="0"/>
    <s v="2 - Poder Ejecutivo"/>
    <s v="0216 - MINISTERIO DE CULTURA"/>
    <s v="0001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171623012"/>
    <n v="106003243.72"/>
    <n v="126596748"/>
    <n v="35686564.470000014"/>
  </r>
  <r>
    <s v="2023"/>
    <x v="0"/>
    <x v="0"/>
    <x v="0"/>
    <x v="0"/>
    <s v="2 - Poder Ejecutivo"/>
    <s v="0216 - MINISTERIO DE CULTURA"/>
    <s v="0001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25800495"/>
    <n v="34945110.099999994"/>
    <n v="40024695"/>
    <n v="8555856.3000000007"/>
  </r>
  <r>
    <s v="2023"/>
    <x v="0"/>
    <x v="0"/>
    <x v="0"/>
    <x v="0"/>
    <s v="2 - Poder Ejecutivo"/>
    <s v="0216 - MINISTERIO DE CULTURA"/>
    <s v="0001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3000000"/>
    <n v="2795480.1199999996"/>
    <n v="3913694"/>
    <n v="1162071.3499999999"/>
  </r>
  <r>
    <s v="2023"/>
    <x v="0"/>
    <x v="0"/>
    <x v="0"/>
    <x v="0"/>
    <s v="2 - Poder Ejecutivo"/>
    <s v="0216 - MINISTERIO DE CULTURA"/>
    <s v="0001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3700000"/>
    <n v="58751.19"/>
    <n v="855000"/>
    <n v="53563.39"/>
  </r>
  <r>
    <s v="2023"/>
    <x v="0"/>
    <x v="0"/>
    <x v="0"/>
    <x v="0"/>
    <s v="2 - Poder Ejecutivo"/>
    <s v="0216 - MINISTERIO DE CULTURA"/>
    <s v="0001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2550000"/>
    <n v="2076745.06"/>
    <n v="2475814"/>
    <n v="2040212.2600000002"/>
  </r>
  <r>
    <s v="2023"/>
    <x v="0"/>
    <x v="0"/>
    <x v="0"/>
    <x v="0"/>
    <s v="2 - Poder Ejecutivo"/>
    <s v="0216 - MINISTERIO DE CULTURA"/>
    <s v="0001 - MINISTERIO DE CULTURA"/>
    <s v="4 - SERVICIOS SOCIALES"/>
    <s v="4.3 - Actividades deportivas, recreativas, culturales y religiosas"/>
    <s v="4.3.03 - Servicios culturales"/>
    <s v="2.3 - MATERIALES Y SUMINISTROS"/>
    <s v="2.3.4 - PRODUCTOS FARMACÉUTICOS"/>
    <s v="N"/>
    <s v="00 - N/A"/>
    <s v="10 - FONDO GENERAL"/>
    <s v="(en blanco)"/>
    <s v="99 - MULTIPROVINCIAL"/>
    <n v="0"/>
    <n v="0"/>
    <n v="50000"/>
    <n v="0"/>
  </r>
  <r>
    <s v="2023"/>
    <x v="0"/>
    <x v="0"/>
    <x v="0"/>
    <x v="0"/>
    <s v="2 - Poder Ejecutivo"/>
    <s v="0216 - MINISTERIO DE CULTURA"/>
    <s v="0001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850000"/>
    <n v="307079.40000000002"/>
    <n v="661500"/>
    <n v="294772.68"/>
  </r>
  <r>
    <s v="2023"/>
    <x v="0"/>
    <x v="0"/>
    <x v="0"/>
    <x v="0"/>
    <s v="2 - Poder Ejecutivo"/>
    <s v="0216 - MINISTERIO DE CULTURA"/>
    <s v="0001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1050000"/>
    <n v="83786.499999999985"/>
    <n v="1152000"/>
    <n v="54046.36"/>
  </r>
  <r>
    <s v="2023"/>
    <x v="0"/>
    <x v="0"/>
    <x v="0"/>
    <x v="0"/>
    <s v="2 - Poder Ejecutivo"/>
    <s v="0216 - MINISTERIO DE CULTURA"/>
    <s v="0001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18650000"/>
    <n v="6836409.9899999993"/>
    <n v="18346561"/>
    <n v="6354657.3200000003"/>
  </r>
  <r>
    <s v="2023"/>
    <x v="0"/>
    <x v="0"/>
    <x v="0"/>
    <x v="0"/>
    <s v="2 - Poder Ejecutivo"/>
    <s v="0216 - MINISTERIO DE CULTURA"/>
    <s v="0001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8825000"/>
    <n v="6411797.9300000006"/>
    <n v="16049015"/>
    <n v="5207417.9700000007"/>
  </r>
  <r>
    <s v="2023"/>
    <x v="0"/>
    <x v="0"/>
    <x v="0"/>
    <x v="0"/>
    <s v="2 - Poder Ejecutivo"/>
    <s v="0216 - MINISTERIO DE CULTURA"/>
    <s v="0002 - ORQUESTA SINFÓNICA NACIONAL"/>
    <s v="4 - SERVICIOS SOCIALES"/>
    <s v="4.3 - Actividades deportivas, recreativas, culturales y religiosas"/>
    <s v="4.3.03 - Servicios culturales"/>
    <s v="2.1 - REMUNERACIONES Y CONTRIBUCIONES"/>
    <s v="2.1.1 - REMUNERACIONES"/>
    <s v="N"/>
    <s v="00 - N/A"/>
    <s v="10 - FONDO GENERAL"/>
    <s v="(en blanco)"/>
    <s v="99 - MULTIPROVINCIAL"/>
    <n v="77515840"/>
    <n v="43684116.009999983"/>
    <n v="77515840"/>
    <n v="43684116.010000005"/>
  </r>
  <r>
    <s v="2023"/>
    <x v="0"/>
    <x v="0"/>
    <x v="0"/>
    <x v="0"/>
    <s v="2 - Poder Ejecutivo"/>
    <s v="0216 - MINISTERIO DE CULTURA"/>
    <s v="0002 - ORQUESTA SINFÓNICA NACIONAL"/>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9907020"/>
    <n v="6035679.3800000018"/>
    <n v="9907020"/>
    <n v="6035679.379999999"/>
  </r>
  <r>
    <s v="2023"/>
    <x v="0"/>
    <x v="0"/>
    <x v="0"/>
    <x v="0"/>
    <s v="2 - Poder Ejecutivo"/>
    <s v="0216 - MINISTERIO DE CULTURA"/>
    <s v="0002 - ORQUESTA SINFÓNICA NACIONAL"/>
    <s v="4 - SERVICIOS SOCIALES"/>
    <s v="4.3 - Actividades deportivas, recreativas, culturales y religiosas"/>
    <s v="4.3.03 - Servicios culturales"/>
    <s v="2.2 - CONTRATACIÓN DE SERVICIOS"/>
    <s v="2.2.2 - PUBLICIDAD, IMPRESIÓN Y ENCUADERNACIÓN"/>
    <s v="N"/>
    <s v="00 - N/A"/>
    <s v="10 - FONDO GENERAL"/>
    <s v="(en blanco)"/>
    <s v="99 - MULTIPROVINCIAL"/>
    <n v="0"/>
    <n v="29252.2"/>
    <n v="200000"/>
    <n v="0"/>
  </r>
  <r>
    <s v="2023"/>
    <x v="0"/>
    <x v="0"/>
    <x v="0"/>
    <x v="0"/>
    <s v="2 - Poder Ejecutivo"/>
    <s v="0216 - MINISTERIO DE CULTURA"/>
    <s v="0002 - ORQUESTA SINFÓNICA NACIONAL"/>
    <s v="4 - SERVICIOS SOCIALES"/>
    <s v="4.3 - Actividades deportivas, recreativas, culturales y religiosas"/>
    <s v="4.3.03 - Servicios culturales"/>
    <s v="2.2 - CONTRATACIÓN DE SERVICIOS"/>
    <s v="2.2.4 - TRANSPORTE Y ALMACENAJE"/>
    <s v="N"/>
    <s v="00 - N/A"/>
    <s v="10 - FONDO GENERAL"/>
    <s v="(en blanco)"/>
    <s v="99 - MULTIPROVINCIAL"/>
    <n v="0"/>
    <n v="0"/>
    <n v="1407314.9"/>
    <n v="0"/>
  </r>
  <r>
    <s v="2023"/>
    <x v="0"/>
    <x v="0"/>
    <x v="0"/>
    <x v="0"/>
    <s v="2 - Poder Ejecutivo"/>
    <s v="0216 - MINISTERIO DE CULTURA"/>
    <s v="0002 - ORQUESTA SINFÓNICA NACIONAL"/>
    <s v="4 - SERVICIOS SOCIALES"/>
    <s v="4.3 - Actividades deportivas, recreativas, culturales y religiosas"/>
    <s v="4.3.03 - Servicios culturales"/>
    <s v="2.2 - CONTRATACIÓN DE SERVICIOS"/>
    <s v="2.2.6 - SEGUROS"/>
    <s v="N"/>
    <s v="00 - N/A"/>
    <s v="10 - FONDO GENERAL"/>
    <s v="(en blanco)"/>
    <s v="99 - MULTIPROVINCIAL"/>
    <n v="1100000"/>
    <n v="1192673.72"/>
    <n v="1192685.1000000001"/>
    <n v="1192673.72"/>
  </r>
  <r>
    <s v="2023"/>
    <x v="0"/>
    <x v="0"/>
    <x v="0"/>
    <x v="0"/>
    <s v="2 - Poder Ejecutivo"/>
    <s v="0216 - MINISTERIO DE CULTURA"/>
    <s v="0002 - ORQUESTA SINFÓNICA NACIONAL"/>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1211550"/>
    <n v="755016"/>
    <n v="4511550"/>
    <n v="755016"/>
  </r>
  <r>
    <s v="2023"/>
    <x v="0"/>
    <x v="0"/>
    <x v="0"/>
    <x v="0"/>
    <s v="2 - Poder Ejecutivo"/>
    <s v="0216 - MINISTERIO DE CULTURA"/>
    <s v="0002 - ORQUESTA SINFÓNICA NACIONAL"/>
    <s v="4 - SERVICIOS SOCIALES"/>
    <s v="4.3 - Actividades deportivas, recreativas, culturales y religiosas"/>
    <s v="4.3.03 - Servicios culturales"/>
    <s v="2.3 - MATERIALES Y SUMINISTROS"/>
    <s v="2.3.9 - PRODUCTOS Y ÚTILES VARIOS"/>
    <s v="N"/>
    <s v="00 - N/A"/>
    <s v="10 - FONDO GENERAL"/>
    <s v="(en blanco)"/>
    <s v="99 - MULTIPROVINCIAL"/>
    <n v="5000000"/>
    <n v="0"/>
    <n v="0"/>
    <n v="0"/>
  </r>
  <r>
    <s v="2023"/>
    <x v="0"/>
    <x v="0"/>
    <x v="0"/>
    <x v="0"/>
    <s v="2 - Poder Ejecutivo"/>
    <s v="0216 - MINISTERIO DE CULTURA"/>
    <s v="0003 - BIBLIOTECA NACIONAL PEDRO HENRÍQUEZ UREÑ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8"/>
    <n v="32372357.939999998"/>
    <n v="55191688"/>
    <n v="32372357.939999998"/>
  </r>
  <r>
    <s v="2023"/>
    <x v="0"/>
    <x v="0"/>
    <x v="0"/>
    <x v="0"/>
    <s v="2 - Poder Ejecutivo"/>
    <s v="0216 - MINISTERIO DE CULTURA"/>
    <s v="0003 - BIBLIOTECA NACIONAL PEDRO HENRÍQUEZ UREÑA"/>
    <s v="4 - SERVICIOS SOCIALES"/>
    <s v="4.3 - Actividades deportivas, recreativas, culturales y religiosas"/>
    <s v="4.3.03 - Servicios culturales"/>
    <s v="2.1 - REMUNERACIONES Y CONTRIBUCIONES"/>
    <s v="2.1.1 - REMUNERACIONES"/>
    <s v="N"/>
    <s v="00 - N/A"/>
    <s v="10 - FONDO GENERAL"/>
    <s v="(en blanco)"/>
    <s v="99 - MULTIPROVINCIAL"/>
    <n v="40613572"/>
    <n v="24285170.069999997"/>
    <n v="42344572"/>
    <n v="24285170.069999997"/>
  </r>
  <r>
    <s v="2023"/>
    <x v="0"/>
    <x v="0"/>
    <x v="0"/>
    <x v="0"/>
    <s v="2 - Poder Ejecutivo"/>
    <s v="0216 - MINISTERIO DE CULTURA"/>
    <s v="0003 - BIBLIOTECA NACIONAL PEDRO HENRÍQUEZ UREÑ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2416007.3100000005"/>
    <n v="10239100"/>
    <n v="2416007.3100000005"/>
  </r>
  <r>
    <s v="2023"/>
    <x v="0"/>
    <x v="0"/>
    <x v="0"/>
    <x v="0"/>
    <s v="2 - Poder Ejecutivo"/>
    <s v="0216 - MINISTERIO DE CULTURA"/>
    <s v="0003 - BIBLIOTECA NACIONAL PEDRO HENRÍQUEZ UREÑA"/>
    <s v="4 - SERVICIOS SOCIALES"/>
    <s v="4.3 - Actividades deportivas, recreativas, culturales y religiosas"/>
    <s v="4.3.03 - Servicios culturales"/>
    <s v="2.1 - REMUNERACIONES Y CONTRIBUCIONES"/>
    <s v="2.1.2 - SOBRESUELDOS"/>
    <s v="N"/>
    <s v="00 - N/A"/>
    <s v="10 - FONDO GENERAL"/>
    <s v="(en blanco)"/>
    <s v="99 - MULTIPROVINCIAL"/>
    <n v="825900"/>
    <n v="696682.05999999994"/>
    <n v="825900"/>
    <n v="696682.05999999994"/>
  </r>
  <r>
    <s v="2023"/>
    <x v="0"/>
    <x v="0"/>
    <x v="0"/>
    <x v="0"/>
    <s v="2 - Poder Ejecutivo"/>
    <s v="0216 - MINISTERIO DE CULTURA"/>
    <s v="0003 - BIBLIOTECA NACIONAL PEDRO HENRÍQUEZ UREÑ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4663388.08"/>
    <n v="7528200"/>
    <n v="4663388.08"/>
  </r>
  <r>
    <s v="2023"/>
    <x v="0"/>
    <x v="0"/>
    <x v="0"/>
    <x v="0"/>
    <s v="2 - Poder Ejecutivo"/>
    <s v="0216 - MINISTERIO DE CULTURA"/>
    <s v="0003 - BIBLIOTECA NACIONAL PEDRO HENRÍQUEZ UREÑ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5750800"/>
    <n v="3713322.4499999993"/>
    <n v="5750800"/>
    <n v="3713322.4500000007"/>
  </r>
  <r>
    <s v="2023"/>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16716784.919999996"/>
    <n v="27691000"/>
    <n v="16716784.919999996"/>
  </r>
  <r>
    <s v="2023"/>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172710.11"/>
    <n v="528000"/>
    <n v="67246.539999999994"/>
  </r>
  <r>
    <s v="2023"/>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96000"/>
    <n v="0"/>
    <n v="196000"/>
    <n v="0"/>
  </r>
  <r>
    <s v="2023"/>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185000"/>
    <n v="427914.4"/>
    <n v="434000"/>
    <n v="427914.4"/>
  </r>
  <r>
    <s v="2023"/>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3 - VIÁTICOS"/>
    <s v="N"/>
    <s v="00 - N/A"/>
    <s v="10 - FONDO GENERAL"/>
    <s v="(en blanco)"/>
    <s v="99 - MULTIPROVINCIAL"/>
    <n v="360000"/>
    <n v="0"/>
    <n v="6000"/>
    <n v="0"/>
  </r>
  <r>
    <s v="2023"/>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105000"/>
    <n v="158871.84"/>
    <n v="331000"/>
    <n v="158871.84"/>
  </r>
  <r>
    <s v="2023"/>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552321.06000000006"/>
    <n v="1025000"/>
    <n v="489751.38"/>
  </r>
  <r>
    <s v="2023"/>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5 - ALQUILERES Y RENTAS"/>
    <s v="N"/>
    <s v="00 - N/A"/>
    <s v="10 - FONDO GENERAL"/>
    <s v="(en blanco)"/>
    <s v="99 - MULTIPROVINCIAL"/>
    <n v="540000"/>
    <n v="399312"/>
    <n v="680000"/>
    <n v="338400"/>
  </r>
  <r>
    <s v="2023"/>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0"/>
    <n v="500000"/>
    <n v="0"/>
  </r>
  <r>
    <s v="2023"/>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3460254.84"/>
    <n v="4894165"/>
    <n v="1515190.45"/>
  </r>
  <r>
    <s v="2023"/>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262562.49"/>
    <n v="1139000"/>
    <n v="158252.48000000001"/>
  </r>
  <r>
    <s v="2023"/>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1120000"/>
    <n v="0"/>
    <n v="630000"/>
    <n v="0"/>
  </r>
  <r>
    <s v="2023"/>
    <x v="0"/>
    <x v="0"/>
    <x v="0"/>
    <x v="0"/>
    <s v="2 - Poder Ejecutivo"/>
    <s v="0216 - MINISTERIO DE CULTURA"/>
    <s v="0003 - BIBLIOTECA NACIONAL PEDRO HENRÍQUEZ UREÑ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310641.5"/>
    <n v="530700"/>
    <n v="310641.5"/>
  </r>
  <r>
    <s v="2023"/>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549998.34"/>
    <n v="1076000"/>
    <n v="228899.24"/>
  </r>
  <r>
    <s v="2023"/>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63163.040000000001"/>
    <n v="132000"/>
    <n v="46492"/>
  </r>
  <r>
    <s v="2023"/>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203220.19"/>
    <n v="530000"/>
    <n v="156071.52000000002"/>
  </r>
  <r>
    <s v="2023"/>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3 - PAPEL, CARTÓN E IMPRESOS"/>
    <s v="N"/>
    <s v="00 - N/A"/>
    <s v="10 - FONDO GENERAL"/>
    <s v="(en blanco)"/>
    <s v="99 - MULTIPROVINCIAL"/>
    <n v="1250000"/>
    <n v="1850.31"/>
    <n v="260000"/>
    <n v="0"/>
  </r>
  <r>
    <s v="2023"/>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4 - PRODUCTOS FARMACÉUTICOS"/>
    <s v="N"/>
    <s v="00 - Dirección y coordinación de servicios bibliotecarios a los productos 02, 06 y 07"/>
    <s v="10 - FONDO GENERAL"/>
    <s v="(en blanco)"/>
    <s v="99 - MULTIPROVINCIAL"/>
    <n v="0"/>
    <n v="36840.67"/>
    <n v="60000"/>
    <n v="14690.67"/>
  </r>
  <r>
    <s v="2023"/>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0"/>
    <n v="55000"/>
    <n v="0"/>
  </r>
  <r>
    <s v="2023"/>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0"/>
    <n v="30000"/>
    <n v="0"/>
  </r>
  <r>
    <s v="2023"/>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2500000"/>
    <n v="2805000"/>
    <n v="1460000"/>
  </r>
  <r>
    <s v="2023"/>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5000"/>
    <n v="16820.8"/>
    <n v="225000"/>
    <n v="16820.8"/>
  </r>
  <r>
    <s v="2023"/>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205693"/>
    <n v="765394.67"/>
    <n v="2807793"/>
    <n v="586582.70000000007"/>
  </r>
  <r>
    <s v="2023"/>
    <x v="0"/>
    <x v="0"/>
    <x v="0"/>
    <x v="0"/>
    <s v="2 - Poder Ejecutivo"/>
    <s v="0216 - MINISTERIO DE CULTURA"/>
    <s v="0003 - BIBLIOTECA NACIONAL PEDRO HENRÍQUEZ UREÑA"/>
    <s v="4 - SERVICIOS SOCIALES"/>
    <s v="4.3 - Actividades deportivas, recreativas, culturales y religiosas"/>
    <s v="4.3.03 - Servicios culturales"/>
    <s v="2.3 - MATERIALES Y SUMINISTROS"/>
    <s v="2.3.9 - PRODUCTOS Y ÚTILES VARIOS"/>
    <s v="N"/>
    <s v="00 - N/A"/>
    <s v="10 - FONDO GENERAL"/>
    <s v="(en blanco)"/>
    <s v="99 - MULTIPROVINCIAL"/>
    <n v="90000"/>
    <n v="62688.4"/>
    <n v="90000"/>
    <n v="62688.4"/>
  </r>
  <r>
    <s v="2023"/>
    <x v="0"/>
    <x v="0"/>
    <x v="0"/>
    <x v="0"/>
    <s v="2 - Poder Ejecutivo"/>
    <s v="0216 - MINISTERIO DE CULTURA"/>
    <s v="0005 - DIRECCIÓN GENERAL DE BELLAS ARTES"/>
    <s v="4 - SERVICIOS SOCIALES"/>
    <s v="4.3 - Actividades deportivas, recreativas, culturales y religiosas"/>
    <s v="4.3.03 - Servicios culturales"/>
    <s v="2.1 - REMUNERACIONES Y CONTRIBUCIONES"/>
    <s v="2.1.1 - REMUNERACIONES"/>
    <s v="N"/>
    <s v="00 - N/A"/>
    <s v="10 - FONDO GENERAL"/>
    <s v="(en blanco)"/>
    <s v="99 - MULTIPROVINCIAL"/>
    <n v="425630162"/>
    <n v="271997896.35999995"/>
    <n v="425238857"/>
    <n v="271997896.36000001"/>
  </r>
  <r>
    <s v="2023"/>
    <x v="0"/>
    <x v="0"/>
    <x v="0"/>
    <x v="0"/>
    <s v="2 - Poder Ejecutivo"/>
    <s v="0216 - MINISTERIO DE CULTURA"/>
    <s v="0005 - DIRECCIÓN GENERAL DE BELLAS ARTES"/>
    <s v="4 - SERVICIOS SOCIALES"/>
    <s v="4.3 - Actividades deportivas, recreativas, culturales y religiosas"/>
    <s v="4.3.03 - Servicios culturales"/>
    <s v="2.1 - REMUNERACIONES Y CONTRIBUCIONES"/>
    <s v="2.1.2 - SOBRESUELDOS"/>
    <s v="N"/>
    <s v="00 - N/A"/>
    <s v="10 - FONDO GENERAL"/>
    <s v="(en blanco)"/>
    <s v="99 - MULTIPROVINCIAL"/>
    <n v="10350834"/>
    <n v="30866261.91"/>
    <n v="32625191"/>
    <n v="8890169.4900000021"/>
  </r>
  <r>
    <s v="2023"/>
    <x v="0"/>
    <x v="0"/>
    <x v="0"/>
    <x v="0"/>
    <s v="2 - Poder Ejecutivo"/>
    <s v="0216 - MINISTERIO DE CULTURA"/>
    <s v="0005 - DIRECCIÓN GENERAL DE BELLAS ARTES"/>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96000"/>
    <n v="4876"/>
    <n v="396000"/>
    <n v="4876"/>
  </r>
  <r>
    <s v="2023"/>
    <x v="0"/>
    <x v="0"/>
    <x v="0"/>
    <x v="0"/>
    <s v="2 - Poder Ejecutivo"/>
    <s v="0216 - MINISTERIO DE CULTURA"/>
    <s v="0005 - DIRECCIÓN GENERAL DE BELLAS ARTES"/>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49460997"/>
    <n v="41274663.379999988"/>
    <n v="62741769"/>
    <n v="41274663.379999988"/>
  </r>
  <r>
    <s v="2023"/>
    <x v="0"/>
    <x v="0"/>
    <x v="0"/>
    <x v="0"/>
    <s v="2 - Poder Ejecutivo"/>
    <s v="0216 - MINISTERIO DE CULTURA"/>
    <s v="0005 - DIRECCIÓN GENERAL DE BELLAS ARTES"/>
    <s v="4 - SERVICIOS SOCIALES"/>
    <s v="4.3 - Actividades deportivas, recreativas, culturales y religiosas"/>
    <s v="4.3.03 - Servicios culturales"/>
    <s v="2.2 - CONTRATACIÓN DE SERVICIOS"/>
    <s v="2.2.1 - SERVICIOS BÁSICOS"/>
    <s v="N"/>
    <s v="00 - N/A"/>
    <s v="10 - FONDO GENERAL"/>
    <s v="(en blanco)"/>
    <s v="99 - MULTIPROVINCIAL"/>
    <n v="41300000"/>
    <n v="16383001.99"/>
    <n v="29978455"/>
    <n v="16383001.990000002"/>
  </r>
  <r>
    <s v="2023"/>
    <x v="0"/>
    <x v="0"/>
    <x v="0"/>
    <x v="0"/>
    <s v="2 - Poder Ejecutivo"/>
    <s v="0216 - MINISTERIO DE CULTURA"/>
    <s v="0005 - DIRECCIÓN GENERAL DE BELLAS ARTES"/>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0"/>
    <n v="510000.72"/>
    <n v="560000"/>
    <n v="0"/>
  </r>
  <r>
    <s v="2023"/>
    <x v="0"/>
    <x v="0"/>
    <x v="0"/>
    <x v="0"/>
    <s v="2 - Poder Ejecutivo"/>
    <s v="0216 - MINISTERIO DE CULTURA"/>
    <s v="0005 - DIRECCIÓN GENERAL DE BELLAS ARTES"/>
    <s v="4 - SERVICIOS SOCIALES"/>
    <s v="4.3 - Actividades deportivas, recreativas, culturales y religiosas"/>
    <s v="4.3.03 - Servicios culturales"/>
    <s v="2.2 - CONTRATACIÓN DE SERVICIOS"/>
    <s v="2.2.3 - VIÁTICOS"/>
    <s v="N"/>
    <s v="00 - N/A"/>
    <s v="10 - FONDO GENERAL"/>
    <s v="(en blanco)"/>
    <s v="99 - MULTIPROVINCIAL"/>
    <n v="2000000"/>
    <n v="518500"/>
    <n v="800000"/>
    <n v="518500"/>
  </r>
  <r>
    <s v="2023"/>
    <x v="0"/>
    <x v="0"/>
    <x v="0"/>
    <x v="0"/>
    <s v="2 - Poder Ejecutivo"/>
    <s v="0216 - MINISTERIO DE CULTURA"/>
    <s v="0005 - DIRECCIÓN GENERAL DE BELLAS ARTES"/>
    <s v="4 - SERVICIOS SOCIALES"/>
    <s v="4.3 - Actividades deportivas, recreativas, culturales y religiosas"/>
    <s v="4.3.03 - Servicios culturales"/>
    <s v="2.2 - CONTRATACIÓN DE SERVICIOS"/>
    <s v="2.2.4 - TRANSPORTE Y ALMACENAJE"/>
    <s v="N"/>
    <s v="00 - N/A"/>
    <s v="10 - FONDO GENERAL"/>
    <s v="(en blanco)"/>
    <s v="99 - MULTIPROVINCIAL"/>
    <n v="2000000"/>
    <n v="0"/>
    <n v="0"/>
    <n v="0"/>
  </r>
  <r>
    <s v="2023"/>
    <x v="0"/>
    <x v="0"/>
    <x v="0"/>
    <x v="0"/>
    <s v="2 - Poder Ejecutivo"/>
    <s v="0216 - MINISTERIO DE CULTURA"/>
    <s v="0005 - DIRECCIÓN GENERAL DE BELLAS ARTES"/>
    <s v="4 - SERVICIOS SOCIALES"/>
    <s v="4.3 - Actividades deportivas, recreativas, culturales y religiosas"/>
    <s v="4.3.03 - Servicios culturales"/>
    <s v="2.2 - CONTRATACIÓN DE SERVICIOS"/>
    <s v="2.2.5 - ALQUILERES Y RENTAS"/>
    <s v="N"/>
    <s v="00 - N/A"/>
    <s v="10 - FONDO GENERAL"/>
    <s v="(en blanco)"/>
    <s v="99 - MULTIPROVINCIAL"/>
    <n v="2000000"/>
    <n v="1322881.93"/>
    <n v="1991680"/>
    <n v="572260.53"/>
  </r>
  <r>
    <s v="2023"/>
    <x v="0"/>
    <x v="0"/>
    <x v="0"/>
    <x v="0"/>
    <s v="2 - Poder Ejecutivo"/>
    <s v="0216 - MINISTERIO DE CULTURA"/>
    <s v="0005 - DIRECCIÓN GENERAL DE BELLAS ARTES"/>
    <s v="4 - SERVICIOS SOCIALES"/>
    <s v="4.3 - Actividades deportivas, recreativas, culturales y religiosas"/>
    <s v="4.3.03 - Servicios culturales"/>
    <s v="2.2 - CONTRATACIÓN DE SERVICIOS"/>
    <s v="2.2.6 - SEGUROS"/>
    <s v="N"/>
    <s v="00 - N/A"/>
    <s v="10 - FONDO GENERAL"/>
    <s v="(en blanco)"/>
    <s v="99 - MULTIPROVINCIAL"/>
    <n v="4800000"/>
    <n v="2446483.19"/>
    <n v="4366840"/>
    <n v="2446483.19"/>
  </r>
  <r>
    <s v="2023"/>
    <x v="0"/>
    <x v="0"/>
    <x v="0"/>
    <x v="0"/>
    <s v="2 - Poder Ejecutivo"/>
    <s v="0216 - MINISTERIO DE CULTURA"/>
    <s v="0005 - DIRECCIÓN GENERAL DE BELLAS ARTES"/>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8500000"/>
    <n v="257766.5"/>
    <n v="675000"/>
    <n v="257766.5"/>
  </r>
  <r>
    <s v="2023"/>
    <x v="0"/>
    <x v="0"/>
    <x v="0"/>
    <x v="0"/>
    <s v="2 - Poder Ejecutivo"/>
    <s v="0216 - MINISTERIO DE CULTURA"/>
    <s v="0005 - DIRECCIÓN GENERAL DE BELLAS ARTES"/>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950000"/>
    <n v="4456589.76"/>
    <n v="4815000"/>
    <n v="1500000"/>
  </r>
  <r>
    <s v="2023"/>
    <x v="0"/>
    <x v="0"/>
    <x v="0"/>
    <x v="0"/>
    <s v="2 - Poder Ejecutivo"/>
    <s v="0216 - MINISTERIO DE CULTURA"/>
    <s v="0005 - DIRECCIÓN GENERAL DE BELLAS ARTES"/>
    <s v="4 - SERVICIOS SOCIALES"/>
    <s v="4.3 - Actividades deportivas, recreativas, culturales y religiosas"/>
    <s v="4.3.03 - Servicios culturales"/>
    <s v="2.2 - CONTRATACIÓN DE SERVICIOS"/>
    <s v="2.2.9 - OTRAS CONTRATACIONES DE SERVICIOS"/>
    <s v="N"/>
    <s v="00 - N/A"/>
    <s v="10 - FONDO GENERAL"/>
    <s v="(en blanco)"/>
    <s v="99 - MULTIPROVINCIAL"/>
    <n v="3000000"/>
    <n v="2747027.0700000003"/>
    <n v="3031500"/>
    <n v="998351.17999999993"/>
  </r>
  <r>
    <s v="2023"/>
    <x v="0"/>
    <x v="0"/>
    <x v="0"/>
    <x v="0"/>
    <s v="2 - Poder Ejecutivo"/>
    <s v="0216 - MINISTERIO DE CULTURA"/>
    <s v="0005 - DIRECCIÓN GENERAL DE BELLAS ARTES"/>
    <s v="4 - SERVICIOS SOCIALES"/>
    <s v="4.3 - Actividades deportivas, recreativas, culturales y religiosas"/>
    <s v="4.3.03 - Servicios culturales"/>
    <s v="2.3 - MATERIALES Y SUMINISTROS"/>
    <s v="2.3.1 - ALIMENTOS Y PRODUCTOS AGROFORESTALES"/>
    <s v="N"/>
    <s v="00 - N/A"/>
    <s v="10 - FONDO GENERAL"/>
    <s v="(en blanco)"/>
    <s v="99 - MULTIPROVINCIAL"/>
    <n v="800000"/>
    <n v="706334.82000000007"/>
    <n v="1188100"/>
    <n v="159458.81"/>
  </r>
  <r>
    <s v="2023"/>
    <x v="0"/>
    <x v="0"/>
    <x v="0"/>
    <x v="0"/>
    <s v="2 - Poder Ejecutivo"/>
    <s v="0216 - MINISTERIO DE CULTURA"/>
    <s v="0005 - DIRECCIÓN GENERAL DE BELLAS ARTES"/>
    <s v="4 - SERVICIOS SOCIALES"/>
    <s v="4.3 - Actividades deportivas, recreativas, culturales y religiosas"/>
    <s v="4.3.03 - Servicios culturales"/>
    <s v="2.3 - MATERIALES Y SUMINISTROS"/>
    <s v="2.3.2 - TEXTILES Y VESTUARIOS"/>
    <s v="N"/>
    <s v="00 - N/A"/>
    <s v="10 - FONDO GENERAL"/>
    <s v="(en blanco)"/>
    <s v="99 - MULTIPROVINCIAL"/>
    <n v="700000"/>
    <n v="72369.399999999994"/>
    <n v="280000"/>
    <n v="0"/>
  </r>
  <r>
    <s v="2023"/>
    <x v="0"/>
    <x v="0"/>
    <x v="0"/>
    <x v="0"/>
    <s v="2 - Poder Ejecutivo"/>
    <s v="0216 - MINISTERIO DE CULTURA"/>
    <s v="0005 - DIRECCIÓN GENERAL DE BELLAS ARTES"/>
    <s v="4 - SERVICIOS SOCIALES"/>
    <s v="4.3 - Actividades deportivas, recreativas, culturales y religiosas"/>
    <s v="4.3.03 - Servicios culturales"/>
    <s v="2.3 - MATERIALES Y SUMINISTROS"/>
    <s v="2.3.3 - PAPEL, CARTÓN E IMPRESOS"/>
    <s v="N"/>
    <s v="00 - N/A"/>
    <s v="10 - FONDO GENERAL"/>
    <s v="(en blanco)"/>
    <s v="99 - MULTIPROVINCIAL"/>
    <n v="685000"/>
    <n v="270733.3"/>
    <n v="651000"/>
    <n v="65629.240000000005"/>
  </r>
  <r>
    <s v="2023"/>
    <x v="0"/>
    <x v="0"/>
    <x v="0"/>
    <x v="0"/>
    <s v="2 - Poder Ejecutivo"/>
    <s v="0216 - MINISTERIO DE CULTURA"/>
    <s v="0005 - DIRECCIÓN GENERAL DE BELLAS ARTES"/>
    <s v="4 - SERVICIOS SOCIALES"/>
    <s v="4.3 - Actividades deportivas, recreativas, culturales y religiosas"/>
    <s v="4.3.03 - Servicios culturales"/>
    <s v="2.3 - MATERIALES Y SUMINISTROS"/>
    <s v="2.3.4 - PRODUCTOS FARMACÉUTICOS"/>
    <s v="N"/>
    <s v="00 - N/A"/>
    <s v="10 - FONDO GENERAL"/>
    <s v="(en blanco)"/>
    <s v="99 - MULTIPROVINCIAL"/>
    <n v="0"/>
    <n v="54467.62"/>
    <n v="55000"/>
    <n v="0"/>
  </r>
  <r>
    <s v="2023"/>
    <x v="0"/>
    <x v="0"/>
    <x v="0"/>
    <x v="0"/>
    <s v="2 - Poder Ejecutivo"/>
    <s v="0216 - MINISTERIO DE CULTURA"/>
    <s v="0005 - DIRECCIÓN GENERAL DE BELLAS ARTES"/>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180000"/>
    <n v="436.6"/>
    <n v="67845"/>
    <n v="0"/>
  </r>
  <r>
    <s v="2023"/>
    <x v="0"/>
    <x v="0"/>
    <x v="0"/>
    <x v="0"/>
    <s v="2 - Poder Ejecutivo"/>
    <s v="0216 - MINISTERIO DE CULTURA"/>
    <s v="0005 - DIRECCIÓN GENERAL DE BELLAS ARTES"/>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6700000"/>
    <n v="3207272.4299999997"/>
    <n v="6906400"/>
    <n v="3059265.03"/>
  </r>
  <r>
    <s v="2023"/>
    <x v="0"/>
    <x v="0"/>
    <x v="0"/>
    <x v="0"/>
    <s v="2 - Poder Ejecutivo"/>
    <s v="0216 - MINISTERIO DE CULTURA"/>
    <s v="0005 - DIRECCIÓN GENERAL DE BELLAS ARTES"/>
    <s v="4 - SERVICIOS SOCIALES"/>
    <s v="4.3 - Actividades deportivas, recreativas, culturales y religiosas"/>
    <s v="4.3.03 - Servicios culturales"/>
    <s v="2.3 - MATERIALES Y SUMINISTROS"/>
    <s v="2.3.9 - PRODUCTOS Y ÚTILES VARIOS"/>
    <s v="N"/>
    <s v="00 - N/A"/>
    <s v="10 - FONDO GENERAL"/>
    <s v="(en blanco)"/>
    <s v="99 - MULTIPROVINCIAL"/>
    <n v="4700000"/>
    <n v="1035885.7300000001"/>
    <n v="1974800"/>
    <n v="629395.56000000006"/>
  </r>
  <r>
    <s v="2023"/>
    <x v="0"/>
    <x v="0"/>
    <x v="0"/>
    <x v="0"/>
    <s v="2 - Poder Ejecutivo"/>
    <s v="0216 - MINISTERIO DE CULTURA"/>
    <s v="0006 - DIRECCIÓN GENERAL DE MUSEOS"/>
    <s v="4 - SERVICIOS SOCIALES"/>
    <s v="4.3 - Actividades deportivas, recreativas, culturales y religiosas"/>
    <s v="4.3.03 - Servicios culturales"/>
    <s v="2.1 - REMUNERACIONES Y CONTRIBUCIONES"/>
    <s v="2.1.1 - REMUNERACIONES"/>
    <s v="N"/>
    <s v="00 - N/A"/>
    <s v="10 - FONDO GENERAL"/>
    <s v="(en blanco)"/>
    <s v="99 - MULTIPROVINCIAL"/>
    <n v="117494433"/>
    <n v="111801584.31999998"/>
    <n v="187055788"/>
    <n v="111801584.32000002"/>
  </r>
  <r>
    <s v="2023"/>
    <x v="0"/>
    <x v="0"/>
    <x v="0"/>
    <x v="0"/>
    <s v="2 - Poder Ejecutivo"/>
    <s v="0216 - MINISTERIO DE CULTURA"/>
    <s v="0006 - DIRECCIÓN GENERAL DE MUSEOS"/>
    <s v="4 - SERVICIOS SOCIALES"/>
    <s v="4.3 - Actividades deportivas, recreativas, culturales y religiosas"/>
    <s v="4.3.03 - Servicios culturales"/>
    <s v="2.1 - REMUNERACIONES Y CONTRIBUCIONES"/>
    <s v="2.1.2 - SOBRESUELDOS"/>
    <s v="N"/>
    <s v="00 - N/A"/>
    <s v="10 - FONDO GENERAL"/>
    <s v="(en blanco)"/>
    <s v="99 - MULTIPROVINCIAL"/>
    <n v="0"/>
    <n v="40000"/>
    <n v="127500"/>
    <n v="40000"/>
  </r>
  <r>
    <s v="2023"/>
    <x v="0"/>
    <x v="0"/>
    <x v="0"/>
    <x v="0"/>
    <s v="2 - Poder Ejecutivo"/>
    <s v="0216 - MINISTERIO DE CULTURA"/>
    <s v="0006 - DIRECCIÓN GENERAL DE MUSEOS"/>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6444830"/>
    <n v="16975191.559999999"/>
    <n v="23536710"/>
    <n v="16975191.560000002"/>
  </r>
  <r>
    <s v="2023"/>
    <x v="0"/>
    <x v="0"/>
    <x v="0"/>
    <x v="0"/>
    <s v="2 - Poder Ejecutivo"/>
    <s v="0216 - MINISTERIO DE CULTURA"/>
    <s v="0006 - DIRECCIÓN GENERAL DE MUSEOS"/>
    <s v="4 - SERVICIOS SOCIALES"/>
    <s v="4.3 - Actividades deportivas, recreativas, culturales y religiosas"/>
    <s v="4.3.03 - Servicios culturales"/>
    <s v="2.2 - CONTRATACIÓN DE SERVICIOS"/>
    <s v="2.2.1 - SERVICIOS BÁSICOS"/>
    <s v="N"/>
    <s v="00 - N/A"/>
    <s v="10 - FONDO GENERAL"/>
    <s v="(en blanco)"/>
    <s v="99 - MULTIPROVINCIAL"/>
    <n v="40714118"/>
    <n v="22640462.589999996"/>
    <n v="36501136.770000003"/>
    <n v="22640462.589999996"/>
  </r>
  <r>
    <s v="2023"/>
    <x v="0"/>
    <x v="0"/>
    <x v="0"/>
    <x v="0"/>
    <s v="2 - Poder Ejecutivo"/>
    <s v="0216 - MINISTERIO DE CULTURA"/>
    <s v="0006 - DIRECCIÓN GENERAL DE MUSEOS"/>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000000"/>
    <n v="0"/>
    <n v="1400000"/>
    <n v="0"/>
  </r>
  <r>
    <s v="2023"/>
    <x v="0"/>
    <x v="0"/>
    <x v="0"/>
    <x v="0"/>
    <s v="2 - Poder Ejecutivo"/>
    <s v="0216 - MINISTERIO DE CULTURA"/>
    <s v="0006 - DIRECCIÓN GENERAL DE MUSEOS"/>
    <s v="4 - SERVICIOS SOCIALES"/>
    <s v="4.3 - Actividades deportivas, recreativas, culturales y religiosas"/>
    <s v="4.3.03 - Servicios culturales"/>
    <s v="2.2 - CONTRATACIÓN DE SERVICIOS"/>
    <s v="2.2.5 - ALQUILERES Y RENTAS"/>
    <s v="N"/>
    <s v="00 - N/A"/>
    <s v="10 - FONDO GENERAL"/>
    <s v="(en blanco)"/>
    <s v="99 - MULTIPROVINCIAL"/>
    <n v="1000000"/>
    <n v="0"/>
    <n v="800000"/>
    <n v="0"/>
  </r>
  <r>
    <s v="2023"/>
    <x v="0"/>
    <x v="0"/>
    <x v="0"/>
    <x v="0"/>
    <s v="2 - Poder Ejecutivo"/>
    <s v="0216 - MINISTERIO DE CULTURA"/>
    <s v="0006 - DIRECCIÓN GENERAL DE MUSEOS"/>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446619"/>
    <n v="0"/>
    <n v="1265800.01"/>
    <n v="0"/>
  </r>
  <r>
    <s v="2023"/>
    <x v="0"/>
    <x v="0"/>
    <x v="0"/>
    <x v="0"/>
    <s v="2 - Poder Ejecutivo"/>
    <s v="0216 - MINISTERIO DE CULTURA"/>
    <s v="0006 - DIRECCIÓN GENERAL DE MUSEOS"/>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6050000"/>
    <n v="0"/>
    <n v="1000000"/>
    <n v="0"/>
  </r>
  <r>
    <s v="2023"/>
    <x v="0"/>
    <x v="0"/>
    <x v="0"/>
    <x v="0"/>
    <s v="2 - Poder Ejecutivo"/>
    <s v="0216 - MINISTERIO DE CULTURA"/>
    <s v="0006 - DIRECCIÓN GENERAL DE MUSEOS"/>
    <s v="4 - SERVICIOS SOCIALES"/>
    <s v="4.3 - Actividades deportivas, recreativas, culturales y religiosas"/>
    <s v="4.3.03 - Servicios culturales"/>
    <s v="2.2 - CONTRATACIÓN DE SERVICIOS"/>
    <s v="2.2.9 - OTRAS CONTRATACIONES DE SERVICIOS"/>
    <s v="N"/>
    <s v="00 - N/A"/>
    <s v="10 - FONDO GENERAL"/>
    <s v="(en blanco)"/>
    <s v="99 - MULTIPROVINCIAL"/>
    <n v="500000"/>
    <n v="0"/>
    <n v="500000"/>
    <n v="0"/>
  </r>
  <r>
    <s v="2023"/>
    <x v="0"/>
    <x v="0"/>
    <x v="0"/>
    <x v="0"/>
    <s v="2 - Poder Ejecutivo"/>
    <s v="0216 - MINISTERIO DE CULTURA"/>
    <s v="0006 - DIRECCIÓN GENERAL DE MUSEOS"/>
    <s v="4 - SERVICIOS SOCIALES"/>
    <s v="4.3 - Actividades deportivas, recreativas, culturales y religiosas"/>
    <s v="4.3.03 - Servicios culturales"/>
    <s v="2.3 - MATERIALES Y SUMINISTROS"/>
    <s v="2.3.1 - ALIMENTOS Y PRODUCTOS AGROFORESTALES"/>
    <s v="N"/>
    <s v="00 - N/A"/>
    <s v="10 - FONDO GENERAL"/>
    <s v="(en blanco)"/>
    <s v="99 - MULTIPROVINCIAL"/>
    <n v="100000"/>
    <n v="0"/>
    <n v="0"/>
    <n v="0"/>
  </r>
  <r>
    <s v="2023"/>
    <x v="0"/>
    <x v="0"/>
    <x v="0"/>
    <x v="0"/>
    <s v="2 - Poder Ejecutivo"/>
    <s v="0216 - MINISTERIO DE CULTURA"/>
    <s v="0006 - DIRECCIÓN GENERAL DE MUSEOS"/>
    <s v="4 - SERVICIOS SOCIALES"/>
    <s v="4.3 - Actividades deportivas, recreativas, culturales y religiosas"/>
    <s v="4.3.03 - Servicios culturales"/>
    <s v="2.3 - MATERIALES Y SUMINISTROS"/>
    <s v="2.3.5 - CUERO, CAUCHO Y PLÁSTICO"/>
    <s v="N"/>
    <s v="00 - N/A"/>
    <s v="10 - FONDO GENERAL"/>
    <s v="(en blanco)"/>
    <s v="99 - MULTIPROVINCIAL"/>
    <n v="100000"/>
    <n v="0"/>
    <n v="0"/>
    <n v="0"/>
  </r>
  <r>
    <s v="2023"/>
    <x v="0"/>
    <x v="0"/>
    <x v="0"/>
    <x v="0"/>
    <s v="2 - Poder Ejecutivo"/>
    <s v="0216 - MINISTERIO DE CULTURA"/>
    <s v="0006 - DIRECCIÓN GENERAL DE MUSEOS"/>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600000"/>
    <n v="1950000"/>
    <n v="4050000"/>
    <n v="1950000"/>
  </r>
  <r>
    <s v="2023"/>
    <x v="0"/>
    <x v="0"/>
    <x v="0"/>
    <x v="0"/>
    <s v="2 - Poder Ejecutivo"/>
    <s v="0216 - MINISTERIO DE CULTURA"/>
    <s v="0006 - DIRECCIÓN GENERAL DE MUSEOS"/>
    <s v="4 - SERVICIOS SOCIALES"/>
    <s v="4.3 - Actividades deportivas, recreativas, culturales y religiosas"/>
    <s v="4.3.03 - Servicios culturales"/>
    <s v="2.3 - MATERIALES Y SUMINISTROS"/>
    <s v="2.3.9 - PRODUCTOS Y ÚTILES VARIOS"/>
    <s v="N"/>
    <s v="00 - N/A"/>
    <s v="10 - FONDO GENERAL"/>
    <s v="(en blanco)"/>
    <s v="99 - MULTIPROVINCIAL"/>
    <n v="1000000"/>
    <n v="297083.88"/>
    <n v="2274267.9500000002"/>
    <n v="297083.88"/>
  </r>
  <r>
    <s v="2023"/>
    <x v="0"/>
    <x v="0"/>
    <x v="0"/>
    <x v="0"/>
    <s v="2 - Poder Ejecutivo"/>
    <s v="0217 - MINISTERIO DE LA JUVENTUD"/>
    <s v="0001 - MINISTERIO DE LA JUVENTUD"/>
    <s v="4 - SERVICIOS SOCIALES"/>
    <s v="4.5 - Protección social"/>
    <s v="4.5.09 - Juventud"/>
    <s v="2.1 - REMUNERACIONES Y CONTRIBUCIONES"/>
    <s v="2.1.1 - REMUNERACIONES"/>
    <s v="N"/>
    <s v="00 - N/A"/>
    <s v="10 - FONDO GENERAL"/>
    <s v="(en blanco)"/>
    <s v="99 - MULTIPROVINCIAL"/>
    <n v="227455117"/>
    <n v="246544301.03000003"/>
    <n v="248553648.66999999"/>
    <n v="146921717.18000004"/>
  </r>
  <r>
    <s v="2023"/>
    <x v="0"/>
    <x v="0"/>
    <x v="0"/>
    <x v="0"/>
    <s v="2 - Poder Ejecutivo"/>
    <s v="0217 - MINISTERIO DE LA JUVENTUD"/>
    <s v="0001 - MINISTERIO DE LA JUVENTUD"/>
    <s v="4 - SERVICIOS SOCIALES"/>
    <s v="4.5 - Protección social"/>
    <s v="4.5.09 - Juventud"/>
    <s v="2.1 - REMUNERACIONES Y CONTRIBUCIONES"/>
    <s v="2.1.2 - SOBRESUELDOS"/>
    <s v="N"/>
    <s v="00 - N/A"/>
    <s v="10 - FONDO GENERAL"/>
    <s v="(en blanco)"/>
    <s v="99 - MULTIPROVINCIAL"/>
    <n v="45954016"/>
    <n v="30356000"/>
    <n v="53524016"/>
    <n v="25357641.48"/>
  </r>
  <r>
    <s v="2023"/>
    <x v="0"/>
    <x v="0"/>
    <x v="0"/>
    <x v="0"/>
    <s v="2 - Poder Ejecutivo"/>
    <s v="0217 - MINISTERIO DE LA JUVENTUD"/>
    <s v="0001 - MINISTERIO DE LA JUVENTUD"/>
    <s v="4 - SERVICIOS SOCIALES"/>
    <s v="4.5 - Protección social"/>
    <s v="4.5.09 - Juventud"/>
    <s v="2.1 - REMUNERACIONES Y CONTRIBUCIONES"/>
    <s v="2.1.3 - DIETAS Y GASTOS DE REPRESENTACIÓN"/>
    <s v="N"/>
    <s v="00 - N/A"/>
    <s v="10 - FONDO GENERAL"/>
    <s v="(en blanco)"/>
    <s v="99 - MULTIPROVINCIAL"/>
    <n v="0"/>
    <n v="91899.18"/>
    <n v="300000"/>
    <n v="59604.800000000003"/>
  </r>
  <r>
    <s v="2023"/>
    <x v="0"/>
    <x v="0"/>
    <x v="0"/>
    <x v="0"/>
    <s v="2 - Poder Ejecutivo"/>
    <s v="0217 - MINISTERIO DE LA JUVENTUD"/>
    <s v="0001 - MINISTERIO DE LA JUVENTUD"/>
    <s v="4 - SERVICIOS SOCIALES"/>
    <s v="4.5 - Protección social"/>
    <s v="4.5.09 - Juventud"/>
    <s v="2.1 - REMUNERACIONES Y CONTRIBUCIONES"/>
    <s v="2.1.4 - GRATIFICACIONES Y BONIFICACIONES"/>
    <s v="N"/>
    <s v="00 - N/A"/>
    <s v="10 - FONDO GENERAL"/>
    <s v="(en blanco)"/>
    <s v="99 - MULTIPROVINCIAL"/>
    <n v="500000"/>
    <n v="0"/>
    <n v="500000"/>
    <n v="0"/>
  </r>
  <r>
    <s v="2023"/>
    <x v="0"/>
    <x v="0"/>
    <x v="0"/>
    <x v="0"/>
    <s v="2 - Poder Ejecutivo"/>
    <s v="0217 - MINISTERIO DE LA JUVENTUD"/>
    <s v="0001 - MINISTERIO DE LA JUVENTUD"/>
    <s v="4 - SERVICIOS SOCIALES"/>
    <s v="4.5 - Protección social"/>
    <s v="4.5.09 - Juventud"/>
    <s v="2.1 - REMUNERACIONES Y CONTRIBUCIONES"/>
    <s v="2.1.5 - CONTRIBUCIONES A LA SEGURIDAD SOCIAL"/>
    <s v="N"/>
    <s v="00 - N/A"/>
    <s v="10 - FONDO GENERAL"/>
    <s v="(en blanco)"/>
    <s v="99 - MULTIPROVINCIAL"/>
    <n v="31453076"/>
    <n v="33571761.840000004"/>
    <n v="33571762"/>
    <n v="21890725.490000002"/>
  </r>
  <r>
    <s v="2023"/>
    <x v="0"/>
    <x v="0"/>
    <x v="0"/>
    <x v="0"/>
    <s v="2 - Poder Ejecutivo"/>
    <s v="0217 - MINISTERIO DE LA JUVENTUD"/>
    <s v="0001 - MINISTERIO DE LA JUVENTUD"/>
    <s v="4 - SERVICIOS SOCIALES"/>
    <s v="4.5 - Protección social"/>
    <s v="4.5.09 - Juventud"/>
    <s v="2.2 - CONTRATACIÓN DE SERVICIOS"/>
    <s v="2.2.1 - SERVICIOS BÁSICOS"/>
    <s v="N"/>
    <s v="00 - N/A"/>
    <s v="10 - FONDO GENERAL"/>
    <s v="(en blanco)"/>
    <s v="99 - MULTIPROVINCIAL"/>
    <n v="19750200"/>
    <n v="12617118.16"/>
    <n v="19750200"/>
    <n v="12617114.160000002"/>
  </r>
  <r>
    <s v="2023"/>
    <x v="0"/>
    <x v="0"/>
    <x v="0"/>
    <x v="0"/>
    <s v="2 - Poder Ejecutivo"/>
    <s v="0217 - MINISTERIO DE LA JUVENTUD"/>
    <s v="0001 - MINISTERIO DE LA JUVENTUD"/>
    <s v="4 - SERVICIOS SOCIALES"/>
    <s v="4.5 - Protección social"/>
    <s v="4.5.09 - Juventud"/>
    <s v="2.2 - CONTRATACIÓN DE SERVICIOS"/>
    <s v="2.2.2 - PUBLICIDAD, IMPRESIÓN Y ENCUADERNACIÓN"/>
    <s v="N"/>
    <s v="00 - N/A"/>
    <s v="10 - FONDO GENERAL"/>
    <s v="(en blanco)"/>
    <s v="99 - MULTIPROVINCIAL"/>
    <n v="3680000"/>
    <n v="841939"/>
    <n v="3956577"/>
    <n v="793511.8"/>
  </r>
  <r>
    <s v="2023"/>
    <x v="0"/>
    <x v="0"/>
    <x v="0"/>
    <x v="0"/>
    <s v="2 - Poder Ejecutivo"/>
    <s v="0217 - MINISTERIO DE LA JUVENTUD"/>
    <s v="0001 - MINISTERIO DE LA JUVENTUD"/>
    <s v="4 - SERVICIOS SOCIALES"/>
    <s v="4.5 - Protección social"/>
    <s v="4.5.09 - Juventud"/>
    <s v="2.2 - CONTRATACIÓN DE SERVICIOS"/>
    <s v="2.2.3 - VIÁTICOS"/>
    <s v="N"/>
    <s v="00 - N/A"/>
    <s v="10 - FONDO GENERAL"/>
    <s v="(en blanco)"/>
    <s v="99 - MULTIPROVINCIAL"/>
    <n v="7500000"/>
    <n v="3307350"/>
    <n v="6500000"/>
    <n v="2840500"/>
  </r>
  <r>
    <s v="2023"/>
    <x v="0"/>
    <x v="0"/>
    <x v="0"/>
    <x v="0"/>
    <s v="2 - Poder Ejecutivo"/>
    <s v="0217 - MINISTERIO DE LA JUVENTUD"/>
    <s v="0001 - MINISTERIO DE LA JUVENTUD"/>
    <s v="4 - SERVICIOS SOCIALES"/>
    <s v="4.5 - Protección social"/>
    <s v="4.5.09 - Juventud"/>
    <s v="2.2 - CONTRATACIÓN DE SERVICIOS"/>
    <s v="2.2.4 - TRANSPORTE Y ALMACENAJE"/>
    <s v="N"/>
    <s v="00 - N/A"/>
    <s v="10 - FONDO GENERAL"/>
    <s v="(en blanco)"/>
    <s v="99 - MULTIPROVINCIAL"/>
    <n v="150000"/>
    <n v="150000"/>
    <n v="150000"/>
    <n v="150000"/>
  </r>
  <r>
    <s v="2023"/>
    <x v="0"/>
    <x v="0"/>
    <x v="0"/>
    <x v="0"/>
    <s v="2 - Poder Ejecutivo"/>
    <s v="0217 - MINISTERIO DE LA JUVENTUD"/>
    <s v="0001 - MINISTERIO DE LA JUVENTUD"/>
    <s v="4 - SERVICIOS SOCIALES"/>
    <s v="4.5 - Protección social"/>
    <s v="4.5.09 - Juventud"/>
    <s v="2.2 - CONTRATACIÓN DE SERVICIOS"/>
    <s v="2.2.5 - ALQUILERES Y RENTAS"/>
    <s v="N"/>
    <s v="00 - N/A"/>
    <s v="10 - FONDO GENERAL"/>
    <s v="(en blanco)"/>
    <s v="99 - MULTIPROVINCIAL"/>
    <n v="18297495"/>
    <n v="11341129.450000001"/>
    <n v="18461081.800000001"/>
    <n v="9987489.8100000005"/>
  </r>
  <r>
    <s v="2023"/>
    <x v="0"/>
    <x v="0"/>
    <x v="0"/>
    <x v="0"/>
    <s v="2 - Poder Ejecutivo"/>
    <s v="0217 - MINISTERIO DE LA JUVENTUD"/>
    <s v="0001 - MINISTERIO DE LA JUVENTUD"/>
    <s v="4 - SERVICIOS SOCIALES"/>
    <s v="4.5 - Protección social"/>
    <s v="4.5.09 - Juventud"/>
    <s v="2.2 - CONTRATACIÓN DE SERVICIOS"/>
    <s v="2.2.6 - SEGUROS"/>
    <s v="N"/>
    <s v="00 - N/A"/>
    <s v="10 - FONDO GENERAL"/>
    <s v="(en blanco)"/>
    <s v="99 - MULTIPROVINCIAL"/>
    <n v="395678"/>
    <n v="0"/>
    <n v="0"/>
    <n v="0"/>
  </r>
  <r>
    <s v="2023"/>
    <x v="0"/>
    <x v="0"/>
    <x v="0"/>
    <x v="0"/>
    <s v="2 - Poder Ejecutivo"/>
    <s v="0217 - MINISTERIO DE LA JUVENTUD"/>
    <s v="0001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4820000"/>
    <n v="1915520.4400000002"/>
    <n v="4483683.49"/>
    <n v="1169776.8699999999"/>
  </r>
  <r>
    <s v="2023"/>
    <x v="0"/>
    <x v="0"/>
    <x v="0"/>
    <x v="0"/>
    <s v="2 - Poder Ejecutivo"/>
    <s v="0217 - MINISTERIO DE LA JUVENTUD"/>
    <s v="0001 - MINISTERIO DE LA JUVENTUD"/>
    <s v="4 - SERVICIOS SOCIALES"/>
    <s v="4.5 - Protección social"/>
    <s v="4.5.09 - Juventud"/>
    <s v="2.2 - CONTRATACIÓN DE SERVICIOS"/>
    <s v="2.2.8 - OTROS SERVICIOS NO INCLUIDOS EN CONCEPTOS ANTERIORES"/>
    <s v="N"/>
    <s v="00 - N/A"/>
    <s v="10 - FONDO GENERAL"/>
    <s v="(en blanco)"/>
    <s v="99 - MULTIPROVINCIAL"/>
    <n v="25863118"/>
    <n v="24017240.009999998"/>
    <n v="45077770.870000005"/>
    <n v="17408240"/>
  </r>
  <r>
    <s v="2023"/>
    <x v="0"/>
    <x v="0"/>
    <x v="0"/>
    <x v="0"/>
    <s v="2 - Poder Ejecutivo"/>
    <s v="0217 - MINISTERIO DE LA JUVENTUD"/>
    <s v="0001 - MINISTERIO DE LA JUVENTUD"/>
    <s v="4 - SERVICIOS SOCIALES"/>
    <s v="4.5 - Protección social"/>
    <s v="4.5.09 - Juventud"/>
    <s v="2.2 - CONTRATACIÓN DE SERVICIOS"/>
    <s v="2.2.9 - OTRAS CONTRATACIONES DE SERVICIOS"/>
    <s v="N"/>
    <s v="00 - N/A"/>
    <s v="10 - FONDO GENERAL"/>
    <s v="(en blanco)"/>
    <s v="99 - MULTIPROVINCIAL"/>
    <n v="3424000"/>
    <n v="1490451.98"/>
    <n v="3004913.31"/>
    <n v="369056.8"/>
  </r>
  <r>
    <s v="2023"/>
    <x v="0"/>
    <x v="0"/>
    <x v="0"/>
    <x v="0"/>
    <s v="2 - Poder Ejecutivo"/>
    <s v="0217 - MINISTERIO DE LA JUVENTUD"/>
    <s v="0001 - MINISTERIO DE LA JUVENTUD"/>
    <s v="4 - SERVICIOS SOCIALES"/>
    <s v="4.5 - Protección social"/>
    <s v="4.5.09 - Juventud"/>
    <s v="2.3 - MATERIALES Y SUMINISTROS"/>
    <s v="2.3.1 - ALIMENTOS Y PRODUCTOS AGROFORESTALES"/>
    <s v="N"/>
    <s v="00 - N/A"/>
    <s v="10 - FONDO GENERAL"/>
    <s v="(en blanco)"/>
    <s v="99 - MULTIPROVINCIAL"/>
    <n v="200000"/>
    <n v="486755.63"/>
    <n v="723796.82000000007"/>
    <n v="404782.69"/>
  </r>
  <r>
    <s v="2023"/>
    <x v="0"/>
    <x v="0"/>
    <x v="0"/>
    <x v="0"/>
    <s v="2 - Poder Ejecutivo"/>
    <s v="0217 - MINISTERIO DE LA JUVENTUD"/>
    <s v="0001 - MINISTERIO DE LA JUVENTUD"/>
    <s v="4 - SERVICIOS SOCIALES"/>
    <s v="4.5 - Protección social"/>
    <s v="4.5.09 - Juventud"/>
    <s v="2.3 - MATERIALES Y SUMINISTROS"/>
    <s v="2.3.2 - TEXTILES Y VESTUARIOS"/>
    <s v="N"/>
    <s v="00 - N/A"/>
    <s v="10 - FONDO GENERAL"/>
    <s v="(en blanco)"/>
    <s v="99 - MULTIPROVINCIAL"/>
    <n v="260000"/>
    <n v="38291"/>
    <n v="687446.8"/>
    <n v="12980"/>
  </r>
  <r>
    <s v="2023"/>
    <x v="0"/>
    <x v="0"/>
    <x v="0"/>
    <x v="0"/>
    <s v="2 - Poder Ejecutivo"/>
    <s v="0217 - MINISTERIO DE LA JUVENTUD"/>
    <s v="0001 - MINISTERIO DE LA JUVENTUD"/>
    <s v="4 - SERVICIOS SOCIALES"/>
    <s v="4.5 - Protección social"/>
    <s v="4.5.09 - Juventud"/>
    <s v="2.3 - MATERIALES Y SUMINISTROS"/>
    <s v="2.3.3 - PAPEL, CARTÓN E IMPRESOS"/>
    <s v="N"/>
    <s v="00 - N/A"/>
    <s v="10 - FONDO GENERAL"/>
    <s v="(en blanco)"/>
    <s v="99 - MULTIPROVINCIAL"/>
    <n v="844000"/>
    <n v="140539.02000000002"/>
    <n v="428853.12000000005"/>
    <n v="128739.01999999999"/>
  </r>
  <r>
    <s v="2023"/>
    <x v="0"/>
    <x v="0"/>
    <x v="0"/>
    <x v="0"/>
    <s v="2 - Poder Ejecutivo"/>
    <s v="0217 - MINISTERIO DE LA JUVENTUD"/>
    <s v="0001 - MINISTERIO DE LA JUVENTUD"/>
    <s v="4 - SERVICIOS SOCIALES"/>
    <s v="4.5 - Protección social"/>
    <s v="4.5.09 - Juventud"/>
    <s v="2.3 - MATERIALES Y SUMINISTROS"/>
    <s v="2.3.4 - PRODUCTOS FARMACÉUTICOS"/>
    <s v="N"/>
    <s v="00 - N/A"/>
    <s v="10 - FONDO GENERAL"/>
    <s v="(en blanco)"/>
    <s v="99 - MULTIPROVINCIAL"/>
    <n v="14700"/>
    <n v="102097"/>
    <n v="131597"/>
    <n v="102097"/>
  </r>
  <r>
    <s v="2023"/>
    <x v="0"/>
    <x v="0"/>
    <x v="0"/>
    <x v="0"/>
    <s v="2 - Poder Ejecutivo"/>
    <s v="0217 - MINISTERIO DE LA JUVENTUD"/>
    <s v="0001 - MINISTERIO DE LA JUVENTUD"/>
    <s v="4 - SERVICIOS SOCIALES"/>
    <s v="4.5 - Protección social"/>
    <s v="4.5.09 - Juventud"/>
    <s v="2.3 - MATERIALES Y SUMINISTROS"/>
    <s v="2.3.5 - CUERO, CAUCHO Y PLÁSTICO"/>
    <s v="N"/>
    <s v="00 - N/A"/>
    <s v="10 - FONDO GENERAL"/>
    <s v="(en blanco)"/>
    <s v="99 - MULTIPROVINCIAL"/>
    <n v="195407"/>
    <n v="1729.89"/>
    <n v="292106.08"/>
    <n v="1729.89"/>
  </r>
  <r>
    <s v="2023"/>
    <x v="0"/>
    <x v="0"/>
    <x v="0"/>
    <x v="0"/>
    <s v="2 - Poder Ejecutivo"/>
    <s v="0217 - MINISTERIO DE LA JUVENTUD"/>
    <s v="0001 - MINISTERIO DE LA JUVENTUD"/>
    <s v="4 - SERVICIOS SOCIALES"/>
    <s v="4.5 - Protección social"/>
    <s v="4.5.09 - Juventud"/>
    <s v="2.3 - MATERIALES Y SUMINISTROS"/>
    <s v="2.3.6 - PRODUCTOS DE MINERALES, METÁLICOS Y NO METÁLICOS"/>
    <s v="N"/>
    <s v="00 - N/A"/>
    <s v="10 - FONDO GENERAL"/>
    <s v="(en blanco)"/>
    <s v="99 - MULTIPROVINCIAL"/>
    <n v="120480"/>
    <n v="151214.89000000001"/>
    <n v="393338.72"/>
    <n v="151214.89000000001"/>
  </r>
  <r>
    <s v="2023"/>
    <x v="0"/>
    <x v="0"/>
    <x v="0"/>
    <x v="0"/>
    <s v="2 - Poder Ejecutivo"/>
    <s v="0217 - MINISTERIO DE LA JUVENTUD"/>
    <s v="0001 - MINISTERIO DE LA JUVENTUD"/>
    <s v="4 - SERVICIOS SOCIALES"/>
    <s v="4.5 - Protección social"/>
    <s v="4.5.09 - Juventud"/>
    <s v="2.3 - MATERIALES Y SUMINISTROS"/>
    <s v="2.3.7 - COMBUSTIBLES, LUBRICANTES, PRODUCTOS QUÍMICOS Y CONEXOS"/>
    <s v="N"/>
    <s v="00 - N/A"/>
    <s v="10 - FONDO GENERAL"/>
    <s v="(en blanco)"/>
    <s v="99 - MULTIPROVINCIAL"/>
    <n v="12529004"/>
    <n v="12421145.560000001"/>
    <n v="12567905.119999999"/>
    <n v="5356345.59"/>
  </r>
  <r>
    <s v="2023"/>
    <x v="0"/>
    <x v="0"/>
    <x v="0"/>
    <x v="0"/>
    <s v="2 - Poder Ejecutivo"/>
    <s v="0217 - MINISTERIO DE LA JUVENTUD"/>
    <s v="0001 - MINISTERIO DE LA JUVENTUD"/>
    <s v="4 - SERVICIOS SOCIALES"/>
    <s v="4.5 - Protección social"/>
    <s v="4.5.09 - Juventud"/>
    <s v="2.3 - MATERIALES Y SUMINISTROS"/>
    <s v="2.3.9 - PRODUCTOS Y ÚTILES VARIOS"/>
    <s v="N"/>
    <s v="00 - N/A"/>
    <s v="10 - FONDO GENERAL"/>
    <s v="(en blanco)"/>
    <s v="99 - MULTIPROVINCIAL"/>
    <n v="14578000"/>
    <n v="4334420.91"/>
    <n v="7071176.0699999994"/>
    <n v="3882130.9000000004"/>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1 - REMUNERACIONES Y CONTRIBUCIONES"/>
    <s v="2.1.1 - REMUNERACIONES"/>
    <s v="N"/>
    <s v="00 - N/A"/>
    <s v="10 - FONDO GENERAL"/>
    <s v="(en blanco)"/>
    <s v="99 - MULTIPROVINCIAL"/>
    <n v="289076197"/>
    <n v="282785679"/>
    <n v="306642693"/>
    <n v="145746604.41000003"/>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1 - REMUNERACIONES Y CONTRIBUCIONES"/>
    <s v="2.1.1 - REMUNERACIONES"/>
    <s v="N"/>
    <s v="00 - N/A"/>
    <s v="20 - FONDOS CON DESTINO ESPECÍFICO"/>
    <s v="(en blanco)"/>
    <s v="99 - MULTIPROVINCIAL"/>
    <n v="205631536"/>
    <n v="142269284"/>
    <n v="153457536"/>
    <n v="68517451"/>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1 - REMUNERACIONES Y CONTRIBUCIONES"/>
    <s v="2.1.2 - SOBRESUELDOS"/>
    <s v="N"/>
    <s v="00 - N/A"/>
    <s v="10 - FONDO GENERAL"/>
    <s v="(en blanco)"/>
    <s v="99 - MULTIPROVINCIAL"/>
    <n v="16052338"/>
    <n v="6272074"/>
    <n v="14352338"/>
    <n v="6272073.4299999997"/>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1 - REMUNERACIONES Y CONTRIBUCIONES"/>
    <s v="2.1.2 - SOBRESUELDOS"/>
    <s v="N"/>
    <s v="00 - N/A"/>
    <s v="20 - FONDOS CON DESTINO ESPECÍFICO"/>
    <s v="(en blanco)"/>
    <s v="99 - MULTIPROVINCIAL"/>
    <n v="60898544"/>
    <n v="46200124.460000001"/>
    <n v="66799269"/>
    <n v="29684277.039999995"/>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1 - REMUNERACIONES Y CONTRIBUCIONES"/>
    <s v="2.1.5 - CONTRIBUCIONES A LA SEGURIDAD SOCIAL"/>
    <s v="N"/>
    <s v="00 - N/A"/>
    <s v="10 - FONDO GENERAL"/>
    <s v="(en blanco)"/>
    <s v="99 - MULTIPROVINCIAL"/>
    <n v="14763111"/>
    <n v="14711038"/>
    <n v="14745444"/>
    <n v="9439331.2899999954"/>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1 - REMUNERACIONES Y CONTRIBUCIONES"/>
    <s v="2.1.5 - CONTRIBUCIONES A LA SEGURIDAD SOCIAL"/>
    <s v="N"/>
    <s v="00 - N/A"/>
    <s v="20 - FONDOS CON DESTINO ESPECÍFICO"/>
    <s v="(en blanco)"/>
    <s v="99 - MULTIPROVINCIAL"/>
    <n v="14034885"/>
    <n v="13101902"/>
    <n v="14034885"/>
    <n v="8362274.950000003"/>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2 - CONTRATACIÓN DE SERVICIOS"/>
    <s v="2.2.2 - PUBLICIDAD, IMPRESIÓN Y ENCUADERNACIÓN"/>
    <s v="N"/>
    <s v="00 - N/A"/>
    <s v="10 - FONDO GENERAL"/>
    <s v="(en blanco)"/>
    <s v="99 - MULTIPROVINCIAL"/>
    <n v="159065"/>
    <n v="159000"/>
    <n v="159065"/>
    <n v="0"/>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2 - CONTRATACIÓN DE SERVICIOS"/>
    <s v="2.2.3 - VIÁTICOS"/>
    <s v="N"/>
    <s v="00 - N/A"/>
    <s v="10 - FONDO GENERAL"/>
    <s v="(en blanco)"/>
    <s v="99 - MULTIPROVINCIAL"/>
    <n v="1372200"/>
    <n v="546035"/>
    <n v="603350"/>
    <n v="516335"/>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2 - CONTRATACIÓN DE SERVICIOS"/>
    <s v="2.2.4 - TRANSPORTE Y ALMACENAJE"/>
    <s v="N"/>
    <s v="00 - N/A"/>
    <s v="10 - FONDO GENERAL"/>
    <s v="(en blanco)"/>
    <s v="99 - MULTIPROVINCIAL"/>
    <n v="360000"/>
    <n v="0"/>
    <n v="360000"/>
    <n v="0"/>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2 - CONTRATACIÓN DE SERVICIOS"/>
    <s v="2.2.7 - SERVICIOS DE CONSERVACIÓN, REPARACIONES MENORES E INSTALACIONES TEMPORALES"/>
    <s v="N"/>
    <s v="00 - N/A"/>
    <s v="10 - FONDO GENERAL"/>
    <s v="(en blanco)"/>
    <s v="99 - MULTIPROVINCIAL"/>
    <n v="72000"/>
    <n v="0"/>
    <n v="72000"/>
    <n v="0"/>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2 - CONTRATACIÓN DE SERVICIOS"/>
    <s v="2.2.8 - OTROS SERVICIOS NO INCLUIDOS EN CONCEPTOS ANTERIORES"/>
    <s v="N"/>
    <s v="00 - N/A"/>
    <s v="10 - FONDO GENERAL"/>
    <s v="(en blanco)"/>
    <s v="99 - MULTIPROVINCIAL"/>
    <n v="3834081"/>
    <n v="0"/>
    <n v="34081"/>
    <n v="0"/>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2 - CONTRATACIÓN DE SERVICIOS"/>
    <s v="2.2.9 - OTRAS CONTRATACIONES DE SERVICIOS"/>
    <s v="N"/>
    <s v="00 - N/A"/>
    <s v="10 - FONDO GENERAL"/>
    <s v="(en blanco)"/>
    <s v="99 - MULTIPROVINCIAL"/>
    <n v="32760"/>
    <n v="0"/>
    <n v="32760"/>
    <n v="0"/>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3 - MATERIALES Y SUMINISTROS"/>
    <s v="2.3.1 - ALIMENTOS Y PRODUCTOS AGROFORESTALES"/>
    <s v="N"/>
    <s v="00 - N/A"/>
    <s v="10 - FONDO GENERAL"/>
    <s v="(en blanco)"/>
    <s v="99 - MULTIPROVINCIAL"/>
    <n v="9078193"/>
    <n v="0"/>
    <n v="578193"/>
    <n v="0"/>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3 - MATERIALES Y SUMINISTROS"/>
    <s v="2.3.2 - TEXTILES Y VESTUARIOS"/>
    <s v="N"/>
    <s v="00 - N/A"/>
    <s v="10 - FONDO GENERAL"/>
    <s v="(en blanco)"/>
    <s v="99 - MULTIPROVINCIAL"/>
    <n v="8285899"/>
    <n v="1486999.59"/>
    <n v="2785899"/>
    <n v="484999.59"/>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3 - MATERIALES Y SUMINISTROS"/>
    <s v="2.3.3 - PAPEL, CARTÓN E IMPRESOS"/>
    <s v="N"/>
    <s v="00 - N/A"/>
    <s v="10 - FONDO GENERAL"/>
    <s v="(en blanco)"/>
    <s v="99 - MULTIPROVINCIAL"/>
    <n v="230745"/>
    <n v="0"/>
    <n v="230745"/>
    <n v="0"/>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3 - MATERIALES Y SUMINISTROS"/>
    <s v="2.3.4 - PRODUCTOS FARMACÉUTICOS"/>
    <s v="N"/>
    <s v="00 - N/A"/>
    <s v="10 - FONDO GENERAL"/>
    <s v="(en blanco)"/>
    <s v="99 - MULTIPROVINCIAL"/>
    <n v="9400"/>
    <n v="0"/>
    <n v="9400"/>
    <n v="0"/>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3 - MATERIALES Y SUMINISTROS"/>
    <s v="2.3.5 - CUERO, CAUCHO Y PLÁSTICO"/>
    <s v="N"/>
    <s v="00 - N/A"/>
    <s v="10 - FONDO GENERAL"/>
    <s v="(en blanco)"/>
    <s v="99 - MULTIPROVINCIAL"/>
    <n v="3779006"/>
    <n v="0"/>
    <n v="1045506"/>
    <n v="0"/>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3 - MATERIALES Y SUMINISTROS"/>
    <s v="2.3.6 - PRODUCTOS DE MINERALES, METÁLICOS Y NO METÁLICOS"/>
    <s v="N"/>
    <s v="00 - N/A"/>
    <s v="10 - FONDO GENERAL"/>
    <s v="(en blanco)"/>
    <s v="99 - MULTIPROVINCIAL"/>
    <n v="933910"/>
    <n v="1332399.3599999999"/>
    <n v="25933910"/>
    <n v="380847.35999999999"/>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3 - MATERIALES Y SUMINISTROS"/>
    <s v="2.3.7 - COMBUSTIBLES, LUBRICANTES, PRODUCTOS QUÍMICOS Y CONEXOS"/>
    <s v="N"/>
    <s v="00 - N/A"/>
    <s v="10 - FONDO GENERAL"/>
    <s v="(en blanco)"/>
    <s v="99 - MULTIPROVINCIAL"/>
    <n v="6744380"/>
    <n v="2419924.54"/>
    <n v="4177880"/>
    <n v="1460601.94"/>
  </r>
  <r>
    <s v="2023"/>
    <x v="0"/>
    <x v="0"/>
    <x v="0"/>
    <x v="0"/>
    <s v="2 - Poder Ejecutivo"/>
    <s v="0218 - MINISTERIO DE MEDIO AMBIENTE Y RECURSOS NATURALES"/>
    <s v="0001 - MINISTERIO  DE MEDIO AMBIENTE Y RECURSOS NATURALES"/>
    <s v="2 - SERVICIOS ECONÓMICOS"/>
    <s v="2.2 - Agropecuaria, caza, pesca y silvicultura"/>
    <s v="2.2.06 - Gestión o apoyo de labores de reforestación"/>
    <s v="2.3 - MATERIALES Y SUMINISTROS"/>
    <s v="2.3.9 - PRODUCTOS Y ÚTILES VARIOS"/>
    <s v="N"/>
    <s v="00 - N/A"/>
    <s v="10 - FONDO GENERAL"/>
    <s v="(en blanco)"/>
    <s v="99 - MULTIPROVINCIAL"/>
    <n v="963661"/>
    <n v="245136.91999999998"/>
    <n v="963661"/>
    <n v="29039.919999999998"/>
  </r>
  <r>
    <s v="2023"/>
    <x v="0"/>
    <x v="0"/>
    <x v="0"/>
    <x v="0"/>
    <s v="2 - Poder Ejecutivo"/>
    <s v="0218 - MINISTERIO DE MEDIO AMBIENTE Y RECURSOS NATURALES"/>
    <s v="0001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374000"/>
    <n v="8750"/>
    <n v="374000"/>
    <n v="8750"/>
  </r>
  <r>
    <s v="2023"/>
    <x v="0"/>
    <x v="0"/>
    <x v="0"/>
    <x v="0"/>
    <s v="2 - Poder Ejecutivo"/>
    <s v="0218 - MINISTERIO DE MEDIO AMBIENTE Y RECURSOS NATURALES"/>
    <s v="0001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54000"/>
    <n v="0"/>
    <n v="54000"/>
    <n v="0"/>
  </r>
  <r>
    <s v="2023"/>
    <x v="0"/>
    <x v="0"/>
    <x v="0"/>
    <x v="0"/>
    <s v="2 - Poder Ejecutivo"/>
    <s v="0218 - MINISTERIO DE MEDIO AMBIENTE Y RECURSOS NATURALES"/>
    <s v="0001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31680"/>
    <n v="0"/>
    <n v="31680"/>
    <n v="0"/>
  </r>
  <r>
    <s v="2023"/>
    <x v="0"/>
    <x v="0"/>
    <x v="0"/>
    <x v="0"/>
    <s v="2 - Poder Ejecutivo"/>
    <s v="0218 - MINISTERIO DE MEDIO AMBIENTE Y RECURSOS NATURALES"/>
    <s v="0001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15000"/>
    <n v="0"/>
    <n v="15000"/>
    <n v="0"/>
  </r>
  <r>
    <s v="2023"/>
    <x v="0"/>
    <x v="0"/>
    <x v="0"/>
    <x v="0"/>
    <s v="2 - Poder Ejecutivo"/>
    <s v="0218 - MINISTERIO DE MEDIO AMBIENTE Y RECURSOS NATURALES"/>
    <s v="0001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46014"/>
    <n v="0"/>
    <n v="46014"/>
    <n v="0"/>
  </r>
  <r>
    <s v="2023"/>
    <x v="0"/>
    <x v="0"/>
    <x v="0"/>
    <x v="0"/>
    <s v="2 - Poder Ejecutivo"/>
    <s v="0218 - MINISTERIO DE MEDIO AMBIENTE Y RECURSOS NATURALES"/>
    <s v="0001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2087"/>
    <n v="0"/>
    <n v="12087"/>
    <n v="0"/>
  </r>
  <r>
    <s v="2023"/>
    <x v="0"/>
    <x v="0"/>
    <x v="0"/>
    <x v="0"/>
    <s v="2 - Poder Ejecutivo"/>
    <s v="0218 - MINISTERIO DE MEDIO AMBIENTE Y RECURSOS NATURALES"/>
    <s v="0001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3000"/>
    <n v="3000"/>
    <n v="3000"/>
    <n v="0"/>
  </r>
  <r>
    <s v="2023"/>
    <x v="0"/>
    <x v="0"/>
    <x v="0"/>
    <x v="0"/>
    <s v="2 - Poder Ejecutivo"/>
    <s v="0218 - MINISTERIO DE MEDIO AMBIENTE Y RECURSOS NATURALES"/>
    <s v="0001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629600"/>
    <n v="0"/>
    <n v="149600"/>
    <n v="0"/>
  </r>
  <r>
    <s v="2023"/>
    <x v="0"/>
    <x v="0"/>
    <x v="0"/>
    <x v="0"/>
    <s v="2 - Poder Ejecutivo"/>
    <s v="0218 - MINISTERIO DE MEDIO AMBIENTE Y RECURSOS NATURALES"/>
    <s v="0001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81040"/>
    <n v="0"/>
    <n v="81040"/>
    <n v="0"/>
  </r>
  <r>
    <s v="2023"/>
    <x v="0"/>
    <x v="0"/>
    <x v="0"/>
    <x v="0"/>
    <s v="2 - Poder Ejecutivo"/>
    <s v="0218 - MINISTERIO DE MEDIO AMBIENTE Y RECURSOS NATURALES"/>
    <s v="0001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s v="N"/>
    <s v="00 - N/A"/>
    <s v="10 - FONDO GENERAL"/>
    <s v="(en blanco)"/>
    <s v="99 - MULTIPROVINCIAL"/>
    <n v="1500000"/>
    <n v="0"/>
    <n v="0"/>
    <n v="0"/>
  </r>
  <r>
    <s v="2023"/>
    <x v="0"/>
    <x v="0"/>
    <x v="0"/>
    <x v="0"/>
    <s v="2 - Poder Ejecutivo"/>
    <s v="0218 - MINISTERIO DE MEDIO AMBIENTE Y RECURSOS NATURALES"/>
    <s v="0001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11150000"/>
    <n v="225775.01"/>
    <n v="1150000"/>
    <n v="203945.01"/>
  </r>
  <r>
    <s v="2023"/>
    <x v="0"/>
    <x v="0"/>
    <x v="0"/>
    <x v="0"/>
    <s v="2 - Poder Ejecutivo"/>
    <s v="0218 - MINISTERIO DE MEDIO AMBIENTE Y RECURSOS NATURALES"/>
    <s v="0001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3336"/>
    <n v="0"/>
    <n v="3336"/>
    <n v="0"/>
  </r>
  <r>
    <s v="2023"/>
    <x v="0"/>
    <x v="0"/>
    <x v="0"/>
    <x v="0"/>
    <s v="2 - Poder Ejecutivo"/>
    <s v="0218 - MINISTERIO DE MEDIO AMBIENTE Y RECURSOS NATURALES"/>
    <s v="0001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64875"/>
    <n v="0"/>
    <n v="64875"/>
    <n v="0"/>
  </r>
  <r>
    <s v="2023"/>
    <x v="0"/>
    <x v="0"/>
    <x v="0"/>
    <x v="0"/>
    <s v="2 - Poder Ejecutivo"/>
    <s v="0218 - MINISTERIO DE MEDIO AMBIENTE Y RECURSOS NATURALES"/>
    <s v="0001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36672"/>
    <n v="0"/>
    <n v="36672"/>
    <n v="0"/>
  </r>
  <r>
    <s v="2023"/>
    <x v="0"/>
    <x v="0"/>
    <x v="0"/>
    <x v="0"/>
    <s v="2 - Poder Ejecutivo"/>
    <s v="0218 - MINISTERIO DE MEDIO AMBIENTE Y RECURSOS NATURALES"/>
    <s v="0001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220"/>
    <n v="0"/>
    <n v="220"/>
    <n v="0"/>
  </r>
  <r>
    <s v="2023"/>
    <x v="0"/>
    <x v="0"/>
    <x v="0"/>
    <x v="0"/>
    <s v="2 - Poder Ejecutivo"/>
    <s v="0218 - MINISTERIO DE MEDIO AMBIENTE Y RECURSOS NATURALES"/>
    <s v="0001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44780"/>
    <n v="0"/>
    <n v="44780"/>
    <n v="0"/>
  </r>
  <r>
    <s v="2023"/>
    <x v="0"/>
    <x v="0"/>
    <x v="0"/>
    <x v="0"/>
    <s v="2 - Poder Ejecutivo"/>
    <s v="0218 - MINISTERIO DE MEDIO AMBIENTE Y RECURSOS NATURALES"/>
    <s v="0001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167549"/>
    <n v="0"/>
    <n v="167549"/>
    <n v="0"/>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1 - REMUNERACIONES Y CONTRIBUCIONES"/>
    <s v="2.1.1 - REMUNERACIONES"/>
    <s v="N"/>
    <s v="00 - N/A"/>
    <s v="10 - FONDO GENERAL"/>
    <s v="(en blanco)"/>
    <s v="99 - MULTIPROVINCIAL"/>
    <n v="8856718"/>
    <n v="7245432"/>
    <n v="8403728"/>
    <n v="4930951.79"/>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1 - REMUNERACIONES Y CONTRIBUCIONES"/>
    <s v="2.1.1 - REMUNERACIONES"/>
    <s v="N"/>
    <s v="00 - N/A"/>
    <s v="20 - FONDOS CON DESTINO ESPECÍFICO"/>
    <s v="(en blanco)"/>
    <s v="99 - MULTIPROVINCIAL"/>
    <n v="16185000"/>
    <n v="14940000"/>
    <n v="16185000"/>
    <n v="9663333.3300000001"/>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1 - REMUNERACIONES Y CONTRIBUCIONES"/>
    <s v="2.1.2 - SOBRESUELDOS"/>
    <s v="N"/>
    <s v="00 - N/A"/>
    <s v="10 - FONDO GENERAL"/>
    <s v="(en blanco)"/>
    <s v="99 - MULTIPROVINCIAL"/>
    <n v="1119004"/>
    <n v="216000"/>
    <n v="1119004"/>
    <n v="216000"/>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1 - REMUNERACIONES Y CONTRIBUCIONES"/>
    <s v="2.1.2 - SOBRESUELDOS"/>
    <s v="N"/>
    <s v="00 - N/A"/>
    <s v="20 - FONDOS CON DESTINO ESPECÍFICO"/>
    <s v="(en blanco)"/>
    <s v="99 - MULTIPROVINCIAL"/>
    <n v="2490000"/>
    <n v="473459"/>
    <n v="2490000"/>
    <n v="473458.33"/>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1 - REMUNERACIONES Y CONTRIBUCIONES"/>
    <s v="2.1.5 - CONTRIBUCIONES A LA SEGURIDAD SOCIAL"/>
    <s v="N"/>
    <s v="00 - N/A"/>
    <s v="10 - FONDO GENERAL"/>
    <s v="(en blanco)"/>
    <s v="99 - MULTIPROVINCIAL"/>
    <n v="1250024"/>
    <n v="1268757"/>
    <n v="1306514"/>
    <n v="756408.03000000026"/>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1 - REMUNERACIONES Y CONTRIBUCIONES"/>
    <s v="2.1.5 - CONTRIBUCIONES A LA SEGURIDAD SOCIAL"/>
    <s v="N"/>
    <s v="00 - N/A"/>
    <s v="20 - FONDOS CON DESTINO ESPECÍFICO"/>
    <s v="(en blanco)"/>
    <s v="99 - MULTIPROVINCIAL"/>
    <n v="2284326"/>
    <n v="2260624"/>
    <n v="2284326"/>
    <n v="1456637.71"/>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2 - CONTRATACIÓN DE SERVICIOS"/>
    <s v="2.2.2 - PUBLICIDAD, IMPRESIÓN Y ENCUADERNACIÓN"/>
    <s v="N"/>
    <s v="00 - N/A"/>
    <s v="10 - FONDO GENERAL"/>
    <s v="(en blanco)"/>
    <s v="99 - MULTIPROVINCIAL"/>
    <n v="4192167"/>
    <n v="25500"/>
    <n v="192167"/>
    <n v="0"/>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2 - CONTRATACIÓN DE SERVICIOS"/>
    <s v="2.2.3 - VIÁTICOS"/>
    <s v="N"/>
    <s v="00 - N/A"/>
    <s v="10 - FONDO GENERAL"/>
    <s v="(en blanco)"/>
    <s v="99 - MULTIPROVINCIAL"/>
    <n v="3349400"/>
    <n v="588147.5"/>
    <n v="1154122"/>
    <n v="588147.5"/>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2 - CONTRATACIÓN DE SERVICIOS"/>
    <s v="2.2.4 - TRANSPORTE Y ALMACENAJE"/>
    <s v="N"/>
    <s v="00 - N/A"/>
    <s v="10 - FONDO GENERAL"/>
    <s v="(en blanco)"/>
    <s v="99 - MULTIPROVINCIAL"/>
    <n v="88220"/>
    <n v="0"/>
    <n v="88220"/>
    <n v="0"/>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2 - CONTRATACIÓN DE SERVICIOS"/>
    <s v="2.2.7 - SERVICIOS DE CONSERVACIÓN, REPARACIONES MENORES E INSTALACIONES TEMPORALES"/>
    <s v="N"/>
    <s v="00 - N/A"/>
    <s v="10 - FONDO GENERAL"/>
    <s v="(en blanco)"/>
    <s v="99 - MULTIPROVINCIAL"/>
    <n v="60000"/>
    <n v="40000"/>
    <n v="60000"/>
    <n v="0"/>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2 - CONTRATACIÓN DE SERVICIOS"/>
    <s v="2.2.9 - OTRAS CONTRATACIONES DE SERVICIOS"/>
    <s v="N"/>
    <s v="00 - N/A"/>
    <s v="10 - FONDO GENERAL"/>
    <s v="(en blanco)"/>
    <s v="99 - MULTIPROVINCIAL"/>
    <n v="580000"/>
    <n v="0"/>
    <n v="580000"/>
    <n v="0"/>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3 - MATERIALES Y SUMINISTROS"/>
    <s v="2.3.1 - ALIMENTOS Y PRODUCTOS AGROFORESTALES"/>
    <s v="N"/>
    <s v="00 - N/A"/>
    <s v="10 - FONDO GENERAL"/>
    <s v="(en blanco)"/>
    <s v="99 - MULTIPROVINCIAL"/>
    <n v="10566"/>
    <n v="0"/>
    <n v="10566"/>
    <n v="0"/>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3 - MATERIALES Y SUMINISTROS"/>
    <s v="2.3.2 - TEXTILES Y VESTUARIOS"/>
    <s v="N"/>
    <s v="00 - N/A"/>
    <s v="10 - FONDO GENERAL"/>
    <s v="(en blanco)"/>
    <s v="99 - MULTIPROVINCIAL"/>
    <n v="252000"/>
    <n v="0"/>
    <n v="252000"/>
    <n v="0"/>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3 - MATERIALES Y SUMINISTROS"/>
    <s v="2.3.3 - PAPEL, CARTÓN E IMPRESOS"/>
    <s v="N"/>
    <s v="00 - N/A"/>
    <s v="10 - FONDO GENERAL"/>
    <s v="(en blanco)"/>
    <s v="99 - MULTIPROVINCIAL"/>
    <n v="46328"/>
    <n v="0"/>
    <n v="46328"/>
    <n v="0"/>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3 - MATERIALES Y SUMINISTROS"/>
    <s v="2.3.5 - CUERO, CAUCHO Y PLÁSTICO"/>
    <s v="N"/>
    <s v="00 - N/A"/>
    <s v="10 - FONDO GENERAL"/>
    <s v="(en blanco)"/>
    <s v="99 - MULTIPROVINCIAL"/>
    <n v="119748"/>
    <n v="0"/>
    <n v="119748"/>
    <n v="0"/>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3 - MATERIALES Y SUMINISTROS"/>
    <s v="2.3.6 - PRODUCTOS DE MINERALES, METÁLICOS Y NO METÁLICOS"/>
    <s v="N"/>
    <s v="00 - N/A"/>
    <s v="10 - FONDO GENERAL"/>
    <s v="(en blanco)"/>
    <s v="99 - MULTIPROVINCIAL"/>
    <n v="224826"/>
    <n v="0"/>
    <n v="224826"/>
    <n v="0"/>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3 - MATERIALES Y SUMINISTROS"/>
    <s v="2.3.7 - COMBUSTIBLES, LUBRICANTES, PRODUCTOS QUÍMICOS Y CONEXOS"/>
    <s v="N"/>
    <s v="00 - N/A"/>
    <s v="10 - FONDO GENERAL"/>
    <s v="(en blanco)"/>
    <s v="99 - MULTIPROVINCIAL"/>
    <n v="23488"/>
    <n v="0"/>
    <n v="23488"/>
    <n v="0"/>
  </r>
  <r>
    <s v="2023"/>
    <x v="0"/>
    <x v="0"/>
    <x v="0"/>
    <x v="0"/>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3 - MATERIALES Y SUMINISTROS"/>
    <s v="2.3.9 - PRODUCTOS Y ÚTILES VARIOS"/>
    <s v="N"/>
    <s v="00 - N/A"/>
    <s v="10 - FONDO GENERAL"/>
    <s v="(en blanco)"/>
    <s v="99 - MULTIPROVINCIAL"/>
    <n v="219937"/>
    <n v="198054"/>
    <n v="219937"/>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1 - REMUNERACIONES Y CONTRIBUCIONES"/>
    <s v="2.1.1 - REMUNERACIONES"/>
    <s v="N"/>
    <s v="00 - N/A"/>
    <s v="10 - FONDO GENERAL"/>
    <s v="(en blanco)"/>
    <s v="99 - MULTIPROVINCIAL"/>
    <n v="18274841"/>
    <n v="16381929"/>
    <n v="16421811"/>
    <n v="12902789.1"/>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1 - REMUNERACIONES Y CONTRIBUCIONES"/>
    <s v="2.1.1 - REMUNERACIONES"/>
    <s v="N"/>
    <s v="00 - N/A"/>
    <s v="20 - FONDOS CON DESTINO ESPECÍFICO"/>
    <s v="(en blanco)"/>
    <s v="99 - MULTIPROVINCIAL"/>
    <n v="13780000"/>
    <n v="5785000"/>
    <n v="13737260"/>
    <n v="382500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1 - REMUNERACIONES Y CONTRIBUCIONES"/>
    <s v="2.1.2 - SOBRESUELDOS"/>
    <s v="N"/>
    <s v="00 - N/A"/>
    <s v="10 - FONDO GENERAL"/>
    <s v="(en blanco)"/>
    <s v="99 - MULTIPROVINCIAL"/>
    <n v="2811514"/>
    <n v="1183191"/>
    <n v="2811514"/>
    <n v="1183190.22"/>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1 - REMUNERACIONES Y CONTRIBUCIONES"/>
    <s v="2.1.2 - SOBRESUELDOS"/>
    <s v="N"/>
    <s v="00 - N/A"/>
    <s v="20 - FONDOS CON DESTINO ESPECÍFICO"/>
    <s v="(en blanco)"/>
    <s v="99 - MULTIPROVINCIAL"/>
    <n v="2120000"/>
    <n v="249000"/>
    <n v="2120000"/>
    <n v="24900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1 - REMUNERACIONES Y CONTRIBUCIONES"/>
    <s v="2.1.5 - CONTRIBUCIONES A LA SEGURIDAD SOCIAL"/>
    <s v="N"/>
    <s v="00 - N/A"/>
    <s v="10 - FONDO GENERAL"/>
    <s v="(en blanco)"/>
    <s v="99 - MULTIPROVINCIAL"/>
    <n v="2579283"/>
    <n v="2911348"/>
    <n v="2935918"/>
    <n v="1937071.0600000005"/>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1 - REMUNERACIONES Y CONTRIBUCIONES"/>
    <s v="2.1.5 - CONTRIBUCIONES A LA SEGURIDAD SOCIAL"/>
    <s v="N"/>
    <s v="00 - N/A"/>
    <s v="20 - FONDOS CON DESTINO ESPECÍFICO"/>
    <s v="(en blanco)"/>
    <s v="99 - MULTIPROVINCIAL"/>
    <n v="1944888"/>
    <n v="887330"/>
    <n v="1944888"/>
    <n v="586400.69000000006"/>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2 - CONTRATACIÓN DE SERVICIOS"/>
    <s v="2.2.3 - VIÁTICOS"/>
    <s v="N"/>
    <s v="00 - N/A"/>
    <s v="10 - FONDO GENERAL"/>
    <s v="(en blanco)"/>
    <s v="99 - MULTIPROVINCIAL"/>
    <n v="2382000"/>
    <n v="52025"/>
    <n v="82000"/>
    <n v="52025"/>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2 - CONTRATACIÓN DE SERVICIOS"/>
    <s v="2.2.4 - TRANSPORTE Y ALMACENAJE"/>
    <s v="N"/>
    <s v="00 - N/A"/>
    <s v="10 - FONDO GENERAL"/>
    <s v="(en blanco)"/>
    <s v="99 - MULTIPROVINCIAL"/>
    <n v="10488"/>
    <n v="0"/>
    <n v="10488"/>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3 - MATERIALES Y SUMINISTROS"/>
    <s v="2.3.3 - PAPEL, CARTÓN E IMPRESOS"/>
    <s v="N"/>
    <s v="00 - N/A"/>
    <s v="10 - FONDO GENERAL"/>
    <s v="(en blanco)"/>
    <s v="99 - MULTIPROVINCIAL"/>
    <n v="107010"/>
    <n v="0"/>
    <n v="10701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3 - MATERIALES Y SUMINISTROS"/>
    <s v="2.3.6 - PRODUCTOS DE MINERALES, METÁLICOS Y NO METÁLICOS"/>
    <s v="N"/>
    <s v="00 - N/A"/>
    <s v="10 - FONDO GENERAL"/>
    <s v="(en blanco)"/>
    <s v="99 - MULTIPROVINCIAL"/>
    <n v="1200"/>
    <n v="0"/>
    <n v="12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3 - MATERIALES Y SUMINISTROS"/>
    <s v="2.3.7 - COMBUSTIBLES, LUBRICANTES, PRODUCTOS QUÍMICOS Y CONEXOS"/>
    <s v="N"/>
    <s v="00 - N/A"/>
    <s v="10 - FONDO GENERAL"/>
    <s v="(en blanco)"/>
    <s v="99 - MULTIPROVINCIAL"/>
    <n v="12000"/>
    <n v="0"/>
    <n v="12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3 - MATERIALES Y SUMINISTROS"/>
    <s v="2.3.9 - PRODUCTOS Y ÚTILES VARIOS"/>
    <s v="N"/>
    <s v="00 - N/A"/>
    <s v="10 - FONDO GENERAL"/>
    <s v="(en blanco)"/>
    <s v="99 - MULTIPROVINCIAL"/>
    <n v="52197"/>
    <n v="18244"/>
    <n v="52197"/>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1 - REMUNERACIONES Y CONTRIBUCIONES"/>
    <s v="2.1.1 - REMUNERACIONES"/>
    <s v="N"/>
    <s v="00 - N/A"/>
    <s v="10 - FONDO GENERAL"/>
    <s v="(en blanco)"/>
    <s v="99 - MULTIPROVINCIAL"/>
    <n v="40873963"/>
    <n v="34485014"/>
    <n v="36401365"/>
    <n v="25197395.360000007"/>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1 - REMUNERACIONES Y CONTRIBUCIONES"/>
    <s v="2.1.1 - REMUNERACIONES"/>
    <s v="N"/>
    <s v="00 - N/A"/>
    <s v="20 - FONDOS CON DESTINO ESPECÍFICO"/>
    <s v="(en blanco)"/>
    <s v="99 - MULTIPROVINCIAL"/>
    <n v="11063000"/>
    <n v="9952608"/>
    <n v="12376620"/>
    <n v="5514533.3300000001"/>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1 - REMUNERACIONES Y CONTRIBUCIONES"/>
    <s v="2.1.2 - SOBRESUELDOS"/>
    <s v="N"/>
    <s v="00 - N/A"/>
    <s v="10 - FONDO GENERAL"/>
    <s v="(en blanco)"/>
    <s v="99 - MULTIPROVINCIAL"/>
    <n v="6244302"/>
    <n v="8278275"/>
    <n v="12547302"/>
    <n v="8278274.0700000003"/>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1 - REMUNERACIONES Y CONTRIBUCIONES"/>
    <s v="2.1.2 - SOBRESUELDOS"/>
    <s v="N"/>
    <s v="00 - N/A"/>
    <s v="20 - FONDOS CON DESTINO ESPECÍFICO"/>
    <s v="(en blanco)"/>
    <s v="99 - MULTIPROVINCIAL"/>
    <n v="1702000"/>
    <n v="507667"/>
    <n v="1702000"/>
    <n v="507666.67"/>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1 - REMUNERACIONES Y CONTRIBUCIONES"/>
    <s v="2.1.5 - CONTRIBUCIONES A LA SEGURIDAD SOCIAL"/>
    <s v="N"/>
    <s v="00 - N/A"/>
    <s v="10 - FONDO GENERAL"/>
    <s v="(en blanco)"/>
    <s v="99 - MULTIPROVINCIAL"/>
    <n v="5768889"/>
    <n v="6182884"/>
    <n v="6446636"/>
    <n v="3827079.3499999987"/>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1 - REMUNERACIONES Y CONTRIBUCIONES"/>
    <s v="2.1.5 - CONTRIBUCIONES A LA SEGURIDAD SOCIAL"/>
    <s v="N"/>
    <s v="00 - N/A"/>
    <s v="20 - FONDOS CON DESTINO ESPECÍFICO"/>
    <s v="(en blanco)"/>
    <s v="99 - MULTIPROVINCIAL"/>
    <n v="1056845"/>
    <n v="1435558"/>
    <n v="1549035"/>
    <n v="800415.63"/>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2 - CONTRATACIÓN DE SERVICIOS"/>
    <s v="2.2.1 - SERVICIOS BÁSICOS"/>
    <s v="N"/>
    <s v="00 - N/A"/>
    <s v="10 - FONDO GENERAL"/>
    <s v="(en blanco)"/>
    <s v="99 - MULTIPROVINCIAL"/>
    <n v="15000"/>
    <n v="0"/>
    <n v="15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2 - CONTRATACIÓN DE SERVICIOS"/>
    <s v="2.2.2 - PUBLICIDAD, IMPRESIÓN Y ENCUADERNACIÓN"/>
    <s v="N"/>
    <s v="00 - N/A"/>
    <s v="10 - FONDO GENERAL"/>
    <s v="(en blanco)"/>
    <s v="99 - MULTIPROVINCIAL"/>
    <n v="762810"/>
    <n v="762810"/>
    <n v="762810"/>
    <n v="76281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2 - CONTRATACIÓN DE SERVICIOS"/>
    <s v="2.2.3 - VIÁTICOS"/>
    <s v="N"/>
    <s v="00 - N/A"/>
    <s v="10 - FONDO GENERAL"/>
    <s v="(en blanco)"/>
    <s v="99 - MULTIPROVINCIAL"/>
    <n v="1520800"/>
    <n v="7350"/>
    <n v="520800"/>
    <n v="735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2 - CONTRATACIÓN DE SERVICIOS"/>
    <s v="2.2.3 - VIÁTICOS"/>
    <s v="N"/>
    <s v="00 - N/A"/>
    <s v="20 - FONDOS CON DESTINO ESPECÍFICO"/>
    <s v="(en blanco)"/>
    <s v="99 - MULTIPROVINCIAL"/>
    <n v="712558"/>
    <n v="0"/>
    <n v="712558"/>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2 - CONTRATACIÓN DE SERVICIOS"/>
    <s v="2.2.5 - ALQUILERES Y RENTAS"/>
    <s v="N"/>
    <s v="00 - N/A"/>
    <s v="10 - FONDO GENERAL"/>
    <s v="(en blanco)"/>
    <s v="99 - MULTIPROVINCIAL"/>
    <n v="500000"/>
    <n v="0"/>
    <n v="500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2 - CONTRATACIÓN DE SERVICIOS"/>
    <s v="2.2.9 - OTRAS CONTRATACIONES DE SERVICIOS"/>
    <s v="N"/>
    <s v="00 - N/A"/>
    <s v="10 - FONDO GENERAL"/>
    <s v="(en blanco)"/>
    <s v="99 - MULTIPROVINCIAL"/>
    <n v="200100"/>
    <n v="0"/>
    <n v="2001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3 - MATERIALES Y SUMINISTROS"/>
    <s v="2.3.1 - ALIMENTOS Y PRODUCTOS AGROFORESTALES"/>
    <s v="N"/>
    <s v="00 - N/A"/>
    <s v="10 - FONDO GENERAL"/>
    <s v="(en blanco)"/>
    <s v="99 - MULTIPROVINCIAL"/>
    <n v="9354377"/>
    <n v="0"/>
    <n v="1055377"/>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3 - MATERIALES Y SUMINISTROS"/>
    <s v="2.3.2 - TEXTILES Y VESTUARIOS"/>
    <s v="N"/>
    <s v="00 - N/A"/>
    <s v="10 - FONDO GENERAL"/>
    <s v="(en blanco)"/>
    <s v="99 - MULTIPROVINCIAL"/>
    <n v="198686"/>
    <n v="0"/>
    <n v="198686"/>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3 - MATERIALES Y SUMINISTROS"/>
    <s v="2.3.3 - PAPEL, CARTÓN E IMPRESOS"/>
    <s v="N"/>
    <s v="00 - N/A"/>
    <s v="10 - FONDO GENERAL"/>
    <s v="(en blanco)"/>
    <s v="99 - MULTIPROVINCIAL"/>
    <n v="135427"/>
    <n v="0"/>
    <n v="135427"/>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3 - MATERIALES Y SUMINISTROS"/>
    <s v="2.3.4 - PRODUCTOS FARMACÉUTICOS"/>
    <s v="N"/>
    <s v="00 - N/A"/>
    <s v="10 - FONDO GENERAL"/>
    <s v="(en blanco)"/>
    <s v="99 - MULTIPROVINCIAL"/>
    <n v="17375"/>
    <n v="0"/>
    <n v="17375"/>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3 - MATERIALES Y SUMINISTROS"/>
    <s v="2.3.5 - CUERO, CAUCHO Y PLÁSTICO"/>
    <s v="N"/>
    <s v="00 - N/A"/>
    <s v="10 - FONDO GENERAL"/>
    <s v="(en blanco)"/>
    <s v="99 - MULTIPROVINCIAL"/>
    <n v="49860"/>
    <n v="0"/>
    <n v="4986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3 - MATERIALES Y SUMINISTROS"/>
    <s v="2.3.6 - PRODUCTOS DE MINERALES, METÁLICOS Y NO METÁLICOS"/>
    <s v="N"/>
    <s v="00 - N/A"/>
    <s v="10 - FONDO GENERAL"/>
    <s v="(en blanco)"/>
    <s v="99 - MULTIPROVINCIAL"/>
    <n v="37360"/>
    <n v="203306.4"/>
    <n v="133736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3 - MATERIALES Y SUMINISTROS"/>
    <s v="2.3.7 - COMBUSTIBLES, LUBRICANTES, PRODUCTOS QUÍMICOS Y CONEXOS"/>
    <s v="N"/>
    <s v="00 - N/A"/>
    <s v="10 - FONDO GENERAL"/>
    <s v="(en blanco)"/>
    <s v="99 - MULTIPROVINCIAL"/>
    <n v="147833"/>
    <n v="205700"/>
    <n v="647833"/>
    <n v="48456"/>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3 - MATERIALES Y SUMINISTROS"/>
    <s v="2.3.9 - PRODUCTOS Y ÚTILES VARIOS"/>
    <s v="N"/>
    <s v="00 - N/A"/>
    <s v="10 - FONDO GENERAL"/>
    <s v="(en blanco)"/>
    <s v="99 - MULTIPROVINCIAL"/>
    <n v="519507"/>
    <n v="256369.7"/>
    <n v="519507"/>
    <n v="69489.7"/>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3 - MATERIALES Y SUMINISTROS"/>
    <s v="2.3.9 - PRODUCTOS Y ÚTILES VARIOS"/>
    <s v="N"/>
    <s v="00 - N/A"/>
    <s v="20 - FONDOS CON DESTINO ESPECÍFICO"/>
    <s v="(en blanco)"/>
    <s v="99 - MULTIPROVINCIAL"/>
    <n v="484800"/>
    <n v="0"/>
    <n v="4848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1 - REMUNERACIONES Y CONTRIBUCIONES"/>
    <s v="2.1.1 - REMUNERACIONES"/>
    <s v="N"/>
    <s v="00 - N/A"/>
    <s v="10 - FONDO GENERAL"/>
    <s v="(en blanco)"/>
    <s v="99 - MULTIPROVINCIAL"/>
    <n v="11403925"/>
    <n v="12833150"/>
    <n v="14864505"/>
    <n v="9306883.3300000001"/>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1 - REMUNERACIONES Y CONTRIBUCIONES"/>
    <s v="2.1.2 - SOBRESUELDOS"/>
    <s v="N"/>
    <s v="00 - N/A"/>
    <s v="10 - FONDO GENERAL"/>
    <s v="(en blanco)"/>
    <s v="99 - MULTIPROVINCIAL"/>
    <n v="1754450"/>
    <n v="820582"/>
    <n v="1754450"/>
    <n v="820581.9"/>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1 - REMUNERACIONES Y CONTRIBUCIONES"/>
    <s v="2.1.5 - CONTRIBUCIONES A LA SEGURIDAD SOCIAL"/>
    <s v="N"/>
    <s v="00 - N/A"/>
    <s v="10 - FONDO GENERAL"/>
    <s v="(en blanco)"/>
    <s v="99 - MULTIPROVINCIAL"/>
    <n v="1609533"/>
    <n v="2239493"/>
    <n v="2394522"/>
    <n v="1394116.62"/>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2 - CONTRATACIÓN DE SERVICIOS"/>
    <s v="2.2.3 - VIÁTICOS"/>
    <s v="N"/>
    <s v="00 - N/A"/>
    <s v="10 - FONDO GENERAL"/>
    <s v="(en blanco)"/>
    <s v="99 - MULTIPROVINCIAL"/>
    <n v="2600000"/>
    <n v="82457.5"/>
    <n v="82458"/>
    <n v="82457.5"/>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2 - CONTRATACIÓN DE SERVICIOS"/>
    <s v="2.2.3 - VIÁTICOS"/>
    <s v="N"/>
    <s v="00 - N/A"/>
    <s v="20 - FONDOS CON DESTINO ESPECÍFICO"/>
    <s v="(en blanco)"/>
    <s v="99 - MULTIPROVINCIAL"/>
    <n v="1800000"/>
    <n v="0"/>
    <n v="1800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3 - MATERIALES Y SUMINISTROS"/>
    <s v="2.3.1 - ALIMENTOS Y PRODUCTOS AGROFORESTALES"/>
    <s v="N"/>
    <s v="00 - N/A"/>
    <s v="10 - FONDO GENERAL"/>
    <s v="(en blanco)"/>
    <s v="99 - MULTIPROVINCIAL"/>
    <n v="1000000"/>
    <n v="400000"/>
    <n v="500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3 - MATERIALES Y SUMINISTROS"/>
    <s v="2.3.3 - PAPEL, CARTÓN E IMPRESOS"/>
    <s v="N"/>
    <s v="00 - N/A"/>
    <s v="20 - FONDOS CON DESTINO ESPECÍFICO"/>
    <s v="(en blanco)"/>
    <s v="99 - MULTIPROVINCIAL"/>
    <n v="228000"/>
    <n v="0"/>
    <n v="228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3 - MATERIALES Y SUMINISTROS"/>
    <s v="2.3.7 - COMBUSTIBLES, LUBRICANTES, PRODUCTOS QUÍMICOS Y CONEXOS"/>
    <s v="N"/>
    <s v="00 - N/A"/>
    <s v="10 - FONDO GENERAL"/>
    <s v="(en blanco)"/>
    <s v="99 - MULTIPROVINCIAL"/>
    <n v="200000"/>
    <n v="0"/>
    <n v="200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3 - MATERIALES Y SUMINISTROS"/>
    <s v="2.3.9 - PRODUCTOS Y ÚTILES VARIOS"/>
    <s v="N"/>
    <s v="00 - N/A"/>
    <s v="10 - FONDO GENERAL"/>
    <s v="(en blanco)"/>
    <s v="99 - MULTIPROVINCIAL"/>
    <n v="1193930"/>
    <n v="838982.99"/>
    <n v="119393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5 - Bioseguridad"/>
    <s v="2.3 - MATERIALES Y SUMINISTROS"/>
    <s v="2.3.9 - PRODUCTOS Y ÚTILES VARIOS"/>
    <s v="N"/>
    <s v="00 - N/A"/>
    <s v="20 - FONDOS CON DESTINO ESPECÍFICO"/>
    <s v="(en blanco)"/>
    <s v="99 - MULTIPROVINCIAL"/>
    <n v="142000"/>
    <n v="0"/>
    <n v="142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2 - CONTRATACIÓN DE SERVICIOS"/>
    <s v="2.2.2 - PUBLICIDAD, IMPRESIÓN Y ENCUADERNACIÓN"/>
    <s v="N"/>
    <s v="00 - N/A"/>
    <s v="10 - FONDO GENERAL"/>
    <s v="(en blanco)"/>
    <s v="99 - MULTIPROVINCIAL"/>
    <n v="16309689"/>
    <n v="1874900.67"/>
    <n v="1909689"/>
    <n v="839431.32"/>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2 - CONTRATACIÓN DE SERVICIOS"/>
    <s v="2.2.2 - PUBLICIDAD, IMPRESIÓN Y ENCUADERNACIÓN"/>
    <s v="N"/>
    <s v="00 - N/A"/>
    <s v="20 - FONDOS CON DESTINO ESPECÍFICO"/>
    <s v="(en blanco)"/>
    <s v="99 - MULTIPROVINCIAL"/>
    <n v="350000"/>
    <n v="0"/>
    <n v="350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2 - CONTRATACIÓN DE SERVICIOS"/>
    <s v="2.2.8 - OTROS SERVICIOS NO INCLUIDOS EN CONCEPTOS ANTERIORES"/>
    <s v="N"/>
    <s v="00 - N/A"/>
    <s v="20 - FONDOS CON DESTINO ESPECÍFICO"/>
    <s v="(en blanco)"/>
    <s v="99 - MULTIPROVINCIAL"/>
    <n v="1090312"/>
    <n v="0"/>
    <n v="1090312"/>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2 - CONTRATACIÓN DE SERVICIOS"/>
    <s v="2.2.9 - OTRAS CONTRATACIONES DE SERVICIOS"/>
    <s v="N"/>
    <s v="00 - N/A"/>
    <s v="20 - FONDOS CON DESTINO ESPECÍFICO"/>
    <s v="(en blanco)"/>
    <s v="99 - MULTIPROVINCIAL"/>
    <n v="550000"/>
    <n v="492940"/>
    <n v="550000"/>
    <n v="49294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3 - MATERIALES Y SUMINISTROS"/>
    <s v="2.3.6 - PRODUCTOS DE MINERALES, METÁLICOS Y NO METÁLICOS"/>
    <s v="N"/>
    <s v="00 - N/A"/>
    <s v="10 - FONDO GENERAL"/>
    <s v="(en blanco)"/>
    <s v="99 - MULTIPROVINCIAL"/>
    <n v="337865"/>
    <n v="0"/>
    <n v="137865"/>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6 - Economía verde"/>
    <s v="2.3 - MATERIALES Y SUMINISTROS"/>
    <s v="2.3.7 - COMBUSTIBLES, LUBRICANTES, PRODUCTOS QUÍMICOS Y CONEXOS"/>
    <s v="N"/>
    <s v="00 - N/A"/>
    <s v="10 - FONDO GENERAL"/>
    <s v="(en blanco)"/>
    <s v="99 - MULTIPROVINCIAL"/>
    <n v="12135"/>
    <n v="0"/>
    <n v="12135"/>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1 - REMUNERACIONES Y CONTRIBUCIONES"/>
    <s v="2.1.1 - REMUNERACIONES"/>
    <s v="N"/>
    <s v="00 - N/A"/>
    <s v="10 - FONDO GENERAL"/>
    <s v="(en blanco)"/>
    <s v="99 - MULTIPROVINCIAL"/>
    <n v="164557965"/>
    <n v="136419034"/>
    <n v="136883318"/>
    <n v="102284596.91000001"/>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1 - REMUNERACIONES Y CONTRIBUCIONES"/>
    <s v="2.1.1 - REMUNERACIONES"/>
    <s v="N"/>
    <s v="00 - N/A"/>
    <s v="20 - FONDOS CON DESTINO ESPECÍFICO"/>
    <s v="(en blanco)"/>
    <s v="99 - MULTIPROVINCIAL"/>
    <n v="8281000"/>
    <n v="7704000"/>
    <n v="8341000"/>
    <n v="551850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1 - REMUNERACIONES Y CONTRIBUCIONES"/>
    <s v="2.1.2 - SOBRESUELDOS"/>
    <s v="N"/>
    <s v="00 - N/A"/>
    <s v="10 - FONDO GENERAL"/>
    <s v="(en blanco)"/>
    <s v="99 - MULTIPROVINCIAL"/>
    <n v="23520154"/>
    <n v="7869614"/>
    <n v="7982677"/>
    <n v="7869613.6600000001"/>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1 - REMUNERACIONES Y CONTRIBUCIONES"/>
    <s v="2.1.2 - SOBRESUELDOS"/>
    <s v="N"/>
    <s v="00 - N/A"/>
    <s v="20 - FONDOS CON DESTINO ESPECÍFICO"/>
    <s v="(en blanco)"/>
    <s v="99 - MULTIPROVINCIAL"/>
    <n v="1274000"/>
    <n v="467000"/>
    <n v="1274000"/>
    <n v="46700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1 - REMUNERACIONES Y CONTRIBUCIONES"/>
    <s v="2.1.5 - CONTRIBUCIONES A LA SEGURIDAD SOCIAL"/>
    <s v="N"/>
    <s v="00 - N/A"/>
    <s v="10 - FONDO GENERAL"/>
    <s v="(en blanco)"/>
    <s v="99 - MULTIPROVINCIAL"/>
    <n v="23225458"/>
    <n v="24346790"/>
    <n v="24416763"/>
    <n v="15665821.249999991"/>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1 - REMUNERACIONES Y CONTRIBUCIONES"/>
    <s v="2.1.5 - CONTRIBUCIONES A LA SEGURIDAD SOCIAL"/>
    <s v="N"/>
    <s v="00 - N/A"/>
    <s v="20 - FONDOS CON DESTINO ESPECÍFICO"/>
    <s v="(en blanco)"/>
    <s v="99 - MULTIPROVINCIAL"/>
    <n v="1168768"/>
    <n v="1181797"/>
    <n v="1182268"/>
    <n v="842273.01000000013"/>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2 - CONTRATACIÓN DE SERVICIOS"/>
    <s v="2.2.3 - VIÁTICOS"/>
    <s v="N"/>
    <s v="00 - N/A"/>
    <s v="10 - FONDO GENERAL"/>
    <s v="(en blanco)"/>
    <s v="99 - MULTIPROVINCIAL"/>
    <n v="1115200"/>
    <n v="27950"/>
    <n v="377950"/>
    <n v="2795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2 - CONTRATACIÓN DE SERVICIOS"/>
    <s v="2.2.3 - VIÁTICOS"/>
    <s v="N"/>
    <s v="00 - N/A"/>
    <s v="20 - FONDOS CON DESTINO ESPECÍFICO"/>
    <s v="(en blanco)"/>
    <s v="99 - MULTIPROVINCIAL"/>
    <n v="100000"/>
    <n v="0"/>
    <n v="100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3 - MATERIALES Y SUMINISTROS"/>
    <s v="2.3.2 - TEXTILES Y VESTUARIOS"/>
    <s v="N"/>
    <s v="00 - N/A"/>
    <s v="10 - FONDO GENERAL"/>
    <s v="(en blanco)"/>
    <s v="99 - MULTIPROVINCIAL"/>
    <n v="94000"/>
    <n v="0"/>
    <n v="94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3 - MATERIALES Y SUMINISTROS"/>
    <s v="2.3.3 - PAPEL, CARTÓN E IMPRESOS"/>
    <s v="N"/>
    <s v="00 - N/A"/>
    <s v="10 - FONDO GENERAL"/>
    <s v="(en blanco)"/>
    <s v="99 - MULTIPROVINCIAL"/>
    <n v="24000"/>
    <n v="0"/>
    <n v="24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3 - MATERIALES Y SUMINISTROS"/>
    <s v="2.3.3 - PAPEL, CARTÓN E IMPRESOS"/>
    <s v="N"/>
    <s v="00 - N/A"/>
    <s v="20 - FONDOS CON DESTINO ESPECÍFICO"/>
    <s v="(en blanco)"/>
    <s v="99 - MULTIPROVINCIAL"/>
    <n v="3292"/>
    <n v="0"/>
    <n v="3292"/>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3 - MATERIALES Y SUMINISTROS"/>
    <s v="2.3.4 - PRODUCTOS FARMACÉUTICOS"/>
    <s v="N"/>
    <s v="00 - N/A"/>
    <s v="10 - FONDO GENERAL"/>
    <s v="(en blanco)"/>
    <s v="99 - MULTIPROVINCIAL"/>
    <n v="4500"/>
    <n v="0"/>
    <n v="45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3 - MATERIALES Y SUMINISTROS"/>
    <s v="2.3.6 - PRODUCTOS DE MINERALES, METÁLICOS Y NO METÁLICOS"/>
    <s v="N"/>
    <s v="00 - N/A"/>
    <s v="10 - FONDO GENERAL"/>
    <s v="(en blanco)"/>
    <s v="99 - MULTIPROVINCIAL"/>
    <n v="76480"/>
    <n v="0"/>
    <n v="7648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3 - MATERIALES Y SUMINISTROS"/>
    <s v="2.3.7 - COMBUSTIBLES, LUBRICANTES, PRODUCTOS QUÍMICOS Y CONEXOS"/>
    <s v="N"/>
    <s v="00 - N/A"/>
    <s v="10 - FONDO GENERAL"/>
    <s v="(en blanco)"/>
    <s v="99 - MULTIPROVINCIAL"/>
    <n v="10500"/>
    <n v="0"/>
    <n v="105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3 - MATERIALES Y SUMINISTROS"/>
    <s v="2.3.9 - PRODUCTOS Y ÚTILES VARIOS"/>
    <s v="N"/>
    <s v="00 - N/A"/>
    <s v="10 - FONDO GENERAL"/>
    <s v="(en blanco)"/>
    <s v="99 - MULTIPROVINCIAL"/>
    <n v="69090"/>
    <n v="42659.95"/>
    <n v="6909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1 - REMUNERACIONES Y CONTRIBUCIONES"/>
    <s v="2.1.1 - REMUNERACIONES"/>
    <s v="N"/>
    <s v="00 - N/A"/>
    <s v="10 - FONDO GENERAL"/>
    <s v="(en blanco)"/>
    <s v="99 - MULTIPROVINCIAL"/>
    <n v="246976525"/>
    <n v="181646653"/>
    <n v="182224791"/>
    <n v="151205364.82999998"/>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1 - REMUNERACIONES Y CONTRIBUCIONES"/>
    <s v="2.1.1 - REMUNERACIONES"/>
    <s v="N"/>
    <s v="00 - N/A"/>
    <s v="20 - FONDOS CON DESTINO ESPECÍFICO"/>
    <s v="(en blanco)"/>
    <s v="99 - MULTIPROVINCIAL"/>
    <n v="68837314"/>
    <n v="75856921"/>
    <n v="102145364"/>
    <n v="45863004.129999995"/>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1 - REMUNERACIONES Y CONTRIBUCIONES"/>
    <s v="2.1.2 - SOBRESUELDOS"/>
    <s v="N"/>
    <s v="00 - N/A"/>
    <s v="10 - FONDO GENERAL"/>
    <s v="(en blanco)"/>
    <s v="99 - MULTIPROVINCIAL"/>
    <n v="20374850"/>
    <n v="7737978"/>
    <n v="20374850"/>
    <n v="7737977.2800000003"/>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1 - REMUNERACIONES Y CONTRIBUCIONES"/>
    <s v="2.1.2 - SOBRESUELDOS"/>
    <s v="N"/>
    <s v="00 - N/A"/>
    <s v="20 - FONDOS CON DESTINO ESPECÍFICO"/>
    <s v="(en blanco)"/>
    <s v="99 - MULTIPROVINCIAL"/>
    <n v="10590356"/>
    <n v="15020126"/>
    <n v="24144356"/>
    <n v="14825125.01"/>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1 - REMUNERACIONES Y CONTRIBUCIONES"/>
    <s v="2.1.5 - CONTRIBUCIONES A LA SEGURIDAD SOCIAL"/>
    <s v="N"/>
    <s v="00 - N/A"/>
    <s v="10 - FONDO GENERAL"/>
    <s v="(en blanco)"/>
    <s v="99 - MULTIPROVINCIAL"/>
    <n v="18691887"/>
    <n v="22417338"/>
    <n v="22419029"/>
    <n v="14451804.239999998"/>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1 - REMUNERACIONES Y CONTRIBUCIONES"/>
    <s v="2.1.5 - CONTRIBUCIONES A LA SEGURIDAD SOCIAL"/>
    <s v="N"/>
    <s v="00 - N/A"/>
    <s v="20 - FONDOS CON DESTINO ESPECÍFICO"/>
    <s v="(en blanco)"/>
    <s v="99 - MULTIPROVINCIAL"/>
    <n v="9715593"/>
    <n v="5302038"/>
    <n v="9715593"/>
    <n v="3504075.0799999996"/>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2 - PUBLICIDAD, IMPRESIÓN Y ENCUADERNACIÓN"/>
    <s v="N"/>
    <s v="00 - N/A"/>
    <s v="10 - FONDO GENERAL"/>
    <s v="(en blanco)"/>
    <s v="99 - MULTIPROVINCIAL"/>
    <n v="2306000"/>
    <n v="286493.3"/>
    <n v="306000"/>
    <n v="286493.3"/>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2 - PUBLICIDAD, IMPRESIÓN Y ENCUADERNACIÓN"/>
    <s v="N"/>
    <s v="00 - N/A"/>
    <s v="20 - FONDOS CON DESTINO ESPECÍFICO"/>
    <s v="(en blanco)"/>
    <s v="99 - MULTIPROVINCIAL"/>
    <n v="1100000"/>
    <n v="0"/>
    <n v="50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3 - VIÁTICOS"/>
    <s v="N"/>
    <s v="00 - N/A"/>
    <s v="10 - FONDO GENERAL"/>
    <s v="(en blanco)"/>
    <s v="99 - MULTIPROVINCIAL"/>
    <n v="5074440"/>
    <n v="408337.5"/>
    <n v="408337.97"/>
    <n v="294087.5"/>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3 - VIÁTICOS"/>
    <s v="N"/>
    <s v="00 - N/A"/>
    <s v="20 - FONDOS CON DESTINO ESPECÍFICO"/>
    <s v="(en blanco)"/>
    <s v="99 - MULTIPROVINCIAL"/>
    <n v="5005941"/>
    <n v="165967.5"/>
    <n v="5005941"/>
    <n v="165967.5"/>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4 - TRANSPORTE Y ALMACENAJE"/>
    <s v="N"/>
    <s v="00 - N/A"/>
    <s v="10 - FONDO GENERAL"/>
    <s v="(en blanco)"/>
    <s v="99 - MULTIPROVINCIAL"/>
    <n v="58740"/>
    <n v="0"/>
    <n v="5874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8 - OTROS SERVICIOS NO INCLUIDOS EN CONCEPTOS ANTERIORES"/>
    <s v="N"/>
    <s v="00 - N/A"/>
    <s v="10 - FONDO GENERAL"/>
    <s v="(en blanco)"/>
    <s v="99 - MULTIPROVINCIAL"/>
    <n v="9241018"/>
    <n v="0"/>
    <n v="6241018"/>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8 - OTROS SERVICIOS NO INCLUIDOS EN CONCEPTOS ANTERIORES"/>
    <s v="N"/>
    <s v="00 - N/A"/>
    <s v="20 - FONDOS CON DESTINO ESPECÍFICO"/>
    <s v="(en blanco)"/>
    <s v="99 - MULTIPROVINCIAL"/>
    <n v="14500000"/>
    <n v="0"/>
    <n v="94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9 - OTRAS CONTRATACIONES DE SERVICIOS"/>
    <s v="N"/>
    <s v="00 - N/A"/>
    <s v="10 - FONDO GENERAL"/>
    <s v="(en blanco)"/>
    <s v="99 - MULTIPROVINCIAL"/>
    <n v="2977800"/>
    <n v="130000"/>
    <n v="5778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9 - OTRAS CONTRATACIONES DE SERVICIOS"/>
    <s v="N"/>
    <s v="00 - N/A"/>
    <s v="20 - FONDOS CON DESTINO ESPECÍFICO"/>
    <s v="(en blanco)"/>
    <s v="99 - MULTIPROVINCIAL"/>
    <n v="7231988"/>
    <n v="0"/>
    <n v="31988"/>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3 - MATERIALES Y SUMINISTROS"/>
    <s v="2.3.1 - ALIMENTOS Y PRODUCTOS AGROFORESTALES"/>
    <s v="N"/>
    <s v="00 - N/A"/>
    <s v="10 - FONDO GENERAL"/>
    <s v="(en blanco)"/>
    <s v="99 - MULTIPROVINCIAL"/>
    <n v="10420942"/>
    <n v="500000"/>
    <n v="620942"/>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3 - MATERIALES Y SUMINISTROS"/>
    <s v="2.3.2 - TEXTILES Y VESTUARIOS"/>
    <s v="N"/>
    <s v="00 - N/A"/>
    <s v="10 - FONDO GENERAL"/>
    <s v="(en blanco)"/>
    <s v="99 - MULTIPROVINCIAL"/>
    <n v="6096040"/>
    <n v="752264.15999999992"/>
    <n v="2830040"/>
    <n v="397683.6"/>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3 - MATERIALES Y SUMINISTROS"/>
    <s v="2.3.2 - TEXTILES Y VESTUARIOS"/>
    <s v="N"/>
    <s v="00 - N/A"/>
    <s v="20 - FONDOS CON DESTINO ESPECÍFICO"/>
    <s v="(en blanco)"/>
    <s v="99 - MULTIPROVINCIAL"/>
    <n v="2500000"/>
    <n v="0"/>
    <n v="2500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3 - MATERIALES Y SUMINISTROS"/>
    <s v="2.3.3 - PAPEL, CARTÓN E IMPRESOS"/>
    <s v="N"/>
    <s v="00 - N/A"/>
    <s v="10 - FONDO GENERAL"/>
    <s v="(en blanco)"/>
    <s v="99 - MULTIPROVINCIAL"/>
    <n v="1307640"/>
    <n v="0"/>
    <n v="20764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3 - MATERIALES Y SUMINISTROS"/>
    <s v="2.3.5 - CUERO, CAUCHO Y PLÁSTICO"/>
    <s v="N"/>
    <s v="00 - N/A"/>
    <s v="10 - FONDO GENERAL"/>
    <s v="(en blanco)"/>
    <s v="99 - MULTIPROVINCIAL"/>
    <n v="62700"/>
    <n v="0"/>
    <n v="4592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3 - MATERIALES Y SUMINISTROS"/>
    <s v="2.3.6 - PRODUCTOS DE MINERALES, METÁLICOS Y NO METÁLICOS"/>
    <s v="N"/>
    <s v="00 - N/A"/>
    <s v="10 - FONDO GENERAL"/>
    <s v="(en blanco)"/>
    <s v="99 - MULTIPROVINCIAL"/>
    <n v="727850"/>
    <n v="0"/>
    <n v="84285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3 - MATERIALES Y SUMINISTROS"/>
    <s v="2.3.7 - COMBUSTIBLES, LUBRICANTES, PRODUCTOS QUÍMICOS Y CONEXOS"/>
    <s v="N"/>
    <s v="00 - N/A"/>
    <s v="10 - FONDO GENERAL"/>
    <s v="(en blanco)"/>
    <s v="99 - MULTIPROVINCIAL"/>
    <n v="682260"/>
    <n v="0"/>
    <n v="1731295"/>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3 - MATERIALES Y SUMINISTROS"/>
    <s v="2.3.9 - PRODUCTOS Y ÚTILES VARIOS"/>
    <s v="N"/>
    <s v="00 - N/A"/>
    <s v="10 - FONDO GENERAL"/>
    <s v="(en blanco)"/>
    <s v="99 - MULTIPROVINCIAL"/>
    <n v="2691143"/>
    <n v="835859"/>
    <n v="4051143"/>
    <n v="54560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3 - MATERIALES Y SUMINISTROS"/>
    <s v="2.3.9 - PRODUCTOS Y ÚTILES VARIOS"/>
    <s v="N"/>
    <s v="00 - N/A"/>
    <s v="20 - FONDOS CON DESTINO ESPECÍFICO"/>
    <s v="(en blanco)"/>
    <s v="99 - MULTIPROVINCIAL"/>
    <n v="2200000"/>
    <n v="0"/>
    <n v="2200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2 - CONTRATACIÓN DE SERVICIOS"/>
    <s v="2.2.3 - VIÁTICOS"/>
    <s v="N"/>
    <s v="00 - N/A"/>
    <s v="10 - FONDO GENERAL"/>
    <s v="(en blanco)"/>
    <s v="99 - MULTIPROVINCIAL"/>
    <n v="300000"/>
    <n v="0"/>
    <n v="300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0 - Restauración"/>
    <s v="2.2 - CONTRATACIÓN DE SERVICIOS"/>
    <s v="2.2.3 - VIÁTICOS"/>
    <s v="N"/>
    <s v="00 - N/A"/>
    <s v="20 - FONDOS CON DESTINO ESPECÍFICO"/>
    <s v="(en blanco)"/>
    <s v="99 - MULTIPROVINCIAL"/>
    <n v="284684"/>
    <n v="0"/>
    <n v="284684"/>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1 - REMUNERACIONES Y CONTRIBUCIONES"/>
    <s v="2.1.1 - REMUNERACIONES"/>
    <s v="N"/>
    <s v="00 - N/A"/>
    <s v="10 - FONDO GENERAL"/>
    <s v="(en blanco)"/>
    <s v="99 - MULTIPROVINCIAL"/>
    <n v="65772896"/>
    <n v="31760398"/>
    <n v="33430275"/>
    <n v="24690551.369999994"/>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1 - REMUNERACIONES Y CONTRIBUCIONES"/>
    <s v="2.1.1 - REMUNERACIONES"/>
    <s v="N"/>
    <s v="00 - N/A"/>
    <s v="20 - FONDOS CON DESTINO ESPECÍFICO"/>
    <s v="(en blanco)"/>
    <s v="99 - MULTIPROVINCIAL"/>
    <n v="2691000"/>
    <n v="3295850"/>
    <n v="3503000"/>
    <n v="193600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1 - REMUNERACIONES Y CONTRIBUCIONES"/>
    <s v="2.1.2 - SOBRESUELDOS"/>
    <s v="N"/>
    <s v="00 - N/A"/>
    <s v="10 - FONDO GENERAL"/>
    <s v="(en blanco)"/>
    <s v="99 - MULTIPROVINCIAL"/>
    <n v="4687450"/>
    <n v="2050241"/>
    <n v="4384301"/>
    <n v="2050239.1099999999"/>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1 - REMUNERACIONES Y CONTRIBUCIONES"/>
    <s v="2.1.2 - SOBRESUELDOS"/>
    <s v="N"/>
    <s v="00 - N/A"/>
    <s v="20 - FONDOS CON DESTINO ESPECÍFICO"/>
    <s v="(en blanco)"/>
    <s v="99 - MULTIPROVINCIAL"/>
    <n v="414000"/>
    <n v="197834"/>
    <n v="414000"/>
    <n v="197833.33"/>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1 - REMUNERACIONES Y CONTRIBUCIONES"/>
    <s v="2.1.5 - CONTRIBUCIONES A LA SEGURIDAD SOCIAL"/>
    <s v="N"/>
    <s v="00 - N/A"/>
    <s v="10 - FONDO GENERAL"/>
    <s v="(en blanco)"/>
    <s v="99 - MULTIPROVINCIAL"/>
    <n v="4625516"/>
    <n v="5476085"/>
    <n v="5543468"/>
    <n v="3616111.3099999991"/>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1 - REMUNERACIONES Y CONTRIBUCIONES"/>
    <s v="2.1.5 - CONTRIBUCIONES A LA SEGURIDAD SOCIAL"/>
    <s v="N"/>
    <s v="00 - N/A"/>
    <s v="20 - FONDOS CON DESTINO ESPECÍFICO"/>
    <s v="(en blanco)"/>
    <s v="99 - MULTIPROVINCIAL"/>
    <n v="104584"/>
    <n v="505618"/>
    <n v="523284"/>
    <n v="296982.40000000002"/>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2 - CONTRATACIÓN DE SERVICIOS"/>
    <s v="2.2.2 - PUBLICIDAD, IMPRESIÓN Y ENCUADERNACIÓN"/>
    <s v="N"/>
    <s v="00 - N/A"/>
    <s v="10 - FONDO GENERAL"/>
    <s v="(en blanco)"/>
    <s v="99 - MULTIPROVINCIAL"/>
    <n v="4500"/>
    <n v="0"/>
    <n v="45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2 - CONTRATACIÓN DE SERVICIOS"/>
    <s v="2.2.3 - VIÁTICOS"/>
    <s v="N"/>
    <s v="00 - N/A"/>
    <s v="10 - FONDO GENERAL"/>
    <s v="(en blanco)"/>
    <s v="99 - MULTIPROVINCIAL"/>
    <n v="6828652"/>
    <n v="17167.5"/>
    <n v="128652"/>
    <n v="17167.5"/>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2 - CONTRATACIÓN DE SERVICIOS"/>
    <s v="2.2.4 - TRANSPORTE Y ALMACENAJE"/>
    <s v="N"/>
    <s v="00 - N/A"/>
    <s v="10 - FONDO GENERAL"/>
    <s v="(en blanco)"/>
    <s v="99 - MULTIPROVINCIAL"/>
    <n v="35644"/>
    <n v="0"/>
    <n v="35644"/>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3 - MATERIALES Y SUMINISTROS"/>
    <s v="2.3.3 - PAPEL, CARTÓN E IMPRESOS"/>
    <s v="N"/>
    <s v="00 - N/A"/>
    <s v="10 - FONDO GENERAL"/>
    <s v="(en blanco)"/>
    <s v="99 - MULTIPROVINCIAL"/>
    <n v="38676"/>
    <n v="0"/>
    <n v="38676"/>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3 - MATERIALES Y SUMINISTROS"/>
    <s v="2.3.5 - CUERO, CAUCHO Y PLÁSTICO"/>
    <s v="N"/>
    <s v="00 - N/A"/>
    <s v="10 - FONDO GENERAL"/>
    <s v="(en blanco)"/>
    <s v="99 - MULTIPROVINCIAL"/>
    <n v="7700"/>
    <n v="0"/>
    <n v="77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3 - MATERIALES Y SUMINISTROS"/>
    <s v="2.3.6 - PRODUCTOS DE MINERALES, METÁLICOS Y NO METÁLICOS"/>
    <s v="N"/>
    <s v="00 - N/A"/>
    <s v="10 - FONDO GENERAL"/>
    <s v="(en blanco)"/>
    <s v="99 - MULTIPROVINCIAL"/>
    <n v="26100"/>
    <n v="0"/>
    <n v="261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3 - MATERIALES Y SUMINISTROS"/>
    <s v="2.3.7 - COMBUSTIBLES, LUBRICANTES, PRODUCTOS QUÍMICOS Y CONEXOS"/>
    <s v="N"/>
    <s v="00 - N/A"/>
    <s v="10 - FONDO GENERAL"/>
    <s v="(en blanco)"/>
    <s v="99 - MULTIPROVINCIAL"/>
    <n v="4450"/>
    <n v="0"/>
    <n v="445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1 - Uso sostenible"/>
    <s v="2.3 - MATERIALES Y SUMINISTROS"/>
    <s v="2.3.9 - PRODUCTOS Y ÚTILES VARIOS"/>
    <s v="N"/>
    <s v="00 - N/A"/>
    <s v="10 - FONDO GENERAL"/>
    <s v="(en blanco)"/>
    <s v="99 - MULTIPROVINCIAL"/>
    <n v="190130"/>
    <n v="45834.369999999995"/>
    <n v="190130"/>
    <n v="38980.009999999995"/>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1 - REMUNERACIONES Y CONTRIBUCIONES"/>
    <s v="2.1.1 - REMUNERACIONES"/>
    <s v="N"/>
    <s v="00 - N/A"/>
    <s v="10 - FONDO GENERAL"/>
    <s v="(en blanco)"/>
    <s v="99 - MULTIPROVINCIAL"/>
    <n v="9291932"/>
    <n v="9426301"/>
    <n v="9975346.75"/>
    <n v="6522232.2000000011"/>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1 - REMUNERACIONES Y CONTRIBUCIONES"/>
    <s v="2.1.1 - REMUNERACIONES"/>
    <s v="N"/>
    <s v="00 - N/A"/>
    <s v="20 - FONDOS CON DESTINO ESPECÍFICO"/>
    <s v="(en blanco)"/>
    <s v="99 - MULTIPROVINCIAL"/>
    <n v="4095000"/>
    <n v="6060000"/>
    <n v="6375000"/>
    <n v="289500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1 - REMUNERACIONES Y CONTRIBUCIONES"/>
    <s v="2.1.2 - SOBRESUELDOS"/>
    <s v="N"/>
    <s v="00 - N/A"/>
    <s v="10 - FONDO GENERAL"/>
    <s v="(en blanco)"/>
    <s v="99 - MULTIPROVINCIAL"/>
    <n v="1429528"/>
    <n v="574764"/>
    <n v="1429528"/>
    <n v="574762.60000000009"/>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1 - REMUNERACIONES Y CONTRIBUCIONES"/>
    <s v="2.1.2 - SOBRESUELDOS"/>
    <s v="N"/>
    <s v="00 - N/A"/>
    <s v="20 - FONDOS CON DESTINO ESPECÍFICO"/>
    <s v="(en blanco)"/>
    <s v="99 - MULTIPROVINCIAL"/>
    <n v="630000"/>
    <n v="0"/>
    <n v="630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1 - REMUNERACIONES Y CONTRIBUCIONES"/>
    <s v="2.1.5 - CONTRIBUCIONES A LA SEGURIDAD SOCIAL"/>
    <s v="N"/>
    <s v="00 - N/A"/>
    <s v="10 - FONDO GENERAL"/>
    <s v="(en blanco)"/>
    <s v="99 - MULTIPROVINCIAL"/>
    <n v="1311449"/>
    <n v="1622796"/>
    <n v="1645521"/>
    <n v="989375.21000000031"/>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1 - REMUNERACIONES Y CONTRIBUCIONES"/>
    <s v="2.1.5 - CONTRIBUCIONES A LA SEGURIDAD SOCIAL"/>
    <s v="N"/>
    <s v="00 - N/A"/>
    <s v="20 - FONDOS CON DESTINO ESPECÍFICO"/>
    <s v="(en blanco)"/>
    <s v="99 - MULTIPROVINCIAL"/>
    <n v="577962"/>
    <n v="891962"/>
    <n v="891972"/>
    <n v="426211.84999999992"/>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2 - CONTRATACIÓN DE SERVICIOS"/>
    <s v="2.2.2 - PUBLICIDAD, IMPRESIÓN Y ENCUADERNACIÓN"/>
    <s v="N"/>
    <s v="00 - N/A"/>
    <s v="10 - FONDO GENERAL"/>
    <s v="(en blanco)"/>
    <s v="99 - MULTIPROVINCIAL"/>
    <n v="179955"/>
    <n v="179955"/>
    <n v="179955"/>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2 - CONTRATACIÓN DE SERVICIOS"/>
    <s v="2.2.3 - VIÁTICOS"/>
    <s v="N"/>
    <s v="00 - N/A"/>
    <s v="10 - FONDO GENERAL"/>
    <s v="(en blanco)"/>
    <s v="99 - MULTIPROVINCIAL"/>
    <n v="174600"/>
    <n v="91465"/>
    <n v="174600"/>
    <n v="91465"/>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2 - CONTRATACIÓN DE SERVICIOS"/>
    <s v="2.2.9 - OTRAS CONTRATACIONES DE SERVICIOS"/>
    <s v="N"/>
    <s v="00 - N/A"/>
    <s v="10 - FONDO GENERAL"/>
    <s v="(en blanco)"/>
    <s v="99 - MULTIPROVINCIAL"/>
    <n v="472000"/>
    <n v="0"/>
    <n v="172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3 - MATERIALES Y SUMINISTROS"/>
    <s v="2.3.2 - TEXTILES Y VESTUARIOS"/>
    <s v="N"/>
    <s v="00 - N/A"/>
    <s v="10 - FONDO GENERAL"/>
    <s v="(en blanco)"/>
    <s v="99 - MULTIPROVINCIAL"/>
    <n v="100700"/>
    <n v="0"/>
    <n v="1007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3 - MATERIALES Y SUMINISTROS"/>
    <s v="2.3.3 - PAPEL, CARTÓN E IMPRESOS"/>
    <s v="N"/>
    <s v="00 - N/A"/>
    <s v="10 - FONDO GENERAL"/>
    <s v="(en blanco)"/>
    <s v="99 - MULTIPROVINCIAL"/>
    <n v="42238"/>
    <n v="0"/>
    <n v="42238"/>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3 - MATERIALES Y SUMINISTROS"/>
    <s v="2.3.5 - CUERO, CAUCHO Y PLÁSTICO"/>
    <s v="N"/>
    <s v="00 - N/A"/>
    <s v="10 - FONDO GENERAL"/>
    <s v="(en blanco)"/>
    <s v="99 - MULTIPROVINCIAL"/>
    <n v="101700"/>
    <n v="0"/>
    <n v="1017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3 - MATERIALES Y SUMINISTROS"/>
    <s v="2.3.6 - PRODUCTOS DE MINERALES, METÁLICOS Y NO METÁLICOS"/>
    <s v="N"/>
    <s v="00 - N/A"/>
    <s v="10 - FONDO GENERAL"/>
    <s v="(en blanco)"/>
    <s v="99 - MULTIPROVINCIAL"/>
    <n v="3200"/>
    <n v="0"/>
    <n v="32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3 - MATERIALES Y SUMINISTROS"/>
    <s v="2.3.9 - PRODUCTOS Y ÚTILES VARIOS"/>
    <s v="N"/>
    <s v="00 - N/A"/>
    <s v="10 - FONDO GENERAL"/>
    <s v="(en blanco)"/>
    <s v="99 - MULTIPROVINCIAL"/>
    <n v="176047"/>
    <n v="65000"/>
    <n v="176047"/>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1172238492"/>
    <n v="866422700.48999989"/>
    <n v="923343924.24999988"/>
    <n v="661121842.45999968"/>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351187525"/>
    <n v="258552809"/>
    <n v="345050800"/>
    <n v="149006308.31"/>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123941611"/>
    <n v="44574728"/>
    <n v="112417203"/>
    <n v="44574684.669999994"/>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54028850"/>
    <n v="9956997"/>
    <n v="54028850"/>
    <n v="9956993.7699999996"/>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111108500"/>
    <n v="106980392"/>
    <n v="110042716"/>
    <n v="67994236.189999998"/>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44006623"/>
    <n v="37495532.010000005"/>
    <n v="46919053"/>
    <n v="22473097.669999957"/>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48127090"/>
    <n v="32051427.670000002"/>
    <n v="48127090"/>
    <n v="32051427.670000002"/>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3857800"/>
    <n v="4865354.0799999991"/>
    <n v="5343800"/>
    <n v="4616250.7599999988"/>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0"/>
    <n v="689623.22"/>
    <n v="2706000"/>
    <n v="689623.22"/>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3991605"/>
    <n v="6891366.0099999988"/>
    <n v="20717705"/>
    <n v="6865641.0099999988"/>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7400032"/>
    <n v="1653617.5"/>
    <n v="7400032"/>
    <n v="1653617.5"/>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007210"/>
    <n v="2196751.0900000003"/>
    <n v="5507210"/>
    <n v="2196751.0900000003"/>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20 - FONDOS CON DESTINO ESPECÍFICO"/>
    <s v="(en blanco)"/>
    <s v="99 - MULTIPROVINCIAL"/>
    <n v="0"/>
    <n v="37960.36"/>
    <n v="42500"/>
    <n v="37960.36"/>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36561800"/>
    <n v="35509651.239999995"/>
    <n v="54402500"/>
    <n v="9611012.6300000008"/>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9609893.2699999996"/>
    <n v="34743500"/>
    <n v="8555100.2799999993"/>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6 - SEGUROS"/>
    <s v="N"/>
    <s v="00 - N/A"/>
    <s v="10 - FONDO GENERAL"/>
    <s v="(en blanco)"/>
    <s v="99 - MULTIPROVINCIAL"/>
    <n v="49825914"/>
    <n v="28890991.890000001"/>
    <n v="43225914"/>
    <n v="28890991.890000001"/>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6 - SEGUROS"/>
    <s v="N"/>
    <s v="00 - N/A"/>
    <s v="20 - FONDOS CON DESTINO ESPECÍFICO"/>
    <s v="(en blanco)"/>
    <s v="99 - MULTIPROVINCIAL"/>
    <n v="0"/>
    <n v="3267.77"/>
    <n v="3500"/>
    <n v="3267.77"/>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27920000"/>
    <n v="17105912.460000001"/>
    <n v="20470000"/>
    <n v="3797428.6599999992"/>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20 - FONDOS CON DESTINO ESPECÍFICO"/>
    <s v="(en blanco)"/>
    <s v="99 - MULTIPROVINCIAL"/>
    <n v="0"/>
    <n v="14124"/>
    <n v="14400"/>
    <n v="14124"/>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48903212"/>
    <n v="29843926.190000001"/>
    <n v="34868212"/>
    <n v="24267867.970000003"/>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14000000"/>
    <n v="6504666.5899999999"/>
    <n v="8562200"/>
    <n v="1521416.75"/>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2087135"/>
    <n v="5931204.75"/>
    <n v="19587135"/>
    <n v="3040089.02"/>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14000000"/>
    <n v="0"/>
    <n v="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117504"/>
    <n v="15079788.949999999"/>
    <n v="28536504"/>
    <n v="10618274.229999999"/>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0"/>
    <n v="96591.54"/>
    <n v="109800"/>
    <n v="96591.54"/>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2152499"/>
    <n v="672511.5"/>
    <n v="2863499"/>
    <n v="455863.5"/>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0"/>
    <n v="0"/>
    <n v="11000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4562879"/>
    <n v="3360544.49"/>
    <n v="4862879"/>
    <n v="2360901.4900000002"/>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7529690"/>
    <n v="3266.86"/>
    <n v="765077"/>
    <n v="3266.86"/>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467500"/>
    <n v="0"/>
    <n v="467500"/>
    <n v="0"/>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896583"/>
    <n v="2062605.83"/>
    <n v="4046583"/>
    <n v="1163905.56"/>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0"/>
    <n v="5612.66"/>
    <n v="5613"/>
    <n v="5612.66"/>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1599776"/>
    <n v="3984313.4700000007"/>
    <n v="9699776"/>
    <n v="3773008.2500000005"/>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0"/>
    <n v="65271.72"/>
    <n v="159500"/>
    <n v="8905.4800000000014"/>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45518672"/>
    <n v="45166053.590000004"/>
    <n v="48782672"/>
    <n v="23572842.59"/>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67200000"/>
    <n v="39292854.359999999"/>
    <n v="68213500"/>
    <n v="13956768.76"/>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4940710"/>
    <n v="9302423.4399999995"/>
    <n v="18050710"/>
    <n v="4635987.6300000008"/>
  </r>
  <r>
    <s v="2023"/>
    <x v="0"/>
    <x v="0"/>
    <x v="0"/>
    <x v="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8308940"/>
    <n v="1371174.7999999998"/>
    <n v="4542540"/>
    <n v="768776.54"/>
  </r>
  <r>
    <s v="2023"/>
    <x v="0"/>
    <x v="0"/>
    <x v="0"/>
    <x v="0"/>
    <s v="2 - Poder Ejecutivo"/>
    <s v="0218 - MINISTERIO DE MEDIO AMBIENTE Y RECURSOS NATURALES"/>
    <s v="0001 - MINISTERIO  DE MEDIO AMBIENTE Y RECURSOS NATURALES"/>
    <s v="3 - PROTECCIÓN DEL MEDIO AMBIENTE"/>
    <s v="3.3 - Cambio Climático"/>
    <s v="3.3.01 - Mixtos"/>
    <s v="2.1 - REMUNERACIONES Y CONTRIBUCIONES"/>
    <s v="2.1.1 - REMUNERACIONES"/>
    <s v="N"/>
    <s v="00 - N/A"/>
    <s v="10 - FONDO GENERAL"/>
    <s v="(en blanco)"/>
    <s v="99 - MULTIPROVINCIAL"/>
    <n v="28554123"/>
    <n v="22197500"/>
    <n v="23396132"/>
    <n v="15935066.67"/>
  </r>
  <r>
    <s v="2023"/>
    <x v="0"/>
    <x v="0"/>
    <x v="0"/>
    <x v="0"/>
    <s v="2 - Poder Ejecutivo"/>
    <s v="0218 - MINISTERIO DE MEDIO AMBIENTE Y RECURSOS NATURALES"/>
    <s v="0001 - MINISTERIO  DE MEDIO AMBIENTE Y RECURSOS NATURALES"/>
    <s v="3 - PROTECCIÓN DEL MEDIO AMBIENTE"/>
    <s v="3.3 - Cambio Climático"/>
    <s v="3.3.01 - Mixtos"/>
    <s v="2.1 - REMUNERACIONES Y CONTRIBUCIONES"/>
    <s v="2.1.1 - REMUNERACIONES"/>
    <s v="N"/>
    <s v="00 - N/A"/>
    <s v="20 - FONDOS CON DESTINO ESPECÍFICO"/>
    <s v="(en blanco)"/>
    <s v="99 - MULTIPROVINCIAL"/>
    <n v="75869625"/>
    <n v="37311259.549999997"/>
    <n v="70504180"/>
    <n v="20537500"/>
  </r>
  <r>
    <s v="2023"/>
    <x v="0"/>
    <x v="0"/>
    <x v="0"/>
    <x v="0"/>
    <s v="2 - Poder Ejecutivo"/>
    <s v="0218 - MINISTERIO DE MEDIO AMBIENTE Y RECURSOS NATURALES"/>
    <s v="0001 - MINISTERIO  DE MEDIO AMBIENTE Y RECURSOS NATURALES"/>
    <s v="3 - PROTECCIÓN DEL MEDIO AMBIENTE"/>
    <s v="3.3 - Cambio Climático"/>
    <s v="3.3.01 - Mixtos"/>
    <s v="2.1 - REMUNERACIONES Y CONTRIBUCIONES"/>
    <s v="2.1.2 - SOBRESUELDOS"/>
    <s v="N"/>
    <s v="00 - N/A"/>
    <s v="10 - FONDO GENERAL"/>
    <s v="(en blanco)"/>
    <s v="99 - MULTIPROVINCIAL"/>
    <n v="4392942"/>
    <n v="1432845"/>
    <n v="4392942"/>
    <n v="1432844.44"/>
  </r>
  <r>
    <s v="2023"/>
    <x v="0"/>
    <x v="0"/>
    <x v="0"/>
    <x v="0"/>
    <s v="2 - Poder Ejecutivo"/>
    <s v="0218 - MINISTERIO DE MEDIO AMBIENTE Y RECURSOS NATURALES"/>
    <s v="0001 - MINISTERIO  DE MEDIO AMBIENTE Y RECURSOS NATURALES"/>
    <s v="3 - PROTECCIÓN DEL MEDIO AMBIENTE"/>
    <s v="3.3 - Cambio Climático"/>
    <s v="3.3.01 - Mixtos"/>
    <s v="2.1 - REMUNERACIONES Y CONTRIBUCIONES"/>
    <s v="2.1.2 - SOBRESUELDOS"/>
    <s v="N"/>
    <s v="00 - N/A"/>
    <s v="20 - FONDOS CON DESTINO ESPECÍFICO"/>
    <s v="(en blanco)"/>
    <s v="99 - MULTIPROVINCIAL"/>
    <n v="11672250"/>
    <n v="381653"/>
    <n v="11672250"/>
    <n v="381652.77"/>
  </r>
  <r>
    <s v="2023"/>
    <x v="0"/>
    <x v="0"/>
    <x v="0"/>
    <x v="0"/>
    <s v="2 - Poder Ejecutivo"/>
    <s v="0218 - MINISTERIO DE MEDIO AMBIENTE Y RECURSOS NATURALES"/>
    <s v="0001 - MINISTERIO  DE MEDIO AMBIENTE Y RECURSOS NATURALES"/>
    <s v="3 - PROTECCIÓN DEL MEDIO AMBIENTE"/>
    <s v="3.3 - Cambio Climático"/>
    <s v="3.3.01 - Mixtos"/>
    <s v="2.1 - REMUNERACIONES Y CONTRIBUCIONES"/>
    <s v="2.1.5 - CONTRIBUCIONES A LA SEGURIDAD SOCIAL"/>
    <s v="N"/>
    <s v="00 - N/A"/>
    <s v="10 - FONDO GENERAL"/>
    <s v="(en blanco)"/>
    <s v="99 - MULTIPROVINCIAL"/>
    <n v="4030084"/>
    <n v="3884284"/>
    <n v="4155225"/>
    <n v="2391941.1900000004"/>
  </r>
  <r>
    <s v="2023"/>
    <x v="0"/>
    <x v="0"/>
    <x v="0"/>
    <x v="0"/>
    <s v="2 - Poder Ejecutivo"/>
    <s v="0218 - MINISTERIO DE MEDIO AMBIENTE Y RECURSOS NATURALES"/>
    <s v="0001 - MINISTERIO  DE MEDIO AMBIENTE Y RECURSOS NATURALES"/>
    <s v="3 - PROTECCIÓN DEL MEDIO AMBIENTE"/>
    <s v="3.3 - Cambio Climático"/>
    <s v="3.3.01 - Mixtos"/>
    <s v="2.1 - REMUNERACIONES Y CONTRIBUCIONES"/>
    <s v="2.1.5 - CONTRIBUCIONES A LA SEGURIDAD SOCIAL"/>
    <s v="N"/>
    <s v="00 - N/A"/>
    <s v="20 - FONDOS CON DESTINO ESPECÍFICO"/>
    <s v="(en blanco)"/>
    <s v="99 - MULTIPROVINCIAL"/>
    <n v="10708123"/>
    <n v="4802672"/>
    <n v="13047808"/>
    <n v="3084686.45"/>
  </r>
  <r>
    <s v="2023"/>
    <x v="0"/>
    <x v="0"/>
    <x v="0"/>
    <x v="0"/>
    <s v="2 - Poder Ejecutivo"/>
    <s v="0218 - MINISTERIO DE MEDIO AMBIENTE Y RECURSOS NATURALES"/>
    <s v="0001 - MINISTERIO  DE MEDIO AMBIENTE Y RECURSOS NATURALES"/>
    <s v="3 - PROTECCIÓN DEL MEDIO AMBIENTE"/>
    <s v="3.3 - Cambio Climático"/>
    <s v="3.3.01 - Mixtos"/>
    <s v="2.2 - CONTRATACIÓN DE SERVICIOS"/>
    <s v="2.2.2 - PUBLICIDAD, IMPRESIÓN Y ENCUADERNACIÓN"/>
    <s v="N"/>
    <s v="00 - N/A"/>
    <s v="10 - FONDO GENERAL"/>
    <s v="(en blanco)"/>
    <s v="99 - MULTIPROVINCIAL"/>
    <n v="92625"/>
    <n v="92625"/>
    <n v="92625"/>
    <n v="0"/>
  </r>
  <r>
    <s v="2023"/>
    <x v="0"/>
    <x v="0"/>
    <x v="0"/>
    <x v="0"/>
    <s v="2 - Poder Ejecutivo"/>
    <s v="0218 - MINISTERIO DE MEDIO AMBIENTE Y RECURSOS NATURALES"/>
    <s v="0001 - MINISTERIO  DE MEDIO AMBIENTE Y RECURSOS NATURALES"/>
    <s v="3 - PROTECCIÓN DEL MEDIO AMBIENTE"/>
    <s v="3.3 - Cambio Climático"/>
    <s v="3.3.01 - Mixtos"/>
    <s v="2.2 - CONTRATACIÓN DE SERVICIOS"/>
    <s v="2.2.3 - VIÁTICOS"/>
    <s v="N"/>
    <s v="00 - N/A"/>
    <s v="10 - FONDO GENERAL"/>
    <s v="(en blanco)"/>
    <s v="99 - MULTIPROVINCIAL"/>
    <n v="8459651"/>
    <n v="0"/>
    <n v="35528"/>
    <n v="0"/>
  </r>
  <r>
    <s v="2023"/>
    <x v="0"/>
    <x v="0"/>
    <x v="0"/>
    <x v="0"/>
    <s v="2 - Poder Ejecutivo"/>
    <s v="0218 - MINISTERIO DE MEDIO AMBIENTE Y RECURSOS NATURALES"/>
    <s v="0001 - MINISTERIO  DE MEDIO AMBIENTE Y RECURSOS NATURALES"/>
    <s v="3 - PROTECCIÓN DEL MEDIO AMBIENTE"/>
    <s v="3.3 - Cambio Climático"/>
    <s v="3.3.01 - Mixtos"/>
    <s v="2.2 - CONTRATACIÓN DE SERVICIOS"/>
    <s v="2.2.3 - VIÁTICOS"/>
    <s v="N"/>
    <s v="00 - N/A"/>
    <s v="20 - FONDOS CON DESTINO ESPECÍFICO"/>
    <s v="(en blanco)"/>
    <s v="99 - MULTIPROVINCIAL"/>
    <n v="4704916"/>
    <n v="356780"/>
    <n v="3104916"/>
    <n v="356780"/>
  </r>
  <r>
    <s v="2023"/>
    <x v="0"/>
    <x v="0"/>
    <x v="0"/>
    <x v="0"/>
    <s v="2 - Poder Ejecutivo"/>
    <s v="0218 - MINISTERIO DE MEDIO AMBIENTE Y RECURSOS NATURALES"/>
    <s v="0001 - MINISTERIO  DE MEDIO AMBIENTE Y RECURSOS NATURALES"/>
    <s v="3 - PROTECCIÓN DEL MEDIO AMBIENTE"/>
    <s v="3.3 - Cambio Climático"/>
    <s v="3.3.01 - Mixtos"/>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s v="3 - PROTECCIÓN DEL MEDIO AMBIENTE"/>
    <s v="3.3 - Cambio Climático"/>
    <s v="3.3.01 - Mixtos"/>
    <s v="2.2 - CONTRATACIÓN DE SERVICIOS"/>
    <s v="2.2.8 - OTROS SERVICIOS NO INCLUIDOS EN CONCEPTOS ANTERIORES"/>
    <s v="N"/>
    <s v="00 - N/A"/>
    <s v="20 - FONDOS CON DESTINO ESPECÍFICO"/>
    <s v="(en blanco)"/>
    <s v="99 - MULTIPROVINCIAL"/>
    <n v="8000000"/>
    <n v="0"/>
    <n v="0"/>
    <n v="0"/>
  </r>
  <r>
    <s v="2023"/>
    <x v="0"/>
    <x v="0"/>
    <x v="0"/>
    <x v="0"/>
    <s v="2 - Poder Ejecutivo"/>
    <s v="0218 - MINISTERIO DE MEDIO AMBIENTE Y RECURSOS NATURALES"/>
    <s v="0001 - MINISTERIO  DE MEDIO AMBIENTE Y RECURSOS NATURALES"/>
    <s v="3 - PROTECCIÓN DEL MEDIO AMBIENTE"/>
    <s v="3.3 - Cambio Climático"/>
    <s v="3.3.01 - Mixtos"/>
    <s v="2.3 - MATERIALES Y SUMINISTROS"/>
    <s v="2.3.2 - TEXTILES Y VESTUARIOS"/>
    <s v="N"/>
    <s v="00 - N/A"/>
    <s v="10 - FONDO GENERAL"/>
    <s v="(en blanco)"/>
    <s v="99 - MULTIPROVINCIAL"/>
    <n v="6250"/>
    <n v="0"/>
    <n v="6250"/>
    <n v="0"/>
  </r>
  <r>
    <s v="2023"/>
    <x v="0"/>
    <x v="0"/>
    <x v="0"/>
    <x v="0"/>
    <s v="2 - Poder Ejecutivo"/>
    <s v="0218 - MINISTERIO DE MEDIO AMBIENTE Y RECURSOS NATURALES"/>
    <s v="0001 - MINISTERIO  DE MEDIO AMBIENTE Y RECURSOS NATURALES"/>
    <s v="3 - PROTECCIÓN DEL MEDIO AMBIENTE"/>
    <s v="3.3 - Cambio Climático"/>
    <s v="3.3.01 - Mixtos"/>
    <s v="2.3 - MATERIALES Y SUMINISTROS"/>
    <s v="2.3.3 - PAPEL, CARTÓN E IMPRESOS"/>
    <s v="N"/>
    <s v="00 - N/A"/>
    <s v="10 - FONDO GENERAL"/>
    <s v="(en blanco)"/>
    <s v="99 - MULTIPROVINCIAL"/>
    <n v="34009"/>
    <n v="0"/>
    <n v="34009"/>
    <n v="0"/>
  </r>
  <r>
    <s v="2023"/>
    <x v="0"/>
    <x v="0"/>
    <x v="0"/>
    <x v="0"/>
    <s v="2 - Poder Ejecutivo"/>
    <s v="0218 - MINISTERIO DE MEDIO AMBIENTE Y RECURSOS NATURALES"/>
    <s v="0001 - MINISTERIO  DE MEDIO AMBIENTE Y RECURSOS NATURALES"/>
    <s v="3 - PROTECCIÓN DEL MEDIO AMBIENTE"/>
    <s v="3.3 - Cambio Climático"/>
    <s v="3.3.01 - Mixtos"/>
    <s v="2.3 - MATERIALES Y SUMINISTROS"/>
    <s v="2.3.3 - PAPEL, CARTÓN E IMPRESOS"/>
    <s v="N"/>
    <s v="00 - N/A"/>
    <s v="20 - FONDOS CON DESTINO ESPECÍFICO"/>
    <s v="(en blanco)"/>
    <s v="99 - MULTIPROVINCIAL"/>
    <n v="2500000"/>
    <n v="656366.74"/>
    <n v="1000000"/>
    <n v="0"/>
  </r>
  <r>
    <s v="2023"/>
    <x v="0"/>
    <x v="0"/>
    <x v="0"/>
    <x v="0"/>
    <s v="2 - Poder Ejecutivo"/>
    <s v="0218 - MINISTERIO DE MEDIO AMBIENTE Y RECURSOS NATURALES"/>
    <s v="0001 - MINISTERIO  DE MEDIO AMBIENTE Y RECURSOS NATURALES"/>
    <s v="3 - PROTECCIÓN DEL MEDIO AMBIENTE"/>
    <s v="3.3 - Cambio Climático"/>
    <s v="3.3.01 - Mixtos"/>
    <s v="2.3 - MATERIALES Y SUMINISTROS"/>
    <s v="2.3.5 - CUERO, CAUCHO Y PLÁSTICO"/>
    <s v="N"/>
    <s v="00 - N/A"/>
    <s v="10 - FONDO GENERAL"/>
    <s v="(en blanco)"/>
    <s v="99 - MULTIPROVINCIAL"/>
    <n v="2760"/>
    <n v="0"/>
    <n v="2760"/>
    <n v="0"/>
  </r>
  <r>
    <s v="2023"/>
    <x v="0"/>
    <x v="0"/>
    <x v="0"/>
    <x v="0"/>
    <s v="2 - Poder Ejecutivo"/>
    <s v="0218 - MINISTERIO DE MEDIO AMBIENTE Y RECURSOS NATURALES"/>
    <s v="0001 - MINISTERIO  DE MEDIO AMBIENTE Y RECURSOS NATURALES"/>
    <s v="3 - PROTECCIÓN DEL MEDIO AMBIENTE"/>
    <s v="3.3 - Cambio Climático"/>
    <s v="3.3.01 - Mixtos"/>
    <s v="2.3 - MATERIALES Y SUMINISTROS"/>
    <s v="2.3.6 - PRODUCTOS DE MINERALES, METÁLICOS Y NO METÁLICOS"/>
    <s v="N"/>
    <s v="00 - N/A"/>
    <s v="10 - FONDO GENERAL"/>
    <s v="(en blanco)"/>
    <s v="99 - MULTIPROVINCIAL"/>
    <n v="2750"/>
    <n v="0"/>
    <n v="2750"/>
    <n v="0"/>
  </r>
  <r>
    <s v="2023"/>
    <x v="0"/>
    <x v="0"/>
    <x v="0"/>
    <x v="0"/>
    <s v="2 - Poder Ejecutivo"/>
    <s v="0218 - MINISTERIO DE MEDIO AMBIENTE Y RECURSOS NATURALES"/>
    <s v="0001 - MINISTERIO  DE MEDIO AMBIENTE Y RECURSOS NATURALES"/>
    <s v="3 - PROTECCIÓN DEL MEDIO AMBIENTE"/>
    <s v="3.3 - Cambio Climático"/>
    <s v="3.3.01 - Mixtos"/>
    <s v="2.3 - MATERIALES Y SUMINISTROS"/>
    <s v="2.3.9 - PRODUCTOS Y ÚTILES VARIOS"/>
    <s v="N"/>
    <s v="00 - N/A"/>
    <s v="10 - FONDO GENERAL"/>
    <s v="(en blanco)"/>
    <s v="99 - MULTIPROVINCIAL"/>
    <n v="212477"/>
    <n v="42444.44"/>
    <n v="212477"/>
    <n v="13743.3"/>
  </r>
  <r>
    <s v="2023"/>
    <x v="0"/>
    <x v="0"/>
    <x v="0"/>
    <x v="0"/>
    <s v="2 - Poder Ejecutivo"/>
    <s v="0218 - MINISTERIO DE MEDIO AMBIENTE Y RECURSOS NATURALES"/>
    <s v="0001 - MINISTERIO  DE MEDIO AMBIENTE Y RECURSOS NATURALES"/>
    <s v="3 - PROTECCIÓN DEL MEDIO AMBIENTE"/>
    <s v="3.3 - Cambio Climático"/>
    <s v="3.3.03 - Conocimiento del riesgo de desastres climáticos"/>
    <s v="2.1 - REMUNERACIONES Y CONTRIBUCIONES"/>
    <s v="2.1.1 - REMUNERACIONES"/>
    <s v="N"/>
    <s v="00 - N/A"/>
    <s v="10 - FONDO GENERAL"/>
    <s v="(en blanco)"/>
    <s v="99 - MULTIPROVINCIAL"/>
    <n v="1138423"/>
    <n v="875712"/>
    <n v="1138423"/>
    <n v="630565.6"/>
  </r>
  <r>
    <s v="2023"/>
    <x v="0"/>
    <x v="0"/>
    <x v="0"/>
    <x v="0"/>
    <s v="2 - Poder Ejecutivo"/>
    <s v="0218 - MINISTERIO DE MEDIO AMBIENTE Y RECURSOS NATURALES"/>
    <s v="0001 - MINISTERIO  DE MEDIO AMBIENTE Y RECURSOS NATURALES"/>
    <s v="3 - PROTECCIÓN DEL MEDIO AMBIENTE"/>
    <s v="3.3 - Cambio Climático"/>
    <s v="3.3.03 - Conocimiento del riesgo de desastres climáticos"/>
    <s v="2.1 - REMUNERACIONES Y CONTRIBUCIONES"/>
    <s v="2.1.2 - SOBRESUELDOS"/>
    <s v="N"/>
    <s v="00 - N/A"/>
    <s v="10 - FONDO GENERAL"/>
    <s v="(en blanco)"/>
    <s v="99 - MULTIPROVINCIAL"/>
    <n v="175142"/>
    <n v="87571"/>
    <n v="175142"/>
    <n v="87570.7"/>
  </r>
  <r>
    <s v="2023"/>
    <x v="0"/>
    <x v="0"/>
    <x v="0"/>
    <x v="0"/>
    <s v="2 - Poder Ejecutivo"/>
    <s v="0218 - MINISTERIO DE MEDIO AMBIENTE Y RECURSOS NATURALES"/>
    <s v="0001 - MINISTERIO  DE MEDIO AMBIENTE Y RECURSOS NATURALES"/>
    <s v="3 - PROTECCIÓN DEL MEDIO AMBIENTE"/>
    <s v="3.3 - Cambio Climático"/>
    <s v="3.3.03 - Conocimiento del riesgo de desastres climáticos"/>
    <s v="2.1 - REMUNERACIONES Y CONTRIBUCIONES"/>
    <s v="2.1.5 - CONTRIBUCIONES A LA SEGURIDAD SOCIAL"/>
    <s v="N"/>
    <s v="00 - N/A"/>
    <s v="10 - FONDO GENERAL"/>
    <s v="(en blanco)"/>
    <s v="99 - MULTIPROVINCIAL"/>
    <n v="97624"/>
    <n v="161220"/>
    <n v="161324"/>
    <n v="96728.72"/>
  </r>
  <r>
    <s v="2023"/>
    <x v="0"/>
    <x v="0"/>
    <x v="0"/>
    <x v="0"/>
    <s v="2 - Poder Ejecutivo"/>
    <s v="0218 - MINISTERIO DE MEDIO AMBIENTE Y RECURSOS NATURALES"/>
    <s v="0001 - MINISTERIO  DE MEDIO AMBIENTE Y RECURSOS NATURALES"/>
    <s v="3 - PROTECCIÓN DEL MEDIO AMBIENTE"/>
    <s v="3.3 - Cambio Climático"/>
    <s v="3.3.03 - Conocimiento del riesgo de desastres climáticos"/>
    <s v="2.2 - CONTRATACIÓN DE SERVICIOS"/>
    <s v="2.2.2 - PUBLICIDAD, IMPRESIÓN Y ENCUADERNACIÓN"/>
    <s v="N"/>
    <s v="00 - N/A"/>
    <s v="10 - FONDO GENERAL"/>
    <s v="(en blanco)"/>
    <s v="99 - MULTIPROVINCIAL"/>
    <n v="1500"/>
    <n v="1500"/>
    <n v="1500"/>
    <n v="0"/>
  </r>
  <r>
    <s v="2023"/>
    <x v="0"/>
    <x v="0"/>
    <x v="0"/>
    <x v="0"/>
    <s v="2 - Poder Ejecutivo"/>
    <s v="0218 - MINISTERIO DE MEDIO AMBIENTE Y RECURSOS NATURALES"/>
    <s v="0001 - MINISTERIO  DE MEDIO AMBIENTE Y RECURSOS NATURALES"/>
    <s v="3 - PROTECCIÓN DEL MEDIO AMBIENTE"/>
    <s v="3.3 - Cambio Climático"/>
    <s v="3.3.03 - Conocimiento del riesgo de desastres climáticos"/>
    <s v="2.2 - CONTRATACIÓN DE SERVICIOS"/>
    <s v="2.2.3 - VIÁTICOS"/>
    <s v="N"/>
    <s v="00 - N/A"/>
    <s v="10 - FONDO GENERAL"/>
    <s v="(en blanco)"/>
    <s v="99 - MULTIPROVINCIAL"/>
    <n v="579550"/>
    <n v="0"/>
    <n v="579550"/>
    <n v="0"/>
  </r>
  <r>
    <s v="2023"/>
    <x v="0"/>
    <x v="0"/>
    <x v="0"/>
    <x v="0"/>
    <s v="2 - Poder Ejecutivo"/>
    <s v="0218 - MINISTERIO DE MEDIO AMBIENTE Y RECURSOS NATURALES"/>
    <s v="0001 - MINISTERIO  DE MEDIO AMBIENTE Y RECURSOS NATURALES"/>
    <s v="3 - PROTECCIÓN DEL MEDIO AMBIENTE"/>
    <s v="3.3 - Cambio Climático"/>
    <s v="3.3.03 - Conocimiento del riesgo de desastres climáticos"/>
    <s v="2.2 - CONTRATACIÓN DE SERVICIOS"/>
    <s v="2.2.4 - TRANSPORTE Y ALMACENAJE"/>
    <s v="N"/>
    <s v="00 - N/A"/>
    <s v="10 - FONDO GENERAL"/>
    <s v="(en blanco)"/>
    <s v="99 - MULTIPROVINCIAL"/>
    <n v="5520"/>
    <n v="0"/>
    <n v="5520"/>
    <n v="0"/>
  </r>
  <r>
    <s v="2023"/>
    <x v="0"/>
    <x v="0"/>
    <x v="0"/>
    <x v="0"/>
    <s v="2 - Poder Ejecutivo"/>
    <s v="0218 - MINISTERIO DE MEDIO AMBIENTE Y RECURSOS NATURALES"/>
    <s v="0001 - MINISTERIO  DE MEDIO AMBIENTE Y RECURSOS NATURALES"/>
    <s v="3 - PROTECCIÓN DEL MEDIO AMBIENTE"/>
    <s v="3.3 - Cambio Climático"/>
    <s v="3.3.03 - Conocimiento del riesgo de desastres climáticos"/>
    <s v="2.2 - CONTRATACIÓN DE SERVICIOS"/>
    <s v="2.2.9 - OTRAS CONTRATACIONES DE SERVICIOS"/>
    <s v="N"/>
    <s v="00 - N/A"/>
    <s v="10 - FONDO GENERAL"/>
    <s v="(en blanco)"/>
    <s v="99 - MULTIPROVINCIAL"/>
    <n v="358000"/>
    <n v="0"/>
    <n v="358000"/>
    <n v="0"/>
  </r>
  <r>
    <s v="2023"/>
    <x v="0"/>
    <x v="0"/>
    <x v="0"/>
    <x v="0"/>
    <s v="2 - Poder Ejecutivo"/>
    <s v="0218 - MINISTERIO DE MEDIO AMBIENTE Y RECURSOS NATURALES"/>
    <s v="0001 - MINISTERIO  DE MEDIO AMBIENTE Y RECURSOS NATURALES"/>
    <s v="3 - PROTECCIÓN DEL MEDIO AMBIENTE"/>
    <s v="3.3 - Cambio Climático"/>
    <s v="3.3.03 - Conocimiento del riesgo de desastres climáticos"/>
    <s v="2.3 - MATERIALES Y SUMINISTROS"/>
    <s v="2.3.1 - ALIMENTOS Y PRODUCTOS AGROFORESTALES"/>
    <s v="N"/>
    <s v="00 - N/A"/>
    <s v="10 - FONDO GENERAL"/>
    <s v="(en blanco)"/>
    <s v="99 - MULTIPROVINCIAL"/>
    <n v="876"/>
    <n v="0"/>
    <n v="876"/>
    <n v="0"/>
  </r>
  <r>
    <s v="2023"/>
    <x v="0"/>
    <x v="0"/>
    <x v="0"/>
    <x v="0"/>
    <s v="2 - Poder Ejecutivo"/>
    <s v="0218 - MINISTERIO DE MEDIO AMBIENTE Y RECURSOS NATURALES"/>
    <s v="0001 - MINISTERIO  DE MEDIO AMBIENTE Y RECURSOS NATURALES"/>
    <s v="3 - PROTECCIÓN DEL MEDIO AMBIENTE"/>
    <s v="3.3 - Cambio Climático"/>
    <s v="3.3.03 - Conocimiento del riesgo de desastres climáticos"/>
    <s v="2.3 - MATERIALES Y SUMINISTROS"/>
    <s v="2.3.3 - PAPEL, CARTÓN E IMPRESOS"/>
    <s v="N"/>
    <s v="00 - N/A"/>
    <s v="10 - FONDO GENERAL"/>
    <s v="(en blanco)"/>
    <s v="99 - MULTIPROVINCIAL"/>
    <n v="3178"/>
    <n v="0"/>
    <n v="3178"/>
    <n v="0"/>
  </r>
  <r>
    <s v="2023"/>
    <x v="0"/>
    <x v="0"/>
    <x v="0"/>
    <x v="0"/>
    <s v="2 - Poder Ejecutivo"/>
    <s v="0218 - MINISTERIO DE MEDIO AMBIENTE Y RECURSOS NATURALES"/>
    <s v="0001 - MINISTERIO  DE MEDIO AMBIENTE Y RECURSOS NATURALES"/>
    <s v="3 - PROTECCIÓN DEL MEDIO AMBIENTE"/>
    <s v="3.3 - Cambio Climático"/>
    <s v="3.3.03 - Conocimiento del riesgo de desastres climáticos"/>
    <s v="2.3 - MATERIALES Y SUMINISTROS"/>
    <s v="2.3.9 - PRODUCTOS Y ÚTILES VARIOS"/>
    <s v="N"/>
    <s v="00 - N/A"/>
    <s v="10 - FONDO GENERAL"/>
    <s v="(en blanco)"/>
    <s v="99 - MULTIPROVINCIAL"/>
    <n v="88910"/>
    <n v="81176.2"/>
    <n v="88910"/>
    <n v="0"/>
  </r>
  <r>
    <s v="2023"/>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8212650"/>
    <n v="23636100"/>
    <n v="28212650"/>
    <n v="14404200"/>
  </r>
  <r>
    <s v="2023"/>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926000"/>
    <n v="665500"/>
    <n v="4926000"/>
    <n v="523000"/>
  </r>
  <r>
    <s v="2023"/>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2726384"/>
    <n v="2660082.0900000003"/>
    <n v="2726384"/>
    <n v="1574169.0699999998"/>
  </r>
  <r>
    <s v="2023"/>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3323512"/>
    <n v="11698"/>
    <n v="3323512"/>
    <n v="11698"/>
  </r>
  <r>
    <s v="2023"/>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400000"/>
    <n v="0"/>
    <n v="280000"/>
    <n v="0"/>
  </r>
  <r>
    <s v="2023"/>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380000"/>
    <n v="497383.42"/>
    <n v="708000"/>
    <n v="108617.49"/>
  </r>
  <r>
    <s v="2023"/>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6 - SEGUROS"/>
    <s v="N"/>
    <s v="00 - N/A"/>
    <s v="10 - FONDO GENERAL"/>
    <s v="(en blanco)"/>
    <s v="99 - MULTIPROVINCIAL"/>
    <n v="5173920"/>
    <n v="994560.54"/>
    <n v="5173920"/>
    <n v="994560.54"/>
  </r>
  <r>
    <s v="2023"/>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744177"/>
    <n v="39999.99"/>
    <n v="864177"/>
    <n v="39999.99"/>
  </r>
  <r>
    <s v="2023"/>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900000"/>
    <n v="871725"/>
    <n v="900000"/>
    <n v="871725"/>
  </r>
  <r>
    <s v="2023"/>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950000"/>
    <n v="397365"/>
    <n v="548500"/>
    <n v="397365"/>
  </r>
  <r>
    <s v="2023"/>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75000"/>
    <n v="28249.200000000001"/>
    <n v="75000"/>
    <n v="28249.200000000001"/>
  </r>
  <r>
    <s v="2023"/>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125000"/>
    <n v="0"/>
    <n v="125000"/>
    <n v="0"/>
  </r>
  <r>
    <s v="2023"/>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50000"/>
    <n v="0"/>
    <n v="150000"/>
    <n v="0"/>
  </r>
  <r>
    <s v="2023"/>
    <x v="0"/>
    <x v="0"/>
    <x v="0"/>
    <x v="0"/>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752000"/>
    <n v="801390.01"/>
    <n v="1825500"/>
    <n v="737370.2"/>
  </r>
  <r>
    <s v="2023"/>
    <x v="0"/>
    <x v="0"/>
    <x v="0"/>
    <x v="0"/>
    <s v="2 - Poder Ejecutivo"/>
    <s v="0219 - MINISTERIO DE EDUCACIÓN SUPERIOR CIENCIA Y TECNOLOGÍA"/>
    <s v="0001 - MINISTERIO DE EDUCACION SUPERIOR, CIENCIA Y TECNOLOGIA"/>
    <s v="4 - SERVICIOS SOCIALES"/>
    <s v="4.4 - Educación"/>
    <s v="4.4.04 - Educación superior"/>
    <s v="2.1 - REMUNERACIONES Y CONTRIBUCIONES"/>
    <s v="2.1.1 - REMUNERACIONES"/>
    <s v="N"/>
    <s v="00 - N/A"/>
    <s v="10 - FONDO GENERAL"/>
    <s v="(en blanco)"/>
    <s v="99 - MULTIPROVINCIAL"/>
    <n v="651961427"/>
    <n v="414162968.45000005"/>
    <n v="691126309.66999996"/>
    <n v="414162968.45000005"/>
  </r>
  <r>
    <s v="2023"/>
    <x v="0"/>
    <x v="0"/>
    <x v="0"/>
    <x v="0"/>
    <s v="2 - Poder Ejecutivo"/>
    <s v="0219 - MINISTERIO DE EDUCACIÓN SUPERIOR CIENCIA Y TECNOLOGÍA"/>
    <s v="0001 - MINISTERIO DE EDUCACION SUPERIOR, CIENCIA Y TECNOLOGIA"/>
    <s v="4 - SERVICIOS SOCIALES"/>
    <s v="4.4 - Educación"/>
    <s v="4.4.04 - Educación superior"/>
    <s v="2.1 - REMUNERACIONES Y CONTRIBUCIONES"/>
    <s v="2.1.1 - REMUNERACIONES"/>
    <s v="N"/>
    <s v="00 - N/A"/>
    <s v="70 - DONACION EXTERNA"/>
    <s v="(en blanco)"/>
    <s v="99 - MULTIPROVINCIAL"/>
    <n v="0"/>
    <n v="1190000"/>
    <n v="3055000"/>
    <n v="1190000"/>
  </r>
  <r>
    <s v="2023"/>
    <x v="0"/>
    <x v="0"/>
    <x v="0"/>
    <x v="0"/>
    <s v="2 - Poder Ejecutivo"/>
    <s v="0219 - MINISTERIO DE EDUCACIÓN SUPERIOR CIENCIA Y TECNOLOGÍA"/>
    <s v="0001 - MINISTERIO DE EDUCACION SUPERIOR, CIENCIA Y TECNOLOGIA"/>
    <s v="4 - SERVICIOS SOCIALES"/>
    <s v="4.4 - Educación"/>
    <s v="4.4.04 - Educación superior"/>
    <s v="2.1 - REMUNERACIONES Y CONTRIBUCIONES"/>
    <s v="2.1.2 - SOBRESUELDOS"/>
    <s v="N"/>
    <s v="00 - N/A"/>
    <s v="10 - FONDO GENERAL"/>
    <s v="(en blanco)"/>
    <s v="99 - MULTIPROVINCIAL"/>
    <n v="105246147"/>
    <n v="55973005.710000008"/>
    <n v="106329147.00000001"/>
    <n v="49279705.13000001"/>
  </r>
  <r>
    <s v="2023"/>
    <x v="0"/>
    <x v="0"/>
    <x v="0"/>
    <x v="0"/>
    <s v="2 - Poder Ejecutivo"/>
    <s v="0219 - MINISTERIO DE EDUCACIÓN SUPERIOR CIENCIA Y TECNOLOGÍA"/>
    <s v="0001 - MINISTERIO DE EDUCACION SUPERIOR, CIENCIA Y TECNOLOGIA"/>
    <s v="4 - SERVICIOS SOCIALES"/>
    <s v="4.4 - Educación"/>
    <s v="4.4.04 - Educación superior"/>
    <s v="2.1 - REMUNERACIONES Y CONTRIBUCIONES"/>
    <s v="2.1.5 - CONTRIBUCIONES A LA SEGURIDAD SOCIAL"/>
    <s v="N"/>
    <s v="00 - N/A"/>
    <s v="10 - FONDO GENERAL"/>
    <s v="(en blanco)"/>
    <s v="99 - MULTIPROVINCIAL"/>
    <n v="85967950"/>
    <n v="61632002.719999976"/>
    <n v="92741981.549999982"/>
    <n v="61632002.719999932"/>
  </r>
  <r>
    <s v="2023"/>
    <x v="0"/>
    <x v="0"/>
    <x v="0"/>
    <x v="0"/>
    <s v="2 - Poder Ejecutivo"/>
    <s v="0219 - MINISTERIO DE EDUCACIÓN SUPERIOR CIENCIA Y TECNOLOGÍA"/>
    <s v="0001 - MINISTERIO DE EDUCACION SUPERIOR, CIENCIA Y TECNOLOGIA"/>
    <s v="4 - SERVICIOS SOCIALES"/>
    <s v="4.4 - Educación"/>
    <s v="4.4.04 - Educación superior"/>
    <s v="2.1 - REMUNERACIONES Y CONTRIBUCIONES"/>
    <s v="2.1.5 - CONTRIBUCIONES A LA SEGURIDAD SOCIAL"/>
    <s v="N"/>
    <s v="00 - N/A"/>
    <s v="70 - DONACION EXTERNA"/>
    <s v="(en blanco)"/>
    <s v="99 - MULTIPROVINCIAL"/>
    <n v="0"/>
    <n v="182546"/>
    <n v="432588"/>
    <n v="182546"/>
  </r>
  <r>
    <s v="2023"/>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1 - SERVICIOS BÁSICOS"/>
    <s v="N"/>
    <s v="00 - N/A"/>
    <s v="10 - FONDO GENERAL"/>
    <s v="(en blanco)"/>
    <s v="99 - MULTIPROVINCIAL"/>
    <n v="29415702"/>
    <n v="28999002.000000004"/>
    <n v="29099002"/>
    <n v="13970785.410000002"/>
  </r>
  <r>
    <s v="2023"/>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2 - PUBLICIDAD, IMPRESIÓN Y ENCUADERNACIÓN"/>
    <s v="N"/>
    <s v="00 - N/A"/>
    <s v="10 - FONDO GENERAL"/>
    <s v="(en blanco)"/>
    <s v="99 - MULTIPROVINCIAL"/>
    <n v="14662903"/>
    <n v="6114401.9799999995"/>
    <n v="13941850"/>
    <n v="2659577.83"/>
  </r>
  <r>
    <s v="2023"/>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2 - PUBLICIDAD, IMPRESIÓN Y ENCUADERNACIÓN"/>
    <s v="N"/>
    <s v="00 - N/A"/>
    <s v="20 - FONDOS CON DESTINO ESPECÍFICO"/>
    <s v="(en blanco)"/>
    <s v="99 - MULTIPROVINCIAL"/>
    <n v="0"/>
    <n v="65490"/>
    <n v="2000000"/>
    <n v="0"/>
  </r>
  <r>
    <s v="2023"/>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3 - VIÁTICOS"/>
    <s v="N"/>
    <s v="00 - N/A"/>
    <s v="10 - FONDO GENERAL"/>
    <s v="(en blanco)"/>
    <s v="99 - MULTIPROVINCIAL"/>
    <n v="10881424"/>
    <n v="2285074.0700000003"/>
    <n v="8938200"/>
    <n v="2285074.0700000003"/>
  </r>
  <r>
    <s v="2023"/>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3 - VIÁTICOS"/>
    <s v="N"/>
    <s v="00 - N/A"/>
    <s v="70 - DONACION EXTERNA"/>
    <s v="(en blanco)"/>
    <s v="99 - MULTIPROVINCIAL"/>
    <n v="0"/>
    <n v="0"/>
    <n v="1685170"/>
    <n v="0"/>
  </r>
  <r>
    <s v="2023"/>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4 - TRANSPORTE Y ALMACENAJE"/>
    <s v="N"/>
    <s v="00 - N/A"/>
    <s v="10 - FONDO GENERAL"/>
    <s v="(en blanco)"/>
    <s v="99 - MULTIPROVINCIAL"/>
    <n v="5720000"/>
    <n v="1378729.95"/>
    <n v="5535044"/>
    <n v="1378729.95"/>
  </r>
  <r>
    <s v="2023"/>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4 - TRANSPORTE Y ALMACENAJE"/>
    <s v="N"/>
    <s v="00 - N/A"/>
    <s v="70 - DONACION EXTERNA"/>
    <s v="(en blanco)"/>
    <s v="99 - MULTIPROVINCIAL"/>
    <n v="0"/>
    <n v="0"/>
    <n v="1325000"/>
    <n v="0"/>
  </r>
  <r>
    <s v="2023"/>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5 - ALQUILERES Y RENTAS"/>
    <s v="N"/>
    <s v="00 - N/A"/>
    <s v="10 - FONDO GENERAL"/>
    <s v="(en blanco)"/>
    <s v="99 - MULTIPROVINCIAL"/>
    <n v="44825426"/>
    <n v="33418509.769999996"/>
    <n v="60018602"/>
    <n v="21932830.060000002"/>
  </r>
  <r>
    <s v="2023"/>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6 - SEGUROS"/>
    <s v="N"/>
    <s v="00 - N/A"/>
    <s v="10 - FONDO GENERAL"/>
    <s v="(en blanco)"/>
    <s v="99 - MULTIPROVINCIAL"/>
    <n v="31166303"/>
    <n v="12125443.380000001"/>
    <n v="31151303"/>
    <n v="12125443.380000001"/>
  </r>
  <r>
    <s v="2023"/>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6 - SEGUROS"/>
    <s v="N"/>
    <s v="00 - N/A"/>
    <s v="20 - FONDOS CON DESTINO ESPECÍFICO"/>
    <s v="(en blanco)"/>
    <s v="99 - MULTIPROVINCIAL"/>
    <n v="0"/>
    <n v="0"/>
    <n v="20000"/>
    <n v="0"/>
  </r>
  <r>
    <s v="2023"/>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7 - SERVICIOS DE CONSERVACIÓN, REPARACIONES MENORES E INSTALACIONES TEMPORALES"/>
    <s v="N"/>
    <s v="00 - N/A"/>
    <s v="10 - FONDO GENERAL"/>
    <s v="(en blanco)"/>
    <s v="99 - MULTIPROVINCIAL"/>
    <n v="4386058"/>
    <n v="14160"/>
    <n v="3536058"/>
    <n v="14160"/>
  </r>
  <r>
    <s v="2023"/>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4550000"/>
    <n v="6154883.5500000007"/>
    <n v="7380154"/>
    <n v="2340957.9"/>
  </r>
  <r>
    <s v="2023"/>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8 - OTROS SERVICIOS NO INCLUIDOS EN CONCEPTOS ANTERIORES"/>
    <s v="N"/>
    <s v="00 - N/A"/>
    <s v="10 - FONDO GENERAL"/>
    <s v="(en blanco)"/>
    <s v="99 - MULTIPROVINCIAL"/>
    <n v="316836801"/>
    <n v="143328455.25"/>
    <n v="265326298.95000002"/>
    <n v="127068420.24000001"/>
  </r>
  <r>
    <s v="2023"/>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8 - OTROS SERVICIOS NO INCLUIDOS EN CONCEPTOS ANTERIORES"/>
    <s v="N"/>
    <s v="00 - N/A"/>
    <s v="20 - FONDOS CON DESTINO ESPECÍFICO"/>
    <s v="(en blanco)"/>
    <s v="99 - MULTIPROVINCIAL"/>
    <n v="12957350"/>
    <n v="390816"/>
    <n v="9462006"/>
    <n v="130272"/>
  </r>
  <r>
    <s v="2023"/>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8 - OTROS SERVICIOS NO INCLUIDOS EN CONCEPTOS ANTERIORES"/>
    <s v="N"/>
    <s v="00 - N/A"/>
    <s v="70 - DONACION EXTERNA"/>
    <s v="(en blanco)"/>
    <s v="99 - MULTIPROVINCIAL"/>
    <n v="0"/>
    <n v="11083031.690000001"/>
    <n v="54012474"/>
    <n v="5387204"/>
  </r>
  <r>
    <s v="2023"/>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9 - OTRAS CONTRATACIONES DE SERVICIOS"/>
    <s v="N"/>
    <s v="00 - N/A"/>
    <s v="10 - FONDO GENERAL"/>
    <s v="(en blanco)"/>
    <s v="99 - MULTIPROVINCIAL"/>
    <n v="8183352"/>
    <n v="8287663.3200000003"/>
    <n v="13268753"/>
    <n v="2626683.3699999996"/>
  </r>
  <r>
    <s v="2023"/>
    <x v="0"/>
    <x v="0"/>
    <x v="0"/>
    <x v="0"/>
    <s v="2 - Poder Ejecutivo"/>
    <s v="0219 - MINISTERIO DE EDUCACIÓN SUPERIOR CIENCIA Y TECNOLOGÍA"/>
    <s v="0001 - MINISTERIO DE EDUCACION SUPERIOR, CIENCIA Y TECNOLOGIA"/>
    <s v="4 - SERVICIOS SOCIALES"/>
    <s v="4.4 - Educación"/>
    <s v="4.4.04 - Educación superior"/>
    <s v="2.2 - CONTRATACIÓN DE SERVICIOS"/>
    <s v="2.2.9 - OTRAS CONTRATACIONES DE SERVICIOS"/>
    <s v="N"/>
    <s v="00 - N/A"/>
    <s v="70 - DONACION EXTERNA"/>
    <s v="(en blanco)"/>
    <s v="99 - MULTIPROVINCIAL"/>
    <n v="0"/>
    <n v="598301.30000000005"/>
    <n v="1000000"/>
    <n v="437227.76"/>
  </r>
  <r>
    <s v="2023"/>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1 - ALIMENTOS Y PRODUCTOS AGROFORESTALES"/>
    <s v="N"/>
    <s v="00 - N/A"/>
    <s v="10 - FONDO GENERAL"/>
    <s v="(en blanco)"/>
    <s v="99 - MULTIPROVINCIAL"/>
    <n v="3850000"/>
    <n v="0"/>
    <n v="0"/>
    <n v="0"/>
  </r>
  <r>
    <s v="2023"/>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1 - ALIMENTOS Y PRODUCTOS AGROFORESTALES"/>
    <s v="N"/>
    <s v="00 - N/A"/>
    <s v="20 - FONDOS CON DESTINO ESPECÍFICO"/>
    <s v="(en blanco)"/>
    <s v="99 - MULTIPROVINCIAL"/>
    <n v="400000"/>
    <n v="2767237.8"/>
    <n v="4250000"/>
    <n v="2007679.73"/>
  </r>
  <r>
    <s v="2023"/>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2 - TEXTILES Y VESTUARIOS"/>
    <s v="N"/>
    <s v="00 - N/A"/>
    <s v="10 - FONDO GENERAL"/>
    <s v="(en blanco)"/>
    <s v="99 - MULTIPROVINCIAL"/>
    <n v="4079500"/>
    <n v="546558.30000000005"/>
    <n v="4012000"/>
    <n v="237817.2"/>
  </r>
  <r>
    <s v="2023"/>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2 - TEXTILES Y VESTUARIOS"/>
    <s v="N"/>
    <s v="00 - N/A"/>
    <s v="20 - FONDOS CON DESTINO ESPECÍFICO"/>
    <s v="(en blanco)"/>
    <s v="99 - MULTIPROVINCIAL"/>
    <n v="400000"/>
    <n v="210004.6"/>
    <n v="400000"/>
    <n v="207385"/>
  </r>
  <r>
    <s v="2023"/>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3 - PAPEL, CARTÓN E IMPRESOS"/>
    <s v="N"/>
    <s v="00 - N/A"/>
    <s v="10 - FONDO GENERAL"/>
    <s v="(en blanco)"/>
    <s v="99 - MULTIPROVINCIAL"/>
    <n v="41684000"/>
    <n v="39046946.719999999"/>
    <n v="44640208.829999998"/>
    <n v="20600908.609999999"/>
  </r>
  <r>
    <s v="2023"/>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3 - PAPEL, CARTÓN E IMPRESOS"/>
    <s v="N"/>
    <s v="00 - N/A"/>
    <s v="20 - FONDOS CON DESTINO ESPECÍFICO"/>
    <s v="(en blanco)"/>
    <s v="99 - MULTIPROVINCIAL"/>
    <n v="7000000"/>
    <n v="2978154.8"/>
    <n v="7000000"/>
    <n v="2338712.7999999998"/>
  </r>
  <r>
    <s v="2023"/>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4 - PRODUCTOS FARMACÉUTICOS"/>
    <s v="N"/>
    <s v="00 - N/A"/>
    <s v="10 - FONDO GENERAL"/>
    <s v="(en blanco)"/>
    <s v="99 - MULTIPROVINCIAL"/>
    <n v="200000"/>
    <n v="50047.92"/>
    <n v="200000"/>
    <n v="50047.92"/>
  </r>
  <r>
    <s v="2023"/>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5 - CUERO, CAUCHO Y PLÁSTICO"/>
    <s v="N"/>
    <s v="00 - N/A"/>
    <s v="10 - FONDO GENERAL"/>
    <s v="(en blanco)"/>
    <s v="99 - MULTIPROVINCIAL"/>
    <n v="700000"/>
    <n v="0"/>
    <n v="0"/>
    <n v="0"/>
  </r>
  <r>
    <s v="2023"/>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5 - CUERO, CAUCHO Y PLÁSTICO"/>
    <s v="N"/>
    <s v="00 - N/A"/>
    <s v="20 - FONDOS CON DESTINO ESPECÍFICO"/>
    <s v="(en blanco)"/>
    <s v="99 - MULTIPROVINCIAL"/>
    <n v="200000"/>
    <n v="94840"/>
    <n v="2065923"/>
    <n v="64840"/>
  </r>
  <r>
    <s v="2023"/>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6 - PRODUCTOS DE MINERALES, METÁLICOS Y NO METÁLICOS"/>
    <s v="N"/>
    <s v="00 - N/A"/>
    <s v="10 - FONDO GENERAL"/>
    <s v="(en blanco)"/>
    <s v="99 - MULTIPROVINCIAL"/>
    <n v="2800000"/>
    <n v="0"/>
    <n v="1194927"/>
    <n v="0"/>
  </r>
  <r>
    <s v="2023"/>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6 - PRODUCTOS DE MINERALES, METÁLICOS Y NO METÁLICOS"/>
    <s v="N"/>
    <s v="00 - N/A"/>
    <s v="20 - FONDOS CON DESTINO ESPECÍFICO"/>
    <s v="(en blanco)"/>
    <s v="99 - MULTIPROVINCIAL"/>
    <n v="50000"/>
    <n v="336973.61000000004"/>
    <n v="1594661"/>
    <n v="114713.69"/>
  </r>
  <r>
    <s v="2023"/>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7 - COMBUSTIBLES, LUBRICANTES, PRODUCTOS QUÍMICOS Y CONEXOS"/>
    <s v="N"/>
    <s v="00 - N/A"/>
    <s v="10 - FONDO GENERAL"/>
    <s v="(en blanco)"/>
    <s v="99 - MULTIPROVINCIAL"/>
    <n v="12200000"/>
    <n v="10325050.120000001"/>
    <n v="11900000"/>
    <n v="5174914.26"/>
  </r>
  <r>
    <s v="2023"/>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7 - COMBUSTIBLES, LUBRICANTES, PRODUCTOS QUÍMICOS Y CONEXOS"/>
    <s v="N"/>
    <s v="00 - N/A"/>
    <s v="20 - FONDOS CON DESTINO ESPECÍFICO"/>
    <s v="(en blanco)"/>
    <s v="99 - MULTIPROVINCIAL"/>
    <n v="0"/>
    <n v="319390.88"/>
    <n v="500851"/>
    <n v="244413.40000000002"/>
  </r>
  <r>
    <s v="2023"/>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9 - PRODUCTOS Y ÚTILES VARIOS"/>
    <s v="N"/>
    <s v="00 - N/A"/>
    <s v="10 - FONDO GENERAL"/>
    <s v="(en blanco)"/>
    <s v="99 - MULTIPROVINCIAL"/>
    <n v="12775674"/>
    <n v="175724.42"/>
    <n v="1026820"/>
    <n v="175724.42"/>
  </r>
  <r>
    <s v="2023"/>
    <x v="0"/>
    <x v="0"/>
    <x v="0"/>
    <x v="0"/>
    <s v="2 - Poder Ejecutivo"/>
    <s v="0219 - MINISTERIO DE EDUCACIÓN SUPERIOR CIENCIA Y TECNOLOGÍA"/>
    <s v="0001 - MINISTERIO DE EDUCACION SUPERIOR, CIENCIA Y TECNOLOGIA"/>
    <s v="4 - SERVICIOS SOCIALES"/>
    <s v="4.4 - Educación"/>
    <s v="4.4.04 - Educación superior"/>
    <s v="2.3 - MATERIALES Y SUMINISTROS"/>
    <s v="2.3.9 - PRODUCTOS Y ÚTILES VARIOS"/>
    <s v="N"/>
    <s v="00 - N/A"/>
    <s v="20 - FONDOS CON DESTINO ESPECÍFICO"/>
    <s v="(en blanco)"/>
    <s v="99 - MULTIPROVINCIAL"/>
    <n v="43406656"/>
    <n v="16479805.989999998"/>
    <n v="34245305"/>
    <n v="8234700.6699999999"/>
  </r>
  <r>
    <s v="2023"/>
    <x v="0"/>
    <x v="0"/>
    <x v="0"/>
    <x v="0"/>
    <s v="2 - Poder Ejecutivo"/>
    <s v="0219 - MINISTERIO DE EDUCACIÓN SUPERIOR CIENCIA Y TECNOLOGÍA"/>
    <s v="0002 - INSTITUTO TECNOLÓGICO DE LAS AMÉRICAS"/>
    <s v="4 - SERVICIOS SOCIALES"/>
    <s v="4.4 - Educación"/>
    <s v="4.4.04 - Educación superior"/>
    <s v="2.1 - REMUNERACIONES Y CONTRIBUCIONES"/>
    <s v="2.1.1 - REMUNERACIONES"/>
    <s v="N"/>
    <s v="00 - N/A"/>
    <s v="10 - FONDO GENERAL"/>
    <s v="(en blanco)"/>
    <s v="99 - MULTIPROVINCIAL"/>
    <n v="389578281"/>
    <n v="250381359.13000003"/>
    <n v="389578281"/>
    <n v="250381359.13000003"/>
  </r>
  <r>
    <s v="2023"/>
    <x v="0"/>
    <x v="0"/>
    <x v="0"/>
    <x v="0"/>
    <s v="2 - Poder Ejecutivo"/>
    <s v="0219 - MINISTERIO DE EDUCACIÓN SUPERIOR CIENCIA Y TECNOLOGÍA"/>
    <s v="0002 - INSTITUTO TECNOLÓGICO DE LAS AMÉRICAS"/>
    <s v="4 - SERVICIOS SOCIALES"/>
    <s v="4.4 - Educación"/>
    <s v="4.4.04 - Educación superior"/>
    <s v="2.1 - REMUNERACIONES Y CONTRIBUCIONES"/>
    <s v="2.1.2 - SOBRESUELDOS"/>
    <s v="N"/>
    <s v="00 - N/A"/>
    <s v="10 - FONDO GENERAL"/>
    <s v="(en blanco)"/>
    <s v="99 - MULTIPROVINCIAL"/>
    <n v="5100000"/>
    <n v="3722481.59"/>
    <n v="5100000"/>
    <n v="3722481.59"/>
  </r>
  <r>
    <s v="2023"/>
    <x v="0"/>
    <x v="0"/>
    <x v="0"/>
    <x v="0"/>
    <s v="2 - Poder Ejecutivo"/>
    <s v="0219 - MINISTERIO DE EDUCACIÓN SUPERIOR CIENCIA Y TECNOLOGÍA"/>
    <s v="0002 - INSTITUTO TECNOLÓGICO DE LAS AMÉRICAS"/>
    <s v="4 - SERVICIOS SOCIALES"/>
    <s v="4.4 - Educación"/>
    <s v="4.4.04 - Educación superior"/>
    <s v="2.1 - REMUNERACIONES Y CONTRIBUCIONES"/>
    <s v="2.1.4 - GRATIFICACIONES Y BONIFICACIONES"/>
    <s v="N"/>
    <s v="00 - N/A"/>
    <s v="10 - FONDO GENERAL"/>
    <s v="(en blanco)"/>
    <s v="99 - MULTIPROVINCIAL"/>
    <n v="300000"/>
    <n v="55000"/>
    <n v="300000"/>
    <n v="55000"/>
  </r>
  <r>
    <s v="2023"/>
    <x v="0"/>
    <x v="0"/>
    <x v="0"/>
    <x v="0"/>
    <s v="2 - Poder Ejecutivo"/>
    <s v="0219 - MINISTERIO DE EDUCACIÓN SUPERIOR CIENCIA Y TECNOLOGÍA"/>
    <s v="0002 - INSTITUTO TECNOLÓGICO DE LAS AMÉRICAS"/>
    <s v="4 - SERVICIOS SOCIALES"/>
    <s v="4.4 - Educación"/>
    <s v="4.4.04 - Educación superior"/>
    <s v="2.1 - REMUNERACIONES Y CONTRIBUCIONES"/>
    <s v="2.1.5 - CONTRIBUCIONES A LA SEGURIDAD SOCIAL"/>
    <s v="N"/>
    <s v="00 - N/A"/>
    <s v="10 - FONDO GENERAL"/>
    <s v="(en blanco)"/>
    <s v="99 - MULTIPROVINCIAL"/>
    <n v="56052360"/>
    <n v="38163225.19000002"/>
    <n v="56052360"/>
    <n v="38163225.18999999"/>
  </r>
  <r>
    <s v="2023"/>
    <x v="0"/>
    <x v="0"/>
    <x v="0"/>
    <x v="0"/>
    <s v="2 - Poder Ejecutivo"/>
    <s v="0219 - MINISTERIO DE EDUCACIÓN SUPERIOR CIENCIA Y TECNOLOGÍA"/>
    <s v="0002 - INSTITUTO TECNOLÓGICO DE LAS AMÉRICAS"/>
    <s v="4 - SERVICIOS SOCIALES"/>
    <s v="4.4 - Educación"/>
    <s v="4.4.04 - Educación superior"/>
    <s v="2.2 - CONTRATACIÓN DE SERVICIOS"/>
    <s v="2.2.1 - SERVICIOS BÁSICOS"/>
    <s v="N"/>
    <s v="00 - N/A"/>
    <s v="10 - FONDO GENERAL"/>
    <s v="(en blanco)"/>
    <s v="99 - MULTIPROVINCIAL"/>
    <n v="300000"/>
    <n v="0"/>
    <n v="300000"/>
    <n v="0"/>
  </r>
  <r>
    <s v="2023"/>
    <x v="0"/>
    <x v="0"/>
    <x v="0"/>
    <x v="0"/>
    <s v="2 - Poder Ejecutivo"/>
    <s v="0219 - MINISTERIO DE EDUCACIÓN SUPERIOR CIENCIA Y TECNOLOGÍA"/>
    <s v="0002 - INSTITUTO TECNOLÓGICO DE LAS AMÉRICAS"/>
    <s v="4 - SERVICIOS SOCIALES"/>
    <s v="4.4 - Educación"/>
    <s v="4.4.04 - Educación superior"/>
    <s v="2.2 - CONTRATACIÓN DE SERVICIOS"/>
    <s v="2.2.3 - VIÁTICOS"/>
    <s v="N"/>
    <s v="00 - N/A"/>
    <s v="10 - FONDO GENERAL"/>
    <s v="(en blanco)"/>
    <s v="99 - MULTIPROVINCIAL"/>
    <n v="1455668"/>
    <n v="898185"/>
    <n v="1455668"/>
    <n v="840485"/>
  </r>
  <r>
    <s v="2023"/>
    <x v="0"/>
    <x v="0"/>
    <x v="0"/>
    <x v="0"/>
    <s v="2 - Poder Ejecutivo"/>
    <s v="0219 - MINISTERIO DE EDUCACIÓN SUPERIOR CIENCIA Y TECNOLOGÍA"/>
    <s v="0002 - INSTITUTO TECNOLÓGICO DE LAS AMÉRICAS"/>
    <s v="4 - SERVICIOS SOCIALES"/>
    <s v="4.4 - Educación"/>
    <s v="4.4.04 - Educación superior"/>
    <s v="2.2 - CONTRATACIÓN DE SERVICIOS"/>
    <s v="2.2.6 - SEGUROS"/>
    <s v="N"/>
    <s v="00 - N/A"/>
    <s v="10 - FONDO GENERAL"/>
    <s v="(en blanco)"/>
    <s v="99 - MULTIPROVINCIAL"/>
    <n v="3204000"/>
    <n v="2352665.96"/>
    <n v="3204000"/>
    <n v="2315098.0700000003"/>
  </r>
  <r>
    <s v="2023"/>
    <x v="0"/>
    <x v="0"/>
    <x v="0"/>
    <x v="0"/>
    <s v="2 - Poder Ejecutivo"/>
    <s v="0219 - MINISTERIO DE EDUCACIÓN SUPERIOR CIENCIA Y TECNOLOGÍA"/>
    <s v="0002 - INSTITUTO TECNOLÓGICO DE LAS AMÉRICAS"/>
    <s v="4 - SERVICIOS SOCIALES"/>
    <s v="4.4 - Educación"/>
    <s v="4.4.04 - Educación superior"/>
    <s v="2.2 - CONTRATACIÓN DE SERVICIOS"/>
    <s v="2.2.9 - OTRAS CONTRATACIONES DE SERVICIOS"/>
    <s v="N"/>
    <s v="00 - N/A"/>
    <s v="10 - FONDO GENERAL"/>
    <s v="(en blanco)"/>
    <s v="99 - MULTIPROVINCIAL"/>
    <n v="600000"/>
    <n v="69561"/>
    <n v="600000"/>
    <n v="0"/>
  </r>
  <r>
    <s v="2023"/>
    <x v="0"/>
    <x v="0"/>
    <x v="0"/>
    <x v="0"/>
    <s v="2 - Poder Ejecutivo"/>
    <s v="0219 - MINISTERIO DE EDUCACIÓN SUPERIOR CIENCIA Y TECNOLOGÍA"/>
    <s v="0002 - INSTITUTO TECNOLÓGICO DE LAS AMÉRICAS"/>
    <s v="4 - SERVICIOS SOCIALES"/>
    <s v="4.4 - Educación"/>
    <s v="4.4.04 - Educación superior"/>
    <s v="2.3 - MATERIALES Y SUMINISTROS"/>
    <s v="2.3.5 - CUERO, CAUCHO Y PLÁSTICO"/>
    <s v="N"/>
    <s v="00 - N/A"/>
    <s v="10 - FONDO GENERAL"/>
    <s v="(en blanco)"/>
    <s v="99 - MULTIPROVINCIAL"/>
    <n v="0"/>
    <n v="122250.07"/>
    <n v="7040000"/>
    <n v="122250.07"/>
  </r>
  <r>
    <s v="2023"/>
    <x v="0"/>
    <x v="0"/>
    <x v="0"/>
    <x v="0"/>
    <s v="2 - Poder Ejecutivo"/>
    <s v="0219 - MINISTERIO DE EDUCACIÓN SUPERIOR CIENCIA Y TECNOLOGÍA"/>
    <s v="0002 - INSTITUTO TECNOLÓGICO DE LAS AMÉRICAS"/>
    <s v="4 - SERVICIOS SOCIALES"/>
    <s v="4.4 - Educación"/>
    <s v="4.4.04 - Educación superior"/>
    <s v="2.3 - MATERIALES Y SUMINISTROS"/>
    <s v="2.3.6 - PRODUCTOS DE MINERALES, METÁLICOS Y NO METÁLICOS"/>
    <s v="N"/>
    <s v="00 - N/A"/>
    <s v="10 - FONDO GENERAL"/>
    <s v="(en blanco)"/>
    <s v="99 - MULTIPROVINCIAL"/>
    <n v="0"/>
    <n v="0"/>
    <n v="350000"/>
    <n v="0"/>
  </r>
  <r>
    <s v="2023"/>
    <x v="0"/>
    <x v="0"/>
    <x v="0"/>
    <x v="0"/>
    <s v="2 - Poder Ejecutivo"/>
    <s v="0219 - MINISTERIO DE EDUCACIÓN SUPERIOR CIENCIA Y TECNOLOGÍA"/>
    <s v="0002 - INSTITUTO TECNOLÓGICO DE LAS AMÉRICAS"/>
    <s v="4 - SERVICIOS SOCIALES"/>
    <s v="4.4 - Educación"/>
    <s v="4.4.04 - Educación superior"/>
    <s v="2.3 - MATERIALES Y SUMINISTROS"/>
    <s v="2.3.9 - PRODUCTOS Y ÚTILES VARIOS"/>
    <s v="N"/>
    <s v="00 - N/A"/>
    <s v="10 - FONDO GENERAL"/>
    <s v="(en blanco)"/>
    <s v="99 - MULTIPROVINCIAL"/>
    <n v="0"/>
    <n v="0"/>
    <n v="14330000"/>
    <n v="0"/>
  </r>
  <r>
    <s v="2023"/>
    <x v="0"/>
    <x v="0"/>
    <x v="0"/>
    <x v="0"/>
    <s v="2 - Poder Ejecutivo"/>
    <s v="0219 - MINISTERIO DE EDUCACIÓN SUPERIOR CIENCIA Y TECNOLOGÍA"/>
    <s v="0002 - INSTITUTO TECNOLÓGICO DE LAS AMÉRICAS"/>
    <s v="4 - SERVICIOS SOCIALES"/>
    <s v="4.4 - Educación"/>
    <s v="4.4.06 - Educación técnica"/>
    <s v="2.1 - REMUNERACIONES Y CONTRIBUCIONES"/>
    <s v="2.1.1 - REMUNERACIONES"/>
    <s v="N"/>
    <s v="00 - N/A"/>
    <s v="20 - FONDOS CON DESTINO ESPECÍFICO"/>
    <s v="(en blanco)"/>
    <s v="99 - MULTIPROVINCIAL"/>
    <n v="4500000"/>
    <n v="967583.7"/>
    <n v="3600000"/>
    <n v="967583.7"/>
  </r>
  <r>
    <s v="2023"/>
    <x v="0"/>
    <x v="0"/>
    <x v="0"/>
    <x v="0"/>
    <s v="2 - Poder Ejecutivo"/>
    <s v="0219 - MINISTERIO DE EDUCACIÓN SUPERIOR CIENCIA Y TECNOLOGÍA"/>
    <s v="0002 - INSTITUTO TECNOLÓGICO DE LAS AMÉRICAS"/>
    <s v="4 - SERVICIOS SOCIALES"/>
    <s v="4.4 - Educación"/>
    <s v="4.4.06 - Educación técnica"/>
    <s v="2.1 - REMUNERACIONES Y CONTRIBUCIONES"/>
    <s v="2.1.2 - SOBRESUELDOS"/>
    <s v="N"/>
    <s v="00 - N/A"/>
    <s v="20 - FONDOS CON DESTINO ESPECÍFICO"/>
    <s v="(en blanco)"/>
    <s v="99 - MULTIPROVINCIAL"/>
    <n v="47606564"/>
    <n v="19825835.079999998"/>
    <n v="31558164"/>
    <n v="19825835.080000002"/>
  </r>
  <r>
    <s v="2023"/>
    <x v="0"/>
    <x v="0"/>
    <x v="0"/>
    <x v="0"/>
    <s v="2 - Poder Ejecutivo"/>
    <s v="0219 - MINISTERIO DE EDUCACIÓN SUPERIOR CIENCIA Y TECNOLOGÍA"/>
    <s v="0002 - INSTITUTO TECNOLÓGICO DE LAS AMÉRICAS"/>
    <s v="4 - SERVICIOS SOCIALES"/>
    <s v="4.4 - Educación"/>
    <s v="4.4.06 - Educación técnica"/>
    <s v="2.1 - REMUNERACIONES Y CONTRIBUCIONES"/>
    <s v="2.1.3 - DIETAS Y GASTOS DE REPRESENTACIÓN"/>
    <s v="N"/>
    <s v="00 - N/A"/>
    <s v="20 - FONDOS CON DESTINO ESPECÍFICO"/>
    <s v="(en blanco)"/>
    <s v="99 - MULTIPROVINCIAL"/>
    <n v="150000"/>
    <n v="50304.100000000006"/>
    <n v="150000"/>
    <n v="50304.100000000006"/>
  </r>
  <r>
    <s v="2023"/>
    <x v="0"/>
    <x v="0"/>
    <x v="0"/>
    <x v="0"/>
    <s v="2 - Poder Ejecutivo"/>
    <s v="0219 - MINISTERIO DE EDUCACIÓN SUPERIOR CIENCIA Y TECNOLOGÍA"/>
    <s v="0002 - INSTITUTO TECNOLÓGICO DE LAS AMÉRICAS"/>
    <s v="4 - SERVICIOS SOCIALES"/>
    <s v="4.4 - Educación"/>
    <s v="4.4.06 - Educación técnica"/>
    <s v="2.2 - CONTRATACIÓN DE SERVICIOS"/>
    <s v="2.2.1 - SERVICIOS BÁSICOS"/>
    <s v="N"/>
    <s v="00 - N/A"/>
    <s v="20 - FONDOS CON DESTINO ESPECÍFICO"/>
    <s v="(en blanco)"/>
    <s v="99 - MULTIPROVINCIAL"/>
    <n v="30330224"/>
    <n v="19616791.09"/>
    <n v="30629336.460000001"/>
    <n v="18813323.259999998"/>
  </r>
  <r>
    <s v="2023"/>
    <x v="0"/>
    <x v="0"/>
    <x v="0"/>
    <x v="0"/>
    <s v="2 - Poder Ejecutivo"/>
    <s v="0219 - MINISTERIO DE EDUCACIÓN SUPERIOR CIENCIA Y TECNOLOGÍA"/>
    <s v="0002 - INSTITUTO TECNOLÓGICO DE LAS AMÉRICAS"/>
    <s v="4 - SERVICIOS SOCIALES"/>
    <s v="4.4 - Educación"/>
    <s v="4.4.06 - Educación técnica"/>
    <s v="2.2 - CONTRATACIÓN DE SERVICIOS"/>
    <s v="2.2.2 - PUBLICIDAD, IMPRESIÓN Y ENCUADERNACIÓN"/>
    <s v="N"/>
    <s v="00 - N/A"/>
    <s v="20 - FONDOS CON DESTINO ESPECÍFICO"/>
    <s v="(en blanco)"/>
    <s v="99 - MULTIPROVINCIAL"/>
    <n v="8000000"/>
    <n v="7940751.2000000002"/>
    <n v="11768000"/>
    <n v="4464024.54"/>
  </r>
  <r>
    <s v="2023"/>
    <x v="0"/>
    <x v="0"/>
    <x v="0"/>
    <x v="0"/>
    <s v="2 - Poder Ejecutivo"/>
    <s v="0219 - MINISTERIO DE EDUCACIÓN SUPERIOR CIENCIA Y TECNOLOGÍA"/>
    <s v="0002 - INSTITUTO TECNOLÓGICO DE LAS AMÉRICAS"/>
    <s v="4 - SERVICIOS SOCIALES"/>
    <s v="4.4 - Educación"/>
    <s v="4.4.06 - Educación técnica"/>
    <s v="2.2 - CONTRATACIÓN DE SERVICIOS"/>
    <s v="2.2.4 - TRANSPORTE Y ALMACENAJE"/>
    <s v="N"/>
    <s v="00 - N/A"/>
    <s v="20 - FONDOS CON DESTINO ESPECÍFICO"/>
    <s v="(en blanco)"/>
    <s v="99 - MULTIPROVINCIAL"/>
    <n v="1600000"/>
    <n v="1390000"/>
    <n v="1750000"/>
    <n v="1000000"/>
  </r>
  <r>
    <s v="2023"/>
    <x v="0"/>
    <x v="0"/>
    <x v="0"/>
    <x v="0"/>
    <s v="2 - Poder Ejecutivo"/>
    <s v="0219 - MINISTERIO DE EDUCACIÓN SUPERIOR CIENCIA Y TECNOLOGÍA"/>
    <s v="0002 - INSTITUTO TECNOLÓGICO DE LAS AMÉRICAS"/>
    <s v="4 - SERVICIOS SOCIALES"/>
    <s v="4.4 - Educación"/>
    <s v="4.4.06 - Educación técnica"/>
    <s v="2.2 - CONTRATACIÓN DE SERVICIOS"/>
    <s v="2.2.5 - ALQUILERES Y RENTAS"/>
    <s v="N"/>
    <s v="00 - N/A"/>
    <s v="20 - FONDOS CON DESTINO ESPECÍFICO"/>
    <s v="(en blanco)"/>
    <s v="99 - MULTIPROVINCIAL"/>
    <n v="43100000"/>
    <n v="46497938.149999999"/>
    <n v="56722400"/>
    <n v="22225890.999999996"/>
  </r>
  <r>
    <s v="2023"/>
    <x v="0"/>
    <x v="0"/>
    <x v="0"/>
    <x v="0"/>
    <s v="2 - Poder Ejecutivo"/>
    <s v="0219 - MINISTERIO DE EDUCACIÓN SUPERIOR CIENCIA Y TECNOLOGÍA"/>
    <s v="0002 - INSTITUTO TECNOLÓGICO DE LAS AMÉRICAS"/>
    <s v="4 - SERVICIOS SOCIALES"/>
    <s v="4.4 - Educación"/>
    <s v="4.4.06 - Educación técnica"/>
    <s v="2.2 - CONTRATACIÓN DE SERVICIOS"/>
    <s v="2.2.6 - SEGUROS"/>
    <s v="N"/>
    <s v="00 - N/A"/>
    <s v="20 - FONDOS CON DESTINO ESPECÍFICO"/>
    <s v="(en blanco)"/>
    <s v="99 - MULTIPROVINCIAL"/>
    <n v="3700000"/>
    <n v="4735599.5200000005"/>
    <n v="4800000"/>
    <n v="4735599.5200000005"/>
  </r>
  <r>
    <s v="2023"/>
    <x v="0"/>
    <x v="0"/>
    <x v="0"/>
    <x v="0"/>
    <s v="2 - Poder Ejecutivo"/>
    <s v="0219 - MINISTERIO DE EDUCACIÓN SUPERIOR CIENCIA Y TECNOLOGÍA"/>
    <s v="0002 - INSTITUTO TECNOLÓGICO DE LAS AMÉRICAS"/>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8200000"/>
    <n v="9440507.0200000014"/>
    <n v="26330459"/>
    <n v="6990942.3599999994"/>
  </r>
  <r>
    <s v="2023"/>
    <x v="0"/>
    <x v="0"/>
    <x v="0"/>
    <x v="0"/>
    <s v="2 - Poder Ejecutivo"/>
    <s v="0219 - MINISTERIO DE EDUCACIÓN SUPERIOR CIENCIA Y TECNOLOGÍA"/>
    <s v="0002 - INSTITUTO TECNOLÓGICO DE LAS AMÉRICAS"/>
    <s v="4 - SERVICIOS SOCIALES"/>
    <s v="4.4 - Educación"/>
    <s v="4.4.06 - Educación técnica"/>
    <s v="2.2 - CONTRATACIÓN DE SERVICIOS"/>
    <s v="2.2.8 - OTROS SERVICIOS NO INCLUIDOS EN CONCEPTOS ANTERIORES"/>
    <s v="N"/>
    <s v="00 - N/A"/>
    <s v="20 - FONDOS CON DESTINO ESPECÍFICO"/>
    <s v="(en blanco)"/>
    <s v="99 - MULTIPROVINCIAL"/>
    <n v="17300000"/>
    <n v="2794861.48"/>
    <n v="4904000"/>
    <n v="2589231.48"/>
  </r>
  <r>
    <s v="2023"/>
    <x v="0"/>
    <x v="0"/>
    <x v="0"/>
    <x v="0"/>
    <s v="2 - Poder Ejecutivo"/>
    <s v="0219 - MINISTERIO DE EDUCACIÓN SUPERIOR CIENCIA Y TECNOLOGÍA"/>
    <s v="0002 - INSTITUTO TECNOLÓGICO DE LAS AMÉRICAS"/>
    <s v="4 - SERVICIOS SOCIALES"/>
    <s v="4.4 - Educación"/>
    <s v="4.4.06 - Educación técnica"/>
    <s v="2.2 - CONTRATACIÓN DE SERVICIOS"/>
    <s v="2.2.9 - OTRAS CONTRATACIONES DE SERVICIOS"/>
    <s v="N"/>
    <s v="00 - N/A"/>
    <s v="20 - FONDOS CON DESTINO ESPECÍFICO"/>
    <s v="(en blanco)"/>
    <s v="99 - MULTIPROVINCIAL"/>
    <n v="1300000"/>
    <n v="2115957.02"/>
    <n v="2404000"/>
    <n v="1405239.0099999998"/>
  </r>
  <r>
    <s v="2023"/>
    <x v="0"/>
    <x v="0"/>
    <x v="0"/>
    <x v="0"/>
    <s v="2 - Poder Ejecutivo"/>
    <s v="0219 - MINISTERIO DE EDUCACIÓN SUPERIOR CIENCIA Y TECNOLOGÍA"/>
    <s v="0002 - INSTITUTO TECNOLÓGICO DE LAS AMÉRICAS"/>
    <s v="4 - SERVICIOS SOCIALES"/>
    <s v="4.4 - Educación"/>
    <s v="4.4.06 - Educación técnica"/>
    <s v="2.3 - MATERIALES Y SUMINISTROS"/>
    <s v="2.3.1 - ALIMENTOS Y PRODUCTOS AGROFORESTALES"/>
    <s v="N"/>
    <s v="00 - N/A"/>
    <s v="20 - FONDOS CON DESTINO ESPECÍFICO"/>
    <s v="(en blanco)"/>
    <s v="99 - MULTIPROVINCIAL"/>
    <n v="1300000"/>
    <n v="1821356.3199999998"/>
    <n v="2315000"/>
    <n v="1137719.7"/>
  </r>
  <r>
    <s v="2023"/>
    <x v="0"/>
    <x v="0"/>
    <x v="0"/>
    <x v="0"/>
    <s v="2 - Poder Ejecutivo"/>
    <s v="0219 - MINISTERIO DE EDUCACIÓN SUPERIOR CIENCIA Y TECNOLOGÍA"/>
    <s v="0002 - INSTITUTO TECNOLÓGICO DE LAS AMÉRICAS"/>
    <s v="4 - SERVICIOS SOCIALES"/>
    <s v="4.4 - Educación"/>
    <s v="4.4.06 - Educación técnica"/>
    <s v="2.3 - MATERIALES Y SUMINISTROS"/>
    <s v="2.3.2 - TEXTILES Y VESTUARIOS"/>
    <s v="N"/>
    <s v="00 - N/A"/>
    <s v="20 - FONDOS CON DESTINO ESPECÍFICO"/>
    <s v="(en blanco)"/>
    <s v="99 - MULTIPROVINCIAL"/>
    <n v="1800000"/>
    <n v="868244"/>
    <n v="2453000"/>
    <n v="868244"/>
  </r>
  <r>
    <s v="2023"/>
    <x v="0"/>
    <x v="0"/>
    <x v="0"/>
    <x v="0"/>
    <s v="2 - Poder Ejecutivo"/>
    <s v="0219 - MINISTERIO DE EDUCACIÓN SUPERIOR CIENCIA Y TECNOLOGÍA"/>
    <s v="0002 - INSTITUTO TECNOLÓGICO DE LAS AMÉRICAS"/>
    <s v="4 - SERVICIOS SOCIALES"/>
    <s v="4.4 - Educación"/>
    <s v="4.4.06 - Educación técnica"/>
    <s v="2.3 - MATERIALES Y SUMINISTROS"/>
    <s v="2.3.3 - PAPEL, CARTÓN E IMPRESOS"/>
    <s v="N"/>
    <s v="00 - N/A"/>
    <s v="20 - FONDOS CON DESTINO ESPECÍFICO"/>
    <s v="(en blanco)"/>
    <s v="99 - MULTIPROVINCIAL"/>
    <n v="9484150"/>
    <n v="1470334.0999999999"/>
    <n v="1488000"/>
    <n v="1419358.1"/>
  </r>
  <r>
    <s v="2023"/>
    <x v="0"/>
    <x v="0"/>
    <x v="0"/>
    <x v="0"/>
    <s v="2 - Poder Ejecutivo"/>
    <s v="0219 - MINISTERIO DE EDUCACIÓN SUPERIOR CIENCIA Y TECNOLOGÍA"/>
    <s v="0002 - INSTITUTO TECNOLÓGICO DE LAS AMÉRICAS"/>
    <s v="4 - SERVICIOS SOCIALES"/>
    <s v="4.4 - Educación"/>
    <s v="4.4.06 - Educación técnica"/>
    <s v="2.3 - MATERIALES Y SUMINISTROS"/>
    <s v="2.3.4 - PRODUCTOS FARMACÉUTICOS"/>
    <s v="N"/>
    <s v="00 - N/A"/>
    <s v="20 - FONDOS CON DESTINO ESPECÍFICO"/>
    <s v="(en blanco)"/>
    <s v="99 - MULTIPROVINCIAL"/>
    <n v="250000"/>
    <n v="182298.48"/>
    <n v="210000"/>
    <n v="182298.48"/>
  </r>
  <r>
    <s v="2023"/>
    <x v="0"/>
    <x v="0"/>
    <x v="0"/>
    <x v="0"/>
    <s v="2 - Poder Ejecutivo"/>
    <s v="0219 - MINISTERIO DE EDUCACIÓN SUPERIOR CIENCIA Y TECNOLOGÍA"/>
    <s v="0002 - INSTITUTO TECNOLÓGICO DE LAS AMÉRICAS"/>
    <s v="4 - SERVICIOS SOCIALES"/>
    <s v="4.4 - Educación"/>
    <s v="4.4.06 - Educación técnica"/>
    <s v="2.3 - MATERIALES Y SUMINISTROS"/>
    <s v="2.3.5 - CUERO, CAUCHO Y PLÁSTICO"/>
    <s v="N"/>
    <s v="00 - N/A"/>
    <s v="20 - FONDOS CON DESTINO ESPECÍFICO"/>
    <s v="(en blanco)"/>
    <s v="99 - MULTIPROVINCIAL"/>
    <n v="500000"/>
    <n v="1085498.04"/>
    <n v="1500000"/>
    <n v="307131.81"/>
  </r>
  <r>
    <s v="2023"/>
    <x v="0"/>
    <x v="0"/>
    <x v="0"/>
    <x v="0"/>
    <s v="2 - Poder Ejecutivo"/>
    <s v="0219 - MINISTERIO DE EDUCACIÓN SUPERIOR CIENCIA Y TECNOLOGÍA"/>
    <s v="0002 - INSTITUTO TECNOLÓGICO DE LAS AMÉRICAS"/>
    <s v="4 - SERVICIOS SOCIALES"/>
    <s v="4.4 - Educación"/>
    <s v="4.4.06 - Educación técnica"/>
    <s v="2.3 - MATERIALES Y SUMINISTROS"/>
    <s v="2.3.6 - PRODUCTOS DE MINERALES, METÁLICOS Y NO METÁLICOS"/>
    <s v="N"/>
    <s v="00 - N/A"/>
    <s v="20 - FONDOS CON DESTINO ESPECÍFICO"/>
    <s v="(en blanco)"/>
    <s v="99 - MULTIPROVINCIAL"/>
    <n v="1300000"/>
    <n v="246692.29000000004"/>
    <n v="2699200"/>
    <n v="241430.08000000002"/>
  </r>
  <r>
    <s v="2023"/>
    <x v="0"/>
    <x v="0"/>
    <x v="0"/>
    <x v="0"/>
    <s v="2 - Poder Ejecutivo"/>
    <s v="0219 - MINISTERIO DE EDUCACIÓN SUPERIOR CIENCIA Y TECNOLOGÍA"/>
    <s v="0002 - INSTITUTO TECNOLÓGICO DE LAS AMÉRICAS"/>
    <s v="4 - SERVICIOS SOCIALES"/>
    <s v="4.4 - Educación"/>
    <s v="4.4.06 - Educación técnica"/>
    <s v="2.3 - MATERIALES Y SUMINISTROS"/>
    <s v="2.3.7 - COMBUSTIBLES, LUBRICANTES, PRODUCTOS QUÍMICOS Y CONEXOS"/>
    <s v="N"/>
    <s v="00 - N/A"/>
    <s v="20 - FONDOS CON DESTINO ESPECÍFICO"/>
    <s v="(en blanco)"/>
    <s v="99 - MULTIPROVINCIAL"/>
    <n v="12000000"/>
    <n v="10814691.199999999"/>
    <n v="19800000"/>
    <n v="9906372.2000000011"/>
  </r>
  <r>
    <s v="2023"/>
    <x v="0"/>
    <x v="0"/>
    <x v="0"/>
    <x v="0"/>
    <s v="2 - Poder Ejecutivo"/>
    <s v="0219 - MINISTERIO DE EDUCACIÓN SUPERIOR CIENCIA Y TECNOLOGÍA"/>
    <s v="0002 - INSTITUTO TECNOLÓGICO DE LAS AMÉRICAS"/>
    <s v="4 - SERVICIOS SOCIALES"/>
    <s v="4.4 - Educación"/>
    <s v="4.4.06 - Educación técnica"/>
    <s v="2.3 - MATERIALES Y SUMINISTROS"/>
    <s v="2.3.9 - PRODUCTOS Y ÚTILES VARIOS"/>
    <s v="N"/>
    <s v="00 - N/A"/>
    <s v="20 - FONDOS CON DESTINO ESPECÍFICO"/>
    <s v="(en blanco)"/>
    <s v="99 - MULTIPROVINCIAL"/>
    <n v="11700000"/>
    <n v="7797611.5400000019"/>
    <n v="8635148.540000001"/>
    <n v="7000355.6300000018"/>
  </r>
  <r>
    <s v="2023"/>
    <x v="0"/>
    <x v="0"/>
    <x v="0"/>
    <x v="0"/>
    <s v="2 - Poder Ejecutivo"/>
    <s v="0219 - MINISTERIO DE EDUCACIÓN SUPERIOR CIENCIA Y TECNOLOGÍA"/>
    <s v="0003 - INSTITUTO TECNICO SUPERIOR COMUNITARIO"/>
    <s v="4 - SERVICIOS SOCIALES"/>
    <s v="4.4 - Educación"/>
    <s v="4.4.04 - Educación superior"/>
    <s v="2.1 - REMUNERACIONES Y CONTRIBUCIONES"/>
    <s v="2.1.1 - REMUNERACIONES"/>
    <s v="N"/>
    <s v="00 - N/A"/>
    <s v="10 - FONDO GENERAL"/>
    <s v="(en blanco)"/>
    <s v="99 - MULTIPROVINCIAL"/>
    <n v="421261205"/>
    <n v="381474612.31"/>
    <n v="420878157.26999998"/>
    <n v="256846591.98000002"/>
  </r>
  <r>
    <s v="2023"/>
    <x v="0"/>
    <x v="0"/>
    <x v="0"/>
    <x v="0"/>
    <s v="2 - Poder Ejecutivo"/>
    <s v="0219 - MINISTERIO DE EDUCACIÓN SUPERIOR CIENCIA Y TECNOLOGÍA"/>
    <s v="0003 - INSTITUTO TECNICO SUPERIOR COMUNITARIO"/>
    <s v="4 - SERVICIOS SOCIALES"/>
    <s v="4.4 - Educación"/>
    <s v="4.4.04 - Educación superior"/>
    <s v="2.1 - REMUNERACIONES Y CONTRIBUCIONES"/>
    <s v="2.1.2 - SOBRESUELDOS"/>
    <s v="N"/>
    <s v="00 - N/A"/>
    <s v="10 - FONDO GENERAL"/>
    <s v="(en blanco)"/>
    <s v="99 - MULTIPROVINCIAL"/>
    <n v="30916000"/>
    <n v="28435564.969999999"/>
    <n v="31299047.729999997"/>
    <n v="25294689.98"/>
  </r>
  <r>
    <s v="2023"/>
    <x v="0"/>
    <x v="0"/>
    <x v="0"/>
    <x v="0"/>
    <s v="2 - Poder Ejecutivo"/>
    <s v="0219 - MINISTERIO DE EDUCACIÓN SUPERIOR CIENCIA Y TECNOLOGÍA"/>
    <s v="0003 - INSTITUTO TECNICO SUPERIOR COMUNITARIO"/>
    <s v="4 - SERVICIOS SOCIALES"/>
    <s v="4.4 - Educación"/>
    <s v="4.4.04 - Educación superior"/>
    <s v="2.1 - REMUNERACIONES Y CONTRIBUCIONES"/>
    <s v="2.1.5 - CONTRIBUCIONES A LA SEGURIDAD SOCIAL"/>
    <s v="N"/>
    <s v="00 - N/A"/>
    <s v="10 - FONDO GENERAL"/>
    <s v="(en blanco)"/>
    <s v="99 - MULTIPROVINCIAL"/>
    <n v="59431548"/>
    <n v="57619099"/>
    <n v="59431548"/>
    <n v="38245412.829999998"/>
  </r>
  <r>
    <s v="2023"/>
    <x v="0"/>
    <x v="0"/>
    <x v="0"/>
    <x v="0"/>
    <s v="2 - Poder Ejecutivo"/>
    <s v="0219 - MINISTERIO DE EDUCACIÓN SUPERIOR CIENCIA Y TECNOLOGÍA"/>
    <s v="0003 - INSTITUTO TECNICO SUPERIOR COMUNITARIO"/>
    <s v="4 - SERVICIOS SOCIALES"/>
    <s v="4.4 - Educación"/>
    <s v="4.4.04 - Educación superior"/>
    <s v="2.2 - CONTRATACIÓN DE SERVICIOS"/>
    <s v="2.2.1 - SERVICIOS BÁSICOS"/>
    <s v="N"/>
    <s v="00 - N/A"/>
    <s v="10 - FONDO GENERAL"/>
    <s v="(en blanco)"/>
    <s v="99 - MULTIPROVINCIAL"/>
    <n v="25690666"/>
    <n v="17619403.719999999"/>
    <n v="25690666"/>
    <n v="17619403.719999999"/>
  </r>
  <r>
    <s v="2023"/>
    <x v="0"/>
    <x v="0"/>
    <x v="0"/>
    <x v="0"/>
    <s v="2 - Poder Ejecutivo"/>
    <s v="0219 - MINISTERIO DE EDUCACIÓN SUPERIOR CIENCIA Y TECNOLOGÍA"/>
    <s v="0003 - INSTITUTO TECNICO SUPERIOR COMUNITARIO"/>
    <s v="4 - SERVICIOS SOCIALES"/>
    <s v="4.4 - Educación"/>
    <s v="4.4.04 - Educación superior"/>
    <s v="2.2 - CONTRATACIÓN DE SERVICIOS"/>
    <s v="2.2.2 - PUBLICIDAD, IMPRESIÓN Y ENCUADERNACIÓN"/>
    <s v="N"/>
    <s v="00 - N/A"/>
    <s v="10 - FONDO GENERAL"/>
    <s v="(en blanco)"/>
    <s v="99 - MULTIPROVINCIAL"/>
    <n v="1800000"/>
    <n v="492752.36"/>
    <n v="1800000"/>
    <n v="480211.78999999992"/>
  </r>
  <r>
    <s v="2023"/>
    <x v="0"/>
    <x v="0"/>
    <x v="0"/>
    <x v="0"/>
    <s v="2 - Poder Ejecutivo"/>
    <s v="0219 - MINISTERIO DE EDUCACIÓN SUPERIOR CIENCIA Y TECNOLOGÍA"/>
    <s v="0003 - INSTITUTO TECNICO SUPERIOR COMUNITARIO"/>
    <s v="4 - SERVICIOS SOCIALES"/>
    <s v="4.4 - Educación"/>
    <s v="4.4.04 - Educación superior"/>
    <s v="2.2 - CONTRATACIÓN DE SERVICIOS"/>
    <s v="2.2.3 - VIÁTICOS"/>
    <s v="N"/>
    <s v="00 - N/A"/>
    <s v="10 - FONDO GENERAL"/>
    <s v="(en blanco)"/>
    <s v="99 - MULTIPROVINCIAL"/>
    <n v="100000"/>
    <n v="0"/>
    <n v="100000"/>
    <n v="0"/>
  </r>
  <r>
    <s v="2023"/>
    <x v="0"/>
    <x v="0"/>
    <x v="0"/>
    <x v="0"/>
    <s v="2 - Poder Ejecutivo"/>
    <s v="0219 - MINISTERIO DE EDUCACIÓN SUPERIOR CIENCIA Y TECNOLOGÍA"/>
    <s v="0003 - INSTITUTO TECNICO SUPERIOR COMUNITARIO"/>
    <s v="4 - SERVICIOS SOCIALES"/>
    <s v="4.4 - Educación"/>
    <s v="4.4.04 - Educación superior"/>
    <s v="2.2 - CONTRATACIÓN DE SERVICIOS"/>
    <s v="2.2.4 - TRANSPORTE Y ALMACENAJE"/>
    <s v="N"/>
    <s v="00 - N/A"/>
    <s v="10 - FONDO GENERAL"/>
    <s v="(en blanco)"/>
    <s v="99 - MULTIPROVINCIAL"/>
    <n v="100000"/>
    <n v="15000"/>
    <n v="120000"/>
    <n v="15000"/>
  </r>
  <r>
    <s v="2023"/>
    <x v="0"/>
    <x v="0"/>
    <x v="0"/>
    <x v="0"/>
    <s v="2 - Poder Ejecutivo"/>
    <s v="0219 - MINISTERIO DE EDUCACIÓN SUPERIOR CIENCIA Y TECNOLOGÍA"/>
    <s v="0003 - INSTITUTO TECNICO SUPERIOR COMUNITARIO"/>
    <s v="4 - SERVICIOS SOCIALES"/>
    <s v="4.4 - Educación"/>
    <s v="4.4.04 - Educación superior"/>
    <s v="2.2 - CONTRATACIÓN DE SERVICIOS"/>
    <s v="2.2.5 - ALQUILERES Y RENTAS"/>
    <s v="N"/>
    <s v="00 - N/A"/>
    <s v="10 - FONDO GENERAL"/>
    <s v="(en blanco)"/>
    <s v="99 - MULTIPROVINCIAL"/>
    <n v="3300000"/>
    <n v="12272"/>
    <n v="380000"/>
    <n v="12272"/>
  </r>
  <r>
    <s v="2023"/>
    <x v="0"/>
    <x v="0"/>
    <x v="0"/>
    <x v="0"/>
    <s v="2 - Poder Ejecutivo"/>
    <s v="0219 - MINISTERIO DE EDUCACIÓN SUPERIOR CIENCIA Y TECNOLOGÍA"/>
    <s v="0003 - INSTITUTO TECNICO SUPERIOR COMUNITARIO"/>
    <s v="4 - SERVICIOS SOCIALES"/>
    <s v="4.4 - Educación"/>
    <s v="4.4.04 - Educación superior"/>
    <s v="2.2 - CONTRATACIÓN DE SERVICIOS"/>
    <s v="2.2.6 - SEGUROS"/>
    <s v="N"/>
    <s v="00 - N/A"/>
    <s v="10 - FONDO GENERAL"/>
    <s v="(en blanco)"/>
    <s v="99 - MULTIPROVINCIAL"/>
    <n v="22780000"/>
    <n v="20311608.149999999"/>
    <n v="22780000"/>
    <n v="20311608.149999999"/>
  </r>
  <r>
    <s v="2023"/>
    <x v="0"/>
    <x v="0"/>
    <x v="0"/>
    <x v="0"/>
    <s v="2 - Poder Ejecutivo"/>
    <s v="0219 - MINISTERIO DE EDUCACIÓN SUPERIOR CIENCIA Y TECNOLOGÍA"/>
    <s v="0003 - INSTITUTO TECNICO SUPERIOR COMUNITARIO"/>
    <s v="4 - SERVICIOS SOCIALES"/>
    <s v="4.4 - Educación"/>
    <s v="4.4.04 - Educación superior"/>
    <s v="2.2 - CONTRATACIÓN DE SERVICIOS"/>
    <s v="2.2.7 - SERVICIOS DE CONSERVACIÓN, REPARACIONES MENORES E INSTALACIONES TEMPORALES"/>
    <s v="N"/>
    <s v="00 - N/A"/>
    <s v="10 - FONDO GENERAL"/>
    <s v="(en blanco)"/>
    <s v="99 - MULTIPROVINCIAL"/>
    <n v="2450000"/>
    <n v="0"/>
    <n v="2450000"/>
    <n v="0"/>
  </r>
  <r>
    <s v="2023"/>
    <x v="0"/>
    <x v="0"/>
    <x v="0"/>
    <x v="0"/>
    <s v="2 - Poder Ejecutivo"/>
    <s v="0219 - MINISTERIO DE EDUCACIÓN SUPERIOR CIENCIA Y TECNOLOGÍA"/>
    <s v="0003 - INSTITUTO TECNICO SUPERIOR COMUNITARIO"/>
    <s v="4 - SERVICIOS SOCIALES"/>
    <s v="4.4 - Educación"/>
    <s v="4.4.04 - Educación superior"/>
    <s v="2.2 - CONTRATACIÓN DE SERVICIOS"/>
    <s v="2.2.8 - OTROS SERVICIOS NO INCLUIDOS EN CONCEPTOS ANTERIORES"/>
    <s v="N"/>
    <s v="00 - N/A"/>
    <s v="10 - FONDO GENERAL"/>
    <s v="(en blanco)"/>
    <s v="99 - MULTIPROVINCIAL"/>
    <n v="5500000"/>
    <n v="2311501.2000000002"/>
    <n v="3558125"/>
    <n v="1914601.2"/>
  </r>
  <r>
    <s v="2023"/>
    <x v="0"/>
    <x v="0"/>
    <x v="0"/>
    <x v="0"/>
    <s v="2 - Poder Ejecutivo"/>
    <s v="0219 - MINISTERIO DE EDUCACIÓN SUPERIOR CIENCIA Y TECNOLOGÍA"/>
    <s v="0003 - INSTITUTO TECNICO SUPERIOR COMUNITARIO"/>
    <s v="4 - SERVICIOS SOCIALES"/>
    <s v="4.4 - Educación"/>
    <s v="4.4.04 - Educación superior"/>
    <s v="2.2 - CONTRATACIÓN DE SERVICIOS"/>
    <s v="2.2.9 - OTRAS CONTRATACIONES DE SERVICIOS"/>
    <s v="N"/>
    <s v="00 - N/A"/>
    <s v="10 - FONDO GENERAL"/>
    <s v="(en blanco)"/>
    <s v="99 - MULTIPROVINCIAL"/>
    <n v="200000"/>
    <n v="54929"/>
    <n v="200000"/>
    <n v="54929"/>
  </r>
  <r>
    <s v="2023"/>
    <x v="0"/>
    <x v="0"/>
    <x v="0"/>
    <x v="0"/>
    <s v="2 - Poder Ejecutivo"/>
    <s v="0219 - MINISTERIO DE EDUCACIÓN SUPERIOR CIENCIA Y TECNOLOGÍA"/>
    <s v="0003 - INSTITUTO TECNICO SUPERIOR COMUNITARIO"/>
    <s v="4 - SERVICIOS SOCIALES"/>
    <s v="4.4 - Educación"/>
    <s v="4.4.04 - Educación superior"/>
    <s v="2.3 - MATERIALES Y SUMINISTROS"/>
    <s v="2.3.1 - ALIMENTOS Y PRODUCTOS AGROFORESTALES"/>
    <s v="N"/>
    <s v="00 - N/A"/>
    <s v="10 - FONDO GENERAL"/>
    <s v="(en blanco)"/>
    <s v="99 - MULTIPROVINCIAL"/>
    <n v="3000298"/>
    <n v="2540225.8199999998"/>
    <n v="2870298"/>
    <n v="523711.72000000003"/>
  </r>
  <r>
    <s v="2023"/>
    <x v="0"/>
    <x v="0"/>
    <x v="0"/>
    <x v="0"/>
    <s v="2 - Poder Ejecutivo"/>
    <s v="0219 - MINISTERIO DE EDUCACIÓN SUPERIOR CIENCIA Y TECNOLOGÍA"/>
    <s v="0003 - INSTITUTO TECNICO SUPERIOR COMUNITARIO"/>
    <s v="4 - SERVICIOS SOCIALES"/>
    <s v="4.4 - Educación"/>
    <s v="4.4.04 - Educación superior"/>
    <s v="2.3 - MATERIALES Y SUMINISTROS"/>
    <s v="2.3.2 - TEXTILES Y VESTUARIOS"/>
    <s v="N"/>
    <s v="00 - N/A"/>
    <s v="10 - FONDO GENERAL"/>
    <s v="(en blanco)"/>
    <s v="99 - MULTIPROVINCIAL"/>
    <n v="600000"/>
    <n v="872463.68"/>
    <n v="1080000"/>
    <n v="723429.67999999993"/>
  </r>
  <r>
    <s v="2023"/>
    <x v="0"/>
    <x v="0"/>
    <x v="0"/>
    <x v="0"/>
    <s v="2 - Poder Ejecutivo"/>
    <s v="0219 - MINISTERIO DE EDUCACIÓN SUPERIOR CIENCIA Y TECNOLOGÍA"/>
    <s v="0003 - INSTITUTO TECNICO SUPERIOR COMUNITARIO"/>
    <s v="4 - SERVICIOS SOCIALES"/>
    <s v="4.4 - Educación"/>
    <s v="4.4.04 - Educación superior"/>
    <s v="2.3 - MATERIALES Y SUMINISTROS"/>
    <s v="2.3.3 - PAPEL, CARTÓN E IMPRESOS"/>
    <s v="N"/>
    <s v="00 - N/A"/>
    <s v="10 - FONDO GENERAL"/>
    <s v="(en blanco)"/>
    <s v="99 - MULTIPROVINCIAL"/>
    <n v="950000"/>
    <n v="361009.19999999995"/>
    <n v="1841875"/>
    <n v="361009.19999999995"/>
  </r>
  <r>
    <s v="2023"/>
    <x v="0"/>
    <x v="0"/>
    <x v="0"/>
    <x v="0"/>
    <s v="2 - Poder Ejecutivo"/>
    <s v="0219 - MINISTERIO DE EDUCACIÓN SUPERIOR CIENCIA Y TECNOLOGÍA"/>
    <s v="0003 - INSTITUTO TECNICO SUPERIOR COMUNITARIO"/>
    <s v="4 - SERVICIOS SOCIALES"/>
    <s v="4.4 - Educación"/>
    <s v="4.4.04 - Educación superior"/>
    <s v="2.3 - MATERIALES Y SUMINISTROS"/>
    <s v="2.3.4 - PRODUCTOS FARMACÉUTICOS"/>
    <s v="N"/>
    <s v="00 - N/A"/>
    <s v="10 - FONDO GENERAL"/>
    <s v="(en blanco)"/>
    <s v="99 - MULTIPROVINCIAL"/>
    <n v="100000"/>
    <n v="31152"/>
    <n v="100000"/>
    <n v="31152"/>
  </r>
  <r>
    <s v="2023"/>
    <x v="0"/>
    <x v="0"/>
    <x v="0"/>
    <x v="0"/>
    <s v="2 - Poder Ejecutivo"/>
    <s v="0219 - MINISTERIO DE EDUCACIÓN SUPERIOR CIENCIA Y TECNOLOGÍA"/>
    <s v="0003 - INSTITUTO TECNICO SUPERIOR COMUNITARIO"/>
    <s v="4 - SERVICIOS SOCIALES"/>
    <s v="4.4 - Educación"/>
    <s v="4.4.04 - Educación superior"/>
    <s v="2.3 - MATERIALES Y SUMINISTROS"/>
    <s v="2.3.5 - CUERO, CAUCHO Y PLÁSTICO"/>
    <s v="N"/>
    <s v="00 - N/A"/>
    <s v="10 - FONDO GENERAL"/>
    <s v="(en blanco)"/>
    <s v="99 - MULTIPROVINCIAL"/>
    <n v="250000"/>
    <n v="79513.119999999995"/>
    <n v="250000"/>
    <n v="79513.119999999995"/>
  </r>
  <r>
    <s v="2023"/>
    <x v="0"/>
    <x v="0"/>
    <x v="0"/>
    <x v="0"/>
    <s v="2 - Poder Ejecutivo"/>
    <s v="0219 - MINISTERIO DE EDUCACIÓN SUPERIOR CIENCIA Y TECNOLOGÍA"/>
    <s v="0003 - INSTITUTO TECNICO SUPERIOR COMUNITARIO"/>
    <s v="4 - SERVICIOS SOCIALES"/>
    <s v="4.4 - Educación"/>
    <s v="4.4.04 - Educación superior"/>
    <s v="2.3 - MATERIALES Y SUMINISTROS"/>
    <s v="2.3.6 - PRODUCTOS DE MINERALES, METÁLICOS Y NO METÁLICOS"/>
    <s v="N"/>
    <s v="00 - N/A"/>
    <s v="10 - FONDO GENERAL"/>
    <s v="(en blanco)"/>
    <s v="99 - MULTIPROVINCIAL"/>
    <n v="600000"/>
    <n v="37153.61"/>
    <n v="600000"/>
    <n v="37153.61"/>
  </r>
  <r>
    <s v="2023"/>
    <x v="0"/>
    <x v="0"/>
    <x v="0"/>
    <x v="0"/>
    <s v="2 - Poder Ejecutivo"/>
    <s v="0219 - MINISTERIO DE EDUCACIÓN SUPERIOR CIENCIA Y TECNOLOGÍA"/>
    <s v="0003 - INSTITUTO TECNICO SUPERIOR COMUNITARIO"/>
    <s v="4 - SERVICIOS SOCIALES"/>
    <s v="4.4 - Educación"/>
    <s v="4.4.04 - Educación superior"/>
    <s v="2.3 - MATERIALES Y SUMINISTROS"/>
    <s v="2.3.7 - COMBUSTIBLES, LUBRICANTES, PRODUCTOS QUÍMICOS Y CONEXOS"/>
    <s v="N"/>
    <s v="00 - N/A"/>
    <s v="10 - FONDO GENERAL"/>
    <s v="(en blanco)"/>
    <s v="99 - MULTIPROVINCIAL"/>
    <n v="5600000"/>
    <n v="2959070.9999999995"/>
    <n v="8600000"/>
    <n v="2933334.6599999997"/>
  </r>
  <r>
    <s v="2023"/>
    <x v="0"/>
    <x v="0"/>
    <x v="0"/>
    <x v="0"/>
    <s v="2 - Poder Ejecutivo"/>
    <s v="0219 - MINISTERIO DE EDUCACIÓN SUPERIOR CIENCIA Y TECNOLOGÍA"/>
    <s v="0003 - INSTITUTO TECNICO SUPERIOR COMUNITARIO"/>
    <s v="4 - SERVICIOS SOCIALES"/>
    <s v="4.4 - Educación"/>
    <s v="4.4.04 - Educación superior"/>
    <s v="2.3 - MATERIALES Y SUMINISTROS"/>
    <s v="2.3.9 - PRODUCTOS Y ÚTILES VARIOS"/>
    <s v="N"/>
    <s v="00 - N/A"/>
    <s v="10 - FONDO GENERAL"/>
    <s v="(en blanco)"/>
    <s v="99 - MULTIPROVINCIAL"/>
    <n v="5000000"/>
    <n v="2126044.34"/>
    <n v="6400000"/>
    <n v="1765615.1900000002"/>
  </r>
  <r>
    <s v="2023"/>
    <x v="0"/>
    <x v="0"/>
    <x v="0"/>
    <x v="0"/>
    <s v="2 - Poder Ejecutivo"/>
    <s v="0219 - MINISTERIO DE EDUCACIÓN SUPERIOR CIENCIA Y TECNOLOGÍA"/>
    <s v="0004 - COMISION INTERNACIONAL ASESORA CIENCIA Y TECNOLOGIA"/>
    <s v="4 - SERVICIOS SOCIALES"/>
    <s v="4.4 - Educación"/>
    <s v="4.4.04 - Educación superior"/>
    <s v="2.1 - REMUNERACIONES Y CONTRIBUCIONES"/>
    <s v="2.1.1 - REMUNERACIONES"/>
    <s v="N"/>
    <s v="00 - N/A"/>
    <s v="10 - FONDO GENERAL"/>
    <s v="(en blanco)"/>
    <s v="99 - MULTIPROVINCIAL"/>
    <n v="28035473"/>
    <n v="15851910"/>
    <n v="28283473"/>
    <n v="15851910"/>
  </r>
  <r>
    <s v="2023"/>
    <x v="0"/>
    <x v="0"/>
    <x v="0"/>
    <x v="0"/>
    <s v="2 - Poder Ejecutivo"/>
    <s v="0219 - MINISTERIO DE EDUCACIÓN SUPERIOR CIENCIA Y TECNOLOGÍA"/>
    <s v="0004 - COMISION INTERNACIONAL ASESORA CIENCIA Y TECNOLOGIA"/>
    <s v="4 - SERVICIOS SOCIALES"/>
    <s v="4.4 - Educación"/>
    <s v="4.4.04 - Educación superior"/>
    <s v="2.1 - REMUNERACIONES Y CONTRIBUCIONES"/>
    <s v="2.1.2 - SOBRESUELDOS"/>
    <s v="N"/>
    <s v="00 - N/A"/>
    <s v="10 - FONDO GENERAL"/>
    <s v="(en blanco)"/>
    <s v="99 - MULTIPROVINCIAL"/>
    <n v="771000"/>
    <n v="514000"/>
    <n v="771000"/>
    <n v="514000"/>
  </r>
  <r>
    <s v="2023"/>
    <x v="0"/>
    <x v="0"/>
    <x v="0"/>
    <x v="0"/>
    <s v="2 - Poder Ejecutivo"/>
    <s v="0219 - MINISTERIO DE EDUCACIÓN SUPERIOR CIENCIA Y TECNOLOGÍA"/>
    <s v="0004 - COMISION INTERNACIONAL ASESORA CIENCIA Y TECNOLOGIA"/>
    <s v="4 - SERVICIOS SOCIALES"/>
    <s v="4.4 - Educación"/>
    <s v="4.4.04 - Educación superior"/>
    <s v="2.1 - REMUNERACIONES Y CONTRIBUCIONES"/>
    <s v="2.1.3 - DIETAS Y GASTOS DE REPRESENTACIÓN"/>
    <s v="N"/>
    <s v="00 - N/A"/>
    <s v="10 - FONDO GENERAL"/>
    <s v="(en blanco)"/>
    <s v="99 - MULTIPROVINCIAL"/>
    <n v="60000"/>
    <n v="0"/>
    <n v="60000"/>
    <n v="0"/>
  </r>
  <r>
    <s v="2023"/>
    <x v="0"/>
    <x v="0"/>
    <x v="0"/>
    <x v="0"/>
    <s v="2 - Poder Ejecutivo"/>
    <s v="0219 - MINISTERIO DE EDUCACIÓN SUPERIOR CIENCIA Y TECNOLOGÍA"/>
    <s v="0004 - COMISION INTERNACIONAL ASESORA CIENCIA Y TECNOLOGIA"/>
    <s v="4 - SERVICIOS SOCIALES"/>
    <s v="4.4 - Educación"/>
    <s v="4.4.04 - Educación superior"/>
    <s v="2.1 - REMUNERACIONES Y CONTRIBUCIONES"/>
    <s v="2.1.5 - CONTRIBUCIONES A LA SEGURIDAD SOCIAL"/>
    <s v="N"/>
    <s v="00 - N/A"/>
    <s v="10 - FONDO GENERAL"/>
    <s v="(en blanco)"/>
    <s v="99 - MULTIPROVINCIAL"/>
    <n v="3840000"/>
    <n v="2345491.0900000003"/>
    <n v="3866000"/>
    <n v="2345491.09"/>
  </r>
  <r>
    <s v="2023"/>
    <x v="0"/>
    <x v="0"/>
    <x v="0"/>
    <x v="0"/>
    <s v="2 - Poder Ejecutivo"/>
    <s v="0219 - MINISTERIO DE EDUCACIÓN SUPERIOR CIENCIA Y TECNOLOGÍA"/>
    <s v="0004 - COMISION INTERNACIONAL ASESORA CIENCIA Y TECNOLOGIA"/>
    <s v="4 - SERVICIOS SOCIALES"/>
    <s v="4.4 - Educación"/>
    <s v="4.4.04 - Educación superior"/>
    <s v="2.2 - CONTRATACIÓN DE SERVICIOS"/>
    <s v="2.2.1 - SERVICIOS BÁSICOS"/>
    <s v="N"/>
    <s v="00 - N/A"/>
    <s v="10 - FONDO GENERAL"/>
    <s v="(en blanco)"/>
    <s v="99 - MULTIPROVINCIAL"/>
    <n v="958000"/>
    <n v="485291.24999999994"/>
    <n v="1005000"/>
    <n v="483815.24999999988"/>
  </r>
  <r>
    <s v="2023"/>
    <x v="0"/>
    <x v="0"/>
    <x v="0"/>
    <x v="0"/>
    <s v="2 - Poder Ejecutivo"/>
    <s v="0219 - MINISTERIO DE EDUCACIÓN SUPERIOR CIENCIA Y TECNOLOGÍA"/>
    <s v="0004 - COMISION INTERNACIONAL ASESORA CIENCIA Y TECNOLOGIA"/>
    <s v="4 - SERVICIOS SOCIALES"/>
    <s v="4.4 - Educación"/>
    <s v="4.4.04 - Educación superior"/>
    <s v="2.2 - CONTRATACIÓN DE SERVICIOS"/>
    <s v="2.2.2 - PUBLICIDAD, IMPRESIÓN Y ENCUADERNACIÓN"/>
    <s v="N"/>
    <s v="00 - N/A"/>
    <s v="10 - FONDO GENERAL"/>
    <s v="(en blanco)"/>
    <s v="99 - MULTIPROVINCIAL"/>
    <n v="60000"/>
    <n v="18732.5"/>
    <n v="60000"/>
    <n v="0"/>
  </r>
  <r>
    <s v="2023"/>
    <x v="0"/>
    <x v="0"/>
    <x v="0"/>
    <x v="0"/>
    <s v="2 - Poder Ejecutivo"/>
    <s v="0219 - MINISTERIO DE EDUCACIÓN SUPERIOR CIENCIA Y TECNOLOGÍA"/>
    <s v="0004 - COMISION INTERNACIONAL ASESORA CIENCIA Y TECNOLOGIA"/>
    <s v="4 - SERVICIOS SOCIALES"/>
    <s v="4.4 - Educación"/>
    <s v="4.4.04 - Educación superior"/>
    <s v="2.2 - CONTRATACIÓN DE SERVICIOS"/>
    <s v="2.2.5 - ALQUILERES Y RENTAS"/>
    <s v="N"/>
    <s v="00 - N/A"/>
    <s v="10 - FONDO GENERAL"/>
    <s v="(en blanco)"/>
    <s v="99 - MULTIPROVINCIAL"/>
    <n v="742300"/>
    <n v="1153566.1599999999"/>
    <n v="1605300"/>
    <n v="1028486.16"/>
  </r>
  <r>
    <s v="2023"/>
    <x v="0"/>
    <x v="0"/>
    <x v="0"/>
    <x v="0"/>
    <s v="2 - Poder Ejecutivo"/>
    <s v="0219 - MINISTERIO DE EDUCACIÓN SUPERIOR CIENCIA Y TECNOLOGÍA"/>
    <s v="0004 - COMISION INTERNACIONAL ASESORA CIENCIA Y TECNOLOGIA"/>
    <s v="4 - SERVICIOS SOCIALES"/>
    <s v="4.4 - Educación"/>
    <s v="4.4.04 - Educación superior"/>
    <s v="2.2 - CONTRATACIÓN DE SERVICIOS"/>
    <s v="2.2.6 - SEGUROS"/>
    <s v="N"/>
    <s v="00 - N/A"/>
    <s v="10 - FONDO GENERAL"/>
    <s v="(en blanco)"/>
    <s v="99 - MULTIPROVINCIAL"/>
    <n v="865200"/>
    <n v="612203.1399999999"/>
    <n v="935200"/>
    <n v="612203.1399999999"/>
  </r>
  <r>
    <s v="2023"/>
    <x v="0"/>
    <x v="0"/>
    <x v="0"/>
    <x v="0"/>
    <s v="2 - Poder Ejecutivo"/>
    <s v="0219 - MINISTERIO DE EDUCACIÓN SUPERIOR CIENCIA Y TECNOLOGÍA"/>
    <s v="0004 - COMISION INTERNACIONAL ASESORA CIENCIA Y TECNOLOGIA"/>
    <s v="4 - SERVICIOS SOCIALES"/>
    <s v="4.4 - Educación"/>
    <s v="4.4.04 - Educación superior"/>
    <s v="2.2 - CONTRATACIÓN DE SERVICIOS"/>
    <s v="2.2.8 - OTROS SERVICIOS NO INCLUIDOS EN CONCEPTOS ANTERIORES"/>
    <s v="N"/>
    <s v="00 - N/A"/>
    <s v="10 - FONDO GENERAL"/>
    <s v="(en blanco)"/>
    <s v="99 - MULTIPROVINCIAL"/>
    <n v="2880000"/>
    <n v="1163202.19"/>
    <n v="1828882.5"/>
    <n v="48675"/>
  </r>
  <r>
    <s v="2023"/>
    <x v="0"/>
    <x v="0"/>
    <x v="0"/>
    <x v="0"/>
    <s v="2 - Poder Ejecutivo"/>
    <s v="0219 - MINISTERIO DE EDUCACIÓN SUPERIOR CIENCIA Y TECNOLOGÍA"/>
    <s v="0004 - COMISION INTERNACIONAL ASESORA CIENCIA Y TECNOLOGIA"/>
    <s v="4 - SERVICIOS SOCIALES"/>
    <s v="4.4 - Educación"/>
    <s v="4.4.04 - Educación superior"/>
    <s v="2.3 - MATERIALES Y SUMINISTROS"/>
    <s v="2.3.1 - ALIMENTOS Y PRODUCTOS AGROFORESTALES"/>
    <s v="N"/>
    <s v="00 - N/A"/>
    <s v="10 - FONDO GENERAL"/>
    <s v="(en blanco)"/>
    <s v="99 - MULTIPROVINCIAL"/>
    <n v="0"/>
    <n v="3851.12"/>
    <n v="30000"/>
    <n v="3851.12"/>
  </r>
  <r>
    <s v="2023"/>
    <x v="0"/>
    <x v="0"/>
    <x v="0"/>
    <x v="0"/>
    <s v="2 - Poder Ejecutivo"/>
    <s v="0219 - MINISTERIO DE EDUCACIÓN SUPERIOR CIENCIA Y TECNOLOGÍA"/>
    <s v="0004 - COMISION INTERNACIONAL ASESORA CIENCIA Y TECNOLOGIA"/>
    <s v="4 - SERVICIOS SOCIALES"/>
    <s v="4.4 - Educación"/>
    <s v="4.4.04 - Educación superior"/>
    <s v="2.3 - MATERIALES Y SUMINISTROS"/>
    <s v="2.3.3 - PAPEL, CARTÓN E IMPRESOS"/>
    <s v="N"/>
    <s v="00 - N/A"/>
    <s v="10 - FONDO GENERAL"/>
    <s v="(en blanco)"/>
    <s v="99 - MULTIPROVINCIAL"/>
    <n v="0"/>
    <n v="17294.620000000003"/>
    <n v="45000"/>
    <n v="17294.620000000003"/>
  </r>
  <r>
    <s v="2023"/>
    <x v="0"/>
    <x v="0"/>
    <x v="0"/>
    <x v="0"/>
    <s v="2 - Poder Ejecutivo"/>
    <s v="0219 - MINISTERIO DE EDUCACIÓN SUPERIOR CIENCIA Y TECNOLOGÍA"/>
    <s v="0004 - COMISION INTERNACIONAL ASESORA CIENCIA Y TECNOLOGIA"/>
    <s v="4 - SERVICIOS SOCIALES"/>
    <s v="4.4 - Educación"/>
    <s v="4.4.04 - Educación superior"/>
    <s v="2.3 - MATERIALES Y SUMINISTROS"/>
    <s v="2.3.7 - COMBUSTIBLES, LUBRICANTES, PRODUCTOS QUÍMICOS Y CONEXOS"/>
    <s v="N"/>
    <s v="00 - N/A"/>
    <s v="10 - FONDO GENERAL"/>
    <s v="(en blanco)"/>
    <s v="99 - MULTIPROVINCIAL"/>
    <n v="1200000"/>
    <n v="550690.30000000005"/>
    <n v="1115000"/>
    <n v="270690.3"/>
  </r>
  <r>
    <s v="2023"/>
    <x v="0"/>
    <x v="0"/>
    <x v="0"/>
    <x v="0"/>
    <s v="2 - Poder Ejecutivo"/>
    <s v="0219 - MINISTERIO DE EDUCACIÓN SUPERIOR CIENCIA Y TECNOLOGÍA"/>
    <s v="0004 - COMISION INTERNACIONAL ASESORA CIENCIA Y TECNOLOGIA"/>
    <s v="4 - SERVICIOS SOCIALES"/>
    <s v="4.4 - Educación"/>
    <s v="4.4.04 - Educación superior"/>
    <s v="2.3 - MATERIALES Y SUMINISTROS"/>
    <s v="2.3.9 - PRODUCTOS Y ÚTILES VARIOS"/>
    <s v="N"/>
    <s v="00 - N/A"/>
    <s v="10 - FONDO GENERAL"/>
    <s v="(en blanco)"/>
    <s v="99 - MULTIPROVINCIAL"/>
    <n v="1167919"/>
    <n v="7599"/>
    <n v="340036.5"/>
    <n v="7599"/>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9035000"/>
    <n v="8340000"/>
    <n v="8640000"/>
    <n v="496000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1 - REMUNERACIONES"/>
    <s v="N"/>
    <s v="00 - N/A"/>
    <s v="10 - FONDO GENERAL"/>
    <s v="(en blanco)"/>
    <s v="06 - DUARTE"/>
    <n v="9035000"/>
    <n v="8220000"/>
    <n v="8340000"/>
    <n v="536000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8010000"/>
    <n v="9810000"/>
    <n v="9990000"/>
    <n v="656000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9165000"/>
    <n v="8403294.0800000001"/>
    <n v="8460000"/>
    <n v="5558294.0800000001"/>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9035000"/>
    <n v="9035000"/>
    <n v="9835000"/>
    <n v="648000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847452333"/>
    <n v="747882989.66999984"/>
    <n v="797467333"/>
    <n v="499113127.65999991"/>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6475000"/>
    <n v="11650000"/>
    <n v="252500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390000"/>
    <n v="0"/>
    <n v="0"/>
    <n v="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2 - SOBRESUELDOS"/>
    <s v="N"/>
    <s v="00 - N/A"/>
    <s v="10 - FONDO GENERAL"/>
    <s v="(en blanco)"/>
    <s v="06 - DUARTE"/>
    <n v="1390000"/>
    <n v="0"/>
    <n v="0"/>
    <n v="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340000"/>
    <n v="0"/>
    <n v="0"/>
    <n v="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410000"/>
    <n v="0"/>
    <n v="0"/>
    <n v="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390000"/>
    <n v="0"/>
    <n v="0"/>
    <n v="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51400000"/>
    <n v="86843612"/>
    <n v="155670000"/>
    <n v="74403408.780000001"/>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62438.16"/>
    <n v="540000"/>
    <n v="62438.16"/>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335000"/>
    <n v="1000000"/>
    <n v="33500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250000"/>
    <n v="1235826.5"/>
    <n v="1250000"/>
    <n v="736735.05"/>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200000"/>
    <n v="1164768.5"/>
    <n v="1200000"/>
    <n v="795906.60999999987"/>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800000"/>
    <n v="1399732.6"/>
    <n v="1457000"/>
    <n v="974150.60000000021"/>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250000"/>
    <n v="1247664.5"/>
    <n v="1250000"/>
    <n v="833519.00000000023"/>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200000"/>
    <n v="1199894.6000000001"/>
    <n v="1440000"/>
    <n v="962798.60000000009"/>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0846077"/>
    <n v="104499707.04999992"/>
    <n v="119949077"/>
    <n v="73881169.040000066"/>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916944.60000000009"/>
    <n v="1680000"/>
    <n v="379048.6"/>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35235000"/>
    <n v="33435000.000000004"/>
    <n v="35235000"/>
    <n v="20517253.27"/>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2700000"/>
    <n v="3749680.79"/>
    <n v="4537749.78"/>
    <n v="1766931.36"/>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n v="1500000"/>
    <n v="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3 - VIÁTICOS"/>
    <s v="N"/>
    <s v="00 - N/A"/>
    <s v="10 - FONDO GENERAL"/>
    <s v="(en blanco)"/>
    <s v="99 - MULTIPROVINCIAL"/>
    <n v="10850000"/>
    <n v="5620333.3499999996"/>
    <n v="10850000"/>
    <n v="5620333.3499999996"/>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634032"/>
    <n v="1700000"/>
    <n v="634032"/>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0000"/>
    <n v="1148740.7"/>
    <n v="2150000"/>
    <n v="706240.70000000007"/>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43740000"/>
    <n v="28962217.570000004"/>
    <n v="41189300.219999999"/>
    <n v="7813041.6100000003"/>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n v="3000000"/>
    <n v="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6 - SEGUROS"/>
    <s v="N"/>
    <s v="00 - N/A"/>
    <s v="10 - FONDO GENERAL"/>
    <s v="(en blanco)"/>
    <s v="04 - BARAHONA"/>
    <n v="120000"/>
    <n v="83557.600000000006"/>
    <n v="83557.600000000006"/>
    <n v="39164.089999999997"/>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6 - SEGUROS"/>
    <s v="N"/>
    <s v="00 - N/A"/>
    <s v="10 - FONDO GENERAL"/>
    <s v="(en blanco)"/>
    <s v="06 - DUARTE"/>
    <n v="120000"/>
    <n v="142810.79999999999"/>
    <n v="142810.79999999999"/>
    <n v="58812.15"/>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6 - SEGUROS"/>
    <s v="N"/>
    <s v="00 - N/A"/>
    <s v="10 - FONDO GENERAL"/>
    <s v="(en blanco)"/>
    <s v="08 - EL SEIBO"/>
    <n v="120000"/>
    <n v="73810.679999999993"/>
    <n v="73810.679999999993"/>
    <n v="59107.299999999996"/>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58850.039999999994"/>
    <n v="58850.04"/>
    <n v="13273.730000000001"/>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6 - SEGUROS"/>
    <s v="N"/>
    <s v="00 - N/A"/>
    <s v="10 - FONDO GENERAL"/>
    <s v="(en blanco)"/>
    <s v="25 - SANTIAGO"/>
    <n v="120000"/>
    <n v="30000.000000000004"/>
    <n v="30000"/>
    <n v="29795.68"/>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6 - SEGUROS"/>
    <s v="N"/>
    <s v="00 - N/A"/>
    <s v="10 - FONDO GENERAL"/>
    <s v="(en blanco)"/>
    <s v="99 - MULTIPROVINCIAL"/>
    <n v="19130000"/>
    <n v="23270482.82"/>
    <n v="23561777.57"/>
    <n v="10591692.420000015"/>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670000"/>
    <n v="8434220.0999999996"/>
    <n v="11865950"/>
    <n v="6247676.4899999974"/>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00000"/>
    <n v="26357598.669999994"/>
    <n v="34060542.370000005"/>
    <n v="15631113.060000002"/>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18131133"/>
    <n v="12489584.939999999"/>
    <n v="35795666.710000001"/>
    <n v="4221723.12"/>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5460000"/>
    <n v="24842670.180000003"/>
    <n v="38378145.07"/>
    <n v="17760053.309999999"/>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n v="1970000"/>
    <n v="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800000"/>
    <n v="2273354.16"/>
    <n v="2339617.06"/>
    <n v="1460361.9699999997"/>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400000"/>
    <n v="1068625.7"/>
    <n v="1395565.71"/>
    <n v="287625"/>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2600000"/>
    <n v="1553030.96"/>
    <n v="1855457.08"/>
    <n v="1329420.96"/>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n v="200000"/>
    <n v="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100000"/>
    <n v="194220.14"/>
    <n v="204220.14"/>
    <n v="190426.8"/>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1400000"/>
    <n v="1955292.42"/>
    <n v="2050000"/>
    <n v="295980.02"/>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376577.53"/>
    <n v="537220.01"/>
    <n v="234559.81"/>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80000"/>
    <n v="632500"/>
    <n v="635000"/>
    <n v="38500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80000"/>
    <n v="490000"/>
    <n v="492000"/>
    <n v="38500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80000"/>
    <n v="632500"/>
    <n v="635000"/>
    <n v="38500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360000"/>
    <n v="632500"/>
    <n v="637000"/>
    <n v="38500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80000"/>
    <n v="632500"/>
    <n v="635000"/>
    <n v="385000"/>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6624500"/>
    <n v="18961752.939999998"/>
    <n v="24735500"/>
    <n v="10909541.479999999"/>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23640"/>
    <n v="10171333.239999998"/>
    <n v="12503560"/>
    <n v="7196288.8700000001"/>
  </r>
  <r>
    <s v="2023"/>
    <x v="0"/>
    <x v="0"/>
    <x v="0"/>
    <x v="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0"/>
    <n v="435000"/>
    <n v="0"/>
  </r>
  <r>
    <s v="2023"/>
    <x v="0"/>
    <x v="0"/>
    <x v="0"/>
    <x v="0"/>
    <s v="2 - Poder Ejecutivo"/>
    <s v="0220 - MINISTERIO DE ECONOMÍA, PLANIFICACIÓN Y DESARROLLO"/>
    <s v="0001 - MINISTERIO DE ECONOMIA, PLANIFICACION Y DESARROLLO"/>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2275000"/>
    <n v="1320000"/>
    <n v="2275000"/>
    <n v="880000"/>
  </r>
  <r>
    <s v="2023"/>
    <x v="0"/>
    <x v="0"/>
    <x v="0"/>
    <x v="0"/>
    <s v="2 - Poder Ejecutivo"/>
    <s v="0220 - MINISTERIO DE ECONOMÍA, PLANIFICACIÓN Y DESARROLLO"/>
    <s v="0001 - MINISTERIO DE ECONOMIA, PLANIFICACION Y DESARROLLO"/>
    <s v="1 - SERVICIOS  GENERALES"/>
    <s v="1.1 - Administración general"/>
    <s v="1.1.05 - Gestión de la administración general para transversalizar el enfoque de género"/>
    <s v="2.1 - REMUNERACIONES Y CONTRIBUCIONES"/>
    <s v="2.1.2 - SOBRESUELDOS"/>
    <s v="N"/>
    <s v="00 - N/A"/>
    <s v="10 - FONDO GENERAL"/>
    <s v="(en blanco)"/>
    <s v="99 - MULTIPROVINCIAL"/>
    <n v="350000"/>
    <n v="0"/>
    <n v="0"/>
    <n v="0"/>
  </r>
  <r>
    <s v="2023"/>
    <x v="0"/>
    <x v="0"/>
    <x v="0"/>
    <x v="0"/>
    <s v="2 - Poder Ejecutivo"/>
    <s v="0220 - MINISTERIO DE ECONOMÍA, PLANIFICACIÓN Y DESARROLLO"/>
    <s v="0001 - MINISTERIO DE ECONOMIA, PLANIFICACION Y DESARROLLO"/>
    <s v="1 - SERVICIOS  GENERALES"/>
    <s v="1.1 - Administración general"/>
    <s v="1.1.05 - Gestión de la administración general para transversalizar el enfoque de género"/>
    <s v="2.1 - REMUNERACIONES Y CONTRIBUCIONES"/>
    <s v="2.1.5 - CONTRIBUCIONES A LA SEGURIDAD SOCIAL"/>
    <s v="N"/>
    <s v="00 - N/A"/>
    <s v="10 - FONDO GENERAL"/>
    <s v="(en blanco)"/>
    <s v="99 - MULTIPROVINCIAL"/>
    <n v="315000"/>
    <n v="202649.1"/>
    <n v="315000"/>
    <n v="131133.1"/>
  </r>
  <r>
    <s v="2023"/>
    <x v="0"/>
    <x v="0"/>
    <x v="0"/>
    <x v="0"/>
    <s v="2 - Poder Ejecutivo"/>
    <s v="0220 - MINISTERIO DE ECONOMÍA, PLANIFICACIÓN Y DESARROLLO"/>
    <s v="0001 - MINISTERIO DE ECONOMIA, PLANIFICACION Y DESARROLLO"/>
    <s v="1 - SERVICIOS  GENERALES"/>
    <s v="1.1 - Administración general"/>
    <s v="1.1.05 - Gestión de la administración general para transversalizar el enfoque de género"/>
    <s v="2.2 - CONTRATACIÓN DE SERVICIOS"/>
    <s v="2.2.6 - SEGUROS"/>
    <s v="N"/>
    <s v="00 - N/A"/>
    <s v="10 - FONDO GENERAL"/>
    <s v="(en blanco)"/>
    <s v="99 - MULTIPROVINCIAL"/>
    <n v="40000"/>
    <n v="16424.419999999998"/>
    <n v="17024.419999999998"/>
    <n v="8697.7999999999993"/>
  </r>
  <r>
    <s v="2023"/>
    <x v="0"/>
    <x v="0"/>
    <x v="0"/>
    <x v="0"/>
    <s v="2 - Poder Ejecutivo"/>
    <s v="0220 - MINISTERIO DE ECONOMÍA, PLANIFICACIÓN Y DESARROLLO"/>
    <s v="0001 - MINISTERIO DE ECONOMIA, PLANIFICACION Y DESARROLLO"/>
    <s v="1 - SERVICIOS  GENERALES"/>
    <s v="1.1 - Administración general"/>
    <s v="1.1.05 - Gestión de la administración general para transversalizar el enfoque de género"/>
    <s v="2.2 - CONTRATACIÓN DE SERVICIOS"/>
    <s v="2.2.9 - OTRAS CONTRATACIONES DE SERVICIOS"/>
    <s v="N"/>
    <s v="00 - N/A"/>
    <s v="10 - FONDO GENERAL"/>
    <s v="(en blanco)"/>
    <s v="99 - MULTIPROVINCIAL"/>
    <n v="60000"/>
    <n v="481.45"/>
    <n v="481.44999999999709"/>
    <n v="481.45"/>
  </r>
  <r>
    <s v="2023"/>
    <x v="0"/>
    <x v="0"/>
    <x v="0"/>
    <x v="0"/>
    <s v="2 - Poder Ejecutivo"/>
    <s v="0220 - MINISTERIO DE ECONOMÍA, PLANIFICACIÓN Y DESARROLLO"/>
    <s v="0001 - MINISTERIO DE ECONOMIA, PLANIFICACION Y DESARROLLO"/>
    <s v="1 - SERVICIOS  GENERALES"/>
    <s v="1.1 - Administración general"/>
    <s v="1.1.05 - Gestión de la administración general para transversalizar el enfoque de género"/>
    <s v="2.3 - MATERIALES Y SUMINISTROS"/>
    <s v="2.3.7 - COMBUSTIBLES, LUBRICANTES, PRODUCTOS QUÍMICOS Y CONEXOS"/>
    <s v="N"/>
    <s v="00 - N/A"/>
    <s v="10 - FONDO GENERAL"/>
    <s v="(en blanco)"/>
    <s v="99 - MULTIPROVINCIAL"/>
    <n v="60000"/>
    <n v="0"/>
    <n v="5000"/>
    <n v="0"/>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1 - REMUNERACIONES Y CONTRIBUCIONES"/>
    <s v="2.1.1 - REMUNERACIONES"/>
    <s v="N"/>
    <s v="00 - N/A"/>
    <s v="10 - FONDO GENERAL"/>
    <s v="(en blanco)"/>
    <s v="99 - MULTIPROVINCIAL"/>
    <n v="337780580"/>
    <n v="264201187.53000006"/>
    <n v="295497458.54000002"/>
    <n v="174787370.45999998"/>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1 - REMUNERACIONES Y CONTRIBUCIONES"/>
    <s v="2.1.2 - SOBRESUELDOS"/>
    <s v="N"/>
    <s v="00 - N/A"/>
    <s v="10 - FONDO GENERAL"/>
    <s v="(en blanco)"/>
    <s v="99 - MULTIPROVINCIAL"/>
    <n v="33177315"/>
    <n v="7516088.8499999996"/>
    <n v="33163021.870000005"/>
    <n v="6666088.8499999996"/>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45027493"/>
    <n v="39577906.609999985"/>
    <n v="43027493"/>
    <n v="25084787.300000001"/>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1 - SERVICIOS BÁSICOS"/>
    <s v="N"/>
    <s v="00 - N/A"/>
    <s v="10 - FONDO GENERAL"/>
    <s v="(en blanco)"/>
    <s v="99 - MULTIPROVINCIAL"/>
    <n v="19342000"/>
    <n v="9853953.7699999996"/>
    <n v="18697000"/>
    <n v="9853953.7699999996"/>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950000"/>
    <n v="189921"/>
    <n v="1159000"/>
    <n v="189921"/>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3 - VIÁTICOS"/>
    <s v="N"/>
    <s v="00 - N/A"/>
    <s v="10 - FONDO GENERAL"/>
    <s v="(en blanco)"/>
    <s v="99 - MULTIPROVINCIAL"/>
    <n v="23500000"/>
    <n v="622999.76"/>
    <n v="16215000"/>
    <n v="579127.76"/>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6079815"/>
    <n v="977300"/>
    <n v="5593082"/>
    <n v="352700"/>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5 - ALQUILERES Y RENTAS"/>
    <s v="N"/>
    <s v="00 - N/A"/>
    <s v="10 - FONDO GENERAL"/>
    <s v="(en blanco)"/>
    <s v="99 - MULTIPROVINCIAL"/>
    <n v="10909600"/>
    <n v="3040972.89"/>
    <n v="7253600"/>
    <n v="1655119.53"/>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6 - SEGUROS"/>
    <s v="N"/>
    <s v="00 - N/A"/>
    <s v="10 - FONDO GENERAL"/>
    <s v="(en blanco)"/>
    <s v="99 - MULTIPROVINCIAL"/>
    <n v="4380000"/>
    <n v="3613645.0799999991"/>
    <n v="4433000"/>
    <n v="3613645.0799999991"/>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960000"/>
    <n v="1923098.76"/>
    <n v="3075000"/>
    <n v="1415160.4500000002"/>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1440000"/>
    <n v="5794223.7599999998"/>
    <n v="9553680"/>
    <n v="3113423.5"/>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9953007"/>
    <n v="0"/>
    <n v="9953007"/>
    <n v="0"/>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027000"/>
    <n v="2343055.58"/>
    <n v="5278233.88"/>
    <n v="1244770.42"/>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700400"/>
    <n v="348333.37000000005"/>
    <n v="573400"/>
    <n v="206250.93"/>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2 - TEXTILES Y VESTUARIOS"/>
    <s v="N"/>
    <s v="00 - N/A"/>
    <s v="10 - FONDO GENERAL"/>
    <s v="(en blanco)"/>
    <s v="99 - MULTIPROVINCIAL"/>
    <n v="1833000"/>
    <n v="197304.73"/>
    <n v="1184059.1299999999"/>
    <n v="54372.04"/>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3 - PAPEL, CARTÓN E IMPRESOS"/>
    <s v="N"/>
    <s v="00 - N/A"/>
    <s v="10 - FONDO GENERAL"/>
    <s v="(en blanco)"/>
    <s v="99 - MULTIPROVINCIAL"/>
    <n v="1256000"/>
    <n v="317958.66000000003"/>
    <n v="730400"/>
    <n v="236595.66"/>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15000"/>
    <n v="15793.41"/>
    <n v="33000"/>
    <n v="15793.41"/>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5 - CUERO, CAUCHO Y PLÁSTICO"/>
    <s v="N"/>
    <s v="00 - N/A"/>
    <s v="10 - FONDO GENERAL"/>
    <s v="(en blanco)"/>
    <s v="99 - MULTIPROVINCIAL"/>
    <n v="175000"/>
    <n v="21000"/>
    <n v="100000"/>
    <n v="0"/>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46000"/>
    <n v="128663.51999999999"/>
    <n v="174000"/>
    <n v="60177.259999999995"/>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7630000"/>
    <n v="5481287.1600000001"/>
    <n v="7977000"/>
    <n v="3170620.3"/>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998032"/>
    <n v="2727688.7599999988"/>
    <n v="6163018.9899999993"/>
    <n v="914219.85000000009"/>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9 - GASTOS FINANCIEROS"/>
    <s v="2.9.5 - GASTOS DE INTERESES, RECARGOS MULTAS Y SANCIONES DE IMPUESTOS Y CONTRIBUCIONES SOCIALES"/>
    <s v="N"/>
    <s v="00 - N/A"/>
    <s v="10 - FONDO GENERAL"/>
    <s v="(en blanco)"/>
    <s v="99 - MULTIPROVINCIAL"/>
    <n v="0"/>
    <n v="25547.59"/>
    <n v="25547.59"/>
    <n v="25547.59"/>
  </r>
  <r>
    <s v="2023"/>
    <x v="0"/>
    <x v="0"/>
    <x v="0"/>
    <x v="0"/>
    <s v="2 - Poder Ejecutivo"/>
    <s v="0220 - MINISTERIO DE ECONOMÍA, PLANIFICACIÓN Y DESARROLLO"/>
    <s v="0009 - OFICINA NACIONAL DE ESTADISTICAS"/>
    <s v="1 - SERVICIOS  GENERALES"/>
    <s v="1.1 - Administración general"/>
    <s v="1.1.02 - Gestión administrativa, financiera, fiscal, económica y planificación"/>
    <s v="2.9 - GASTOS FINANCIEROS"/>
    <s v="2.9.5 - GASTOS DE INTERESES, RECARGOS MULTAS Y SANCIONES DE IMPUESTOS Y CONTRIBUCIONES SOCIALES"/>
    <s v="S"/>
    <s v="00 - N/A"/>
    <s v="10 - FONDO GENERAL"/>
    <s v="(en blanco)"/>
    <s v="99 - MULTIPROVINCIAL"/>
    <n v="0"/>
    <n v="1599.53"/>
    <n v="80000"/>
    <n v="1599.53"/>
  </r>
  <r>
    <s v="2023"/>
    <x v="0"/>
    <x v="0"/>
    <x v="0"/>
    <x v="0"/>
    <s v="2 - Poder Ejecutivo"/>
    <s v="0220 - MINISTERIO DE ECONOMÍA, PLANIFICACIÓN Y DESARROLLO"/>
    <s v="0009 - OFICINA NACIONAL DE ESTADISTICAS"/>
    <s v="4 - SERVICIOS SOCIALES"/>
    <s v="4.6 - Equidad de género"/>
    <s v="4.6.03 - Acciones para una cultura de igualdad de género."/>
    <s v="2.2 - CONTRATACIÓN DE SERVICIOS"/>
    <s v="2.2.8 - OTROS SERVICIOS NO INCLUIDOS EN CONCEPTOS ANTERIORES"/>
    <s v="N"/>
    <s v="00 - N/A"/>
    <s v="10 - FONDO GENERAL"/>
    <s v="(en blanco)"/>
    <s v="99 - MULTIPROVINCIAL"/>
    <n v="100000"/>
    <n v="0"/>
    <n v="0"/>
    <n v="0"/>
  </r>
  <r>
    <s v="2023"/>
    <x v="0"/>
    <x v="0"/>
    <x v="0"/>
    <x v="0"/>
    <s v="2 - Poder Ejecutivo"/>
    <s v="0220 - MINISTERIO DE ECONOMÍA, PLANIFICACIÓN Y DESARROLLO"/>
    <s v="0009 - OFICINA NACIONAL DE ESTADISTICAS"/>
    <s v="4 - SERVICIOS SOCIALES"/>
    <s v="4.6 - Equidad de género"/>
    <s v="4.6.03 - Acciones para una cultura de igualdad de género."/>
    <s v="2.2 - CONTRATACIÓN DE SERVICIOS"/>
    <s v="2.2.9 - OTRAS CONTRATACIONES DE SERVICIOS"/>
    <s v="N"/>
    <s v="00 - N/A"/>
    <s v="10 - FONDO GENERAL"/>
    <s v="(en blanco)"/>
    <s v="99 - MULTIPROVINCIAL"/>
    <n v="50000"/>
    <n v="40000"/>
    <n v="150000"/>
    <n v="40000"/>
  </r>
  <r>
    <s v="2023"/>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1 - REMUNERACIONES Y CONTRIBUCIONES"/>
    <s v="2.1.1 - REMUNERACIONES"/>
    <s v="N"/>
    <s v="00 - N/A"/>
    <s v="10 - FONDO GENERAL"/>
    <s v="(en blanco)"/>
    <s v="99 - MULTIPROVINCIAL"/>
    <n v="8873413"/>
    <n v="4968475.84"/>
    <n v="8873413"/>
    <n v="4965475.8400000008"/>
  </r>
  <r>
    <s v="2023"/>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1 - REMUNERACIONES Y CONTRIBUCIONES"/>
    <s v="2.1.2 - SOBRESUELDOS"/>
    <s v="N"/>
    <s v="00 - N/A"/>
    <s v="10 - FONDO GENERAL"/>
    <s v="(en blanco)"/>
    <s v="99 - MULTIPROVINCIAL"/>
    <n v="15829941"/>
    <n v="9274450"/>
    <n v="13121259.879999999"/>
    <n v="9274450"/>
  </r>
  <r>
    <s v="2023"/>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079570"/>
    <n v="709572.72000000009"/>
    <n v="1079570"/>
    <n v="709572.72000000032"/>
  </r>
  <r>
    <s v="2023"/>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2 - CONTRATACIÓN DE SERVICIOS"/>
    <s v="2.2.1 - SERVICIOS BÁSICOS"/>
    <s v="N"/>
    <s v="00 - N/A"/>
    <s v="10 - FONDO GENERAL"/>
    <s v="(en blanco)"/>
    <s v="99 - MULTIPROVINCIAL"/>
    <n v="3180000"/>
    <n v="933161.92"/>
    <n v="3180000"/>
    <n v="933161.92"/>
  </r>
  <r>
    <s v="2023"/>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0"/>
    <n v="246532.68"/>
    <n v="246885.67"/>
    <n v="0"/>
  </r>
  <r>
    <s v="2023"/>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2 - CONTRATACIÓN DE SERVICIOS"/>
    <s v="2.2.6 - SEGUROS"/>
    <s v="N"/>
    <s v="00 - N/A"/>
    <s v="10 - FONDO GENERAL"/>
    <s v="(en blanco)"/>
    <s v="99 - MULTIPROVINCIAL"/>
    <n v="115000"/>
    <n v="113683.06"/>
    <n v="113687"/>
    <n v="113683.06"/>
  </r>
  <r>
    <s v="2023"/>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4349295"/>
    <n v="2181826.6800000002"/>
    <n v="2856464.11"/>
    <n v="1560358.8800000001"/>
  </r>
  <r>
    <s v="2023"/>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200000"/>
    <n v="199324"/>
    <n v="800000"/>
    <n v="199324"/>
  </r>
  <r>
    <s v="2023"/>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7200000"/>
    <n v="6862041.0500000007"/>
    <n v="8448939.1099999994"/>
    <n v="6511222.1300000008"/>
  </r>
  <r>
    <s v="2023"/>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215919.94"/>
    <n v="900000"/>
    <n v="11148.64"/>
  </r>
  <r>
    <s v="2023"/>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3 - MATERIALES Y SUMINISTROS"/>
    <s v="2.3.3 - PAPEL, CARTÓN E IMPRESOS"/>
    <s v="N"/>
    <s v="00 - N/A"/>
    <s v="10 - FONDO GENERAL"/>
    <s v="(en blanco)"/>
    <s v="99 - MULTIPROVINCIAL"/>
    <n v="800000"/>
    <n v="623227.47"/>
    <n v="800000"/>
    <n v="623227.47"/>
  </r>
  <r>
    <s v="2023"/>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3 - MATERIALES Y SUMINISTROS"/>
    <s v="2.3.5 - CUERO, CAUCHO Y PLÁSTICO"/>
    <s v="N"/>
    <s v="00 - N/A"/>
    <s v="10 - FONDO GENERAL"/>
    <s v="(en blanco)"/>
    <s v="99 - MULTIPROVINCIAL"/>
    <n v="960000"/>
    <n v="1172486.8199999998"/>
    <n v="1572023"/>
    <n v="1115876.6100000001"/>
  </r>
  <r>
    <s v="2023"/>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0"/>
    <n v="293369.13"/>
    <n v="347690.61"/>
    <n v="293369.13"/>
  </r>
  <r>
    <s v="2023"/>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800000"/>
    <n v="3744669.58"/>
    <n v="3995476.78"/>
    <n v="2694541.5799999996"/>
  </r>
  <r>
    <s v="2023"/>
    <x v="0"/>
    <x v="0"/>
    <x v="0"/>
    <x v="0"/>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800000"/>
    <n v="1004018.6000000001"/>
    <n v="2622841.64"/>
    <n v="897081.42999999993"/>
  </r>
  <r>
    <s v="2023"/>
    <x v="0"/>
    <x v="0"/>
    <x v="0"/>
    <x v="0"/>
    <s v="2 - Poder Ejecutivo"/>
    <s v="0220 - MINISTERIO DE ECONOMÍA, PLANIFICACIÓN Y DESARROLLO"/>
    <s v="0018 - SISTEMA ÚNICO DE BENEFICIARIOS"/>
    <s v="4 - SERVICIOS SOCIALES"/>
    <s v="4.5 - Protección social"/>
    <s v="4.5.10 - Asistencia social"/>
    <s v="2.1 - REMUNERACIONES Y CONTRIBUCIONES"/>
    <s v="2.1.1 - REMUNERACIONES"/>
    <s v="N"/>
    <s v="00 - N/A"/>
    <s v="10 - FONDO GENERAL"/>
    <s v="(en blanco)"/>
    <s v="99 - MULTIPROVINCIAL"/>
    <n v="162971440"/>
    <n v="100324017.71999998"/>
    <n v="169529909"/>
    <n v="100324017.71999998"/>
  </r>
  <r>
    <s v="2023"/>
    <x v="0"/>
    <x v="0"/>
    <x v="0"/>
    <x v="0"/>
    <s v="2 - Poder Ejecutivo"/>
    <s v="0220 - MINISTERIO DE ECONOMÍA, PLANIFICACIÓN Y DESARROLLO"/>
    <s v="0018 - SISTEMA ÚNICO DE BENEFICIARIOS"/>
    <s v="4 - SERVICIOS SOCIALES"/>
    <s v="4.5 - Protección social"/>
    <s v="4.5.10 - Asistencia social"/>
    <s v="2.1 - REMUNERACIONES Y CONTRIBUCIONES"/>
    <s v="2.1.2 - SOBRESUELDOS"/>
    <s v="N"/>
    <s v="00 - N/A"/>
    <s v="10 - FONDO GENERAL"/>
    <s v="(en blanco)"/>
    <s v="99 - MULTIPROVINCIAL"/>
    <n v="16002000"/>
    <n v="13425546.060000001"/>
    <n v="14773547"/>
    <n v="13425546.060000001"/>
  </r>
  <r>
    <s v="2023"/>
    <x v="0"/>
    <x v="0"/>
    <x v="0"/>
    <x v="0"/>
    <s v="2 - Poder Ejecutivo"/>
    <s v="0220 - MINISTERIO DE ECONOMÍA, PLANIFICACIÓN Y DESARROLLO"/>
    <s v="0018 - SISTEMA ÚNICO DE BENEFICIARIOS"/>
    <s v="4 - SERVICIOS SOCIALES"/>
    <s v="4.5 - Protección social"/>
    <s v="4.5.10 - Asistencia social"/>
    <s v="2.1 - REMUNERACIONES Y CONTRIBUCIONES"/>
    <s v="2.1.5 - CONTRIBUCIONES A LA SEGURIDAD SOCIAL"/>
    <s v="N"/>
    <s v="00 - N/A"/>
    <s v="10 - FONDO GENERAL"/>
    <s v="(en blanco)"/>
    <s v="99 - MULTIPROVINCIAL"/>
    <n v="22116847"/>
    <n v="14596703.310000002"/>
    <n v="22762697"/>
    <n v="14596703.31000001"/>
  </r>
  <r>
    <s v="2023"/>
    <x v="0"/>
    <x v="0"/>
    <x v="0"/>
    <x v="0"/>
    <s v="2 - Poder Ejecutivo"/>
    <s v="0220 - MINISTERIO DE ECONOMÍA, PLANIFICACIÓN Y DESARROLLO"/>
    <s v="0018 - SISTEMA ÚNICO DE BENEFICIARIOS"/>
    <s v="4 - SERVICIOS SOCIALES"/>
    <s v="4.5 - Protección social"/>
    <s v="4.5.10 - Asistencia social"/>
    <s v="2.2 - CONTRATACIÓN DE SERVICIOS"/>
    <s v="2.2.1 - SERVICIOS BÁSICOS"/>
    <s v="N"/>
    <s v="00 - N/A"/>
    <s v="10 - FONDO GENERAL"/>
    <s v="(en blanco)"/>
    <s v="99 - MULTIPROVINCIAL"/>
    <n v="22382750"/>
    <n v="18117746.48"/>
    <n v="24482750"/>
    <n v="18117746.480000004"/>
  </r>
  <r>
    <s v="2023"/>
    <x v="0"/>
    <x v="0"/>
    <x v="0"/>
    <x v="0"/>
    <s v="2 - Poder Ejecutivo"/>
    <s v="0220 - MINISTERIO DE ECONOMÍA, PLANIFICACIÓN Y DESARROLLO"/>
    <s v="0018 - SISTEMA ÚNICO DE BENEFICIARIOS"/>
    <s v="4 - SERVICIOS SOCIALES"/>
    <s v="4.5 - Protección social"/>
    <s v="4.5.10 - Asistencia social"/>
    <s v="2.2 - CONTRATACIÓN DE SERVICIOS"/>
    <s v="2.2.2 - PUBLICIDAD, IMPRESIÓN Y ENCUADERNACIÓN"/>
    <s v="N"/>
    <s v="00 - N/A"/>
    <s v="10 - FONDO GENERAL"/>
    <s v="(en blanco)"/>
    <s v="99 - MULTIPROVINCIAL"/>
    <n v="700000"/>
    <n v="36541.71"/>
    <n v="526000"/>
    <n v="36541.71"/>
  </r>
  <r>
    <s v="2023"/>
    <x v="0"/>
    <x v="0"/>
    <x v="0"/>
    <x v="0"/>
    <s v="2 - Poder Ejecutivo"/>
    <s v="0220 - MINISTERIO DE ECONOMÍA, PLANIFICACIÓN Y DESARROLLO"/>
    <s v="0018 - SISTEMA ÚNICO DE BENEFICIARIOS"/>
    <s v="4 - SERVICIOS SOCIALES"/>
    <s v="4.5 - Protección social"/>
    <s v="4.5.10 - Asistencia social"/>
    <s v="2.2 - CONTRATACIÓN DE SERVICIOS"/>
    <s v="2.2.3 - VIÁTICOS"/>
    <s v="N"/>
    <s v="00 - N/A"/>
    <s v="10 - FONDO GENERAL"/>
    <s v="(en blanco)"/>
    <s v="99 - MULTIPROVINCIAL"/>
    <n v="4200000"/>
    <n v="1758495"/>
    <n v="4200000"/>
    <n v="1758495"/>
  </r>
  <r>
    <s v="2023"/>
    <x v="0"/>
    <x v="0"/>
    <x v="0"/>
    <x v="0"/>
    <s v="2 - Poder Ejecutivo"/>
    <s v="0220 - MINISTERIO DE ECONOMÍA, PLANIFICACIÓN Y DESARROLLO"/>
    <s v="0018 - SISTEMA ÚNICO DE BENEFICIARIOS"/>
    <s v="4 - SERVICIOS SOCIALES"/>
    <s v="4.5 - Protección social"/>
    <s v="4.5.10 - Asistencia social"/>
    <s v="2.2 - CONTRATACIÓN DE SERVICIOS"/>
    <s v="2.2.4 - TRANSPORTE Y ALMACENAJE"/>
    <s v="N"/>
    <s v="00 - N/A"/>
    <s v="10 - FONDO GENERAL"/>
    <s v="(en blanco)"/>
    <s v="99 - MULTIPROVINCIAL"/>
    <n v="2720000"/>
    <n v="288324.63"/>
    <n v="2776000"/>
    <n v="288324.63"/>
  </r>
  <r>
    <s v="2023"/>
    <x v="0"/>
    <x v="0"/>
    <x v="0"/>
    <x v="0"/>
    <s v="2 - Poder Ejecutivo"/>
    <s v="0220 - MINISTERIO DE ECONOMÍA, PLANIFICACIÓN Y DESARROLLO"/>
    <s v="0018 - SISTEMA ÚNICO DE BENEFICIARIOS"/>
    <s v="4 - SERVICIOS SOCIALES"/>
    <s v="4.5 - Protección social"/>
    <s v="4.5.10 - Asistencia social"/>
    <s v="2.2 - CONTRATACIÓN DE SERVICIOS"/>
    <s v="2.2.5 - ALQUILERES Y RENTAS"/>
    <s v="N"/>
    <s v="00 - N/A"/>
    <s v="10 - FONDO GENERAL"/>
    <s v="(en blanco)"/>
    <s v="99 - MULTIPROVINCIAL"/>
    <n v="20595526"/>
    <n v="13763823.470000003"/>
    <n v="20825251"/>
    <n v="10636976.920000002"/>
  </r>
  <r>
    <s v="2023"/>
    <x v="0"/>
    <x v="0"/>
    <x v="0"/>
    <x v="0"/>
    <s v="2 - Poder Ejecutivo"/>
    <s v="0220 - MINISTERIO DE ECONOMÍA, PLANIFICACIÓN Y DESARROLLO"/>
    <s v="0018 - SISTEMA ÚNICO DE BENEFICIARIOS"/>
    <s v="4 - SERVICIOS SOCIALES"/>
    <s v="4.5 - Protección social"/>
    <s v="4.5.10 - Asistencia social"/>
    <s v="2.2 - CONTRATACIÓN DE SERVICIOS"/>
    <s v="2.2.6 - SEGUROS"/>
    <s v="N"/>
    <s v="00 - N/A"/>
    <s v="10 - FONDO GENERAL"/>
    <s v="(en blanco)"/>
    <s v="99 - MULTIPROVINCIAL"/>
    <n v="13398400"/>
    <n v="8505037.7999999989"/>
    <n v="13289830"/>
    <n v="8505037.7999999989"/>
  </r>
  <r>
    <s v="2023"/>
    <x v="0"/>
    <x v="0"/>
    <x v="0"/>
    <x v="0"/>
    <s v="2 - Poder Ejecutivo"/>
    <s v="0220 - MINISTERIO DE ECONOMÍA, PLANIFICACIÓN Y DESARROLLO"/>
    <s v="0018 - SISTEMA ÚNICO DE BENEFICIARIOS"/>
    <s v="4 - SERVICIOS SOCIALES"/>
    <s v="4.5 - Protección social"/>
    <s v="4.5.10 - Asistencia social"/>
    <s v="2.2 - CONTRATACIÓN DE SERVICIOS"/>
    <s v="2.2.7 - SERVICIOS DE CONSERVACIÓN, REPARACIONES MENORES E INSTALACIONES TEMPORALES"/>
    <s v="N"/>
    <s v="00 - N/A"/>
    <s v="10 - FONDO GENERAL"/>
    <s v="(en blanco)"/>
    <s v="99 - MULTIPROVINCIAL"/>
    <n v="2156200"/>
    <n v="3842858.0400000005"/>
    <n v="4962700"/>
    <n v="501749.42000000004"/>
  </r>
  <r>
    <s v="2023"/>
    <x v="0"/>
    <x v="0"/>
    <x v="0"/>
    <x v="0"/>
    <s v="2 - Poder Ejecutivo"/>
    <s v="0220 - MINISTERIO DE ECONOMÍA, PLANIFICACIÓN Y DESARROLLO"/>
    <s v="0018 - SISTEMA ÚNICO DE BENEFICIARIOS"/>
    <s v="4 - SERVICIOS SOCIALES"/>
    <s v="4.5 - Protección social"/>
    <s v="4.5.10 - Asistencia social"/>
    <s v="2.2 - CONTRATACIÓN DE SERVICIOS"/>
    <s v="2.2.8 - OTROS SERVICIOS NO INCLUIDOS EN CONCEPTOS ANTERIORES"/>
    <s v="N"/>
    <s v="00 - N/A"/>
    <s v="10 - FONDO GENERAL"/>
    <s v="(en blanco)"/>
    <s v="99 - MULTIPROVINCIAL"/>
    <n v="2597000"/>
    <n v="2899306.27"/>
    <n v="10172234"/>
    <n v="1382033.33"/>
  </r>
  <r>
    <s v="2023"/>
    <x v="0"/>
    <x v="0"/>
    <x v="0"/>
    <x v="0"/>
    <s v="2 - Poder Ejecutivo"/>
    <s v="0220 - MINISTERIO DE ECONOMÍA, PLANIFICACIÓN Y DESARROLLO"/>
    <s v="0018 - SISTEMA ÚNICO DE BENEFICIARIOS"/>
    <s v="4 - SERVICIOS SOCIALES"/>
    <s v="4.5 - Protección social"/>
    <s v="4.5.10 - Asistencia social"/>
    <s v="2.2 - CONTRATACIÓN DE SERVICIOS"/>
    <s v="2.2.8 - OTROS SERVICIOS NO INCLUIDOS EN CONCEPTOS ANTERIORES"/>
    <s v="N"/>
    <s v="00 - N/A"/>
    <s v="70 - DONACION EXTERNA"/>
    <s v="(en blanco)"/>
    <s v="99 - MULTIPROVINCIAL"/>
    <n v="23118580"/>
    <n v="0"/>
    <n v="23118580"/>
    <n v="0"/>
  </r>
  <r>
    <s v="2023"/>
    <x v="0"/>
    <x v="0"/>
    <x v="0"/>
    <x v="0"/>
    <s v="2 - Poder Ejecutivo"/>
    <s v="0220 - MINISTERIO DE ECONOMÍA, PLANIFICACIÓN Y DESARROLLO"/>
    <s v="0018 - SISTEMA ÚNICO DE BENEFICIARIOS"/>
    <s v="4 - SERVICIOS SOCIALES"/>
    <s v="4.5 - Protección social"/>
    <s v="4.5.10 - Asistencia social"/>
    <s v="2.2 - CONTRATACIÓN DE SERVICIOS"/>
    <s v="2.2.9 - OTRAS CONTRATACIONES DE SERVICIOS"/>
    <s v="N"/>
    <s v="00 - N/A"/>
    <s v="10 - FONDO GENERAL"/>
    <s v="(en blanco)"/>
    <s v="99 - MULTIPROVINCIAL"/>
    <n v="2780000"/>
    <n v="2240009.25"/>
    <n v="2881000"/>
    <n v="1437246.81"/>
  </r>
  <r>
    <s v="2023"/>
    <x v="0"/>
    <x v="0"/>
    <x v="0"/>
    <x v="0"/>
    <s v="2 - Poder Ejecutivo"/>
    <s v="0220 - MINISTERIO DE ECONOMÍA, PLANIFICACIÓN Y DESARROLLO"/>
    <s v="0018 - SISTEMA ÚNICO DE BENEFICIARIOS"/>
    <s v="4 - SERVICIOS SOCIALES"/>
    <s v="4.5 - Protección social"/>
    <s v="4.5.10 - Asistencia social"/>
    <s v="2.3 - MATERIALES Y SUMINISTROS"/>
    <s v="2.3.1 - ALIMENTOS Y PRODUCTOS AGROFORESTALES"/>
    <s v="N"/>
    <s v="00 - N/A"/>
    <s v="10 - FONDO GENERAL"/>
    <s v="(en blanco)"/>
    <s v="99 - MULTIPROVINCIAL"/>
    <n v="5385000"/>
    <n v="690257.51"/>
    <n v="873300"/>
    <n v="498802"/>
  </r>
  <r>
    <s v="2023"/>
    <x v="0"/>
    <x v="0"/>
    <x v="0"/>
    <x v="0"/>
    <s v="2 - Poder Ejecutivo"/>
    <s v="0220 - MINISTERIO DE ECONOMÍA, PLANIFICACIÓN Y DESARROLLO"/>
    <s v="0018 - SISTEMA ÚNICO DE BENEFICIARIOS"/>
    <s v="4 - SERVICIOS SOCIALES"/>
    <s v="4.5 - Protección social"/>
    <s v="4.5.10 - Asistencia social"/>
    <s v="2.3 - MATERIALES Y SUMINISTROS"/>
    <s v="2.3.2 - TEXTILES Y VESTUARIOS"/>
    <s v="N"/>
    <s v="00 - N/A"/>
    <s v="10 - FONDO GENERAL"/>
    <s v="(en blanco)"/>
    <s v="99 - MULTIPROVINCIAL"/>
    <n v="308000"/>
    <n v="108263.98"/>
    <n v="471000"/>
    <n v="108263.98"/>
  </r>
  <r>
    <s v="2023"/>
    <x v="0"/>
    <x v="0"/>
    <x v="0"/>
    <x v="0"/>
    <s v="2 - Poder Ejecutivo"/>
    <s v="0220 - MINISTERIO DE ECONOMÍA, PLANIFICACIÓN Y DESARROLLO"/>
    <s v="0018 - SISTEMA ÚNICO DE BENEFICIARIOS"/>
    <s v="4 - SERVICIOS SOCIALES"/>
    <s v="4.5 - Protección social"/>
    <s v="4.5.10 - Asistencia social"/>
    <s v="2.3 - MATERIALES Y SUMINISTROS"/>
    <s v="2.3.3 - PAPEL, CARTÓN E IMPRESOS"/>
    <s v="N"/>
    <s v="00 - N/A"/>
    <s v="10 - FONDO GENERAL"/>
    <s v="(en blanco)"/>
    <s v="99 - MULTIPROVINCIAL"/>
    <n v="675000"/>
    <n v="300517.33"/>
    <n v="677000"/>
    <n v="122662.13"/>
  </r>
  <r>
    <s v="2023"/>
    <x v="0"/>
    <x v="0"/>
    <x v="0"/>
    <x v="0"/>
    <s v="2 - Poder Ejecutivo"/>
    <s v="0220 - MINISTERIO DE ECONOMÍA, PLANIFICACIÓN Y DESARROLLO"/>
    <s v="0018 - SISTEMA ÚNICO DE BENEFICIARIOS"/>
    <s v="4 - SERVICIOS SOCIALES"/>
    <s v="4.5 - Protección social"/>
    <s v="4.5.10 - Asistencia social"/>
    <s v="2.3 - MATERIALES Y SUMINISTROS"/>
    <s v="2.3.4 - PRODUCTOS FARMACÉUTICOS"/>
    <s v="N"/>
    <s v="00 - N/A"/>
    <s v="10 - FONDO GENERAL"/>
    <s v="(en blanco)"/>
    <s v="99 - MULTIPROVINCIAL"/>
    <n v="50000"/>
    <n v="0"/>
    <n v="50000"/>
    <n v="0"/>
  </r>
  <r>
    <s v="2023"/>
    <x v="0"/>
    <x v="0"/>
    <x v="0"/>
    <x v="0"/>
    <s v="2 - Poder Ejecutivo"/>
    <s v="0220 - MINISTERIO DE ECONOMÍA, PLANIFICACIÓN Y DESARROLLO"/>
    <s v="0018 - SISTEMA ÚNICO DE BENEFICIARIOS"/>
    <s v="4 - SERVICIOS SOCIALES"/>
    <s v="4.5 - Protección social"/>
    <s v="4.5.10 - Asistencia social"/>
    <s v="2.3 - MATERIALES Y SUMINISTROS"/>
    <s v="2.3.5 - CUERO, CAUCHO Y PLÁSTICO"/>
    <s v="N"/>
    <s v="00 - N/A"/>
    <s v="10 - FONDO GENERAL"/>
    <s v="(en blanco)"/>
    <s v="99 - MULTIPROVINCIAL"/>
    <n v="385000"/>
    <n v="156914.88999999998"/>
    <n v="399800"/>
    <n v="156914.89000000001"/>
  </r>
  <r>
    <s v="2023"/>
    <x v="0"/>
    <x v="0"/>
    <x v="0"/>
    <x v="0"/>
    <s v="2 - Poder Ejecutivo"/>
    <s v="0220 - MINISTERIO DE ECONOMÍA, PLANIFICACIÓN Y DESARROLLO"/>
    <s v="0018 - SISTEMA ÚNICO DE BENEFICIARIOS"/>
    <s v="4 - SERVICIOS SOCIALES"/>
    <s v="4.5 - Protección social"/>
    <s v="4.5.10 - Asistencia social"/>
    <s v="2.3 - MATERIALES Y SUMINISTROS"/>
    <s v="2.3.6 - PRODUCTOS DE MINERALES, METÁLICOS Y NO METÁLICOS"/>
    <s v="N"/>
    <s v="00 - N/A"/>
    <s v="10 - FONDO GENERAL"/>
    <s v="(en blanco)"/>
    <s v="99 - MULTIPROVINCIAL"/>
    <n v="120000"/>
    <n v="38065.71"/>
    <n v="130500"/>
    <n v="20930.53"/>
  </r>
  <r>
    <s v="2023"/>
    <x v="0"/>
    <x v="0"/>
    <x v="0"/>
    <x v="0"/>
    <s v="2 - Poder Ejecutivo"/>
    <s v="0220 - MINISTERIO DE ECONOMÍA, PLANIFICACIÓN Y DESARROLLO"/>
    <s v="0018 - SISTEMA ÚNICO DE BENEFICIARIOS"/>
    <s v="4 - SERVICIOS SOCIALES"/>
    <s v="4.5 - Protección social"/>
    <s v="4.5.10 - Asistencia social"/>
    <s v="2.3 - MATERIALES Y SUMINISTROS"/>
    <s v="2.3.7 - COMBUSTIBLES, LUBRICANTES, PRODUCTOS QUÍMICOS Y CONEXOS"/>
    <s v="N"/>
    <s v="00 - N/A"/>
    <s v="10 - FONDO GENERAL"/>
    <s v="(en blanco)"/>
    <s v="99 - MULTIPROVINCIAL"/>
    <n v="7350000"/>
    <n v="7245902.4000000013"/>
    <n v="10503945"/>
    <n v="5691171.5700000003"/>
  </r>
  <r>
    <s v="2023"/>
    <x v="0"/>
    <x v="0"/>
    <x v="0"/>
    <x v="0"/>
    <s v="2 - Poder Ejecutivo"/>
    <s v="0220 - MINISTERIO DE ECONOMÍA, PLANIFICACIÓN Y DESARROLLO"/>
    <s v="0018 - SISTEMA ÚNICO DE BENEFICIARIOS"/>
    <s v="4 - SERVICIOS SOCIALES"/>
    <s v="4.5 - Protección social"/>
    <s v="4.5.10 - Asistencia social"/>
    <s v="2.3 - MATERIALES Y SUMINISTROS"/>
    <s v="2.3.9 - PRODUCTOS Y ÚTILES VARIOS"/>
    <s v="N"/>
    <s v="00 - N/A"/>
    <s v="10 - FONDO GENERAL"/>
    <s v="(en blanco)"/>
    <s v="99 - MULTIPROVINCIAL"/>
    <n v="3137024"/>
    <n v="887746.79999999993"/>
    <n v="2890424"/>
    <n v="718680.47999999986"/>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1 - REMUNERACIONES Y CONTRIBUCIONES"/>
    <s v="2.1.1 - REMUNERACIONES"/>
    <s v="N"/>
    <s v="00 - N/A"/>
    <s v="10 - FONDO GENERAL"/>
    <s v="(en blanco)"/>
    <s v="01 - DISTRITO NACIONAL"/>
    <n v="281881431"/>
    <n v="272849853.75"/>
    <n v="275231431"/>
    <n v="169471926.41"/>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1 - REMUNERACIONES Y CONTRIBUCIONES"/>
    <s v="2.1.1 - REMUNERACIONES"/>
    <s v="N"/>
    <s v="00 - N/A"/>
    <s v="10 - FONDO GENERAL"/>
    <s v="(en blanco)"/>
    <s v="99 - MULTIPROVINCIAL"/>
    <n v="101694000"/>
    <n v="94158697.739999995"/>
    <n v="97169000"/>
    <n v="54329531.079999998"/>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1 - REMUNERACIONES Y CONTRIBUCIONES"/>
    <s v="2.1.2 - SOBRESUELDOS"/>
    <s v="N"/>
    <s v="00 - N/A"/>
    <s v="10 - FONDO GENERAL"/>
    <s v="(en blanco)"/>
    <s v="01 - DISTRITO NACIONAL"/>
    <n v="67316000"/>
    <n v="45181008.289999999"/>
    <n v="73506000"/>
    <n v="41064008.289999992"/>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1 - REMUNERACIONES Y CONTRIBUCIONES"/>
    <s v="2.1.2 - SOBRESUELDOS"/>
    <s v="N"/>
    <s v="00 - N/A"/>
    <s v="10 - FONDO GENERAL"/>
    <s v="(en blanco)"/>
    <s v="99 - MULTIPROVINCIAL"/>
    <n v="16038000"/>
    <n v="12098833.32"/>
    <n v="22523000"/>
    <n v="12026333.32"/>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40037777"/>
    <n v="37298094.659999996"/>
    <n v="38537777"/>
    <n v="24939110.779999994"/>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4349586"/>
    <n v="11987066.039999999"/>
    <n v="14349586"/>
    <n v="7904778.4600000018"/>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1 - SERVICIOS BÁSICOS"/>
    <s v="N"/>
    <s v="00 - N/A"/>
    <s v="10 - FONDO GENERAL"/>
    <s v="(en blanco)"/>
    <s v="01 - DISTRITO NACIONAL"/>
    <n v="18700000"/>
    <n v="16641000.819999998"/>
    <n v="18700000"/>
    <n v="13210472.869999995"/>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3600000"/>
    <n v="2023079.24"/>
    <n v="3600000"/>
    <n v="1430358.2399999998"/>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000000"/>
    <n v="174552"/>
    <n v="1000000"/>
    <n v="143164"/>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3 - VIÁTICOS"/>
    <s v="N"/>
    <s v="00 - N/A"/>
    <s v="10 - FONDO GENERAL"/>
    <s v="(en blanco)"/>
    <s v="01 - DISTRITO NACIONAL"/>
    <n v="2150000"/>
    <n v="1186635.68"/>
    <n v="2150000"/>
    <n v="1186635.68"/>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3 - VIÁTICOS"/>
    <s v="N"/>
    <s v="00 - N/A"/>
    <s v="10 - FONDO GENERAL"/>
    <s v="(en blanco)"/>
    <s v="99 - MULTIPROVINCIAL"/>
    <n v="1500000"/>
    <n v="0"/>
    <n v="1500000"/>
    <n v="0"/>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150000"/>
    <n v="232775.13"/>
    <n v="1150000"/>
    <n v="232775.13"/>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850000"/>
    <n v="300000"/>
    <n v="850000"/>
    <n v="300000"/>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5 - ALQUILERES Y RENTAS"/>
    <s v="N"/>
    <s v="00 - N/A"/>
    <s v="10 - FONDO GENERAL"/>
    <s v="(en blanco)"/>
    <s v="01 - DISTRITO NACIONAL"/>
    <n v="7300000"/>
    <n v="3556020.69"/>
    <n v="7520000"/>
    <n v="2064953.2500000002"/>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5 - ALQUILERES Y RENTAS"/>
    <s v="N"/>
    <s v="00 - N/A"/>
    <s v="10 - FONDO GENERAL"/>
    <s v="(en blanco)"/>
    <s v="99 - MULTIPROVINCIAL"/>
    <n v="500000"/>
    <n v="0"/>
    <n v="500000"/>
    <n v="0"/>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6 - SEGUROS"/>
    <s v="N"/>
    <s v="00 - N/A"/>
    <s v="10 - FONDO GENERAL"/>
    <s v="(en blanco)"/>
    <s v="01 - DISTRITO NACIONAL"/>
    <n v="16000000"/>
    <n v="20683590.5"/>
    <n v="20850000"/>
    <n v="15431457.330000002"/>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7300000"/>
    <n v="9682879.1899999995"/>
    <n v="11220000"/>
    <n v="6933982.2399999993"/>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6400000"/>
    <n v="6157858.3200000003"/>
    <n v="7000000"/>
    <n v="2603869.9200000004"/>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0857509"/>
    <n v="39170207.659999996"/>
    <n v="39857509"/>
    <n v="23498372.460000001"/>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25000000"/>
    <n v="0"/>
    <n v="23279329"/>
    <n v="0"/>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4100000"/>
    <n v="4270609.95"/>
    <n v="4800000"/>
    <n v="2379062.9299999997"/>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1250000"/>
    <n v="1061954.81"/>
    <n v="1370000"/>
    <n v="475475.92000000004"/>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2 - TEXTILES Y VESTUARIOS"/>
    <s v="N"/>
    <s v="00 - N/A"/>
    <s v="10 - FONDO GENERAL"/>
    <s v="(en blanco)"/>
    <s v="01 - DISTRITO NACIONAL"/>
    <n v="600000"/>
    <n v="685432.5"/>
    <n v="1040000"/>
    <n v="685432.5"/>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900000"/>
    <n v="382569.55"/>
    <n v="770000"/>
    <n v="250409.54999999996"/>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100000"/>
    <n v="187959"/>
    <n v="200000"/>
    <n v="240"/>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750000"/>
    <n v="540"/>
    <n v="500000"/>
    <n v="540"/>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300000"/>
    <n v="204351.06"/>
    <n v="400000"/>
    <n v="204351.04"/>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9000000"/>
    <n v="8147281.120000001"/>
    <n v="9090000"/>
    <n v="5182281.1199999992"/>
  </r>
  <r>
    <s v="2023"/>
    <x v="0"/>
    <x v="0"/>
    <x v="0"/>
    <x v="0"/>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6200000"/>
    <n v="4732045.7200000007"/>
    <n v="5840000"/>
    <n v="3579514.8"/>
  </r>
  <r>
    <s v="2023"/>
    <x v="0"/>
    <x v="0"/>
    <x v="0"/>
    <x v="0"/>
    <s v="2 - Poder Ejecutivo"/>
    <s v="0221 - MINISTERIO DE ADMINISTRACIÓN PÚBLICA"/>
    <s v="0001 - MINISTERIO DE ADMINISTRACION PUBLICA"/>
    <s v="1 - SERVICIOS  GENERALES"/>
    <s v="1.1 - Administración general"/>
    <s v="1.1.05 - Gestión de la administración general para transversalizar el enfoque de género"/>
    <s v="2.2 - CONTRATACIÓN DE SERVICIOS"/>
    <s v="2.2.8 - OTROS SERVICIOS NO INCLUIDOS EN CONCEPTOS ANTERIORES"/>
    <s v="N"/>
    <s v="00 - N/A"/>
    <s v="10 - FONDO GENERAL"/>
    <s v="(en blanco)"/>
    <s v="99 - MULTIPROVINCIAL"/>
    <n v="700000"/>
    <n v="0"/>
    <n v="700000"/>
    <n v="0"/>
  </r>
  <r>
    <s v="2023"/>
    <x v="0"/>
    <x v="0"/>
    <x v="0"/>
    <x v="0"/>
    <s v="2 - Poder Ejecutivo"/>
    <s v="0221 - MINISTERIO DE ADMINISTRACIÓN PÚBLICA"/>
    <s v="0002 - INSTITUTO NACIONAL DE ADMINISTRACION PUBLICA"/>
    <s v="4 - SERVICIOS SOCIALES"/>
    <s v="4.4 - Educación"/>
    <s v="4.4.09 - Enseñanza no atribuible a ningún nivel"/>
    <s v="2.1 - REMUNERACIONES Y CONTRIBUCIONES"/>
    <s v="2.1.1 - REMUNERACIONES"/>
    <s v="N"/>
    <s v="00 - N/A"/>
    <s v="10 - FONDO GENERAL"/>
    <s v="(en blanco)"/>
    <s v="01 - DISTRITO NACIONAL"/>
    <n v="73339950"/>
    <n v="71521549.579999998"/>
    <n v="72269353"/>
    <n v="43444396.580000006"/>
  </r>
  <r>
    <s v="2023"/>
    <x v="0"/>
    <x v="0"/>
    <x v="0"/>
    <x v="0"/>
    <s v="2 - Poder Ejecutivo"/>
    <s v="0221 - MINISTERIO DE ADMINISTRACIÓN PÚBLICA"/>
    <s v="0002 - INSTITUTO NACIONAL DE ADMINISTRACION PUBLICA"/>
    <s v="4 - SERVICIOS SOCIALES"/>
    <s v="4.4 - Educación"/>
    <s v="4.4.09 - Enseñanza no atribuible a ningún nivel"/>
    <s v="2.1 - REMUNERACIONES Y CONTRIBUCIONES"/>
    <s v="2.1.1 - REMUNERACIONES"/>
    <s v="N"/>
    <s v="00 - N/A"/>
    <s v="10 - FONDO GENERAL"/>
    <s v="(en blanco)"/>
    <s v="99 - MULTIPROVINCIAL"/>
    <n v="42136953"/>
    <n v="40194780"/>
    <n v="44994550"/>
    <n v="28371330"/>
  </r>
  <r>
    <s v="2023"/>
    <x v="0"/>
    <x v="0"/>
    <x v="0"/>
    <x v="0"/>
    <s v="2 - Poder Ejecutivo"/>
    <s v="0221 - MINISTERIO DE ADMINISTRACIÓN PÚBLICA"/>
    <s v="0002 - INSTITUTO NACIONAL DE ADMINISTRACION PUBLICA"/>
    <s v="4 - SERVICIOS SOCIALES"/>
    <s v="4.4 - Educación"/>
    <s v="4.4.09 - Enseñanza no atribuible a ningún nivel"/>
    <s v="2.1 - REMUNERACIONES Y CONTRIBUCIONES"/>
    <s v="2.1.2 - SOBRESUELDOS"/>
    <s v="N"/>
    <s v="00 - N/A"/>
    <s v="10 - FONDO GENERAL"/>
    <s v="(en blanco)"/>
    <s v="01 - DISTRITO NACIONAL"/>
    <n v="19278300"/>
    <n v="9712444.4199999999"/>
    <n v="17398246"/>
    <n v="8684944.4199999999"/>
  </r>
  <r>
    <s v="2023"/>
    <x v="0"/>
    <x v="0"/>
    <x v="0"/>
    <x v="0"/>
    <s v="2 - Poder Ejecutivo"/>
    <s v="0221 - MINISTERIO DE ADMINISTRACIÓN PÚBLICA"/>
    <s v="0002 - INSTITUTO NACIONAL DE ADMINISTRACION PUBLICA"/>
    <s v="4 - SERVICIOS SOCIALES"/>
    <s v="4.4 - Educación"/>
    <s v="4.4.09 - Enseñanza no atribuible a ningún nivel"/>
    <s v="2.1 - REMUNERACIONES Y CONTRIBUCIONES"/>
    <s v="2.1.5 - CONTRIBUCIONES A LA SEGURIDAD SOCIAL"/>
    <s v="N"/>
    <s v="00 - N/A"/>
    <s v="10 - FONDO GENERAL"/>
    <s v="(en blanco)"/>
    <s v="01 - DISTRITO NACIONAL"/>
    <n v="10554043"/>
    <n v="10165168.6"/>
    <n v="10165168.6"/>
    <n v="6499623.919999999"/>
  </r>
  <r>
    <s v="2023"/>
    <x v="0"/>
    <x v="0"/>
    <x v="0"/>
    <x v="0"/>
    <s v="2 - Poder Ejecutivo"/>
    <s v="0221 - MINISTERIO DE ADMINISTRACIÓN PÚBLICA"/>
    <s v="0002 - INSTITUTO NACIONAL DE ADMINISTRACION PUBLICA"/>
    <s v="4 - SERVICIOS SOCIALES"/>
    <s v="4.4 - Educación"/>
    <s v="4.4.09 - Enseñanza no atribuible a ningún nivel"/>
    <s v="2.1 - REMUNERACIONES Y CONTRIBUCIONES"/>
    <s v="2.1.5 - CONTRIBUCIONES A LA SEGURIDAD SOCIAL"/>
    <s v="N"/>
    <s v="00 - N/A"/>
    <s v="10 - FONDO GENERAL"/>
    <s v="(en blanco)"/>
    <s v="99 - MULTIPROVINCIAL"/>
    <n v="6333968"/>
    <n v="5843168.5099999998"/>
    <n v="6815896.4000000004"/>
    <n v="4255537.7199999988"/>
  </r>
  <r>
    <s v="2023"/>
    <x v="0"/>
    <x v="0"/>
    <x v="0"/>
    <x v="0"/>
    <s v="2 - Poder Ejecutivo"/>
    <s v="0221 - MINISTERIO DE ADMINISTRACIÓN PÚBLICA"/>
    <s v="0002 - INSTITUTO NACIONAL DE ADMINISTRACION PUBLICA"/>
    <s v="4 - SERVICIOS SOCIALES"/>
    <s v="4.4 - Educación"/>
    <s v="4.4.09 - Enseñanza no atribuible a ningún nivel"/>
    <s v="2.2 - CONTRATACIÓN DE SERVICIOS"/>
    <s v="2.2.1 - SERVICIOS BÁSICOS"/>
    <s v="N"/>
    <s v="00 - N/A"/>
    <s v="10 - FONDO GENERAL"/>
    <s v="(en blanco)"/>
    <s v="01 - DISTRITO NACIONAL"/>
    <n v="9711000"/>
    <n v="9696000"/>
    <n v="9711000"/>
    <n v="6589408.4199999999"/>
  </r>
  <r>
    <s v="2023"/>
    <x v="0"/>
    <x v="0"/>
    <x v="0"/>
    <x v="0"/>
    <s v="2 - Poder Ejecutivo"/>
    <s v="0221 - MINISTERIO DE ADMINISTRACIÓN PÚBLICA"/>
    <s v="0002 - INSTITUTO NACIONAL DE ADMINISTRACION PUBLICA"/>
    <s v="4 - SERVICIOS SOCIALES"/>
    <s v="4.4 - Educación"/>
    <s v="4.4.09 - Enseñanza no atribuible a ningún nivel"/>
    <s v="2.2 - CONTRATACIÓN DE SERVICIOS"/>
    <s v="2.2.2 - PUBLICIDAD, IMPRESIÓN Y ENCUADERNACIÓN"/>
    <s v="N"/>
    <s v="00 - N/A"/>
    <s v="10 - FONDO GENERAL"/>
    <s v="(en blanco)"/>
    <s v="01 - DISTRITO NACIONAL"/>
    <n v="193000"/>
    <n v="8850"/>
    <n v="43000"/>
    <n v="8850"/>
  </r>
  <r>
    <s v="2023"/>
    <x v="0"/>
    <x v="0"/>
    <x v="0"/>
    <x v="0"/>
    <s v="2 - Poder Ejecutivo"/>
    <s v="0221 - MINISTERIO DE ADMINISTRACIÓN PÚBLICA"/>
    <s v="0002 - INSTITUTO NACIONAL DE ADMINISTRACION PUBLICA"/>
    <s v="4 - SERVICIOS SOCIALES"/>
    <s v="4.4 - Educación"/>
    <s v="4.4.09 - Enseñanza no atribuible a ningún nivel"/>
    <s v="2.2 - CONTRATACIÓN DE SERVICIOS"/>
    <s v="2.2.2 - PUBLICIDAD, IMPRESIÓN Y ENCUADERNACIÓN"/>
    <s v="N"/>
    <s v="00 - N/A"/>
    <s v="10 - FONDO GENERAL"/>
    <s v="(en blanco)"/>
    <s v="99 - MULTIPROVINCIAL"/>
    <n v="450000"/>
    <n v="0"/>
    <n v="200000"/>
    <n v="0"/>
  </r>
  <r>
    <s v="2023"/>
    <x v="0"/>
    <x v="0"/>
    <x v="0"/>
    <x v="0"/>
    <s v="2 - Poder Ejecutivo"/>
    <s v="0221 - MINISTERIO DE ADMINISTRACIÓN PÚBLICA"/>
    <s v="0002 - INSTITUTO NACIONAL DE ADMINISTRACION PUBLICA"/>
    <s v="4 - SERVICIOS SOCIALES"/>
    <s v="4.4 - Educación"/>
    <s v="4.4.09 - Enseñanza no atribuible a ningún nivel"/>
    <s v="2.2 - CONTRATACIÓN DE SERVICIOS"/>
    <s v="2.2.3 - VIÁTICOS"/>
    <s v="N"/>
    <s v="00 - N/A"/>
    <s v="10 - FONDO GENERAL"/>
    <s v="(en blanco)"/>
    <s v="01 - DISTRITO NACIONAL"/>
    <n v="350000"/>
    <n v="326450"/>
    <n v="350000"/>
    <n v="326450"/>
  </r>
  <r>
    <s v="2023"/>
    <x v="0"/>
    <x v="0"/>
    <x v="0"/>
    <x v="0"/>
    <s v="2 - Poder Ejecutivo"/>
    <s v="0221 - MINISTERIO DE ADMINISTRACIÓN PÚBLICA"/>
    <s v="0002 - INSTITUTO NACIONAL DE ADMINISTRACION PUBLICA"/>
    <s v="4 - SERVICIOS SOCIALES"/>
    <s v="4.4 - Educación"/>
    <s v="4.4.09 - Enseñanza no atribuible a ningún nivel"/>
    <s v="2.2 - CONTRATACIÓN DE SERVICIOS"/>
    <s v="2.2.3 - VIÁTICOS"/>
    <s v="N"/>
    <s v="00 - N/A"/>
    <s v="10 - FONDO GENERAL"/>
    <s v="(en blanco)"/>
    <s v="99 - MULTIPROVINCIAL"/>
    <n v="1250000"/>
    <n v="894053.7"/>
    <n v="1315750"/>
    <n v="894053.7"/>
  </r>
  <r>
    <s v="2023"/>
    <x v="0"/>
    <x v="0"/>
    <x v="0"/>
    <x v="0"/>
    <s v="2 - Poder Ejecutivo"/>
    <s v="0221 - MINISTERIO DE ADMINISTRACIÓN PÚBLICA"/>
    <s v="0002 - INSTITUTO NACIONAL DE ADMINISTRACION PUBLICA"/>
    <s v="4 - SERVICIOS SOCIALES"/>
    <s v="4.4 - Educación"/>
    <s v="4.4.09 - Enseñanza no atribuible a ningún nivel"/>
    <s v="2.2 - CONTRATACIÓN DE SERVICIOS"/>
    <s v="2.2.4 - TRANSPORTE Y ALMACENAJE"/>
    <s v="N"/>
    <s v="00 - N/A"/>
    <s v="10 - FONDO GENERAL"/>
    <s v="(en blanco)"/>
    <s v="01 - DISTRITO NACIONAL"/>
    <n v="203000"/>
    <n v="177536.62"/>
    <n v="181000"/>
    <n v="177536.62"/>
  </r>
  <r>
    <s v="2023"/>
    <x v="0"/>
    <x v="0"/>
    <x v="0"/>
    <x v="0"/>
    <s v="2 - Poder Ejecutivo"/>
    <s v="0221 - MINISTERIO DE ADMINISTRACIÓN PÚBLICA"/>
    <s v="0002 - INSTITUTO NACIONAL DE ADMINISTRACION PUBLICA"/>
    <s v="4 - SERVICIOS SOCIALES"/>
    <s v="4.4 - Educación"/>
    <s v="4.4.09 - Enseñanza no atribuible a ningún nivel"/>
    <s v="2.2 - CONTRATACIÓN DE SERVICIOS"/>
    <s v="2.2.5 - ALQUILERES Y RENTAS"/>
    <s v="N"/>
    <s v="00 - N/A"/>
    <s v="10 - FONDO GENERAL"/>
    <s v="(en blanco)"/>
    <s v="01 - DISTRITO NACIONAL"/>
    <n v="2475000"/>
    <n v="1269373.3"/>
    <n v="1875000"/>
    <n v="696948.3"/>
  </r>
  <r>
    <s v="2023"/>
    <x v="0"/>
    <x v="0"/>
    <x v="0"/>
    <x v="0"/>
    <s v="2 - Poder Ejecutivo"/>
    <s v="0221 - MINISTERIO DE ADMINISTRACIÓN PÚBLICA"/>
    <s v="0002 - INSTITUTO NACIONAL DE ADMINISTRACION PUBLICA"/>
    <s v="4 - SERVICIOS SOCIALES"/>
    <s v="4.4 - Educación"/>
    <s v="4.4.09 - Enseñanza no atribuible a ningún nivel"/>
    <s v="2.2 - CONTRATACIÓN DE SERVICIOS"/>
    <s v="2.2.6 - SEGUROS"/>
    <s v="N"/>
    <s v="00 - N/A"/>
    <s v="10 - FONDO GENERAL"/>
    <s v="(en blanco)"/>
    <s v="01 - DISTRITO NACIONAL"/>
    <n v="1625000"/>
    <n v="1645274.54"/>
    <n v="1646000"/>
    <n v="1069404.04"/>
  </r>
  <r>
    <s v="2023"/>
    <x v="0"/>
    <x v="0"/>
    <x v="0"/>
    <x v="0"/>
    <s v="2 - Poder Ejecutivo"/>
    <s v="0221 - MINISTERIO DE ADMINISTRACIÓN PÚBLICA"/>
    <s v="0002 - INSTITUTO NACIONAL DE ADMINISTRACION PU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1300000"/>
    <n v="1163525.5400000003"/>
    <n v="1370000"/>
    <n v="848676.79"/>
  </r>
  <r>
    <s v="2023"/>
    <x v="0"/>
    <x v="0"/>
    <x v="0"/>
    <x v="0"/>
    <s v="2 - Poder Ejecutivo"/>
    <s v="0221 - MINISTERIO DE ADMINISTRACIÓN PÚBLICA"/>
    <s v="0002 - INSTITUTO NACIONAL DE ADMINISTRACION PUBLICA"/>
    <s v="4 - SERVICIOS SOCIALES"/>
    <s v="4.4 - Educación"/>
    <s v="4.4.09 - Enseñanza no atribuible a ningún nivel"/>
    <s v="2.2 - CONTRATACIÓN DE SERVICIOS"/>
    <s v="2.2.7 - SERVICIOS DE CONSERVACIÓN, REPARACIONES MENORES E INSTALACIONES TEMPORALES"/>
    <s v="N"/>
    <s v="00 - N/A"/>
    <s v="10 - FONDO GENERAL"/>
    <s v="(en blanco)"/>
    <s v="99 - MULTIPROVINCIAL"/>
    <n v="0"/>
    <n v="0"/>
    <n v="386000"/>
    <n v="0"/>
  </r>
  <r>
    <s v="2023"/>
    <x v="0"/>
    <x v="0"/>
    <x v="0"/>
    <x v="0"/>
    <s v="2 - Poder Ejecutivo"/>
    <s v="0221 - MINISTERIO DE ADMINISTRACIÓN PÚBLICA"/>
    <s v="0002 - INSTITUTO NACIONAL DE ADMINISTRACION PUBLICA"/>
    <s v="4 - SERVICIOS SOCIALES"/>
    <s v="4.4 - Educación"/>
    <s v="4.4.09 - Enseñanza no atribuible a ningún nivel"/>
    <s v="2.2 - CONTRATACIÓN DE SERVICIOS"/>
    <s v="2.2.8 - OTROS SERVICIOS NO INCLUIDOS EN CONCEPTOS ANTERIORES"/>
    <s v="N"/>
    <s v="00 - N/A"/>
    <s v="10 - FONDO GENERAL"/>
    <s v="(en blanco)"/>
    <s v="01 - DISTRITO NACIONAL"/>
    <n v="7644000"/>
    <n v="4417380.4799999995"/>
    <n v="8174000"/>
    <n v="4122446.4299999997"/>
  </r>
  <r>
    <s v="2023"/>
    <x v="0"/>
    <x v="0"/>
    <x v="0"/>
    <x v="0"/>
    <s v="2 - Poder Ejecutivo"/>
    <s v="0221 - MINISTERIO DE ADMINISTRACIÓN PÚBLICA"/>
    <s v="0002 - INSTITUTO NACIONAL DE ADMINISTRACION PUBLICA"/>
    <s v="4 - SERVICIOS SOCIALES"/>
    <s v="4.4 - Educación"/>
    <s v="4.4.09 - Enseñanza no atribuible a ningún nivel"/>
    <s v="2.2 - CONTRATACIÓN DE SERVICIOS"/>
    <s v="2.2.8 - OTROS SERVICIOS NO INCLUIDOS EN CONCEPTOS ANTERIORES"/>
    <s v="N"/>
    <s v="00 - N/A"/>
    <s v="10 - FONDO GENERAL"/>
    <s v="(en blanco)"/>
    <s v="99 - MULTIPROVINCIAL"/>
    <n v="6936880"/>
    <n v="1095380.01"/>
    <n v="2612130"/>
    <n v="0"/>
  </r>
  <r>
    <s v="2023"/>
    <x v="0"/>
    <x v="0"/>
    <x v="0"/>
    <x v="0"/>
    <s v="2 - Poder Ejecutivo"/>
    <s v="0221 - MINISTERIO DE ADMINISTRACIÓN PÚBLICA"/>
    <s v="0002 - INSTITUTO NACIONAL DE ADMINISTRACION PUBLICA"/>
    <s v="4 - SERVICIOS SOCIALES"/>
    <s v="4.4 - Educación"/>
    <s v="4.4.09 - Enseñanza no atribuible a ningún nivel"/>
    <s v="2.2 - CONTRATACIÓN DE SERVICIOS"/>
    <s v="2.2.9 - OTRAS CONTRATACIONES DE SERVICIOS"/>
    <s v="N"/>
    <s v="00 - N/A"/>
    <s v="10 - FONDO GENERAL"/>
    <s v="(en blanco)"/>
    <s v="01 - DISTRITO NACIONAL"/>
    <n v="1089000"/>
    <n v="2048846.31"/>
    <n v="5066440"/>
    <n v="1270992.1700000002"/>
  </r>
  <r>
    <s v="2023"/>
    <x v="0"/>
    <x v="0"/>
    <x v="0"/>
    <x v="0"/>
    <s v="2 - Poder Ejecutivo"/>
    <s v="0221 - MINISTERIO DE ADMINISTRACIÓN PÚBLICA"/>
    <s v="0002 - INSTITUTO NACIONAL DE ADMINISTRACION PUBLICA"/>
    <s v="4 - SERVICIOS SOCIALES"/>
    <s v="4.4 - Educación"/>
    <s v="4.4.09 - Enseñanza no atribuible a ningún nivel"/>
    <s v="2.2 - CONTRATACIÓN DE SERVICIOS"/>
    <s v="2.2.9 - OTRAS CONTRATACIONES DE SERVICIOS"/>
    <s v="N"/>
    <s v="00 - N/A"/>
    <s v="10 - FONDO GENERAL"/>
    <s v="(en blanco)"/>
    <s v="99 - MULTIPROVINCIAL"/>
    <n v="1090000"/>
    <n v="615948.80000000005"/>
    <n v="825000"/>
    <n v="615948.80000000005"/>
  </r>
  <r>
    <s v="2023"/>
    <x v="0"/>
    <x v="0"/>
    <x v="0"/>
    <x v="0"/>
    <s v="2 - Poder Ejecutivo"/>
    <s v="0221 - MINISTERIO DE ADMINISTRACIÓN PÚBLICA"/>
    <s v="0002 - INSTITUTO NACIONAL DE ADMINISTRACION PUBLICA"/>
    <s v="4 - SERVICIOS SOCIALES"/>
    <s v="4.4 - Educación"/>
    <s v="4.4.09 - Enseñanza no atribuible a ningún nivel"/>
    <s v="2.3 - MATERIALES Y SUMINISTROS"/>
    <s v="2.3.1 - ALIMENTOS Y PRODUCTOS AGROFORESTALES"/>
    <s v="N"/>
    <s v="00 - N/A"/>
    <s v="10 - FONDO GENERAL"/>
    <s v="(en blanco)"/>
    <s v="01 - DISTRITO NACIONAL"/>
    <n v="435001"/>
    <n v="281690.89"/>
    <n v="335001"/>
    <n v="200200.89"/>
  </r>
  <r>
    <s v="2023"/>
    <x v="0"/>
    <x v="0"/>
    <x v="0"/>
    <x v="0"/>
    <s v="2 - Poder Ejecutivo"/>
    <s v="0221 - MINISTERIO DE ADMINISTRACIÓN PÚBLICA"/>
    <s v="0002 - INSTITUTO NACIONAL DE ADMINISTRACION PUBLICA"/>
    <s v="4 - SERVICIOS SOCIALES"/>
    <s v="4.4 - Educación"/>
    <s v="4.4.09 - Enseñanza no atribuible a ningún nivel"/>
    <s v="2.3 - MATERIALES Y SUMINISTROS"/>
    <s v="2.3.2 - TEXTILES Y VESTUARIOS"/>
    <s v="N"/>
    <s v="00 - N/A"/>
    <s v="10 - FONDO GENERAL"/>
    <s v="(en blanco)"/>
    <s v="01 - DISTRITO NACIONAL"/>
    <n v="435000"/>
    <n v="496254.18"/>
    <n v="518000"/>
    <n v="103958"/>
  </r>
  <r>
    <s v="2023"/>
    <x v="0"/>
    <x v="0"/>
    <x v="0"/>
    <x v="0"/>
    <s v="2 - Poder Ejecutivo"/>
    <s v="0221 - MINISTERIO DE ADMINISTRACIÓN PÚBLICA"/>
    <s v="0002 - INSTITUTO NACIONAL DE ADMINISTRACION PUBLICA"/>
    <s v="4 - SERVICIOS SOCIALES"/>
    <s v="4.4 - Educación"/>
    <s v="4.4.09 - Enseñanza no atribuible a ningún nivel"/>
    <s v="2.3 - MATERIALES Y SUMINISTROS"/>
    <s v="2.3.3 - PAPEL, CARTÓN E IMPRESOS"/>
    <s v="N"/>
    <s v="00 - N/A"/>
    <s v="10 - FONDO GENERAL"/>
    <s v="(en blanco)"/>
    <s v="01 - DISTRITO NACIONAL"/>
    <n v="350000"/>
    <n v="211122.61"/>
    <n v="329000"/>
    <n v="211122.61000000002"/>
  </r>
  <r>
    <s v="2023"/>
    <x v="0"/>
    <x v="0"/>
    <x v="0"/>
    <x v="0"/>
    <s v="2 - Poder Ejecutivo"/>
    <s v="0221 - MINISTERIO DE ADMINISTRACIÓN PÚBLICA"/>
    <s v="0002 - INSTITUTO NACIONAL DE ADMINISTRACION PUBLICA"/>
    <s v="4 - SERVICIOS SOCIALES"/>
    <s v="4.4 - Educación"/>
    <s v="4.4.09 - Enseñanza no atribuible a ningún nivel"/>
    <s v="2.3 - MATERIALES Y SUMINISTROS"/>
    <s v="2.3.3 - PAPEL, CARTÓN E IMPRESOS"/>
    <s v="N"/>
    <s v="00 - N/A"/>
    <s v="10 - FONDO GENERAL"/>
    <s v="(en blanco)"/>
    <s v="99 - MULTIPROVINCIAL"/>
    <n v="20000"/>
    <n v="0"/>
    <n v="20000"/>
    <n v="0"/>
  </r>
  <r>
    <s v="2023"/>
    <x v="0"/>
    <x v="0"/>
    <x v="0"/>
    <x v="0"/>
    <s v="2 - Poder Ejecutivo"/>
    <s v="0221 - MINISTERIO DE ADMINISTRACIÓN PÚBLICA"/>
    <s v="0002 - INSTITUTO NACIONAL DE ADMINISTRACION PUBLICA"/>
    <s v="4 - SERVICIOS SOCIALES"/>
    <s v="4.4 - Educación"/>
    <s v="4.4.09 - Enseñanza no atribuible a ningún nivel"/>
    <s v="2.3 - MATERIALES Y SUMINISTROS"/>
    <s v="2.3.4 - PRODUCTOS FARMACÉUTICOS"/>
    <s v="N"/>
    <s v="00 - N/A"/>
    <s v="10 - FONDO GENERAL"/>
    <s v="(en blanco)"/>
    <s v="01 - DISTRITO NACIONAL"/>
    <n v="100000"/>
    <n v="47877.930000000008"/>
    <n v="89000"/>
    <n v="47877.93"/>
  </r>
  <r>
    <s v="2023"/>
    <x v="0"/>
    <x v="0"/>
    <x v="0"/>
    <x v="0"/>
    <s v="2 - Poder Ejecutivo"/>
    <s v="0221 - MINISTERIO DE ADMINISTRACIÓN PÚBLICA"/>
    <s v="0002 - INSTITUTO NACIONAL DE ADMINISTRACION PUBLICA"/>
    <s v="4 - SERVICIOS SOCIALES"/>
    <s v="4.4 - Educación"/>
    <s v="4.4.09 - Enseñanza no atribuible a ningún nivel"/>
    <s v="2.3 - MATERIALES Y SUMINISTROS"/>
    <s v="2.3.5 - CUERO, CAUCHO Y PLÁSTICO"/>
    <s v="N"/>
    <s v="00 - N/A"/>
    <s v="10 - FONDO GENERAL"/>
    <s v="(en blanco)"/>
    <s v="01 - DISTRITO NACIONAL"/>
    <n v="150000"/>
    <n v="120360"/>
    <n v="422000"/>
    <n v="120360"/>
  </r>
  <r>
    <s v="2023"/>
    <x v="0"/>
    <x v="0"/>
    <x v="0"/>
    <x v="0"/>
    <s v="2 - Poder Ejecutivo"/>
    <s v="0221 - MINISTERIO DE ADMINISTRACIÓN PÚBLICA"/>
    <s v="0002 - INSTITUTO NACIONAL DE ADMINISTRACION PU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2757067.01"/>
    <n v="2790000"/>
    <n v="1927058.21"/>
  </r>
  <r>
    <s v="2023"/>
    <x v="0"/>
    <x v="0"/>
    <x v="0"/>
    <x v="0"/>
    <s v="2 - Poder Ejecutivo"/>
    <s v="0221 - MINISTERIO DE ADMINISTRACIÓN PÚBLICA"/>
    <s v="0002 - INSTITUTO NACIONAL DE ADMINISTRACION PUBLICA"/>
    <s v="4 - SERVICIOS SOCIALES"/>
    <s v="4.4 - Educación"/>
    <s v="4.4.09 - Enseñanza no atribuible a ningún nivel"/>
    <s v="2.3 - MATERIALES Y SUMINISTROS"/>
    <s v="2.3.9 - PRODUCTOS Y ÚTILES VARIOS"/>
    <s v="N"/>
    <s v="00 - N/A"/>
    <s v="10 - FONDO GENERAL"/>
    <s v="(en blanco)"/>
    <s v="01 - DISTRITO NACIONAL"/>
    <n v="815000"/>
    <n v="850949.01"/>
    <n v="1153560"/>
    <n v="850949.01"/>
  </r>
  <r>
    <s v="2023"/>
    <x v="0"/>
    <x v="0"/>
    <x v="0"/>
    <x v="0"/>
    <s v="2 - Poder Ejecutivo"/>
    <s v="0221 - MINISTERIO DE ADMINISTRACIÓN PÚBLICA"/>
    <s v="0003 - OFICINA GUBERNAMENTAL DE TECNOLOGIA DE LA INFORMACION Y LA COMUNICACION (OGTIC)"/>
    <s v="2 - SERVICIOS ECONÓMICOS"/>
    <s v="2.7 - Comunicaciones"/>
    <s v="2.7.01 - Comunicaciones"/>
    <s v="2.1 - REMUNERACIONES Y CONTRIBUCIONES"/>
    <s v="2.1.1 - REMUNERACIONES"/>
    <s v="N"/>
    <s v="00 - N/A"/>
    <s v="10 - FONDO GENERAL"/>
    <s v="(en blanco)"/>
    <s v="01 - DISTRITO NACIONAL"/>
    <n v="327087235"/>
    <n v="189852402.25999996"/>
    <n v="258046317"/>
    <n v="187388335.69999999"/>
  </r>
  <r>
    <s v="2023"/>
    <x v="0"/>
    <x v="0"/>
    <x v="0"/>
    <x v="0"/>
    <s v="2 - Poder Ejecutivo"/>
    <s v="0221 - MINISTERIO DE ADMINISTRACIÓN PÚBLICA"/>
    <s v="0003 - OFICINA GUBERNAMENTAL DE TECNOLOGIA DE LA INFORMACION Y LA COMUNICACION (OGTIC)"/>
    <s v="2 - SERVICIOS ECONÓMICOS"/>
    <s v="2.7 - Comunicaciones"/>
    <s v="2.7.01 - Comunicaciones"/>
    <s v="2.1 - REMUNERACIONES Y CONTRIBUCIONES"/>
    <s v="2.1.1 - REMUNERACIONES"/>
    <s v="N"/>
    <s v="00 - N/A"/>
    <s v="10 - FONDO GENERAL"/>
    <s v="(en blanco)"/>
    <s v="99 - MULTIPROVINCIAL"/>
    <n v="58423132"/>
    <n v="39061021.68"/>
    <n v="55104050"/>
    <n v="38689484.07"/>
  </r>
  <r>
    <s v="2023"/>
    <x v="0"/>
    <x v="0"/>
    <x v="0"/>
    <x v="0"/>
    <s v="2 - Poder Ejecutivo"/>
    <s v="0221 - MINISTERIO DE ADMINISTRACIÓN PÚBLICA"/>
    <s v="0003 - OFICINA GUBERNAMENTAL DE TECNOLOGIA DE LA INFORMACION Y LA COMUNICACION (OGTIC)"/>
    <s v="2 - SERVICIOS ECONÓMICOS"/>
    <s v="2.7 - Comunicaciones"/>
    <s v="2.7.01 - Comunicaciones"/>
    <s v="2.1 - REMUNERACIONES Y CONTRIBUCIONES"/>
    <s v="2.1.2 - SOBRESUELDOS"/>
    <s v="N"/>
    <s v="00 - N/A"/>
    <s v="10 - FONDO GENERAL"/>
    <s v="(en blanco)"/>
    <s v="01 - DISTRITO NACIONAL"/>
    <n v="66000000"/>
    <n v="20814167.469999999"/>
    <n v="54800000"/>
    <n v="20734166.75"/>
  </r>
  <r>
    <s v="2023"/>
    <x v="0"/>
    <x v="0"/>
    <x v="0"/>
    <x v="0"/>
    <s v="2 - Poder Ejecutivo"/>
    <s v="0221 - MINISTERIO DE ADMINISTRACIÓN PÚBLICA"/>
    <s v="0003 - OFICINA GUBERNAMENTAL DE TECNOLOGIA DE LA INFORMACION Y LA COMUNICACION (OGTIC)"/>
    <s v="2 - SERVICIOS ECONÓMICOS"/>
    <s v="2.7 - Comunicaciones"/>
    <s v="2.7.01 - Comunicaciones"/>
    <s v="2.1 - REMUNERACIONES Y CONTRIBUCIONES"/>
    <s v="2.1.2 - SOBRESUELDOS"/>
    <s v="N"/>
    <s v="00 - N/A"/>
    <s v="10 - FONDO GENERAL"/>
    <s v="(en blanco)"/>
    <s v="99 - MULTIPROVINCIAL"/>
    <n v="12693000"/>
    <n v="12910166.67"/>
    <n v="16693000"/>
    <n v="12731000"/>
  </r>
  <r>
    <s v="2023"/>
    <x v="0"/>
    <x v="0"/>
    <x v="0"/>
    <x v="0"/>
    <s v="2 - Poder Ejecutivo"/>
    <s v="0221 - MINISTERIO DE ADMINISTRACIÓN PÚBLICA"/>
    <s v="0003 - OFICINA GUBERNAMENTAL DE TECNOLOGIA DE LA INFORMACION Y LA COMUNICACION (OGTIC)"/>
    <s v="2 - SERVICIOS ECONÓMICOS"/>
    <s v="2.7 - Comunicaciones"/>
    <s v="2.7.01 - Comunicaciones"/>
    <s v="2.1 - REMUNERACIONES Y CONTRIBUCIONES"/>
    <s v="2.1.5 - CONTRIBUCIONES A LA SEGURIDAD SOCIAL"/>
    <s v="N"/>
    <s v="00 - N/A"/>
    <s v="10 - FONDO GENERAL"/>
    <s v="(en blanco)"/>
    <s v="01 - DISTRITO NACIONAL"/>
    <n v="43525419"/>
    <n v="28241045.289999999"/>
    <n v="41325419"/>
    <n v="27937420.489999995"/>
  </r>
  <r>
    <s v="2023"/>
    <x v="0"/>
    <x v="0"/>
    <x v="0"/>
    <x v="0"/>
    <s v="2 - Poder Ejecutivo"/>
    <s v="0221 - MINISTERIO DE ADMINISTRACIÓN PÚBLICA"/>
    <s v="0003 - OFICINA GUBERNAMENTAL DE TECNOLOGIA DE LA INFORMACION Y LA COMUNICACION (OGTIC)"/>
    <s v="2 - SERVICIOS ECONÓMICOS"/>
    <s v="2.7 - Comunicaciones"/>
    <s v="2.7.01 - Comunicaciones"/>
    <s v="2.1 - REMUNERACIONES Y CONTRIBUCIONES"/>
    <s v="2.1.5 - CONTRIBUCIONES A LA SEGURIDAD SOCIAL"/>
    <s v="N"/>
    <s v="00 - N/A"/>
    <s v="10 - FONDO GENERAL"/>
    <s v="(en blanco)"/>
    <s v="99 - MULTIPROVINCIAL"/>
    <n v="5241638"/>
    <n v="5939346.919999999"/>
    <n v="7441638"/>
    <n v="5884921.5"/>
  </r>
  <r>
    <s v="2023"/>
    <x v="0"/>
    <x v="0"/>
    <x v="0"/>
    <x v="0"/>
    <s v="2 - Poder Ejecutivo"/>
    <s v="0221 - MINISTERIO DE ADMINISTRACIÓN PÚBLICA"/>
    <s v="0003 - OFICINA GUBERNAMENTAL DE TECNOLOGIA DE LA INFORMACION Y LA COMUNICACION (OGTIC)"/>
    <s v="2 - SERVICIOS ECONÓMICOS"/>
    <s v="2.7 - Comunicaciones"/>
    <s v="2.7.01 - Comunicaciones"/>
    <s v="2.2 - CONTRATACIÓN DE SERVICIOS"/>
    <s v="2.2.1 - SERVICIOS BÁSICOS"/>
    <s v="N"/>
    <s v="00 - N/A"/>
    <s v="10 - FONDO GENERAL"/>
    <s v="(en blanco)"/>
    <s v="99 - MULTIPROVINCIAL"/>
    <n v="66180000"/>
    <n v="46245667.449999996"/>
    <n v="66180000"/>
    <n v="46245667.449999996"/>
  </r>
  <r>
    <s v="2023"/>
    <x v="0"/>
    <x v="0"/>
    <x v="0"/>
    <x v="0"/>
    <s v="2 - Poder Ejecutivo"/>
    <s v="0221 - MINISTERIO DE ADMINISTRACIÓN PÚBLICA"/>
    <s v="0003 - OFICINA GUBERNAMENTAL DE TECNOLOGIA DE LA INFORMACION Y LA COMUNICACION (OGTIC)"/>
    <s v="2 - SERVICIOS ECONÓMICOS"/>
    <s v="2.7 - Comunicaciones"/>
    <s v="2.7.01 - Comunicaciones"/>
    <s v="2.2 - CONTRATACIÓN DE SERVICIOS"/>
    <s v="2.2.2 - PUBLICIDAD, IMPRESIÓN Y ENCUADERNACIÓN"/>
    <s v="N"/>
    <s v="00 - N/A"/>
    <s v="10 - FONDO GENERAL"/>
    <s v="(en blanco)"/>
    <s v="99 - MULTIPROVINCIAL"/>
    <n v="50000"/>
    <n v="0"/>
    <n v="310000"/>
    <n v="0"/>
  </r>
  <r>
    <s v="2023"/>
    <x v="0"/>
    <x v="0"/>
    <x v="0"/>
    <x v="0"/>
    <s v="2 - Poder Ejecutivo"/>
    <s v="0221 - MINISTERIO DE ADMINISTRACIÓN PÚBLICA"/>
    <s v="0003 - OFICINA GUBERNAMENTAL DE TECNOLOGIA DE LA INFORMACION Y LA COMUNICACION (OGTIC)"/>
    <s v="2 - SERVICIOS ECONÓMICOS"/>
    <s v="2.7 - Comunicaciones"/>
    <s v="2.7.01 - Comunicaciones"/>
    <s v="2.2 - CONTRATACIÓN DE SERVICIOS"/>
    <s v="2.2.5 - ALQUILERES Y RENTAS"/>
    <s v="N"/>
    <s v="00 - N/A"/>
    <s v="10 - FONDO GENERAL"/>
    <s v="(en blanco)"/>
    <s v="99 - MULTIPROVINCIAL"/>
    <n v="125204904"/>
    <n v="80746896.329999998"/>
    <n v="187993904"/>
    <n v="67418430.790000007"/>
  </r>
  <r>
    <s v="2023"/>
    <x v="0"/>
    <x v="0"/>
    <x v="0"/>
    <x v="0"/>
    <s v="2 - Poder Ejecutivo"/>
    <s v="0221 - MINISTERIO DE ADMINISTRACIÓN PÚBLICA"/>
    <s v="0003 - OFICINA GUBERNAMENTAL DE TECNOLOGIA DE LA INFORMACION Y LA COMUNICACION (OGTIC)"/>
    <s v="2 - SERVICIOS ECONÓMICOS"/>
    <s v="2.7 - Comunicaciones"/>
    <s v="2.7.01 - Comunicaciones"/>
    <s v="2.2 - CONTRATACIÓN DE SERVICIOS"/>
    <s v="2.2.6 - SEGUROS"/>
    <s v="N"/>
    <s v="00 - N/A"/>
    <s v="10 - FONDO GENERAL"/>
    <s v="(en blanco)"/>
    <s v="99 - MULTIPROVINCIAL"/>
    <n v="100000"/>
    <n v="0"/>
    <n v="25000"/>
    <n v="0"/>
  </r>
  <r>
    <s v="2023"/>
    <x v="0"/>
    <x v="0"/>
    <x v="0"/>
    <x v="0"/>
    <s v="2 - Poder Ejecutivo"/>
    <s v="0221 - MINISTERIO DE ADMINISTRACIÓN PÚBLICA"/>
    <s v="0003 - OFICINA GUBERNAMENTAL DE TECNOLOGIA DE LA INFORMACION Y LA COMUNICACION (OGTIC)"/>
    <s v="2 - SERVICIOS ECONÓMICOS"/>
    <s v="2.7 - Comunicaciones"/>
    <s v="2.7.01 - Comunicaciones"/>
    <s v="2.2 - CONTRATACIÓN DE SERVICIOS"/>
    <s v="2.2.7 - SERVICIOS DE CONSERVACIÓN, REPARACIONES MENORES E INSTALACIONES TEMPORALES"/>
    <s v="N"/>
    <s v="00 - N/A"/>
    <s v="10 - FONDO GENERAL"/>
    <s v="(en blanco)"/>
    <s v="99 - MULTIPROVINCIAL"/>
    <n v="50000"/>
    <n v="1394780.73"/>
    <n v="1750000"/>
    <n v="580264.3600000001"/>
  </r>
  <r>
    <s v="2023"/>
    <x v="0"/>
    <x v="0"/>
    <x v="0"/>
    <x v="0"/>
    <s v="2 - Poder Ejecutivo"/>
    <s v="0221 - MINISTERIO DE ADMINISTRACIÓN PÚBLICA"/>
    <s v="0003 - OFICINA GUBERNAMENTAL DE TECNOLOGIA DE LA INFORMACION Y LA COMUNICACION (OGTIC)"/>
    <s v="2 - SERVICIOS ECONÓMICOS"/>
    <s v="2.7 - Comunicaciones"/>
    <s v="2.7.01 - Comunicaciones"/>
    <s v="2.2 - CONTRATACIÓN DE SERVICIOS"/>
    <s v="2.2.8 - OTROS SERVICIOS NO INCLUIDOS EN CONCEPTOS ANTERIORES"/>
    <s v="N"/>
    <s v="00 - N/A"/>
    <s v="10 - FONDO GENERAL"/>
    <s v="(en blanco)"/>
    <s v="99 - MULTIPROVINCIAL"/>
    <n v="150000"/>
    <n v="4127280.2800000003"/>
    <n v="4850000"/>
    <n v="1298000"/>
  </r>
  <r>
    <s v="2023"/>
    <x v="0"/>
    <x v="0"/>
    <x v="0"/>
    <x v="0"/>
    <s v="2 - Poder Ejecutivo"/>
    <s v="0221 - MINISTERIO DE ADMINISTRACIÓN PÚBLICA"/>
    <s v="0003 - OFICINA GUBERNAMENTAL DE TECNOLOGIA DE LA INFORMACION Y LA COMUNICACION (OGTIC)"/>
    <s v="2 - SERVICIOS ECONÓMICOS"/>
    <s v="2.7 - Comunicaciones"/>
    <s v="2.7.01 - Comunicaciones"/>
    <s v="2.2 - CONTRATACIÓN DE SERVICIOS"/>
    <s v="2.2.9 - OTRAS CONTRATACIONES DE SERVICIOS"/>
    <s v="N"/>
    <s v="00 - N/A"/>
    <s v="10 - FONDO GENERAL"/>
    <s v="(en blanco)"/>
    <s v="99 - MULTIPROVINCIAL"/>
    <n v="50000"/>
    <n v="813704.39999999991"/>
    <n v="1585000"/>
    <n v="813704.39999999991"/>
  </r>
  <r>
    <s v="2023"/>
    <x v="0"/>
    <x v="0"/>
    <x v="0"/>
    <x v="0"/>
    <s v="2 - Poder Ejecutivo"/>
    <s v="0221 - MINISTERIO DE ADMINISTRACIÓN PÚBLICA"/>
    <s v="0003 - OFICINA GUBERNAMENTAL DE TECNOLOGIA DE LA INFORMACION Y LA COMUNICACION (OGTIC)"/>
    <s v="2 - SERVICIOS ECONÓMICOS"/>
    <s v="2.7 - Comunicaciones"/>
    <s v="2.7.01 - Comunicaciones"/>
    <s v="2.3 - MATERIALES Y SUMINISTROS"/>
    <s v="2.3.1 - ALIMENTOS Y PRODUCTOS AGROFORESTALES"/>
    <s v="N"/>
    <s v="00 - N/A"/>
    <s v="10 - FONDO GENERAL"/>
    <s v="(en blanco)"/>
    <s v="99 - MULTIPROVINCIAL"/>
    <n v="0"/>
    <n v="966099.6"/>
    <n v="1240000"/>
    <n v="0"/>
  </r>
  <r>
    <s v="2023"/>
    <x v="0"/>
    <x v="0"/>
    <x v="0"/>
    <x v="0"/>
    <s v="2 - Poder Ejecutivo"/>
    <s v="0221 - MINISTERIO DE ADMINISTRACIÓN PÚBLICA"/>
    <s v="0003 - OFICINA GUBERNAMENTAL DE TECNOLOGIA DE LA INFORMACION Y LA COMUNICACION (OGTIC)"/>
    <s v="2 - SERVICIOS ECONÓMICOS"/>
    <s v="2.7 - Comunicaciones"/>
    <s v="2.7.01 - Comunicaciones"/>
    <s v="2.3 - MATERIALES Y SUMINISTROS"/>
    <s v="2.3.3 - PAPEL, CARTÓN E IMPRESOS"/>
    <s v="N"/>
    <s v="00 - N/A"/>
    <s v="10 - FONDO GENERAL"/>
    <s v="(en blanco)"/>
    <s v="99 - MULTIPROVINCIAL"/>
    <n v="50000"/>
    <n v="361080"/>
    <n v="1220000"/>
    <n v="0"/>
  </r>
  <r>
    <s v="2023"/>
    <x v="0"/>
    <x v="0"/>
    <x v="0"/>
    <x v="0"/>
    <s v="2 - Poder Ejecutivo"/>
    <s v="0221 - MINISTERIO DE ADMINISTRACIÓN PÚBLICA"/>
    <s v="0003 - OFICINA GUBERNAMENTAL DE TECNOLOGIA DE LA INFORMACION Y LA COMUNICACION (OGTIC)"/>
    <s v="2 - SERVICIOS ECONÓMICOS"/>
    <s v="2.7 - Comunicaciones"/>
    <s v="2.7.01 - Comunicaciones"/>
    <s v="2.3 - MATERIALES Y SUMINISTROS"/>
    <s v="2.3.5 - CUERO, CAUCHO Y PLÁSTICO"/>
    <s v="N"/>
    <s v="00 - N/A"/>
    <s v="10 - FONDO GENERAL"/>
    <s v="(en blanco)"/>
    <s v="99 - MULTIPROVINCIAL"/>
    <n v="0"/>
    <n v="65600.009999999995"/>
    <n v="70000"/>
    <n v="0"/>
  </r>
  <r>
    <s v="2023"/>
    <x v="0"/>
    <x v="0"/>
    <x v="0"/>
    <x v="0"/>
    <s v="2 - Poder Ejecutivo"/>
    <s v="0221 - MINISTERIO DE ADMINISTRACIÓN PÚBLICA"/>
    <s v="0003 - OFICINA GUBERNAMENTAL DE TECNOLOGIA DE LA INFORMACION Y LA COMUNICACION (OGTIC)"/>
    <s v="2 - SERVICIOS ECONÓMICOS"/>
    <s v="2.7 - Comunicaciones"/>
    <s v="2.7.01 - Comunicaciones"/>
    <s v="2.3 - MATERIALES Y SUMINISTROS"/>
    <s v="2.3.6 - PRODUCTOS DE MINERALES, METÁLICOS Y NO METÁLICOS"/>
    <s v="N"/>
    <s v="00 - N/A"/>
    <s v="10 - FONDO GENERAL"/>
    <s v="(en blanco)"/>
    <s v="99 - MULTIPROVINCIAL"/>
    <n v="0"/>
    <n v="24742.58"/>
    <n v="60000"/>
    <n v="17273.04"/>
  </r>
  <r>
    <s v="2023"/>
    <x v="0"/>
    <x v="0"/>
    <x v="0"/>
    <x v="0"/>
    <s v="2 - Poder Ejecutivo"/>
    <s v="0221 - MINISTERIO DE ADMINISTRACIÓN PÚBLICA"/>
    <s v="0003 - OFICINA GUBERNAMENTAL DE TECNOLOGIA DE LA INFORMACION Y LA COMUNICACION (OGTIC)"/>
    <s v="2 - SERVICIOS ECONÓMICOS"/>
    <s v="2.7 - Comunicaciones"/>
    <s v="2.7.01 - Comunicaciones"/>
    <s v="2.3 - MATERIALES Y SUMINISTROS"/>
    <s v="2.3.7 - COMBUSTIBLES, LUBRICANTES, PRODUCTOS QUÍMICOS Y CONEXOS"/>
    <s v="N"/>
    <s v="00 - N/A"/>
    <s v="10 - FONDO GENERAL"/>
    <s v="(en blanco)"/>
    <s v="99 - MULTIPROVINCIAL"/>
    <n v="10200000"/>
    <n v="7570927.6900000004"/>
    <n v="10300000"/>
    <n v="6087540"/>
  </r>
  <r>
    <s v="2023"/>
    <x v="0"/>
    <x v="0"/>
    <x v="0"/>
    <x v="0"/>
    <s v="2 - Poder Ejecutivo"/>
    <s v="0221 - MINISTERIO DE ADMINISTRACIÓN PÚBLICA"/>
    <s v="0003 - OFICINA GUBERNAMENTAL DE TECNOLOGIA DE LA INFORMACION Y LA COMUNICACION (OGTIC)"/>
    <s v="2 - SERVICIOS ECONÓMICOS"/>
    <s v="2.7 - Comunicaciones"/>
    <s v="2.7.01 - Comunicaciones"/>
    <s v="2.3 - MATERIALES Y SUMINISTROS"/>
    <s v="2.3.9 - PRODUCTOS Y ÚTILES VARIOS"/>
    <s v="N"/>
    <s v="00 - N/A"/>
    <s v="10 - FONDO GENERAL"/>
    <s v="(en blanco)"/>
    <s v="99 - MULTIPROVINCIAL"/>
    <n v="100000"/>
    <n v="2006648.08"/>
    <n v="2271000"/>
    <n v="232010.07"/>
  </r>
  <r>
    <s v="2023"/>
    <x v="0"/>
    <x v="0"/>
    <x v="0"/>
    <x v="0"/>
    <s v="2 - Poder Ejecutivo"/>
    <s v="0222 - MINISTERIO DE ENERGIA Y MINAS"/>
    <s v="0001 - MINISTERIO DE ENERGIA Y MINAS"/>
    <s v="2 - SERVICIOS ECONÓMICOS"/>
    <s v="2.4 - Energía y combustible"/>
    <s v="2.4.03 - Combustible"/>
    <s v="2.1 - REMUNERACIONES Y CONTRIBUCIONES"/>
    <s v="2.1.1 - REMUNERACIONES"/>
    <s v="N"/>
    <s v="00 - N/A"/>
    <s v="10 - FONDO GENERAL"/>
    <s v="(en blanco)"/>
    <s v="99 - MULTIPROVINCIAL"/>
    <n v="22332022"/>
    <n v="5340000"/>
    <n v="9400000"/>
    <n v="5286666.67"/>
  </r>
  <r>
    <s v="2023"/>
    <x v="0"/>
    <x v="0"/>
    <x v="0"/>
    <x v="0"/>
    <s v="2 - Poder Ejecutivo"/>
    <s v="0222 - MINISTERIO DE ENERGIA Y MINAS"/>
    <s v="0001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721553.12000000011"/>
    <n v="1800000"/>
    <n v="709589.1399999999"/>
  </r>
  <r>
    <s v="2023"/>
    <x v="0"/>
    <x v="0"/>
    <x v="0"/>
    <x v="0"/>
    <s v="2 - Poder Ejecutivo"/>
    <s v="0222 - MINISTERIO DE ENERGIA Y MINAS"/>
    <s v="0001 - MINISTERIO DE ENERGIA Y MINAS"/>
    <s v="2 - SERVICIOS ECONÓMICOS"/>
    <s v="2.4 - Energía y combustible"/>
    <s v="2.4.03 - Combustible"/>
    <s v="2.2 - CONTRATACIÓN DE SERVICIOS"/>
    <s v="2.2.3 - VIÁTICOS"/>
    <s v="N"/>
    <s v="00 - N/A"/>
    <s v="10 - FONDO GENERAL"/>
    <s v="(en blanco)"/>
    <s v="99 - MULTIPROVINCIAL"/>
    <n v="103200"/>
    <n v="0"/>
    <n v="103200"/>
    <n v="0"/>
  </r>
  <r>
    <s v="2023"/>
    <x v="0"/>
    <x v="0"/>
    <x v="0"/>
    <x v="0"/>
    <s v="2 - Poder Ejecutivo"/>
    <s v="0222 - MINISTERIO DE ENERGIA Y MINAS"/>
    <s v="0001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186096800"/>
    <n v="4246041.55"/>
    <n v="28396800"/>
    <n v="4246041.55"/>
  </r>
  <r>
    <s v="2023"/>
    <x v="0"/>
    <x v="0"/>
    <x v="0"/>
    <x v="0"/>
    <s v="2 - Poder Ejecutivo"/>
    <s v="0222 - MINISTERIO DE ENERGIA Y MINAS"/>
    <s v="0001 - MINISTERIO DE ENERGIA Y MINAS"/>
    <s v="2 - SERVICIOS ECONÓMICOS"/>
    <s v="2.4 - Energía y combustible"/>
    <s v="2.4.08 - Energía eléctrica de fuentes nucleares"/>
    <s v="2.2 - CONTRATACIÓN DE SERVICIOS"/>
    <s v="2.2.8 - OTROS SERVICIOS NO INCLUIDOS EN CONCEPTOS ANTERIORES"/>
    <s v="N"/>
    <s v="00 - N/A"/>
    <s v="10 - FONDO GENERAL"/>
    <s v="(en blanco)"/>
    <s v="99 - MULTIPROVINCIAL"/>
    <n v="400000"/>
    <n v="0"/>
    <n v="0"/>
    <n v="0"/>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1 - REMUNERACIONES Y CONTRIBUCIONES"/>
    <s v="2.1.1 - REMUNERACIONES"/>
    <s v="N"/>
    <s v="00 - N/A"/>
    <s v="10 - FONDO GENERAL"/>
    <s v="(en blanco)"/>
    <s v="99 - MULTIPROVINCIAL"/>
    <n v="725533019"/>
    <n v="712159485.55999994"/>
    <n v="744174358"/>
    <n v="435416355.08000004"/>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1 - REMUNERACIONES Y CONTRIBUCIONES"/>
    <s v="2.1.2 - SOBRESUELDOS"/>
    <s v="N"/>
    <s v="00 - N/A"/>
    <s v="10 - FONDO GENERAL"/>
    <s v="(en blanco)"/>
    <s v="99 - MULTIPROVINCIAL"/>
    <n v="201345573"/>
    <n v="76377638"/>
    <n v="231971205"/>
    <n v="74401988"/>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1 - REMUNERACIONES Y CONTRIBUCIONES"/>
    <s v="2.1.4 - GRATIFICACIONES Y BONIFICACIONES"/>
    <s v="N"/>
    <s v="00 - N/A"/>
    <s v="10 - FONDO GENERAL"/>
    <s v="(en blanco)"/>
    <s v="99 - MULTIPROVINCIAL"/>
    <n v="5000000"/>
    <n v="0"/>
    <n v="8000000"/>
    <n v="0"/>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1 - REMUNERACIONES Y CONTRIBUCIONES"/>
    <s v="2.1.5 - CONTRIBUCIONES A LA SEGURIDAD SOCIAL"/>
    <s v="N"/>
    <s v="00 - N/A"/>
    <s v="10 - FONDO GENERAL"/>
    <s v="(en blanco)"/>
    <s v="99 - MULTIPROVINCIAL"/>
    <n v="75597803"/>
    <n v="97050109.709999993"/>
    <n v="106906054"/>
    <n v="63997508.899999991"/>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1 - SERVICIOS BÁSICOS"/>
    <s v="N"/>
    <s v="00 - N/A"/>
    <s v="10 - FONDO GENERAL"/>
    <s v="(en blanco)"/>
    <s v="99 - MULTIPROVINCIAL"/>
    <n v="57500000"/>
    <n v="39122143.510000005"/>
    <n v="54500000"/>
    <n v="17817444.590000004"/>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2 - PUBLICIDAD, IMPRESIÓN Y ENCUADERNACIÓN"/>
    <s v="N"/>
    <s v="00 - N/A"/>
    <s v="10 - FONDO GENERAL"/>
    <s v="(en blanco)"/>
    <s v="99 - MULTIPROVINCIAL"/>
    <n v="47368395"/>
    <n v="19252805"/>
    <n v="35942155"/>
    <n v="9293266.0600000005"/>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3 - VIÁTICOS"/>
    <s v="N"/>
    <s v="00 - N/A"/>
    <s v="10 - FONDO GENERAL"/>
    <s v="(en blanco)"/>
    <s v="99 - MULTIPROVINCIAL"/>
    <n v="29896800"/>
    <n v="15828963.18"/>
    <n v="29896800"/>
    <n v="13977249.68"/>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4 - TRANSPORTE Y ALMACENAJE"/>
    <s v="N"/>
    <s v="00 - N/A"/>
    <s v="10 - FONDO GENERAL"/>
    <s v="(en blanco)"/>
    <s v="99 - MULTIPROVINCIAL"/>
    <n v="2850000"/>
    <n v="140797.60999999999"/>
    <n v="3887000"/>
    <n v="140797.60999999999"/>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5 - ALQUILERES Y RENTAS"/>
    <s v="N"/>
    <s v="00 - N/A"/>
    <s v="10 - FONDO GENERAL"/>
    <s v="(en blanco)"/>
    <s v="99 - MULTIPROVINCIAL"/>
    <n v="41939743"/>
    <n v="32432952.530000001"/>
    <n v="38086498"/>
    <n v="6848836.8599999994"/>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5 - ALQUILERES Y RENTAS"/>
    <s v="N"/>
    <s v="00 - N/A"/>
    <s v="20 - FONDOS CON DESTINO ESPECÍFICO"/>
    <s v="(en blanco)"/>
    <s v="99 - MULTIPROVINCIAL"/>
    <n v="0"/>
    <n v="5972291.5999999996"/>
    <n v="10000000"/>
    <n v="1503367"/>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6 - SEGUROS"/>
    <s v="N"/>
    <s v="00 - N/A"/>
    <s v="10 - FONDO GENERAL"/>
    <s v="(en blanco)"/>
    <s v="99 - MULTIPROVINCIAL"/>
    <n v="30040000"/>
    <n v="27433384.059999999"/>
    <n v="32440000"/>
    <n v="27022756.779999983"/>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7 - SERVICIOS DE CONSERVACIÓN, REPARACIONES MENORES E INSTALACIONES TEMPORALES"/>
    <s v="N"/>
    <s v="00 - N/A"/>
    <s v="10 - FONDO GENERAL"/>
    <s v="(en blanco)"/>
    <s v="99 - MULTIPROVINCIAL"/>
    <n v="17200000"/>
    <n v="8498220.6900000013"/>
    <n v="19340000"/>
    <n v="5524067.0799999991"/>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8 - OTROS SERVICIOS NO INCLUIDOS EN CONCEPTOS ANTERIORES"/>
    <s v="N"/>
    <s v="00 - N/A"/>
    <s v="10 - FONDO GENERAL"/>
    <s v="(en blanco)"/>
    <s v="99 - MULTIPROVINCIAL"/>
    <n v="395557219"/>
    <n v="149747148.75"/>
    <n v="218750427.57999998"/>
    <n v="138628628.44000003"/>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2 - CONTRATACIÓN DE SERVICIOS"/>
    <s v="2.2.9 - OTRAS CONTRATACIONES DE SERVICIOS"/>
    <s v="N"/>
    <s v="00 - N/A"/>
    <s v="10 - FONDO GENERAL"/>
    <s v="(en blanco)"/>
    <s v="99 - MULTIPROVINCIAL"/>
    <n v="17000000"/>
    <n v="45774123.029999994"/>
    <n v="58609420"/>
    <n v="12762440.160000002"/>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1 - ALIMENTOS Y PRODUCTOS AGROFORESTALES"/>
    <s v="N"/>
    <s v="00 - N/A"/>
    <s v="10 - FONDO GENERAL"/>
    <s v="(en blanco)"/>
    <s v="99 - MULTIPROVINCIAL"/>
    <n v="5650000"/>
    <n v="6716836.2999999989"/>
    <n v="18479258"/>
    <n v="1838728.9400000002"/>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1 - ALIMENTOS Y PRODUCTOS AGROFORESTALES"/>
    <s v="N"/>
    <s v="00 - N/A"/>
    <s v="20 - FONDOS CON DESTINO ESPECÍFICO"/>
    <s v="(en blanco)"/>
    <s v="99 - MULTIPROVINCIAL"/>
    <n v="0"/>
    <n v="0"/>
    <n v="7000000"/>
    <n v="0"/>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2 - TEXTILES Y VESTUARIOS"/>
    <s v="N"/>
    <s v="00 - N/A"/>
    <s v="10 - FONDO GENERAL"/>
    <s v="(en blanco)"/>
    <s v="99 - MULTIPROVINCIAL"/>
    <n v="4580000"/>
    <n v="2290816.63"/>
    <n v="7012850"/>
    <n v="1073835.3700000001"/>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3 - PAPEL, CARTÓN E IMPRESOS"/>
    <s v="N"/>
    <s v="00 - N/A"/>
    <s v="10 - FONDO GENERAL"/>
    <s v="(en blanco)"/>
    <s v="99 - MULTIPROVINCIAL"/>
    <n v="4200000"/>
    <n v="3752253.9099999997"/>
    <n v="5474125"/>
    <n v="3203598.8300000005"/>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4 - PRODUCTOS FARMACÉUTICOS"/>
    <s v="N"/>
    <s v="00 - N/A"/>
    <s v="10 - FONDO GENERAL"/>
    <s v="(en blanco)"/>
    <s v="99 - MULTIPROVINCIAL"/>
    <n v="2500000"/>
    <n v="152999.38"/>
    <n v="2500000"/>
    <n v="63986.19"/>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5 - CUERO, CAUCHO Y PLÁSTICO"/>
    <s v="N"/>
    <s v="00 - N/A"/>
    <s v="10 - FONDO GENERAL"/>
    <s v="(en blanco)"/>
    <s v="99 - MULTIPROVINCIAL"/>
    <n v="1000000"/>
    <n v="287875.76"/>
    <n v="4176891.62"/>
    <n v="126227.56"/>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6 - PRODUCTOS DE MINERALES, METÁLICOS Y NO METÁLICOS"/>
    <s v="N"/>
    <s v="00 - N/A"/>
    <s v="10 - FONDO GENERAL"/>
    <s v="(en blanco)"/>
    <s v="99 - MULTIPROVINCIAL"/>
    <n v="17706122"/>
    <n v="30400699.819999997"/>
    <n v="64301334"/>
    <n v="1497745.6099999999"/>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6 - PRODUCTOS DE MINERALES, METÁLICOS Y NO METÁLICOS"/>
    <s v="N"/>
    <s v="00 - N/A"/>
    <s v="20 - FONDOS CON DESTINO ESPECÍFICO"/>
    <s v="(en blanco)"/>
    <s v="99 - MULTIPROVINCIAL"/>
    <n v="0"/>
    <n v="1068646.96"/>
    <n v="39458971.270000003"/>
    <n v="0"/>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7 - COMBUSTIBLES, LUBRICANTES, PRODUCTOS QUÍMICOS Y CONEXOS"/>
    <s v="N"/>
    <s v="00 - N/A"/>
    <s v="10 - FONDO GENERAL"/>
    <s v="(en blanco)"/>
    <s v="99 - MULTIPROVINCIAL"/>
    <n v="48900000"/>
    <n v="26736531.75"/>
    <n v="40035928"/>
    <n v="18654730.900000002"/>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7 - COMBUSTIBLES, LUBRICANTES, PRODUCTOS QUÍMICOS Y CONEXOS"/>
    <s v="N"/>
    <s v="00 - N/A"/>
    <s v="20 - FONDOS CON DESTINO ESPECÍFICO"/>
    <s v="(en blanco)"/>
    <s v="99 - MULTIPROVINCIAL"/>
    <n v="0"/>
    <n v="0"/>
    <n v="1010000"/>
    <n v="0"/>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9 - PRODUCTOS Y ÚTILES VARIOS"/>
    <s v="N"/>
    <s v="00 - N/A"/>
    <s v="10 - FONDO GENERAL"/>
    <s v="(en blanco)"/>
    <s v="99 - MULTIPROVINCIAL"/>
    <n v="48493248"/>
    <n v="49396548.799999997"/>
    <n v="122439876"/>
    <n v="10851106.440000005"/>
  </r>
  <r>
    <s v="2023"/>
    <x v="0"/>
    <x v="0"/>
    <x v="0"/>
    <x v="0"/>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9 - PRODUCTOS Y ÚTILES VARIOS"/>
    <s v="N"/>
    <s v="00 - N/A"/>
    <s v="20 - FONDOS CON DESTINO ESPECÍFICO"/>
    <s v="(en blanco)"/>
    <s v="99 - MULTIPROVINCIAL"/>
    <n v="137514187"/>
    <n v="491926.66000000003"/>
    <n v="53273799.229999989"/>
    <n v="0"/>
  </r>
  <r>
    <s v="2023"/>
    <x v="0"/>
    <x v="0"/>
    <x v="0"/>
    <x v="0"/>
    <s v="2 - Poder Ejecutivo"/>
    <s v="0222 - MINISTERIO DE ENERGIA Y MINAS"/>
    <s v="0001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41581200"/>
    <n v="27673000"/>
    <n v="42338000"/>
    <n v="27606000"/>
  </r>
  <r>
    <s v="2023"/>
    <x v="0"/>
    <x v="0"/>
    <x v="0"/>
    <x v="0"/>
    <s v="2 - Poder Ejecutivo"/>
    <s v="0222 - MINISTERIO DE ENERGIA Y MINAS"/>
    <s v="0001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5649591"/>
    <n v="4099901.9300000006"/>
    <n v="6249591"/>
    <n v="4094085.1200000001"/>
  </r>
  <r>
    <s v="2023"/>
    <x v="0"/>
    <x v="0"/>
    <x v="0"/>
    <x v="0"/>
    <s v="2 - Poder Ejecutivo"/>
    <s v="0222 - MINISTERIO DE ENERGIA Y MINAS"/>
    <s v="0001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16535588"/>
    <n v="0"/>
    <n v="0"/>
    <n v="0"/>
  </r>
  <r>
    <s v="2023"/>
    <x v="0"/>
    <x v="0"/>
    <x v="0"/>
    <x v="0"/>
    <s v="2 - Poder Ejecutivo"/>
    <s v="0222 - MINISTERIO DE ENERGIA Y MINAS"/>
    <s v="0001 - MINISTERIO DE ENERGIA Y MINAS"/>
    <s v="3 - PROTECCIÓN DEL MEDIO AMBIENTE"/>
    <s v="3.1 - Protección del aire, agua y suelo"/>
    <s v="3.1.04 - Protección del suelo contra la erosión y otras formas de degradación física"/>
    <s v="2.2 - CONTRATACIÓN DE SERVICIOS"/>
    <s v="2.2.8 - OTROS SERVICIOS NO INCLUIDOS EN CONCEPTOS ANTERIORES"/>
    <s v="N"/>
    <s v="00 - N/A"/>
    <s v="10 - FONDO GENERAL"/>
    <s v="(en blanco)"/>
    <s v="99 - MULTIPROVINCIAL"/>
    <n v="48164233"/>
    <n v="0"/>
    <n v="0"/>
    <n v="0"/>
  </r>
  <r>
    <s v="2023"/>
    <x v="0"/>
    <x v="0"/>
    <x v="0"/>
    <x v="0"/>
    <s v="2 - Poder Ejecutivo"/>
    <s v="0222 - MINISTERIO DE ENERGIA Y MINAS"/>
    <s v="0002 - DIRECCION GENERAL DE MINERIA"/>
    <s v="2 - SERVICIOS ECONÓMICOS"/>
    <s v="2.5 - Minería, manufactura y construcción"/>
    <s v="2.5.01 - Extracción de recursos minerales"/>
    <s v="2.1 - REMUNERACIONES Y CONTRIBUCIONES"/>
    <s v="2.1.1 - REMUNERACIONES"/>
    <s v="N"/>
    <s v="00 - N/A"/>
    <s v="10 - FONDO GENERAL"/>
    <s v="(en blanco)"/>
    <s v="99 - MULTIPROVINCIAL"/>
    <n v="114909653"/>
    <n v="114269760.87"/>
    <n v="114336025"/>
    <n v="69901126.090000004"/>
  </r>
  <r>
    <s v="2023"/>
    <x v="0"/>
    <x v="0"/>
    <x v="0"/>
    <x v="0"/>
    <s v="2 - Poder Ejecutivo"/>
    <s v="0222 - MINISTERIO DE ENERGIA Y MINAS"/>
    <s v="0002 - DIRECCION GENERAL DE MINERIA"/>
    <s v="2 - SERVICIOS ECONÓMICOS"/>
    <s v="2.5 - Minería, manufactura y construcción"/>
    <s v="2.5.01 - Extracción de recursos minerales"/>
    <s v="2.1 - REMUNERACIONES Y CONTRIBUCIONES"/>
    <s v="2.1.2 - SOBRESUELDOS"/>
    <s v="N"/>
    <s v="00 - N/A"/>
    <s v="10 - FONDO GENERAL"/>
    <s v="(en blanco)"/>
    <s v="99 - MULTIPROVINCIAL"/>
    <n v="19239179"/>
    <n v="19555906.329999998"/>
    <n v="19555910"/>
    <n v="11120434.190000001"/>
  </r>
  <r>
    <s v="2023"/>
    <x v="0"/>
    <x v="0"/>
    <x v="0"/>
    <x v="0"/>
    <s v="2 - Poder Ejecutivo"/>
    <s v="0222 - MINISTERIO DE ENERGIA Y MINAS"/>
    <s v="0002 - DIRECCION GENERAL DE MINERIA"/>
    <s v="2 - SERVICIOS ECONÓMICOS"/>
    <s v="2.5 - Minería, manufactura y construcción"/>
    <s v="2.5.01 - Extracción de recursos minerales"/>
    <s v="2.1 - REMUNERACIONES Y CONTRIBUCIONES"/>
    <s v="2.1.5 - CONTRIBUCIONES A LA SEGURIDAD SOCIAL"/>
    <s v="N"/>
    <s v="00 - N/A"/>
    <s v="10 - FONDO GENERAL"/>
    <s v="(en blanco)"/>
    <s v="99 - MULTIPROVINCIAL"/>
    <n v="15637541"/>
    <n v="15894078.49"/>
    <n v="15894438"/>
    <n v="10532048.390000001"/>
  </r>
  <r>
    <s v="2023"/>
    <x v="0"/>
    <x v="0"/>
    <x v="0"/>
    <x v="0"/>
    <s v="2 - Poder Ejecutivo"/>
    <s v="0222 - MINISTERIO DE ENERGIA Y MINAS"/>
    <s v="0002 - DIRECCION GENERAL DE MINERIA"/>
    <s v="2 - SERVICIOS ECONÓMICOS"/>
    <s v="2.5 - Minería, manufactura y construcción"/>
    <s v="2.5.01 - Extracción de recursos minerales"/>
    <s v="2.2 - CONTRATACIÓN DE SERVICIOS"/>
    <s v="2.2.1 - SERVICIOS BÁSICOS"/>
    <s v="N"/>
    <s v="00 - N/A"/>
    <s v="10 - FONDO GENERAL"/>
    <s v="(en blanco)"/>
    <s v="99 - MULTIPROVINCIAL"/>
    <n v="4141952"/>
    <n v="3158096.53"/>
    <n v="4034152"/>
    <n v="1844482.2399999995"/>
  </r>
  <r>
    <s v="2023"/>
    <x v="0"/>
    <x v="0"/>
    <x v="0"/>
    <x v="0"/>
    <s v="2 - Poder Ejecutivo"/>
    <s v="0222 - MINISTERIO DE ENERGIA Y MINAS"/>
    <s v="0002 - DIRECCION GENERAL DE MINERIA"/>
    <s v="2 - SERVICIOS ECONÓMICOS"/>
    <s v="2.5 - Minería, manufactura y construcción"/>
    <s v="2.5.01 - Extracción de recursos minerales"/>
    <s v="2.2 - CONTRATACIÓN DE SERVICIOS"/>
    <s v="2.2.2 - PUBLICIDAD, IMPRESIÓN Y ENCUADERNACIÓN"/>
    <s v="N"/>
    <s v="00 - N/A"/>
    <s v="10 - FONDO GENERAL"/>
    <s v="(en blanco)"/>
    <s v="99 - MULTIPROVINCIAL"/>
    <n v="300000"/>
    <n v="0"/>
    <n v="137500"/>
    <n v="0"/>
  </r>
  <r>
    <s v="2023"/>
    <x v="0"/>
    <x v="0"/>
    <x v="0"/>
    <x v="0"/>
    <s v="2 - Poder Ejecutivo"/>
    <s v="0222 - MINISTERIO DE ENERGIA Y MINAS"/>
    <s v="0002 - DIRECCION GENERAL DE MINERIA"/>
    <s v="2 - SERVICIOS ECONÓMICOS"/>
    <s v="2.5 - Minería, manufactura y construcción"/>
    <s v="2.5.01 - Extracción de recursos minerales"/>
    <s v="2.2 - CONTRATACIÓN DE SERVICIOS"/>
    <s v="2.2.3 - VIÁTICOS"/>
    <s v="N"/>
    <s v="00 - N/A"/>
    <s v="10 - FONDO GENERAL"/>
    <s v="(en blanco)"/>
    <s v="99 - MULTIPROVINCIAL"/>
    <n v="3500000"/>
    <n v="2850000"/>
    <n v="3500000"/>
    <n v="1952900"/>
  </r>
  <r>
    <s v="2023"/>
    <x v="0"/>
    <x v="0"/>
    <x v="0"/>
    <x v="0"/>
    <s v="2 - Poder Ejecutivo"/>
    <s v="0222 - MINISTERIO DE ENERGIA Y MINAS"/>
    <s v="0002 - DIRECCION GENERAL DE MINERIA"/>
    <s v="2 - SERVICIOS ECONÓMICOS"/>
    <s v="2.5 - Minería, manufactura y construcción"/>
    <s v="2.5.01 - Extracción de recursos minerales"/>
    <s v="2.2 - CONTRATACIÓN DE SERVICIOS"/>
    <s v="2.2.3 - VIÁTICOS"/>
    <s v="N"/>
    <s v="00 - N/A"/>
    <s v="20 - FONDOS CON DESTINO ESPECÍFICO"/>
    <s v="(en blanco)"/>
    <s v="99 - MULTIPROVINCIAL"/>
    <n v="876841"/>
    <n v="876841"/>
    <n v="876841"/>
    <n v="875650"/>
  </r>
  <r>
    <s v="2023"/>
    <x v="0"/>
    <x v="0"/>
    <x v="0"/>
    <x v="0"/>
    <s v="2 - Poder Ejecutivo"/>
    <s v="0222 - MINISTERIO DE ENERGIA Y MINAS"/>
    <s v="0002 - DIRECCION GENERAL DE MINERIA"/>
    <s v="2 - SERVICIOS ECONÓMICOS"/>
    <s v="2.5 - Minería, manufactura y construcción"/>
    <s v="2.5.01 - Extracción de recursos minerales"/>
    <s v="2.2 - CONTRATACIÓN DE SERVICIOS"/>
    <s v="2.2.4 - TRANSPORTE Y ALMACENAJE"/>
    <s v="N"/>
    <s v="00 - N/A"/>
    <s v="10 - FONDO GENERAL"/>
    <s v="(en blanco)"/>
    <s v="99 - MULTIPROVINCIAL"/>
    <n v="210000"/>
    <n v="62000"/>
    <n v="62000"/>
    <n v="62000"/>
  </r>
  <r>
    <s v="2023"/>
    <x v="0"/>
    <x v="0"/>
    <x v="0"/>
    <x v="0"/>
    <s v="2 - Poder Ejecutivo"/>
    <s v="0222 - MINISTERIO DE ENERGIA Y MINAS"/>
    <s v="0002 - DIRECCION GENERAL DE MINERIA"/>
    <s v="2 - SERVICIOS ECONÓMICOS"/>
    <s v="2.5 - Minería, manufactura y construcción"/>
    <s v="2.5.01 - Extracción de recursos minerales"/>
    <s v="2.2 - CONTRATACIÓN DE SERVICIOS"/>
    <s v="2.2.5 - ALQUILERES Y RENTAS"/>
    <s v="N"/>
    <s v="00 - N/A"/>
    <s v="10 - FONDO GENERAL"/>
    <s v="(en blanco)"/>
    <s v="99 - MULTIPROVINCIAL"/>
    <n v="1100000"/>
    <n v="737100"/>
    <n v="987100"/>
    <n v="737100"/>
  </r>
  <r>
    <s v="2023"/>
    <x v="0"/>
    <x v="0"/>
    <x v="0"/>
    <x v="0"/>
    <s v="2 - Poder Ejecutivo"/>
    <s v="0222 - MINISTERIO DE ENERGIA Y MINAS"/>
    <s v="0002 - DIRECCION GENERAL DE MINERIA"/>
    <s v="2 - SERVICIOS ECONÓMICOS"/>
    <s v="2.5 - Minería, manufactura y construcción"/>
    <s v="2.5.01 - Extracción de recursos minerales"/>
    <s v="2.2 - CONTRATACIÓN DE SERVICIOS"/>
    <s v="2.2.6 - SEGUROS"/>
    <s v="N"/>
    <s v="00 - N/A"/>
    <s v="10 - FONDO GENERAL"/>
    <s v="(en blanco)"/>
    <s v="99 - MULTIPROVINCIAL"/>
    <n v="2105000"/>
    <n v="1874429.8900000001"/>
    <n v="2283500"/>
    <n v="1874429.8900000001"/>
  </r>
  <r>
    <s v="2023"/>
    <x v="0"/>
    <x v="0"/>
    <x v="0"/>
    <x v="0"/>
    <s v="2 - Poder Ejecutivo"/>
    <s v="0222 - MINISTERIO DE ENERGIA Y MINAS"/>
    <s v="0002 - DIRECCION GENERAL DE MINERIA"/>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1575000"/>
    <n v="1366693.0799999998"/>
    <n v="1566200"/>
    <n v="691016.9"/>
  </r>
  <r>
    <s v="2023"/>
    <x v="0"/>
    <x v="0"/>
    <x v="0"/>
    <x v="0"/>
    <s v="2 - Poder Ejecutivo"/>
    <s v="0222 - MINISTERIO DE ENERGIA Y MINAS"/>
    <s v="0002 - DIRECCION GENERAL DE MINERIA"/>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1470000"/>
    <n v="777307.79999999993"/>
    <n v="1551000"/>
    <n v="357779.82999999996"/>
  </r>
  <r>
    <s v="2023"/>
    <x v="0"/>
    <x v="0"/>
    <x v="0"/>
    <x v="0"/>
    <s v="2 - Poder Ejecutivo"/>
    <s v="0222 - MINISTERIO DE ENERGIA Y MINAS"/>
    <s v="0002 - DIRECCION GENERAL DE MINERIA"/>
    <s v="2 - SERVICIOS ECONÓMICOS"/>
    <s v="2.5 - Minería, manufactura y construcción"/>
    <s v="2.5.01 - Extracción de recursos minerales"/>
    <s v="2.2 - CONTRATACIÓN DE SERVICIOS"/>
    <s v="2.2.9 - OTRAS CONTRATACIONES DE SERVICIOS"/>
    <s v="N"/>
    <s v="00 - N/A"/>
    <s v="10 - FONDO GENERAL"/>
    <s v="(en blanco)"/>
    <s v="99 - MULTIPROVINCIAL"/>
    <n v="5306000"/>
    <n v="5200519.71"/>
    <n v="5529000"/>
    <n v="2371982.8999999994"/>
  </r>
  <r>
    <s v="2023"/>
    <x v="0"/>
    <x v="0"/>
    <x v="0"/>
    <x v="0"/>
    <s v="2 - Poder Ejecutivo"/>
    <s v="0222 - MINISTERIO DE ENERGIA Y MINAS"/>
    <s v="0002 - DIRECCION GENERAL DE MINERIA"/>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856130"/>
    <n v="0"/>
    <n v="46130"/>
    <n v="0"/>
  </r>
  <r>
    <s v="2023"/>
    <x v="0"/>
    <x v="0"/>
    <x v="0"/>
    <x v="0"/>
    <s v="2 - Poder Ejecutivo"/>
    <s v="0222 - MINISTERIO DE ENERGIA Y MINAS"/>
    <s v="0002 - DIRECCION GENERAL DE MINERIA"/>
    <s v="2 - SERVICIOS ECONÓMICOS"/>
    <s v="2.5 - Minería, manufactura y construcción"/>
    <s v="2.5.01 - Extracción de recursos minerales"/>
    <s v="2.3 - MATERIALES Y SUMINISTROS"/>
    <s v="2.3.1 - ALIMENTOS Y PRODUCTOS AGROFORESTALES"/>
    <s v="N"/>
    <s v="00 - N/A"/>
    <s v="10 - FONDO GENERAL"/>
    <s v="(en blanco)"/>
    <s v="99 - MULTIPROVINCIAL"/>
    <n v="500000"/>
    <n v="348689.33"/>
    <n v="500000"/>
    <n v="264477.61"/>
  </r>
  <r>
    <s v="2023"/>
    <x v="0"/>
    <x v="0"/>
    <x v="0"/>
    <x v="0"/>
    <s v="2 - Poder Ejecutivo"/>
    <s v="0222 - MINISTERIO DE ENERGIA Y MINAS"/>
    <s v="0002 - DIRECCION GENERAL DE MINERIA"/>
    <s v="2 - SERVICIOS ECONÓMICOS"/>
    <s v="2.5 - Minería, manufactura y construcción"/>
    <s v="2.5.01 - Extracción de recursos minerales"/>
    <s v="2.3 - MATERIALES Y SUMINISTROS"/>
    <s v="2.3.2 - TEXTILES Y VESTUARIOS"/>
    <s v="N"/>
    <s v="00 - N/A"/>
    <s v="10 - FONDO GENERAL"/>
    <s v="(en blanco)"/>
    <s v="99 - MULTIPROVINCIAL"/>
    <n v="310000"/>
    <n v="46109.02"/>
    <n v="200000"/>
    <n v="46109.02"/>
  </r>
  <r>
    <s v="2023"/>
    <x v="0"/>
    <x v="0"/>
    <x v="0"/>
    <x v="0"/>
    <s v="2 - Poder Ejecutivo"/>
    <s v="0222 - MINISTERIO DE ENERGIA Y MINAS"/>
    <s v="0002 - DIRECCION GENERAL DE MINERIA"/>
    <s v="2 - SERVICIOS ECONÓMICOS"/>
    <s v="2.5 - Minería, manufactura y construcción"/>
    <s v="2.5.01 - Extracción de recursos minerales"/>
    <s v="2.3 - MATERIALES Y SUMINISTROS"/>
    <s v="2.3.3 - PAPEL, CARTÓN E IMPRESOS"/>
    <s v="N"/>
    <s v="00 - N/A"/>
    <s v="10 - FONDO GENERAL"/>
    <s v="(en blanco)"/>
    <s v="99 - MULTIPROVINCIAL"/>
    <n v="400000"/>
    <n v="289695.02"/>
    <n v="500000"/>
    <n v="289695.02"/>
  </r>
  <r>
    <s v="2023"/>
    <x v="0"/>
    <x v="0"/>
    <x v="0"/>
    <x v="0"/>
    <s v="2 - Poder Ejecutivo"/>
    <s v="0222 - MINISTERIO DE ENERGIA Y MINAS"/>
    <s v="0002 - DIRECCION GENERAL DE MINERIA"/>
    <s v="2 - SERVICIOS ECONÓMICOS"/>
    <s v="2.5 - Minería, manufactura y construcción"/>
    <s v="2.5.01 - Extracción de recursos minerales"/>
    <s v="2.3 - MATERIALES Y SUMINISTROS"/>
    <s v="2.3.4 - PRODUCTOS FARMACÉUTICOS"/>
    <s v="N"/>
    <s v="00 - N/A"/>
    <s v="10 - FONDO GENERAL"/>
    <s v="(en blanco)"/>
    <s v="99 - MULTIPROVINCIAL"/>
    <n v="50000"/>
    <n v="16003.94"/>
    <n v="50000"/>
    <n v="16003.94"/>
  </r>
  <r>
    <s v="2023"/>
    <x v="0"/>
    <x v="0"/>
    <x v="0"/>
    <x v="0"/>
    <s v="2 - Poder Ejecutivo"/>
    <s v="0222 - MINISTERIO DE ENERGIA Y MINAS"/>
    <s v="0002 - DIRECCION GENERAL DE MINERIA"/>
    <s v="2 - SERVICIOS ECONÓMICOS"/>
    <s v="2.5 - Minería, manufactura y construcción"/>
    <s v="2.5.01 - Extracción de recursos minerales"/>
    <s v="2.3 - MATERIALES Y SUMINISTROS"/>
    <s v="2.3.5 - CUERO, CAUCHO Y PLÁSTICO"/>
    <s v="N"/>
    <s v="00 - N/A"/>
    <s v="10 - FONDO GENERAL"/>
    <s v="(en blanco)"/>
    <s v="99 - MULTIPROVINCIAL"/>
    <n v="475000"/>
    <n v="67981.03"/>
    <n v="325000"/>
    <n v="67981.03"/>
  </r>
  <r>
    <s v="2023"/>
    <x v="0"/>
    <x v="0"/>
    <x v="0"/>
    <x v="0"/>
    <s v="2 - Poder Ejecutivo"/>
    <s v="0222 - MINISTERIO DE ENERGIA Y MINAS"/>
    <s v="0002 - DIRECCION GENERAL DE MINERIA"/>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275000"/>
    <n v="21393.4"/>
    <n v="198500"/>
    <n v="21393.4"/>
  </r>
  <r>
    <s v="2023"/>
    <x v="0"/>
    <x v="0"/>
    <x v="0"/>
    <x v="0"/>
    <s v="2 - Poder Ejecutivo"/>
    <s v="0222 - MINISTERIO DE ENERGIA Y MINAS"/>
    <s v="0002 - DIRECCION GENERAL DE MINERIA"/>
    <s v="2 - SERVICIOS ECONÓMICOS"/>
    <s v="2.5 - Minería, manufactura y construcción"/>
    <s v="2.5.01 - Extracción de recursos minerales"/>
    <s v="2.3 - MATERIALES Y SUMINISTROS"/>
    <s v="2.3.6 - PRODUCTOS DE MINERALES, METÁLICOS Y NO METÁLICOS"/>
    <s v="N"/>
    <s v="00 - N/A"/>
    <s v="20 - FONDOS CON DESTINO ESPECÍFICO"/>
    <s v="(en blanco)"/>
    <s v="99 - MULTIPROVINCIAL"/>
    <n v="0"/>
    <n v="0"/>
    <n v="55000"/>
    <n v="0"/>
  </r>
  <r>
    <s v="2023"/>
    <x v="0"/>
    <x v="0"/>
    <x v="0"/>
    <x v="0"/>
    <s v="2 - Poder Ejecutivo"/>
    <s v="0222 - MINISTERIO DE ENERGIA Y MINAS"/>
    <s v="0002 - DIRECCION GENERAL DE MINERIA"/>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50000"/>
    <n v="3921390.57"/>
    <n v="4151500"/>
    <n v="2361390.5699999998"/>
  </r>
  <r>
    <s v="2023"/>
    <x v="0"/>
    <x v="0"/>
    <x v="0"/>
    <x v="0"/>
    <s v="2 - Poder Ejecutivo"/>
    <s v="0222 - MINISTERIO DE ENERGIA Y MINAS"/>
    <s v="0002 - DIRECCION GENERAL DE MINERIA"/>
    <s v="2 - SERVICIOS ECONÓMICOS"/>
    <s v="2.5 - Minería, manufactura y construcción"/>
    <s v="2.5.01 - Extracción de recursos minerales"/>
    <s v="2.3 - MATERIALES Y SUMINISTROS"/>
    <s v="2.3.9 - PRODUCTOS Y ÚTILES VARIOS"/>
    <s v="N"/>
    <s v="00 - N/A"/>
    <s v="10 - FONDO GENERAL"/>
    <s v="(en blanco)"/>
    <s v="99 - MULTIPROVINCIAL"/>
    <n v="1175000"/>
    <n v="899410.47"/>
    <n v="1410000"/>
    <n v="806848.47"/>
  </r>
  <r>
    <s v="2023"/>
    <x v="0"/>
    <x v="0"/>
    <x v="0"/>
    <x v="0"/>
    <s v="2 - Poder Ejecutivo"/>
    <s v="0222 - MINISTERIO DE ENERGIA Y MINAS"/>
    <s v="0002 - DIRECCION GENERAL DE MINERIA"/>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31624"/>
    <n v="145000"/>
    <n v="31624"/>
  </r>
  <r>
    <s v="2023"/>
    <x v="0"/>
    <x v="0"/>
    <x v="0"/>
    <x v="0"/>
    <s v="2 - Poder Ejecutivo"/>
    <s v="0223 - MINISTERIO DE LA VIVIENDA, HABITAT Y EDIFICACIONES (MIVHED)"/>
    <s v="0001 - MINISTERIO DE LA VIVIENDA, HABITAT Y EDIFICACIONES (MIVHED)"/>
    <s v="4 - SERVICIOS SOCIALES"/>
    <s v="4.5 - Protección social"/>
    <s v="4.5.07 - Vivienda social"/>
    <s v="2.1 - REMUNERACIONES Y CONTRIBUCIONES"/>
    <s v="2.1.1 - REMUNERACIONES"/>
    <s v="N"/>
    <s v="00 - N/A"/>
    <s v="10 - FONDO GENERAL"/>
    <s v="(en blanco)"/>
    <s v="99 - MULTIPROVINCIAL"/>
    <n v="1239290923"/>
    <n v="1071979846.4300002"/>
    <n v="1245257613.3299999"/>
    <n v="710408628.11000001"/>
  </r>
  <r>
    <s v="2023"/>
    <x v="0"/>
    <x v="0"/>
    <x v="0"/>
    <x v="0"/>
    <s v="2 - Poder Ejecutivo"/>
    <s v="0223 - MINISTERIO DE LA VIVIENDA, HABITAT Y EDIFICACIONES (MIVHED)"/>
    <s v="0001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36600000"/>
    <n v="4012631.16"/>
    <n v="36600000"/>
    <n v="4012630.3600000003"/>
  </r>
  <r>
    <s v="2023"/>
    <x v="0"/>
    <x v="0"/>
    <x v="0"/>
    <x v="0"/>
    <s v="2 - Poder Ejecutivo"/>
    <s v="0223 - MINISTERIO DE LA VIVIENDA, HABITAT Y EDIFICACIONES (MIVHED)"/>
    <s v="0001 - MINISTERIO DE LA VIVIENDA, HABITAT Y EDIFICACIONES (MIVHED)"/>
    <s v="4 - SERVICIOS SOCIALES"/>
    <s v="4.5 - Protección social"/>
    <s v="4.5.07 - Vivienda social"/>
    <s v="2.1 - REMUNERACIONES Y CONTRIBUCIONES"/>
    <s v="2.1.2 - SOBRESUELDOS"/>
    <s v="N"/>
    <s v="00 - N/A"/>
    <s v="10 - FONDO GENERAL"/>
    <s v="(en blanco)"/>
    <s v="99 - MULTIPROVINCIAL"/>
    <n v="159122317"/>
    <n v="143618948.94"/>
    <n v="161446317"/>
    <n v="123977948.94"/>
  </r>
  <r>
    <s v="2023"/>
    <x v="0"/>
    <x v="0"/>
    <x v="0"/>
    <x v="0"/>
    <s v="2 - Poder Ejecutivo"/>
    <s v="0223 - MINISTERIO DE LA VIVIENDA, HABITAT Y EDIFICACIONES (MIVHED)"/>
    <s v="0001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10946317"/>
    <n v="0"/>
    <n v="110946317"/>
    <n v="0"/>
  </r>
  <r>
    <s v="2023"/>
    <x v="0"/>
    <x v="0"/>
    <x v="0"/>
    <x v="0"/>
    <s v="2 - Poder Ejecutivo"/>
    <s v="0223 - MINISTERIO DE LA VIVIENDA, HABITAT Y EDIFICACIONES (MIVHED)"/>
    <s v="0001 - MINISTERIO DE LA VIVIENDA, HABITAT Y EDIFICACIONES (MIVHED)"/>
    <s v="4 - SERVICIOS SOCIALES"/>
    <s v="4.5 - Protección social"/>
    <s v="4.5.07 - Vivienda social"/>
    <s v="2.1 - REMUNERACIONES Y CONTRIBUCIONES"/>
    <s v="2.1.3 - DIETAS Y GASTOS DE REPRESENTACIÓN"/>
    <s v="N"/>
    <s v="00 - N/A"/>
    <s v="10 - FONDO GENERAL"/>
    <s v="(en blanco)"/>
    <s v="99 - MULTIPROVINCIAL"/>
    <n v="1321200"/>
    <n v="0"/>
    <n v="1321200"/>
    <n v="0"/>
  </r>
  <r>
    <s v="2023"/>
    <x v="0"/>
    <x v="0"/>
    <x v="0"/>
    <x v="0"/>
    <s v="2 - Poder Ejecutivo"/>
    <s v="0223 - MINISTERIO DE LA VIVIENDA, HABITAT Y EDIFICACIONES (MIVHED)"/>
    <s v="0001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500000"/>
    <n v="0"/>
    <n v="500000"/>
    <n v="0"/>
  </r>
  <r>
    <s v="2023"/>
    <x v="0"/>
    <x v="0"/>
    <x v="0"/>
    <x v="0"/>
    <s v="2 - Poder Ejecutivo"/>
    <s v="0223 - MINISTERIO DE LA VIVIENDA, HABITAT Y EDIFICACIONES (MIVHED)"/>
    <s v="0001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70362773"/>
    <n v="158400507"/>
    <n v="162072082.66999999"/>
    <n v="106639904.92000009"/>
  </r>
  <r>
    <s v="2023"/>
    <x v="0"/>
    <x v="0"/>
    <x v="0"/>
    <x v="0"/>
    <s v="2 - Poder Ejecutivo"/>
    <s v="0223 - MINISTERIO DE LA VIVIENDA, HABITAT Y EDIFICACIONES (MIVHED)"/>
    <s v="0001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600000"/>
    <n v="0"/>
    <n v="600000"/>
    <n v="0"/>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1 - SERVICIOS BÁSICOS"/>
    <s v="N"/>
    <s v="00 - N/A"/>
    <s v="10 - FONDO GENERAL"/>
    <s v="(en blanco)"/>
    <s v="99 - MULTIPROVINCIAL"/>
    <n v="47832200"/>
    <n v="41219947.730000004"/>
    <n v="46832200"/>
    <n v="26319727.700000007"/>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1 - SERVICIOS BÁSICOS"/>
    <s v="N"/>
    <s v="00 - N/A"/>
    <s v="20 - FONDOS CON DESTINO ESPECÍFICO"/>
    <s v="(en blanco)"/>
    <s v="99 - MULTIPROVINCIAL"/>
    <n v="8030000"/>
    <n v="1378632.7399999998"/>
    <n v="7030000"/>
    <n v="1378632.7399999998"/>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63040817"/>
    <n v="53564968.75"/>
    <n v="73806000"/>
    <n v="49194885.950000003"/>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2 - PUBLICIDAD, IMPRESIÓN Y ENCUADERNACIÓN"/>
    <s v="N"/>
    <s v="00 - N/A"/>
    <s v="20 - FONDOS CON DESTINO ESPECÍFICO"/>
    <s v="(en blanco)"/>
    <s v="99 - MULTIPROVINCIAL"/>
    <n v="24000000"/>
    <n v="39153300.579999998"/>
    <n v="43310000"/>
    <n v="26515072"/>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3 - VIÁTICOS"/>
    <s v="N"/>
    <s v="00 - N/A"/>
    <s v="10 - FONDO GENERAL"/>
    <s v="(en blanco)"/>
    <s v="99 - MULTIPROVINCIAL"/>
    <n v="14797877"/>
    <n v="7026087.5"/>
    <n v="13683708.93"/>
    <n v="6379640"/>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3 - VIÁTICOS"/>
    <s v="N"/>
    <s v="00 - N/A"/>
    <s v="20 - FONDOS CON DESTINO ESPECÍFICO"/>
    <s v="(en blanco)"/>
    <s v="99 - MULTIPROVINCIAL"/>
    <n v="32000000"/>
    <n v="12061269.5"/>
    <n v="17788694"/>
    <n v="12061269.5"/>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4 - TRANSPORTE Y ALMACENAJE"/>
    <s v="N"/>
    <s v="00 - N/A"/>
    <s v="10 - FONDO GENERAL"/>
    <s v="(en blanco)"/>
    <s v="99 - MULTIPROVINCIAL"/>
    <n v="600000"/>
    <n v="53661.8"/>
    <n v="589100"/>
    <n v="53661.8"/>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4 - TRANSPORTE Y ALMACENAJE"/>
    <s v="N"/>
    <s v="00 - N/A"/>
    <s v="20 - FONDOS CON DESTINO ESPECÍFICO"/>
    <s v="(en blanco)"/>
    <s v="99 - MULTIPROVINCIAL"/>
    <n v="8749200"/>
    <n v="9531243.8000000007"/>
    <n v="15221980"/>
    <n v="9531243.8000000007"/>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5 - ALQUILERES Y RENTAS"/>
    <s v="N"/>
    <s v="00 - N/A"/>
    <s v="10 - FONDO GENERAL"/>
    <s v="(en blanco)"/>
    <s v="99 - MULTIPROVINCIAL"/>
    <n v="67984064"/>
    <n v="61828895.170000002"/>
    <n v="62609934"/>
    <n v="39324200.110000007"/>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5 - ALQUILERES Y RENTAS"/>
    <s v="N"/>
    <s v="00 - N/A"/>
    <s v="20 - FONDOS CON DESTINO ESPECÍFICO"/>
    <s v="(en blanco)"/>
    <s v="99 - MULTIPROVINCIAL"/>
    <n v="58633686"/>
    <n v="53512887.109999999"/>
    <n v="58524934"/>
    <n v="53512887.109999992"/>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6 - SEGUROS"/>
    <s v="N"/>
    <s v="00 - N/A"/>
    <s v="10 - FONDO GENERAL"/>
    <s v="(en blanco)"/>
    <s v="99 - MULTIPROVINCIAL"/>
    <n v="50214068"/>
    <n v="49875944.909999996"/>
    <n v="54200937.160000004"/>
    <n v="38236197.519999996"/>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6 - SEGUROS"/>
    <s v="N"/>
    <s v="00 - N/A"/>
    <s v="20 - FONDOS CON DESTINO ESPECÍFICO"/>
    <s v="(en blanco)"/>
    <s v="99 - MULTIPROVINCIAL"/>
    <n v="29204124"/>
    <n v="2449378.7199999997"/>
    <n v="7604124"/>
    <n v="2449378.7199999997"/>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3799917"/>
    <n v="11950634"/>
    <n v="16424759.5"/>
    <n v="4471373.4000000004"/>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7 - SERVICIOS DE CONSERVACIÓN, REPARACIONES MENORES E INSTALACIONES TEMPORALES"/>
    <s v="N"/>
    <s v="00 - N/A"/>
    <s v="20 - FONDOS CON DESTINO ESPECÍFICO"/>
    <s v="(en blanco)"/>
    <s v="99 - MULTIPROVINCIAL"/>
    <n v="12800000"/>
    <n v="20650480.82"/>
    <n v="24430000"/>
    <n v="8272688.1000000006"/>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60407399"/>
    <n v="42291597.459999993"/>
    <n v="55517636.409999996"/>
    <n v="32971392.779999994"/>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11880000"/>
    <n v="10017407.76"/>
    <n v="43200754.370000005"/>
    <n v="7670794.4200000009"/>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26500000"/>
    <n v="23822823.18"/>
    <n v="30335529"/>
    <n v="12085843.439999999"/>
  </r>
  <r>
    <s v="2023"/>
    <x v="0"/>
    <x v="0"/>
    <x v="0"/>
    <x v="0"/>
    <s v="2 - Poder Ejecutivo"/>
    <s v="0223 - MINISTERIO DE LA VIVIENDA, HABITAT Y EDIFICACIONES (MIVHED)"/>
    <s v="0001 - MINISTERIO DE LA VIVIENDA, HABITAT Y EDIFICACIONES (MIVHED)"/>
    <s v="4 - SERVICIOS SOCIALES"/>
    <s v="4.5 - Protección social"/>
    <s v="4.5.07 - Vivienda social"/>
    <s v="2.2 - CONTRATACIÓN DE SERVICIOS"/>
    <s v="2.2.9 - OTRAS CONTRATACIONES DE SERVICIOS"/>
    <s v="N"/>
    <s v="00 - N/A"/>
    <s v="20 - FONDOS CON DESTINO ESPECÍFICO"/>
    <s v="(en blanco)"/>
    <s v="99 - MULTIPROVINCIAL"/>
    <n v="7613244"/>
    <n v="8534122.379999999"/>
    <n v="9718244"/>
    <n v="8195580.3700000001"/>
  </r>
  <r>
    <s v="2023"/>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2502000"/>
    <n v="1605088.3"/>
    <n v="1605300"/>
    <n v="1054527.72"/>
  </r>
  <r>
    <s v="2023"/>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3150000"/>
    <n v="2453327.96"/>
    <n v="3198066"/>
    <n v="1729415.46"/>
  </r>
  <r>
    <s v="2023"/>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2 - TEXTILES Y VESTUARIOS"/>
    <s v="N"/>
    <s v="00 - N/A"/>
    <s v="10 - FONDO GENERAL"/>
    <s v="(en blanco)"/>
    <s v="99 - MULTIPROVINCIAL"/>
    <n v="1163583"/>
    <n v="1308430.98"/>
    <n v="1373583"/>
    <n v="1271260.98"/>
  </r>
  <r>
    <s v="2023"/>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2 - TEXTILES Y VESTUARIOS"/>
    <s v="N"/>
    <s v="00 - N/A"/>
    <s v="20 - FONDOS CON DESTINO ESPECÍFICO"/>
    <s v="(en blanco)"/>
    <s v="99 - MULTIPROVINCIAL"/>
    <n v="3091191"/>
    <n v="657021.05000000005"/>
    <n v="1211200"/>
    <n v="535956"/>
  </r>
  <r>
    <s v="2023"/>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3 - PAPEL, CARTÓN E IMPRESOS"/>
    <s v="N"/>
    <s v="00 - N/A"/>
    <s v="10 - FONDO GENERAL"/>
    <s v="(en blanco)"/>
    <s v="99 - MULTIPROVINCIAL"/>
    <n v="1701006"/>
    <n v="368184.37"/>
    <n v="721625.69"/>
    <n v="358891.87"/>
  </r>
  <r>
    <s v="2023"/>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3 - PAPEL, CARTÓN E IMPRESOS"/>
    <s v="N"/>
    <s v="00 - N/A"/>
    <s v="20 - FONDOS CON DESTINO ESPECÍFICO"/>
    <s v="(en blanco)"/>
    <s v="99 - MULTIPROVINCIAL"/>
    <n v="2305000"/>
    <n v="2160139.7799999998"/>
    <n v="4649500"/>
    <n v="2113856.88"/>
  </r>
  <r>
    <s v="2023"/>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4 - PRODUCTOS FARMACÉUTICOS"/>
    <s v="N"/>
    <s v="00 - N/A"/>
    <s v="10 - FONDO GENERAL"/>
    <s v="(en blanco)"/>
    <s v="99 - MULTIPROVINCIAL"/>
    <n v="10000"/>
    <n v="65747.399999999994"/>
    <n v="78000"/>
    <n v="42737.4"/>
  </r>
  <r>
    <s v="2023"/>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4 - PRODUCTOS FARMACÉUTICOS"/>
    <s v="N"/>
    <s v="00 - N/A"/>
    <s v="20 - FONDOS CON DESTINO ESPECÍFICO"/>
    <s v="(en blanco)"/>
    <s v="99 - MULTIPROVINCIAL"/>
    <n v="50000"/>
    <n v="0"/>
    <n v="10000"/>
    <n v="0"/>
  </r>
  <r>
    <s v="2023"/>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5 - CUERO, CAUCHO Y PLÁSTICO"/>
    <s v="N"/>
    <s v="00 - N/A"/>
    <s v="10 - FONDO GENERAL"/>
    <s v="(en blanco)"/>
    <s v="99 - MULTIPROVINCIAL"/>
    <n v="502000"/>
    <n v="21013.45"/>
    <n v="22106"/>
    <n v="21013.45"/>
  </r>
  <r>
    <s v="2023"/>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5 - CUERO, CAUCHO Y PLÁSTICO"/>
    <s v="N"/>
    <s v="00 - N/A"/>
    <s v="20 - FONDOS CON DESTINO ESPECÍFICO"/>
    <s v="(en blanco)"/>
    <s v="99 - MULTIPROVINCIAL"/>
    <n v="1660000"/>
    <n v="0"/>
    <n v="120000"/>
    <n v="0"/>
  </r>
  <r>
    <s v="2023"/>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84000"/>
    <n v="341697.99"/>
    <n v="399500"/>
    <n v="185639.08000000002"/>
  </r>
  <r>
    <s v="2023"/>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2190000"/>
    <n v="59503.96"/>
    <n v="270844.14999999991"/>
    <n v="59503.96"/>
  </r>
  <r>
    <s v="2023"/>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25912249"/>
    <n v="7099964.8600000013"/>
    <n v="15332217.609999999"/>
    <n v="7051537.6600000011"/>
  </r>
  <r>
    <s v="2023"/>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39042528"/>
    <n v="4716172.68"/>
    <n v="7540000"/>
    <n v="4417856.08"/>
  </r>
  <r>
    <s v="2023"/>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9 - PRODUCTOS Y ÚTILES VARIOS"/>
    <s v="N"/>
    <s v="00 - N/A"/>
    <s v="10 - FONDO GENERAL"/>
    <s v="(en blanco)"/>
    <s v="99 - MULTIPROVINCIAL"/>
    <n v="4198242"/>
    <n v="2284317.9299999997"/>
    <n v="4165713.7000000007"/>
    <n v="1376452.83"/>
  </r>
  <r>
    <s v="2023"/>
    <x v="0"/>
    <x v="0"/>
    <x v="0"/>
    <x v="0"/>
    <s v="2 - Poder Ejecutivo"/>
    <s v="0223 - MINISTERIO DE LA VIVIENDA, HABITAT Y EDIFICACIONES (MIVHED)"/>
    <s v="0001 - MINISTERIO DE LA VIVIENDA, HABITAT Y EDIFICACIONES (MIVHED)"/>
    <s v="4 - SERVICIOS SOCIALES"/>
    <s v="4.5 - Protección social"/>
    <s v="4.5.07 - Vivienda social"/>
    <s v="2.3 - MATERIALES Y SUMINISTROS"/>
    <s v="2.3.9 - PRODUCTOS Y ÚTILES VARIOS"/>
    <s v="N"/>
    <s v="00 - N/A"/>
    <s v="20 - FONDOS CON DESTINO ESPECÍFICO"/>
    <s v="(en blanco)"/>
    <s v="99 - MULTIPROVINCIAL"/>
    <n v="7444838"/>
    <n v="4194835.3400000008"/>
    <n v="8340148.8499999996"/>
    <n v="3319484.96"/>
  </r>
  <r>
    <s v="2023"/>
    <x v="0"/>
    <x v="0"/>
    <x v="0"/>
    <x v="0"/>
    <s v="2 - Poder Ejecutivo"/>
    <s v="0999 - ADMINISTRACION DE OBLIGACIONES DEL TESORO NACIONAL"/>
    <s v="0001 - MINISTERIO DE HACIENDA (OBLIGACIONES DEL TESORO)"/>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1817174.18"/>
    <n v="3701712"/>
    <n v="1817174.18"/>
  </r>
  <r>
    <s v="2023"/>
    <x v="0"/>
    <x v="0"/>
    <x v="0"/>
    <x v="0"/>
    <s v="2 - Poder Ejecutivo"/>
    <s v="0999 - ADMINISTRACION DE OBLIGACIONES DEL TESORO NACIONAL"/>
    <s v="0001 - TESORERIA NACIONAL (TN)"/>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n v="0"/>
    <n v="0"/>
  </r>
  <r>
    <s v="2023"/>
    <x v="0"/>
    <x v="0"/>
    <x v="0"/>
    <x v="0"/>
    <s v="3 - Poder Judicial"/>
    <s v="0301 - PODER JUDICIAL"/>
    <s v="0001 - CONSEJO DEL PODER JUDICIAL"/>
    <s v="1 - SERVICIOS  GENERALES"/>
    <s v="1.4 - Justicia, orden público y seguridad"/>
    <s v="1.4.03 - Administración y servicios de justicia"/>
    <s v="2.1 - REMUNERACIONES Y CONTRIBUCIONES"/>
    <s v="2.1.1 - REMUNERACIONES"/>
    <s v="N"/>
    <s v="00 - N/A"/>
    <s v="10 - FONDO GENERAL"/>
    <s v="(en blanco)"/>
    <s v="99 - MULTIPROVINCIAL"/>
    <n v="5270595355"/>
    <n v="3515846988.5700006"/>
    <n v="5270595355"/>
    <n v="3515846988.5700006"/>
  </r>
  <r>
    <s v="2023"/>
    <x v="0"/>
    <x v="0"/>
    <x v="0"/>
    <x v="0"/>
    <s v="3 - Poder Judicial"/>
    <s v="0301 - PODER JUDICIAL"/>
    <s v="0001 - CONSEJO DEL PODER JUDICIAL"/>
    <s v="1 - SERVICIOS  GENERALES"/>
    <s v="1.4 - Justicia, orden público y seguridad"/>
    <s v="1.4.03 - Administración y servicios de justicia"/>
    <s v="2.1 - REMUNERACIONES Y CONTRIBUCIONES"/>
    <s v="2.1.2 - SOBRESUELDOS"/>
    <s v="N"/>
    <s v="00 - N/A"/>
    <s v="10 - FONDO GENERAL"/>
    <s v="(en blanco)"/>
    <s v="99 - MULTIPROVINCIAL"/>
    <n v="438095456"/>
    <n v="291120624.31"/>
    <n v="438095456"/>
    <n v="291120624.31"/>
  </r>
  <r>
    <s v="2023"/>
    <x v="0"/>
    <x v="0"/>
    <x v="0"/>
    <x v="0"/>
    <s v="3 - Poder Judicial"/>
    <s v="0301 - PODER JUDICIAL"/>
    <s v="0001 - CONSEJO DEL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11234154"/>
    <n v="140865171.59999999"/>
    <n v="211234154"/>
    <n v="140865171.59999999"/>
  </r>
  <r>
    <s v="2023"/>
    <x v="0"/>
    <x v="0"/>
    <x v="0"/>
    <x v="0"/>
    <s v="3 - Poder Judicial"/>
    <s v="0301 - PODER JUDICIAL"/>
    <s v="0001 - CONSEJO DEL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490708482"/>
    <n v="327220235.31"/>
    <n v="490708482"/>
    <n v="327220235.31"/>
  </r>
  <r>
    <s v="2023"/>
    <x v="0"/>
    <x v="0"/>
    <x v="0"/>
    <x v="0"/>
    <s v="3 - Poder Judicial"/>
    <s v="0301 - PODER JUDICIAL"/>
    <s v="0001 - CONSEJO DEL PODER JUDICIAL"/>
    <s v="1 - SERVICIOS  GENERALES"/>
    <s v="1.4 - Justicia, orden público y seguridad"/>
    <s v="1.4.03 - Administración y servicios de justicia"/>
    <s v="2.2 - CONTRATACIÓN DE SERVICIOS"/>
    <s v="2.2.1 - SERVICIOS BÁSICOS"/>
    <s v="N"/>
    <s v="00 - N/A"/>
    <s v="10 - FONDO GENERAL"/>
    <s v="(en blanco)"/>
    <s v="99 - MULTIPROVINCIAL"/>
    <n v="291330898"/>
    <n v="193301458.27999991"/>
    <n v="291330898"/>
    <n v="193301458.27999991"/>
  </r>
  <r>
    <s v="2023"/>
    <x v="0"/>
    <x v="0"/>
    <x v="0"/>
    <x v="0"/>
    <s v="3 - Poder Judicial"/>
    <s v="0301 - PODER JUDICIAL"/>
    <s v="0001 - CONSEJO DEL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078148"/>
    <n v="3406543.21"/>
    <n v="5078148"/>
    <n v="3406543.21"/>
  </r>
  <r>
    <s v="2023"/>
    <x v="0"/>
    <x v="0"/>
    <x v="0"/>
    <x v="0"/>
    <s v="3 - Poder Judicial"/>
    <s v="0301 - PODER JUDICIAL"/>
    <s v="0001 - CONSEJO DEL PODER JUDICIAL"/>
    <s v="1 - SERVICIOS  GENERALES"/>
    <s v="1.4 - Justicia, orden público y seguridad"/>
    <s v="1.4.03 - Administración y servicios de justicia"/>
    <s v="2.2 - CONTRATACIÓN DE SERVICIOS"/>
    <s v="2.2.3 - VIÁTICOS"/>
    <s v="N"/>
    <s v="00 - N/A"/>
    <s v="10 - FONDO GENERAL"/>
    <s v="(en blanco)"/>
    <s v="99 - MULTIPROVINCIAL"/>
    <n v="22415079"/>
    <n v="15575388.760000002"/>
    <n v="22415079"/>
    <n v="15575388.760000002"/>
  </r>
  <r>
    <s v="2023"/>
    <x v="0"/>
    <x v="0"/>
    <x v="0"/>
    <x v="0"/>
    <s v="3 - Poder Judicial"/>
    <s v="0301 - PODER JUDICIAL"/>
    <s v="0001 - CONSEJO DEL PODER JUDICIAL"/>
    <s v="1 - SERVICIOS  GENERALES"/>
    <s v="1.4 - Justicia, orden público y seguridad"/>
    <s v="1.4.03 - Administración y servicios de justicia"/>
    <s v="2.2 - CONTRATACIÓN DE SERVICIOS"/>
    <s v="2.2.4 - TRANSPORTE Y ALMACENAJE"/>
    <s v="N"/>
    <s v="00 - N/A"/>
    <s v="10 - FONDO GENERAL"/>
    <s v="(en blanco)"/>
    <s v="99 - MULTIPROVINCIAL"/>
    <n v="9368891"/>
    <n v="6725071.1600000001"/>
    <n v="9368891"/>
    <n v="6725071.1600000001"/>
  </r>
  <r>
    <s v="2023"/>
    <x v="0"/>
    <x v="0"/>
    <x v="0"/>
    <x v="0"/>
    <s v="3 - Poder Judicial"/>
    <s v="0301 - PODER JUDICIAL"/>
    <s v="0001 - CONSEJO DEL PODER JUDICIAL"/>
    <s v="1 - SERVICIOS  GENERALES"/>
    <s v="1.4 - Justicia, orden público y seguridad"/>
    <s v="1.4.03 - Administración y servicios de justicia"/>
    <s v="2.2 - CONTRATACIÓN DE SERVICIOS"/>
    <s v="2.2.5 - ALQUILERES Y RENTAS"/>
    <s v="N"/>
    <s v="00 - N/A"/>
    <s v="10 - FONDO GENERAL"/>
    <s v="(en blanco)"/>
    <s v="99 - MULTIPROVINCIAL"/>
    <n v="155542878"/>
    <n v="99803618.780000001"/>
    <n v="155542878"/>
    <n v="99803618.780000001"/>
  </r>
  <r>
    <s v="2023"/>
    <x v="0"/>
    <x v="0"/>
    <x v="0"/>
    <x v="0"/>
    <s v="3 - Poder Judicial"/>
    <s v="0301 - PODER JUDICIAL"/>
    <s v="0001 - CONSEJO DEL PODER JUDICIAL"/>
    <s v="1 - SERVICIOS  GENERALES"/>
    <s v="1.4 - Justicia, orden público y seguridad"/>
    <s v="1.4.03 - Administración y servicios de justicia"/>
    <s v="2.2 - CONTRATACIÓN DE SERVICIOS"/>
    <s v="2.2.6 - SEGUROS"/>
    <s v="N"/>
    <s v="00 - N/A"/>
    <s v="10 - FONDO GENERAL"/>
    <s v="(en blanco)"/>
    <s v="99 - MULTIPROVINCIAL"/>
    <n v="703636356"/>
    <n v="469297230.97999996"/>
    <n v="703636356"/>
    <n v="469297230.97999996"/>
  </r>
  <r>
    <s v="2023"/>
    <x v="0"/>
    <x v="0"/>
    <x v="0"/>
    <x v="0"/>
    <s v="3 - Poder Judicial"/>
    <s v="0301 - PODER JUDICIAL"/>
    <s v="0001 - CONSEJO DEL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72791541"/>
    <n v="46827618.899999999"/>
    <n v="72791541"/>
    <n v="46827618.899999999"/>
  </r>
  <r>
    <s v="2023"/>
    <x v="0"/>
    <x v="0"/>
    <x v="0"/>
    <x v="0"/>
    <s v="3 - Poder Judicial"/>
    <s v="0301 - PODER JUDICIAL"/>
    <s v="0001 - CONSEJO DEL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215485546"/>
    <n v="145744753.41"/>
    <n v="215485546"/>
    <n v="145744753.41"/>
  </r>
  <r>
    <s v="2023"/>
    <x v="0"/>
    <x v="0"/>
    <x v="0"/>
    <x v="0"/>
    <s v="3 - Poder Judicial"/>
    <s v="0301 - PODER JUDICIAL"/>
    <s v="0001 - CONSEJO DEL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37268008"/>
    <n v="25662362.27"/>
    <n v="37268008"/>
    <n v="25662362.27"/>
  </r>
  <r>
    <s v="2023"/>
    <x v="0"/>
    <x v="0"/>
    <x v="0"/>
    <x v="0"/>
    <s v="3 - Poder Judicial"/>
    <s v="0301 - PODER JUDICIAL"/>
    <s v="0001 - CONSEJO DEL PODER JUDICIAL"/>
    <s v="1 - SERVICIOS  GENERALES"/>
    <s v="1.4 - Justicia, orden público y seguridad"/>
    <s v="1.4.03 - Administración y servicios de justicia"/>
    <s v="2.3 - MATERIALES Y SUMINISTROS"/>
    <s v="2.3.2 - TEXTILES Y VESTUARIOS"/>
    <s v="N"/>
    <s v="00 - N/A"/>
    <s v="10 - FONDO GENERAL"/>
    <s v="(en blanco)"/>
    <s v="99 - MULTIPROVINCIAL"/>
    <n v="4106800"/>
    <n v="2630626"/>
    <n v="4106800"/>
    <n v="2630626"/>
  </r>
  <r>
    <s v="2023"/>
    <x v="0"/>
    <x v="0"/>
    <x v="0"/>
    <x v="0"/>
    <s v="3 - Poder Judicial"/>
    <s v="0301 - PODER JUDICIAL"/>
    <s v="0001 - CONSEJO DEL PODER JUDICIAL"/>
    <s v="1 - SERVICIOS  GENERALES"/>
    <s v="1.4 - Justicia, orden público y seguridad"/>
    <s v="1.4.03 - Administración y servicios de justicia"/>
    <s v="2.3 - MATERIALES Y SUMINISTROS"/>
    <s v="2.3.3 - PAPEL, CARTÓN E IMPRESOS"/>
    <s v="N"/>
    <s v="00 - N/A"/>
    <s v="10 - FONDO GENERAL"/>
    <s v="(en blanco)"/>
    <s v="99 - MULTIPROVINCIAL"/>
    <n v="23044585"/>
    <n v="12606762.24"/>
    <n v="23044585"/>
    <n v="12606762.24"/>
  </r>
  <r>
    <s v="2023"/>
    <x v="0"/>
    <x v="0"/>
    <x v="0"/>
    <x v="0"/>
    <s v="3 - Poder Judicial"/>
    <s v="0301 - PODER JUDICIAL"/>
    <s v="0001 - CONSEJO DEL PODER JUDICIAL"/>
    <s v="1 - SERVICIOS  GENERALES"/>
    <s v="1.4 - Justicia, orden público y seguridad"/>
    <s v="1.4.03 - Administración y servicios de justicia"/>
    <s v="2.3 - MATERIALES Y SUMINISTROS"/>
    <s v="2.3.5 - CUERO, CAUCHO Y PLÁSTICO"/>
    <s v="N"/>
    <s v="00 - N/A"/>
    <s v="10 - FONDO GENERAL"/>
    <s v="(en blanco)"/>
    <s v="99 - MULTIPROVINCIAL"/>
    <n v="7726019"/>
    <n v="5343663.6400000006"/>
    <n v="7726019"/>
    <n v="5343663.6400000006"/>
  </r>
  <r>
    <s v="2023"/>
    <x v="0"/>
    <x v="0"/>
    <x v="0"/>
    <x v="0"/>
    <s v="3 - Poder Judicial"/>
    <s v="0301 - PODER JUDICIAL"/>
    <s v="0001 - CONSEJO DEL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3419100"/>
    <n v="2279399.67"/>
    <n v="3419100"/>
    <n v="2279399.67"/>
  </r>
  <r>
    <s v="2023"/>
    <x v="0"/>
    <x v="0"/>
    <x v="0"/>
    <x v="0"/>
    <s v="3 - Poder Judicial"/>
    <s v="0301 - PODER JUDICIAL"/>
    <s v="0001 - CONSEJO DEL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0818624"/>
    <n v="27317417.22000001"/>
    <n v="40818624"/>
    <n v="27317417.22000001"/>
  </r>
  <r>
    <s v="2023"/>
    <x v="0"/>
    <x v="0"/>
    <x v="0"/>
    <x v="0"/>
    <s v="3 - Poder Judicial"/>
    <s v="0301 - PODER JUDICIAL"/>
    <s v="0001 - CONSEJO DEL PODER JUDICIAL"/>
    <s v="1 - SERVICIOS  GENERALES"/>
    <s v="1.4 - Justicia, orden público y seguridad"/>
    <s v="1.4.03 - Administración y servicios de justicia"/>
    <s v="2.3 - MATERIALES Y SUMINISTROS"/>
    <s v="2.3.9 - PRODUCTOS Y ÚTILES VARIOS"/>
    <s v="N"/>
    <s v="00 - N/A"/>
    <s v="10 - FONDO GENERAL"/>
    <s v="(en blanco)"/>
    <s v="99 - MULTIPROVINCIAL"/>
    <n v="51981957"/>
    <n v="33007915.469999995"/>
    <n v="51981957"/>
    <n v="33007915.469999995"/>
  </r>
  <r>
    <s v="2023"/>
    <x v="0"/>
    <x v="0"/>
    <x v="0"/>
    <x v="0"/>
    <s v="4 - Junta Central Electoral"/>
    <s v="0401 - JUNTA CENTRAL ELECTORAL"/>
    <s v="00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3188962756"/>
    <n v="2078876575"/>
    <n v="3188962756"/>
    <n v="2078876575"/>
  </r>
  <r>
    <s v="2023"/>
    <x v="0"/>
    <x v="0"/>
    <x v="0"/>
    <x v="0"/>
    <s v="4 - Junta Central Electoral"/>
    <s v="0401 - JUNTA CENTRAL ELECTORAL"/>
    <s v="00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1009800080"/>
    <n v="734704498"/>
    <n v="1009800080"/>
    <n v="734704498"/>
  </r>
  <r>
    <s v="2023"/>
    <x v="0"/>
    <x v="0"/>
    <x v="0"/>
    <x v="0"/>
    <s v="4 - Junta Central Electoral"/>
    <s v="0401 - JUNTA CENTRAL ELECTORAL"/>
    <s v="00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48637980"/>
    <n v="63372840"/>
    <n v="48637980"/>
  </r>
  <r>
    <s v="2023"/>
    <x v="0"/>
    <x v="0"/>
    <x v="0"/>
    <x v="0"/>
    <s v="4 - Junta Central Electoral"/>
    <s v="0401 - JUNTA CENTRAL ELECTORAL"/>
    <s v="00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177551745"/>
    <n v="260476640"/>
    <n v="177551745"/>
  </r>
  <r>
    <s v="2023"/>
    <x v="0"/>
    <x v="0"/>
    <x v="0"/>
    <x v="0"/>
    <s v="4 - Junta Central Electoral"/>
    <s v="0401 - JUNTA CENTRAL ELECTORAL"/>
    <s v="00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78260069"/>
    <n v="121685437"/>
    <n v="78260069"/>
  </r>
  <r>
    <s v="2023"/>
    <x v="0"/>
    <x v="0"/>
    <x v="0"/>
    <x v="0"/>
    <s v="4 - Junta Central Electoral"/>
    <s v="0401 - JUNTA CENTRAL ELECTORAL"/>
    <s v="00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77705859"/>
    <n v="185671577"/>
    <n v="277705859"/>
    <n v="185671577"/>
  </r>
  <r>
    <s v="2023"/>
    <x v="0"/>
    <x v="0"/>
    <x v="0"/>
    <x v="0"/>
    <s v="4 - Junta Central Electoral"/>
    <s v="0401 - JUNTA CENTRAL ELECTORAL"/>
    <s v="00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141461784"/>
    <n v="218090265"/>
    <n v="141461784"/>
  </r>
  <r>
    <s v="2023"/>
    <x v="0"/>
    <x v="0"/>
    <x v="0"/>
    <x v="0"/>
    <s v="4 - Junta Central Electoral"/>
    <s v="0401 - JUNTA CENTRAL ELECTORAL"/>
    <s v="00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5800000"/>
    <n v="3752219"/>
    <n v="5800000"/>
    <n v="3752219"/>
  </r>
  <r>
    <s v="2023"/>
    <x v="0"/>
    <x v="0"/>
    <x v="0"/>
    <x v="0"/>
    <s v="4 - Junta Central Electoral"/>
    <s v="0401 - JUNTA CENTRAL ELECTORAL"/>
    <s v="00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75600716"/>
    <n v="113189910"/>
    <n v="75600716"/>
  </r>
  <r>
    <s v="2023"/>
    <x v="0"/>
    <x v="0"/>
    <x v="0"/>
    <x v="0"/>
    <s v="4 - Junta Central Electoral"/>
    <s v="0401 - JUNTA CENTRAL ELECTORAL"/>
    <s v="00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94575811"/>
    <n v="56182423"/>
    <n v="94575811"/>
    <n v="56182423"/>
  </r>
  <r>
    <s v="2023"/>
    <x v="0"/>
    <x v="0"/>
    <x v="0"/>
    <x v="0"/>
    <s v="4 - Junta Central Electoral"/>
    <s v="0401 - JUNTA CENTRAL ELECTORAL"/>
    <s v="00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37874925"/>
    <n v="56167208"/>
    <n v="37874925"/>
  </r>
  <r>
    <s v="2023"/>
    <x v="0"/>
    <x v="0"/>
    <x v="0"/>
    <x v="0"/>
    <s v="4 - Junta Central Electoral"/>
    <s v="0401 - JUNTA CENTRAL ELECTORAL"/>
    <s v="00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311809911"/>
    <n v="196488699"/>
    <n v="311809911"/>
    <n v="196488699"/>
  </r>
  <r>
    <s v="2023"/>
    <x v="0"/>
    <x v="0"/>
    <x v="0"/>
    <x v="0"/>
    <s v="4 - Junta Central Electoral"/>
    <s v="0401 - JUNTA CENTRAL ELECTORAL"/>
    <s v="0001 - JUNTA CENTRAL ELECTORAL"/>
    <s v="1 - SERVICIOS  GENERALES"/>
    <s v="1.1 - Administración general"/>
    <s v="1.1.05 - Gestión de la administración general para transversalizar el enfoque de género"/>
    <s v="2.1 - REMUNERACIONES Y CONTRIBUCIONES"/>
    <s v="2.1.1 - REMUNERACIONES"/>
    <s v="N"/>
    <s v="00 - N/A"/>
    <s v="10 - FONDO GENERAL"/>
    <s v="(en blanco)"/>
    <s v="99 - MULTIPROVINCIAL"/>
    <n v="4356720"/>
    <n v="2921590"/>
    <n v="4356720"/>
    <n v="2921590"/>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1 - REMUNERACIONES Y CONTRIBUCIONES"/>
    <s v="2.1.1 - REMUNERACIONES"/>
    <s v="N"/>
    <s v="00 - N/A"/>
    <s v="10 - FONDO GENERAL"/>
    <s v="(en blanco)"/>
    <s v="99 - MULTIPROVINCIAL"/>
    <n v="740418305"/>
    <n v="469394152.27999997"/>
    <n v="740418305"/>
    <n v="469394152.27999997"/>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1 - REMUNERACIONES Y CONTRIBUCIONES"/>
    <s v="2.1.2 - SOBRESUELDOS"/>
    <s v="N"/>
    <s v="00 - N/A"/>
    <s v="10 - FONDO GENERAL"/>
    <s v="(en blanco)"/>
    <s v="99 - MULTIPROVINCIAL"/>
    <n v="252163148"/>
    <n v="143237807.60999998"/>
    <n v="252163148"/>
    <n v="143237807.60999998"/>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144888"/>
    <n v="4096592"/>
    <n v="6144888"/>
    <n v="4096592"/>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20235881"/>
    <n v="20235881"/>
    <n v="20235881"/>
    <n v="20235881"/>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96463153"/>
    <n v="63719023.689999953"/>
    <n v="96463153"/>
    <n v="63719023.689999953"/>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1 - SERVICIOS BÁSICOS"/>
    <s v="N"/>
    <s v="00 - N/A"/>
    <s v="10 - FONDO GENERAL"/>
    <s v="(en blanco)"/>
    <s v="99 - MULTIPROVINCIAL"/>
    <n v="24604984"/>
    <n v="15942898.210000001"/>
    <n v="24604984"/>
    <n v="15942898.210000001"/>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24640651"/>
    <n v="17337531.149999999"/>
    <n v="24640651"/>
    <n v="17337531.149999999"/>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3 - VIÁTICOS"/>
    <s v="N"/>
    <s v="00 - N/A"/>
    <s v="10 - FONDO GENERAL"/>
    <s v="(en blanco)"/>
    <s v="99 - MULTIPROVINCIAL"/>
    <n v="37591167"/>
    <n v="24700681.360000003"/>
    <n v="37591167"/>
    <n v="24700681.360000003"/>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4 - TRANSPORTE Y ALMACENAJE"/>
    <s v="N"/>
    <s v="00 - N/A"/>
    <s v="10 - FONDO GENERAL"/>
    <s v="(en blanco)"/>
    <s v="99 - MULTIPROVINCIAL"/>
    <n v="2655328"/>
    <n v="1651193"/>
    <n v="2655328"/>
    <n v="1651193"/>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5 - ALQUILERES Y RENTAS"/>
    <s v="N"/>
    <s v="00 - N/A"/>
    <s v="10 - FONDO GENERAL"/>
    <s v="(en blanco)"/>
    <s v="99 - MULTIPROVINCIAL"/>
    <n v="37697017"/>
    <n v="37559008"/>
    <n v="37697017"/>
    <n v="37559008"/>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6 - SEGUROS"/>
    <s v="N"/>
    <s v="00 - N/A"/>
    <s v="10 - FONDO GENERAL"/>
    <s v="(en blanco)"/>
    <s v="99 - MULTIPROVINCIAL"/>
    <n v="44346582"/>
    <n v="29427607.080000013"/>
    <n v="44346582"/>
    <n v="29427607.080000013"/>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1051942"/>
    <n v="7298985.9800000004"/>
    <n v="11051942"/>
    <n v="7298985.9800000004"/>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4624756"/>
    <n v="36759231.689999998"/>
    <n v="54624756"/>
    <n v="36759231.689999998"/>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8852341"/>
    <n v="12825718.700000003"/>
    <n v="18852341"/>
    <n v="12825718.700000003"/>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304913"/>
    <n v="1543502"/>
    <n v="2304913"/>
    <n v="1543502"/>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3 - MATERIALES Y SUMINISTROS"/>
    <s v="2.3.2 - TEXTILES Y VESTUARIOS"/>
    <s v="N"/>
    <s v="00 - N/A"/>
    <s v="10 - FONDO GENERAL"/>
    <s v="(en blanco)"/>
    <s v="99 - MULTIPROVINCIAL"/>
    <n v="2125572"/>
    <n v="2124072"/>
    <n v="2125572"/>
    <n v="2124072"/>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3 - MATERIALES Y SUMINISTROS"/>
    <s v="2.3.3 - PAPEL, CARTÓN E IMPRESOS"/>
    <s v="N"/>
    <s v="00 - N/A"/>
    <s v="10 - FONDO GENERAL"/>
    <s v="(en blanco)"/>
    <s v="99 - MULTIPROVINCIAL"/>
    <n v="4846874"/>
    <n v="3493358.060000001"/>
    <n v="4846874"/>
    <n v="3493358.060000001"/>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3 - MATERIALES Y SUMINISTROS"/>
    <s v="2.3.4 - PRODUCTOS FARMACÉUTICOS"/>
    <s v="N"/>
    <s v="00 - N/A"/>
    <s v="10 - FONDO GENERAL"/>
    <s v="(en blanco)"/>
    <s v="99 - MULTIPROVINCIAL"/>
    <n v="864000"/>
    <n v="432000"/>
    <n v="864000"/>
    <n v="432000"/>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3 - MATERIALES Y SUMINISTROS"/>
    <s v="2.3.5 - CUERO, CAUCHO Y PLÁSTICO"/>
    <s v="N"/>
    <s v="00 - N/A"/>
    <s v="10 - FONDO GENERAL"/>
    <s v="(en blanco)"/>
    <s v="99 - MULTIPROVINCIAL"/>
    <n v="3347226"/>
    <n v="2951758.36"/>
    <n v="3347226"/>
    <n v="2951758.36"/>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444167"/>
    <n v="444167"/>
    <n v="444167"/>
    <n v="444167"/>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8750407"/>
    <n v="13550127.029999999"/>
    <n v="18750407"/>
    <n v="13550127.029999999"/>
  </r>
  <r>
    <s v="2023"/>
    <x v="0"/>
    <x v="0"/>
    <x v="0"/>
    <x v="0"/>
    <s v="5 - Cámara de Cuentas de la República Dominicana"/>
    <s v="0402 - CÁMARA DE CUENTAS"/>
    <s v="0001 - CAMARA DE CUENTAS DE LA REPUBLICA DOMINICAN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5954386"/>
    <n v="4602352.93"/>
    <n v="5954386"/>
    <n v="4602352.93"/>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98859144"/>
    <n v="531587838.49999994"/>
    <n v="698859144"/>
    <n v="531587838.49999994"/>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69822070"/>
    <n v="63543316.010000035"/>
    <n v="169822070"/>
    <n v="63543316.010000035"/>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453279"/>
    <n v="4816000"/>
    <n v="7453279"/>
    <n v="4816000"/>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9724113"/>
    <n v="0"/>
    <n v="9724113"/>
    <n v="0"/>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82485524"/>
    <n v="62648926.579999991"/>
    <n v="82485524"/>
    <n v="62648926.579999991"/>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21117624"/>
    <n v="11176807.739999998"/>
    <n v="21117624"/>
    <n v="11176807.739999998"/>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26141192"/>
    <n v="13994385.09"/>
    <n v="26141192"/>
    <n v="13994385.09"/>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12553191"/>
    <n v="5991219.6899999995"/>
    <n v="12553191"/>
    <n v="5991219.6899999995"/>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15439658"/>
    <n v="6130616"/>
    <n v="15439658"/>
    <n v="6130616"/>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18243378"/>
    <n v="13825286"/>
    <n v="18243378"/>
    <n v="13825286"/>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105882861"/>
    <n v="67359326.149999991"/>
    <n v="105882861"/>
    <n v="67359326.149999991"/>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27271419"/>
    <n v="9676864.8200000003"/>
    <n v="27271419"/>
    <n v="9676864.8200000003"/>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40466962"/>
    <n v="76682684.86999999"/>
    <n v="140466962"/>
    <n v="76682684.86999999"/>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26415134"/>
    <n v="17377526"/>
    <n v="26415134"/>
    <n v="17377526"/>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7637747"/>
    <n v="4163083.35"/>
    <n v="7637747"/>
    <n v="4163083.35"/>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949199"/>
    <n v="949199"/>
    <n v="949199"/>
    <n v="949199"/>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40415545"/>
    <n v="25051099.689999998"/>
    <n v="40415545"/>
    <n v="25051099.689999998"/>
  </r>
  <r>
    <s v="2023"/>
    <x v="0"/>
    <x v="0"/>
    <x v="0"/>
    <x v="0"/>
    <s v="6 - Tribunal Constitucional"/>
    <s v="0403 - TRIBUNAL CONSTITUCIONAL"/>
    <s v="0001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143217"/>
    <n v="9017305.5899999999"/>
    <n v="5143217"/>
    <n v="9017305.5899999999"/>
  </r>
  <r>
    <s v="2023"/>
    <x v="0"/>
    <x v="0"/>
    <x v="0"/>
    <x v="0"/>
    <s v="7 - Defensor del Pueblo"/>
    <s v="0404 - DEFENSOR DEL PUEBLO"/>
    <s v="0001 - DEFENSOR DEL PUEBLO"/>
    <s v="1 - SERVICIOS  GENERALES"/>
    <s v="1.4 - Justicia, orden público y seguridad"/>
    <s v="1.4.03 - Administración y servicios de justicia"/>
    <s v="2.1 - REMUNERACIONES Y CONTRIBUCIONES"/>
    <s v="2.1.1 - REMUNERACIONES"/>
    <s v="N"/>
    <s v="00 - N/A"/>
    <s v="10 - FONDO GENERAL"/>
    <s v="(en blanco)"/>
    <s v="99 - MULTIPROVINCIAL"/>
    <n v="142850000"/>
    <n v="137192753.88999999"/>
    <n v="147870235.03999999"/>
    <n v="104920562.73999999"/>
  </r>
  <r>
    <s v="2023"/>
    <x v="0"/>
    <x v="0"/>
    <x v="0"/>
    <x v="0"/>
    <s v="7 - Defensor del Pueblo"/>
    <s v="0404 - DEFENSOR DEL PUEBLO"/>
    <s v="0001 - DEFENSOR DEL PUEBLO"/>
    <s v="1 - SERVICIOS  GENERALES"/>
    <s v="1.4 - Justicia, orden público y seguridad"/>
    <s v="1.4.03 - Administración y servicios de justicia"/>
    <s v="2.1 - REMUNERACIONES Y CONTRIBUCIONES"/>
    <s v="2.1.2 - SOBRESUELDOS"/>
    <s v="N"/>
    <s v="00 - N/A"/>
    <s v="10 - FONDO GENERAL"/>
    <s v="(en blanco)"/>
    <s v="99 - MULTIPROVINCIAL"/>
    <n v="15450000"/>
    <n v="7201710.9500000002"/>
    <n v="12513036.35"/>
    <n v="7174210.9500000002"/>
  </r>
  <r>
    <s v="2023"/>
    <x v="0"/>
    <x v="0"/>
    <x v="0"/>
    <x v="0"/>
    <s v="7 - Defensor del Pueblo"/>
    <s v="0404 - DEFENSOR DEL PUEBLO"/>
    <s v="0001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0"/>
    <n v="70000"/>
    <n v="140000"/>
    <n v="70000"/>
  </r>
  <r>
    <s v="2023"/>
    <x v="0"/>
    <x v="0"/>
    <x v="0"/>
    <x v="0"/>
    <s v="7 - Defensor del Pueblo"/>
    <s v="0404 - DEFENSOR DEL PUEBLO"/>
    <s v="0001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12450000"/>
    <n v="13144300"/>
    <n v="13494300"/>
    <n v="13120907.5"/>
  </r>
  <r>
    <s v="2023"/>
    <x v="0"/>
    <x v="0"/>
    <x v="0"/>
    <x v="0"/>
    <s v="7 - Defensor del Pueblo"/>
    <s v="0404 - DEFENSOR DEL PUEBLO"/>
    <s v="0001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8408000"/>
    <n v="18093748.080000002"/>
    <n v="18421174.439999998"/>
    <n v="13126398.34"/>
  </r>
  <r>
    <s v="2023"/>
    <x v="0"/>
    <x v="0"/>
    <x v="0"/>
    <x v="0"/>
    <s v="7 - Defensor del Pueblo"/>
    <s v="0404 - DEFENSOR DEL PUEBLO"/>
    <s v="0001 - DEFENSOR DEL PUEBLO"/>
    <s v="1 - SERVICIOS  GENERALES"/>
    <s v="1.4 - Justicia, orden público y seguridad"/>
    <s v="1.4.03 - Administración y servicios de justicia"/>
    <s v="2.2 - CONTRATACIÓN DE SERVICIOS"/>
    <s v="2.2.1 - SERVICIOS BÁSICOS"/>
    <s v="N"/>
    <s v="00 - N/A"/>
    <s v="10 - FONDO GENERAL"/>
    <s v="(en blanco)"/>
    <s v="99 - MULTIPROVINCIAL"/>
    <n v="4650000"/>
    <n v="5090311.2200000007"/>
    <n v="6097402.5"/>
    <n v="5090311.2200000007"/>
  </r>
  <r>
    <s v="2023"/>
    <x v="0"/>
    <x v="0"/>
    <x v="0"/>
    <x v="0"/>
    <s v="7 - Defensor del Pueblo"/>
    <s v="0404 - DEFENSOR DEL PUEBLO"/>
    <s v="0001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4450000"/>
    <n v="3683459.9700000016"/>
    <n v="4220000"/>
    <n v="3662219.9700000016"/>
  </r>
  <r>
    <s v="2023"/>
    <x v="0"/>
    <x v="0"/>
    <x v="0"/>
    <x v="0"/>
    <s v="7 - Defensor del Pueblo"/>
    <s v="0404 - DEFENSOR DEL PUEBLO"/>
    <s v="0001 - DEFENSOR DEL PUEBLO"/>
    <s v="1 - SERVICIOS  GENERALES"/>
    <s v="1.4 - Justicia, orden público y seguridad"/>
    <s v="1.4.03 - Administración y servicios de justicia"/>
    <s v="2.2 - CONTRATACIÓN DE SERVICIOS"/>
    <s v="2.2.3 - VIÁTICOS"/>
    <s v="N"/>
    <s v="00 - N/A"/>
    <s v="10 - FONDO GENERAL"/>
    <s v="(en blanco)"/>
    <s v="99 - MULTIPROVINCIAL"/>
    <n v="3500000"/>
    <n v="1749667.5"/>
    <n v="2324554.69"/>
    <n v="1706369.06"/>
  </r>
  <r>
    <s v="2023"/>
    <x v="0"/>
    <x v="0"/>
    <x v="0"/>
    <x v="0"/>
    <s v="7 - Defensor del Pueblo"/>
    <s v="0404 - DEFENSOR DEL PUEBLO"/>
    <s v="0001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775000"/>
    <n v="636497.90999999992"/>
    <n v="741213.5"/>
    <n v="636497.90999999992"/>
  </r>
  <r>
    <s v="2023"/>
    <x v="0"/>
    <x v="0"/>
    <x v="0"/>
    <x v="0"/>
    <s v="7 - Defensor del Pueblo"/>
    <s v="0404 - DEFENSOR DEL PUEBLO"/>
    <s v="0001 - DEFENSOR DEL PUEBLO"/>
    <s v="1 - SERVICIOS  GENERALES"/>
    <s v="1.4 - Justicia, orden público y seguridad"/>
    <s v="1.4.03 - Administración y servicios de justicia"/>
    <s v="2.2 - CONTRATACIÓN DE SERVICIOS"/>
    <s v="2.2.5 - ALQUILERES Y RENTAS"/>
    <s v="N"/>
    <s v="00 - N/A"/>
    <s v="10 - FONDO GENERAL"/>
    <s v="(en blanco)"/>
    <s v="99 - MULTIPROVINCIAL"/>
    <n v="12600000"/>
    <n v="8451976.0100000016"/>
    <n v="11187179.23"/>
    <n v="8451976.0100000016"/>
  </r>
  <r>
    <s v="2023"/>
    <x v="0"/>
    <x v="0"/>
    <x v="0"/>
    <x v="0"/>
    <s v="7 - Defensor del Pueblo"/>
    <s v="0404 - DEFENSOR DEL PUEBLO"/>
    <s v="0001 - DEFENSOR DEL PUEBLO"/>
    <s v="1 - SERVICIOS  GENERALES"/>
    <s v="1.4 - Justicia, orden público y seguridad"/>
    <s v="1.4.03 - Administración y servicios de justicia"/>
    <s v="2.2 - CONTRATACIÓN DE SERVICIOS"/>
    <s v="2.2.6 - SEGUROS"/>
    <s v="N"/>
    <s v="00 - N/A"/>
    <s v="10 - FONDO GENERAL"/>
    <s v="(en blanco)"/>
    <s v="99 - MULTIPROVINCIAL"/>
    <n v="6250000"/>
    <n v="3230673.6899999995"/>
    <n v="6012663.7999999998"/>
    <n v="3230673.6899999995"/>
  </r>
  <r>
    <s v="2023"/>
    <x v="0"/>
    <x v="0"/>
    <x v="0"/>
    <x v="0"/>
    <s v="7 - Defensor del Pueblo"/>
    <s v="0404 - DEFENSOR DEL PUEBLO"/>
    <s v="0001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750000"/>
    <n v="1033110.3199999998"/>
    <n v="1591193.25"/>
    <n v="1024280.4199999998"/>
  </r>
  <r>
    <s v="2023"/>
    <x v="0"/>
    <x v="0"/>
    <x v="0"/>
    <x v="0"/>
    <s v="7 - Defensor del Pueblo"/>
    <s v="0404 - DEFENSOR DEL PUEBLO"/>
    <s v="0001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8640628"/>
    <n v="6525279.3100000005"/>
    <n v="10098628"/>
    <n v="6525279.3100000015"/>
  </r>
  <r>
    <s v="2023"/>
    <x v="0"/>
    <x v="0"/>
    <x v="0"/>
    <x v="0"/>
    <s v="7 - Defensor del Pueblo"/>
    <s v="0404 - DEFENSOR DEL PUEBLO"/>
    <s v="0001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4050000"/>
    <n v="2026961.87"/>
    <n v="3239060.9499999997"/>
    <n v="2026961.87"/>
  </r>
  <r>
    <s v="2023"/>
    <x v="0"/>
    <x v="0"/>
    <x v="0"/>
    <x v="0"/>
    <s v="7 - Defensor del Pueblo"/>
    <s v="0404 - DEFENSOR DEL PUEBLO"/>
    <s v="0001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500000"/>
    <n v="572526.99"/>
    <n v="726000"/>
    <n v="572526.99"/>
  </r>
  <r>
    <s v="2023"/>
    <x v="0"/>
    <x v="0"/>
    <x v="0"/>
    <x v="0"/>
    <s v="7 - Defensor del Pueblo"/>
    <s v="0404 - DEFENSOR DEL PUEBLO"/>
    <s v="0001 - DEFENSOR DEL PUEBLO"/>
    <s v="1 - SERVICIOS  GENERALES"/>
    <s v="1.4 - Justicia, orden público y seguridad"/>
    <s v="1.4.03 - Administración y servicios de justicia"/>
    <s v="2.3 - MATERIALES Y SUMINISTROS"/>
    <s v="2.3.2 - TEXTILES Y VESTUARIOS"/>
    <s v="N"/>
    <s v="00 - N/A"/>
    <s v="10 - FONDO GENERAL"/>
    <s v="(en blanco)"/>
    <s v="99 - MULTIPROVINCIAL"/>
    <n v="1515000"/>
    <n v="275949.54000000004"/>
    <n v="963866.54"/>
    <n v="275949.54000000004"/>
  </r>
  <r>
    <s v="2023"/>
    <x v="0"/>
    <x v="0"/>
    <x v="0"/>
    <x v="0"/>
    <s v="7 - Defensor del Pueblo"/>
    <s v="0404 - DEFENSOR DEL PUEBLO"/>
    <s v="0001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850000"/>
    <n v="233831.46"/>
    <n v="746017.8"/>
    <n v="230806.46"/>
  </r>
  <r>
    <s v="2023"/>
    <x v="0"/>
    <x v="0"/>
    <x v="0"/>
    <x v="0"/>
    <s v="7 - Defensor del Pueblo"/>
    <s v="0404 - DEFENSOR DEL PUEBLO"/>
    <s v="0001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50000"/>
    <n v="0"/>
    <n v="50000"/>
    <n v="0"/>
  </r>
  <r>
    <s v="2023"/>
    <x v="0"/>
    <x v="0"/>
    <x v="0"/>
    <x v="0"/>
    <s v="7 - Defensor del Pueblo"/>
    <s v="0404 - DEFENSOR DEL PUEBLO"/>
    <s v="0001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500000"/>
    <n v="69450.02"/>
    <n v="452000"/>
    <n v="69450.02"/>
  </r>
  <r>
    <s v="2023"/>
    <x v="0"/>
    <x v="0"/>
    <x v="0"/>
    <x v="0"/>
    <s v="7 - Defensor del Pueblo"/>
    <s v="0404 - DEFENSOR DEL PUEBLO"/>
    <s v="0001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45000"/>
    <n v="7436"/>
    <n v="50000"/>
    <n v="7436"/>
  </r>
  <r>
    <s v="2023"/>
    <x v="0"/>
    <x v="0"/>
    <x v="0"/>
    <x v="0"/>
    <s v="7 - Defensor del Pueblo"/>
    <s v="0404 - DEFENSOR DEL PUEBLO"/>
    <s v="0001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0000000"/>
    <n v="6346612.79"/>
    <n v="9655000"/>
    <n v="6346612.79"/>
  </r>
  <r>
    <s v="2023"/>
    <x v="0"/>
    <x v="0"/>
    <x v="0"/>
    <x v="0"/>
    <s v="7 - Defensor del Pueblo"/>
    <s v="0404 - DEFENSOR DEL PUEBLO"/>
    <s v="0001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4180000"/>
    <n v="2229496.2600000002"/>
    <n v="3772544.5399999996"/>
    <n v="2229496.2600000002"/>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1 - REMUNERACIONES Y CONTRIBUCIONES"/>
    <s v="2.1.1 - REMUNERACIONES"/>
    <s v="N"/>
    <s v="00 - N/A"/>
    <s v="10 - FONDO GENERAL"/>
    <s v="(en blanco)"/>
    <s v="99 - MULTIPROVINCIAL"/>
    <n v="510800000"/>
    <n v="329892861.73000008"/>
    <n v="510800000"/>
    <n v="329892861.73000008"/>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1 - REMUNERACIONES Y CONTRIBUCIONES"/>
    <s v="2.1.2 - SOBRESUELDOS"/>
    <s v="N"/>
    <s v="00 - N/A"/>
    <s v="10 - FONDO GENERAL"/>
    <s v="(en blanco)"/>
    <s v="99 - MULTIPROVINCIAL"/>
    <n v="44700000"/>
    <n v="30937694.649999999"/>
    <n v="44700000"/>
    <n v="30937694.649999999"/>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800000"/>
    <n v="5366661.68"/>
    <n v="6800000"/>
    <n v="5366661.68"/>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44000000"/>
    <n v="9712666.6600000001"/>
    <n v="44000000"/>
    <n v="9712666.6600000001"/>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72800000"/>
    <n v="49304993.030000009"/>
    <n v="72800000"/>
    <n v="49304993.030000009"/>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2 - CONTRATACIÓN DE SERVICIOS"/>
    <s v="2.2.1 - SERVICIOS BÁSICOS"/>
    <s v="N"/>
    <s v="00 - N/A"/>
    <s v="10 - FONDO GENERAL"/>
    <s v="(en blanco)"/>
    <s v="99 - MULTIPROVINCIAL"/>
    <n v="13720000"/>
    <n v="11427009.68"/>
    <n v="13720000"/>
    <n v="11427009.68"/>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27000000"/>
    <n v="15183333.33"/>
    <n v="27000000"/>
    <n v="15183333.33"/>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2 - CONTRATACIÓN DE SERVICIOS"/>
    <s v="2.2.3 - VIÁTICOS"/>
    <s v="N"/>
    <s v="00 - N/A"/>
    <s v="10 - FONDO GENERAL"/>
    <s v="(en blanco)"/>
    <s v="99 - MULTIPROVINCIAL"/>
    <n v="3000000"/>
    <n v="3000000"/>
    <n v="3000000"/>
    <n v="3000000"/>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2 - CONTRATACIÓN DE SERVICIOS"/>
    <s v="2.2.4 - TRANSPORTE Y ALMACENAJE"/>
    <s v="N"/>
    <s v="00 - N/A"/>
    <s v="10 - FONDO GENERAL"/>
    <s v="(en blanco)"/>
    <s v="99 - MULTIPROVINCIAL"/>
    <n v="6300000"/>
    <n v="6300000"/>
    <n v="6300000"/>
    <n v="6300000"/>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2 - CONTRATACIÓN DE SERVICIOS"/>
    <s v="2.2.5 - ALQUILERES Y RENTAS"/>
    <s v="N"/>
    <s v="00 - N/A"/>
    <s v="10 - FONDO GENERAL"/>
    <s v="(en blanco)"/>
    <s v="99 - MULTIPROVINCIAL"/>
    <n v="40300000"/>
    <n v="40300000"/>
    <n v="40300000"/>
    <n v="40300000"/>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2 - CONTRATACIÓN DE SERVICIOS"/>
    <s v="2.2.6 - SEGUROS"/>
    <s v="N"/>
    <s v="00 - N/A"/>
    <s v="10 - FONDO GENERAL"/>
    <s v="(en blanco)"/>
    <s v="99 - MULTIPROVINCIAL"/>
    <n v="39700000"/>
    <n v="32106048.039999999"/>
    <n v="39700000"/>
    <n v="32106048.039999999"/>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8500000"/>
    <n v="8500000"/>
    <n v="8500000"/>
    <n v="8500000"/>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17700000"/>
    <n v="13216666.67"/>
    <n v="17700000"/>
    <n v="13216666.67"/>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1500000"/>
    <n v="1500000"/>
    <n v="1500000"/>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7650000"/>
    <n v="5991266.5999999996"/>
    <n v="7650000"/>
    <n v="5991266.5999999996"/>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3 - MATERIALES Y SUMINISTROS"/>
    <s v="2.3.2 - TEXTILES Y VESTUARIOS"/>
    <s v="N"/>
    <s v="00 - N/A"/>
    <s v="10 - FONDO GENERAL"/>
    <s v="(en blanco)"/>
    <s v="99 - MULTIPROVINCIAL"/>
    <n v="950000"/>
    <n v="887233.35"/>
    <n v="950000"/>
    <n v="887233.35"/>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3 - MATERIALES Y SUMINISTROS"/>
    <s v="2.3.3 - PAPEL, CARTÓN E IMPRESOS"/>
    <s v="N"/>
    <s v="00 - N/A"/>
    <s v="10 - FONDO GENERAL"/>
    <s v="(en blanco)"/>
    <s v="99 - MULTIPROVINCIAL"/>
    <n v="1250000"/>
    <n v="1250000"/>
    <n v="1250000"/>
    <n v="1250000"/>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17333.330000000002"/>
    <n v="100000"/>
    <n v="17333.330000000002"/>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3 - MATERIALES Y SUMINISTROS"/>
    <s v="2.3.5 - CUERO, CAUCHO Y PLÁSTICO"/>
    <s v="N"/>
    <s v="00 - N/A"/>
    <s v="10 - FONDO GENERAL"/>
    <s v="(en blanco)"/>
    <s v="99 - MULTIPROVINCIAL"/>
    <n v="1600000"/>
    <n v="1452833.34"/>
    <n v="1600000"/>
    <n v="1452833.34"/>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3000000"/>
    <n v="3109499.83"/>
    <n v="23000000"/>
    <n v="3109499.83"/>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20400000"/>
    <n v="11949000.050000003"/>
    <n v="20400000"/>
    <n v="11949000.050000003"/>
  </r>
  <r>
    <s v="2023"/>
    <x v="0"/>
    <x v="0"/>
    <x v="0"/>
    <x v="0"/>
    <s v="8 - Tribunal Superior Electoral (TSE)"/>
    <s v="0405 - TRIBUNAL SUPERIOR  ELECTORAL ( TSE)"/>
    <s v="0001 - TRIBUNAL SUPERIOR  ELECTORAL TSE"/>
    <s v="1 - SERVICIOS  GENERALES"/>
    <s v="1.1 - Administración general"/>
    <s v="1.1.04 - Órganos electorales y promoción de la participación ciudadana"/>
    <s v="2.3 - MATERIALES Y SUMINISTROS"/>
    <s v="2.3.9 - PRODUCTOS Y ÚTILES VARIOS"/>
    <s v="N"/>
    <s v="00 - N/A"/>
    <s v="10 - FONDO GENERAL"/>
    <s v="(en blanco)"/>
    <s v="99 - MULTIPROVINCIAL"/>
    <n v="5850000"/>
    <n v="1102500.01"/>
    <n v="5850000"/>
    <n v="1102500.01"/>
  </r>
  <r>
    <s v="2023"/>
    <x v="0"/>
    <x v="0"/>
    <x v="0"/>
    <x v="1"/>
    <s v="1 - Poder Legislativo"/>
    <s v="0102 - CÁMARA DE DIPUTADOS"/>
    <s v="0001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5000000"/>
    <n v="5000000"/>
    <n v="5000000"/>
    <n v="5000000"/>
  </r>
  <r>
    <s v="2023"/>
    <x v="0"/>
    <x v="0"/>
    <x v="0"/>
    <x v="1"/>
    <s v="2 - Poder Ejecutivo"/>
    <s v="0203 - MINISTERIO DE DEFENSA"/>
    <s v="0001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7970261557"/>
    <n v="6989298862"/>
    <n v="7777487495"/>
    <n v="4570346007.0900002"/>
  </r>
  <r>
    <s v="2023"/>
    <x v="0"/>
    <x v="0"/>
    <x v="0"/>
    <x v="1"/>
    <s v="2 - Poder Ejecutivo"/>
    <s v="0206 - MINISTERIO DE EDUCACIÓN"/>
    <s v="0005 - INSTITUTO NACIONAL DE BIENESTAR MAGISTERIAL"/>
    <s v="4 - SERVICIOS SOCIALES"/>
    <s v="4.5 - Protección social"/>
    <s v="4.5.01 - Edad avanzada, pensiones (por edad o incapacidad)"/>
    <s v="2.4 - TRANSFERENCIAS CORRIENTES"/>
    <s v="2.4.1 - TRANSFERENCIAS CORRIENTES AL SECTOR PRIVADO"/>
    <s v="N"/>
    <s v="00 - N/A"/>
    <s v="10 - FONDO GENERAL"/>
    <s v="(en blanco)"/>
    <s v="99 - MULTIPROVINCIAL"/>
    <n v="17051944204"/>
    <n v="16935581836.739998"/>
    <n v="17043944204"/>
    <n v="10252682091.75"/>
  </r>
  <r>
    <s v="2023"/>
    <x v="0"/>
    <x v="0"/>
    <x v="0"/>
    <x v="1"/>
    <s v="2 - Poder Ejecutivo"/>
    <s v="0999 - ADMINISTRACION DE OBLIGACIONES DEL TESORO NACIONAL"/>
    <s v="0001 - MINISTERIO DE HACIENDA (OBLIGACIONES DEL TESORO)"/>
    <s v="4 - SERVICIOS SOCIALES"/>
    <s v="4.5 - Protección social"/>
    <s v="4.5.01 - Edad avanzada, pensiones (por edad o incapacidad)"/>
    <s v="2.4 - TRANSFERENCIAS CORRIENTES"/>
    <s v="2.4.1 - TRANSFERENCIAS CORRIENTES AL SECTOR PRIVADO"/>
    <s v="N"/>
    <s v="00 - N/A"/>
    <s v="10 - FONDO GENERAL"/>
    <s v="(en blanco)"/>
    <s v="99 - MULTIPROVINCIAL"/>
    <n v="40923351460"/>
    <n v="30205460206.580006"/>
    <n v="40263351460"/>
    <n v="24549523519.740005"/>
  </r>
  <r>
    <s v="2023"/>
    <x v="0"/>
    <x v="0"/>
    <x v="0"/>
    <x v="1"/>
    <s v="3 - Poder Judicial"/>
    <s v="0301 - PODER JUDICIAL"/>
    <s v="0001 - CONSEJO DEL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255755949"/>
    <n v="383633960"/>
    <n v="255755949"/>
  </r>
  <r>
    <s v="2023"/>
    <x v="0"/>
    <x v="0"/>
    <x v="0"/>
    <x v="1"/>
    <s v="6 - Tribunal Constitucional"/>
    <s v="0403 - TRIBUNAL CONSTITUCIONAL"/>
    <s v="0001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38000000"/>
    <n v="92000000"/>
    <n v="138000000"/>
    <n v="92000000"/>
  </r>
  <r>
    <s v="2023"/>
    <x v="0"/>
    <x v="0"/>
    <x v="0"/>
    <x v="2"/>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n v="100000"/>
    <n v="0"/>
  </r>
  <r>
    <s v="2023"/>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1 - INTERESES DE LA DEUDA PÚBLICA INTERNA"/>
    <s v="N"/>
    <s v="00 - N/A"/>
    <s v="10 - FONDO GENERAL"/>
    <s v="(en blanco)"/>
    <s v="00 - NO CLASIFICADO"/>
    <n v="37249802987"/>
    <n v="26782980547.440002"/>
    <n v="37427052989"/>
    <n v="26573636087.519993"/>
  </r>
  <r>
    <s v="2023"/>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1 - INTERESES DE LA DEUDA PÚBLICA INTERNA"/>
    <s v="N"/>
    <s v="00 - N/A"/>
    <s v="50 - CRÉDITO INTERNO"/>
    <s v="(en blanco)"/>
    <s v="00 - NO CLASIFICADO"/>
    <n v="50000000000"/>
    <n v="38051173059.010002"/>
    <n v="50000000000"/>
    <n v="38051173003.199997"/>
  </r>
  <r>
    <s v="2023"/>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1 - INTERESES DE LA DEUDA PÚBLICA INTERNA"/>
    <s v="N"/>
    <s v="00 - N/A"/>
    <s v="60 - CREDITO EXTERNO"/>
    <s v="(en blanco)"/>
    <s v="00 - NO CLASIFICADO"/>
    <n v="4500000000"/>
    <n v="0"/>
    <n v="4443000000"/>
    <n v="0"/>
  </r>
  <r>
    <s v="2023"/>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2 - INTERESES DE LA DEUDA PUBLICA EXTERNA"/>
    <s v="N"/>
    <s v="00 - N/A"/>
    <s v="10 - FONDO GENERAL"/>
    <s v="(en blanco)"/>
    <s v="00 - NO CLASIFICADO"/>
    <n v="20000000000"/>
    <n v="0"/>
    <n v="20000000000"/>
    <n v="0"/>
  </r>
  <r>
    <s v="2023"/>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2 - INTERESES DE LA DEUDA PUBLICA EXTERNA"/>
    <s v="N"/>
    <s v="00 - N/A"/>
    <s v="20 - FONDOS CON DESTINO ESPECÍFICO"/>
    <s v="(en blanco)"/>
    <s v="00 - NO CLASIFICADO"/>
    <n v="45063446338"/>
    <n v="42498607631.029999"/>
    <n v="45063446338"/>
    <n v="42496752637.68"/>
  </r>
  <r>
    <s v="2023"/>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2 - INTERESES DE LA DEUDA PUBLICA EXTERNA"/>
    <s v="N"/>
    <s v="00 - N/A"/>
    <s v="60 - CREDITO EXTERNO"/>
    <s v="(en blanco)"/>
    <s v="00 - NO CLASIFICADO"/>
    <n v="67084006626"/>
    <n v="57824385308.55999"/>
    <n v="67079006626"/>
    <n v="57818782333.610008"/>
  </r>
  <r>
    <s v="2023"/>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4 - COMISIONES Y OTROS GASTOS BANCARIOS DE LA DEUDA PÚBLICA"/>
    <s v="N"/>
    <s v="00 - N/A"/>
    <s v="10 - FONDO GENERAL"/>
    <s v="(en blanco)"/>
    <s v="00 - NO CLASIFICADO"/>
    <n v="30773691"/>
    <n v="30770112.420000002"/>
    <n v="30773691"/>
    <n v="30769997.860000003"/>
  </r>
  <r>
    <s v="2023"/>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00 - NO CLASIFICADO"/>
    <n v="30000000"/>
    <n v="15704026.430000002"/>
    <n v="30000000"/>
    <n v="14755206.360000003"/>
  </r>
  <r>
    <s v="2023"/>
    <x v="0"/>
    <x v="0"/>
    <x v="0"/>
    <x v="2"/>
    <s v="2 - Poder Ejecutivo"/>
    <s v="0998 - ADMINISTRACION DE DEUDA PUBLICA Y ACTIVOS FINANCIEROS"/>
    <s v="0001 - MINISTERIO  DE HACIENDA (DEUDA PUBLICA)"/>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00 - NO CLASIFICADO"/>
    <n v="1662917291"/>
    <n v="689977155.33000004"/>
    <n v="1724917291"/>
    <n v="689976058.50000012"/>
  </r>
  <r>
    <s v="2023"/>
    <x v="0"/>
    <x v="0"/>
    <x v="0"/>
    <x v="3"/>
    <s v="2 - Poder Ejecutivo"/>
    <s v="0210 - MINISTERIO DE AGRICULTURA"/>
    <s v="0001 - MINISTERIO DE AGRICULTURA"/>
    <s v="2 - SERVICIOS ECONÓMICOS"/>
    <s v="2.2 - Agropecuaria, caza, pesca y silvicultura"/>
    <s v="2.2.01 - Agropecuaria"/>
    <s v="2.4 - TRANSFERENCIAS CORRIENTES"/>
    <s v="2.4.6 - SUBVENCIONES"/>
    <s v="N"/>
    <s v="00 - N/A"/>
    <s v="10 - FONDO GENERAL"/>
    <s v="(en blanco)"/>
    <s v="99 - MULTIPROVINCIAL"/>
    <n v="0"/>
    <n v="1099983635.8200002"/>
    <n v="1101000000"/>
    <n v="1099983635.8200002"/>
  </r>
  <r>
    <s v="2023"/>
    <x v="0"/>
    <x v="0"/>
    <x v="0"/>
    <x v="3"/>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7300100000"/>
    <n v="3799974384.0199995"/>
    <n v="7300100000"/>
    <n v="3799974384.0199995"/>
  </r>
  <r>
    <s v="2023"/>
    <x v="0"/>
    <x v="0"/>
    <x v="0"/>
    <x v="3"/>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6 - SUBVENCIONES"/>
    <s v="N"/>
    <s v="00 - N/A"/>
    <s v="50 - CRÉDITO INTERNO"/>
    <s v="(en blanco)"/>
    <s v="99 - MULTIPROVINCIAL"/>
    <n v="10000000000"/>
    <n v="3098926395.0900002"/>
    <n v="10000000000"/>
    <n v="3098926395.0900002"/>
  </r>
  <r>
    <s v="2023"/>
    <x v="0"/>
    <x v="0"/>
    <x v="0"/>
    <x v="3"/>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6 - SUBVENCIONES"/>
    <s v="N"/>
    <s v="00 - N/A"/>
    <s v="60 - CREDITO EXTERNO"/>
    <s v="(en blanco)"/>
    <s v="99 - MULTIPROVINCIAL"/>
    <n v="2700000000"/>
    <n v="0"/>
    <n v="2700000000"/>
    <n v="0"/>
  </r>
  <r>
    <s v="2023"/>
    <x v="0"/>
    <x v="0"/>
    <x v="0"/>
    <x v="3"/>
    <s v="2 - Poder Ejecutivo"/>
    <s v="0213 - MINISTERIO DE TURISMO"/>
    <s v="0001 - MINISTERIO DE TURISMO"/>
    <s v="2 - SERVICIOS ECONÓMICOS"/>
    <s v="2.9 - Otros servicios económicos"/>
    <s v="2.9.03 - Turismo"/>
    <s v="2.4 - TRANSFERENCIAS CORRIENTES"/>
    <s v="2.4.6 - SUBVENCIONES"/>
    <s v="N"/>
    <s v="00 - N/A"/>
    <s v="10 - FONDO GENERAL"/>
    <s v="(en blanco)"/>
    <s v="99 - MULTIPROVINCIAL"/>
    <n v="10000000"/>
    <n v="0"/>
    <n v="1850000"/>
    <n v="0"/>
  </r>
  <r>
    <s v="2023"/>
    <x v="0"/>
    <x v="0"/>
    <x v="0"/>
    <x v="4"/>
    <s v="1 - Poder Legislativo"/>
    <s v="0101 - SENADO DE LA REPÚBLICA"/>
    <s v="0001 - SENADO DE LA REPÚBLICA DOMINICANA"/>
    <s v="1 - SERVICIOS  GENERALES"/>
    <s v="1.1 - Administración general"/>
    <s v="1.1.01 - Órganos ejecutivos y legislativos"/>
    <s v="2.4 - TRANSFERENCIAS CORRIENTES"/>
    <s v="2.4.1 - TRANSFERENCIAS CORRIENTES AL SECTOR PRIVADO"/>
    <s v="N"/>
    <s v="00 - N/A"/>
    <s v="10 - FONDO GENERAL"/>
    <s v="(en blanco)"/>
    <s v="99 - MULTIPROVINCIAL"/>
    <n v="200000"/>
    <n v="133333.34"/>
    <n v="200000"/>
    <n v="133333.34"/>
  </r>
  <r>
    <s v="2023"/>
    <x v="0"/>
    <x v="0"/>
    <x v="0"/>
    <x v="4"/>
    <s v="1 - Poder Legislativo"/>
    <s v="0101 - SENADO DE LA REPÚBLICA"/>
    <s v="0001 - SENADO DE LA REPÚBLICA DOMINICAN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500000"/>
    <n v="2333333.34"/>
    <n v="3500000"/>
    <n v="2333333.34"/>
  </r>
  <r>
    <s v="2023"/>
    <x v="0"/>
    <x v="0"/>
    <x v="0"/>
    <x v="4"/>
    <s v="1 - Poder Legislativo"/>
    <s v="0101 - SENADO DE LA REPÚBLICA"/>
    <s v="0001 - SENADO DE LA REPÚBLICA DOMINICAN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
    <n v="1666666.6600000001"/>
    <n v="2500000"/>
    <n v="1666666.6600000001"/>
  </r>
  <r>
    <s v="2023"/>
    <x v="0"/>
    <x v="0"/>
    <x v="0"/>
    <x v="4"/>
    <s v="1 - Poder Legislativo"/>
    <s v="0101 - SENADO DE LA REPÚBLICA"/>
    <s v="0001 - SENADO DE LA REPÚBLICA DOMINICANA"/>
    <s v="4 - SERVICIOS SOCIALES"/>
    <s v="4.5 - Protección social"/>
    <s v="4.5.10 - Asistencia social"/>
    <s v="2.4 - TRANSFERENCIAS CORRIENTES"/>
    <s v="2.4.1 - TRANSFERENCIAS CORRIENTES AL SECTOR PRIVADO"/>
    <s v="N"/>
    <s v="00 - N/A"/>
    <s v="10 - FONDO GENERAL"/>
    <s v="(en blanco)"/>
    <s v="99 - MULTIPROVINCIAL"/>
    <n v="342000000"/>
    <n v="226333333.30000007"/>
    <n v="337000000"/>
    <n v="226333333.30000007"/>
  </r>
  <r>
    <s v="2023"/>
    <x v="0"/>
    <x v="0"/>
    <x v="0"/>
    <x v="4"/>
    <s v="1 - Poder Legislativo"/>
    <s v="0102 - CÁMARA DE DIPUTADOS"/>
    <s v="0001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69057702.61999999"/>
    <n v="100749814"/>
    <n v="69057702.61999999"/>
  </r>
  <r>
    <s v="2023"/>
    <x v="0"/>
    <x v="0"/>
    <x v="0"/>
    <x v="4"/>
    <s v="1 - Poder Legislativo"/>
    <s v="0102 - CÁMARA DE DIPUTADOS"/>
    <s v="0001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52714000"/>
    <n v="18373515.149999999"/>
    <n v="52714000"/>
    <n v="18373515.149999999"/>
  </r>
  <r>
    <s v="2023"/>
    <x v="0"/>
    <x v="0"/>
    <x v="0"/>
    <x v="4"/>
    <s v="1 - Poder Legislativo"/>
    <s v="0102 - CÁMARA DE DIPUTADOS"/>
    <s v="0001 - CÁMARA DE DIPUTADOS"/>
    <s v="4 - SERVICIOS SOCIALES"/>
    <s v="4.5 - Protección social"/>
    <s v="4.5.10 - Asistencia social"/>
    <s v="2.4 - TRANSFERENCIAS CORRIENTES"/>
    <s v="2.4.1 - TRANSFERENCIAS CORRIENTES AL SECTOR PRIVADO"/>
    <s v="N"/>
    <s v="00 - N/A"/>
    <s v="10 - FONDO GENERAL"/>
    <s v="(en blanco)"/>
    <s v="99 - MULTIPROVINCIAL"/>
    <n v="505050000"/>
    <n v="346650448.32999992"/>
    <n v="505050000"/>
    <n v="346650448.32999992"/>
  </r>
  <r>
    <s v="2023"/>
    <x v="0"/>
    <x v="0"/>
    <x v="0"/>
    <x v="4"/>
    <s v="2 - Poder Ejecutivo"/>
    <s v="0201 - PRESIDENCIA DE LA REPÚBLICA"/>
    <s v="0001 - CONTRALORIA GENERAL DE LA REPU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000000"/>
    <n v="160105.70000000001"/>
    <n v="3500000"/>
    <n v="160105.70000000001"/>
  </r>
  <r>
    <s v="2023"/>
    <x v="0"/>
    <x v="0"/>
    <x v="0"/>
    <x v="4"/>
    <s v="2 - Poder Ejecutivo"/>
    <s v="0201 - PRESIDENCIA DE LA REPÚBLICA"/>
    <s v="0001 - CONTRALORIA GENERAL DE LA REPU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0"/>
    <n v="0"/>
    <n v="46235.76"/>
    <n v="0"/>
  </r>
  <r>
    <s v="2023"/>
    <x v="0"/>
    <x v="0"/>
    <x v="0"/>
    <x v="4"/>
    <s v="2 - Poder Ejecutivo"/>
    <s v="0201 - PRESIDENCIA DE LA REPÚBLICA"/>
    <s v="0001 - CONTRALORIA GENERAL DE LA REPU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200000"/>
    <n v="153764.24"/>
    <n v="153764.24"/>
    <n v="153764.24"/>
  </r>
  <r>
    <s v="2023"/>
    <x v="0"/>
    <x v="0"/>
    <x v="0"/>
    <x v="4"/>
    <s v="2 - Poder Ejecutivo"/>
    <s v="0201 - PRESIDENCIA DE LA REPÚBLICA"/>
    <s v="0001 - CONTRALORIA GENERAL DE LA REPUBLICA"/>
    <s v="4 - SERVICIOS SOCIALES"/>
    <s v="4.5 - Protección social"/>
    <s v="4.5.10 - Asistencia social"/>
    <s v="2.4 - TRANSFERENCIAS CORRIENTES"/>
    <s v="2.4.1 - TRANSFERENCIAS CORRIENTES AL SECTOR PRIVADO"/>
    <s v="N"/>
    <s v="00 - N/A"/>
    <s v="10 - FONDO GENERAL"/>
    <s v="(en blanco)"/>
    <s v="99 - MULTIPROVINCIAL"/>
    <n v="12500000"/>
    <n v="0"/>
    <n v="2000000"/>
    <n v="0"/>
  </r>
  <r>
    <s v="2023"/>
    <x v="0"/>
    <x v="0"/>
    <x v="0"/>
    <x v="4"/>
    <s v="2 - Poder Ejecutivo"/>
    <s v="0201 - PRESIDENCIA DE LA REPÚBLICA"/>
    <s v="0001 - GABINETE SOCIAL DE LA PRESIDENCIA"/>
    <s v="4 - SERVICIOS SOCIALES"/>
    <s v="4.5 - Protección social"/>
    <s v="4.5.09 - Juventud"/>
    <s v="2.4 - TRANSFERENCIAS CORRIENTES"/>
    <s v="2.4.1 - TRANSFERENCIAS CORRIENTES AL SECTOR PRIVADO"/>
    <s v="N"/>
    <s v="00 - N/A"/>
    <s v="10 - FONDO GENERAL"/>
    <s v="(en blanco)"/>
    <s v="99 - MULTIPROVINCIAL"/>
    <n v="41250000"/>
    <n v="13758230"/>
    <n v="41350000"/>
    <n v="13758230"/>
  </r>
  <r>
    <s v="2023"/>
    <x v="0"/>
    <x v="0"/>
    <x v="0"/>
    <x v="4"/>
    <s v="2 - Poder Ejecutivo"/>
    <s v="0201 - PRESIDENCIA DE LA REPÚBLICA"/>
    <s v="0001 - GABINETE SOCIAL DE LA PRESIDENCIA"/>
    <s v="4 - SERVICIOS SOCIALES"/>
    <s v="4.5 - Protección social"/>
    <s v="4.5.10 - Asistencia social"/>
    <s v="2.4 - TRANSFERENCIAS CORRIENTES"/>
    <s v="2.4.1 - TRANSFERENCIAS CORRIENTES AL SECTOR PRIVADO"/>
    <s v="N"/>
    <s v="00 - N/A"/>
    <s v="10 - FONDO GENERAL"/>
    <s v="(en blanco)"/>
    <s v="99 - MULTIPROVINCIAL"/>
    <n v="3152525996"/>
    <n v="755325703.04999983"/>
    <n v="3003610723.6999998"/>
    <n v="755325703.04999983"/>
  </r>
  <r>
    <s v="2023"/>
    <x v="0"/>
    <x v="0"/>
    <x v="0"/>
    <x v="4"/>
    <s v="2 - Poder Ejecutivo"/>
    <s v="0201 - PRESIDENCIA DE LA REPÚBLICA"/>
    <s v="0001 - GABINETE SOCIAL DE LA PRESIDENCIA"/>
    <s v="4 - SERVICIOS SOCIALES"/>
    <s v="4.5 - Protección social"/>
    <s v="4.5.10 - Asistencia social"/>
    <s v="2.4 - TRANSFERENCIAS CORRIENTES"/>
    <s v="2.4.2 - TRANSFERENCIAS CORRIENTES AL  GOBIERNO GENERAL NACIONAL"/>
    <s v="N"/>
    <s v="00 - N/A"/>
    <s v="10 - FONDO GENERAL"/>
    <s v="(en blanco)"/>
    <s v="99 - MULTIPROVINCIAL"/>
    <n v="1857792663"/>
    <n v="1212089115.95"/>
    <n v="1857792663"/>
    <n v="1212089115.95"/>
  </r>
  <r>
    <s v="2023"/>
    <x v="0"/>
    <x v="0"/>
    <x v="0"/>
    <x v="4"/>
    <s v="2 - Poder Ejecutivo"/>
    <s v="0201 - PRESIDENCIA DE LA REPÚBLICA"/>
    <s v="0001 - GABINETE SOCIAL DE LA PRESIDENCI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1950032"/>
    <n v="17925048"/>
    <n v="11950032"/>
  </r>
  <r>
    <s v="2023"/>
    <x v="0"/>
    <x v="0"/>
    <x v="0"/>
    <x v="4"/>
    <s v="2 - Poder Ejecutivo"/>
    <s v="0201 - PRESIDENCIA DE LA REPÚBLICA"/>
    <s v="0001 - MINISTERIO DE LA PRESIDENCI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24000000"/>
    <n v="0"/>
    <n v="4999050"/>
    <n v="0"/>
  </r>
  <r>
    <s v="2023"/>
    <x v="0"/>
    <x v="0"/>
    <x v="0"/>
    <x v="4"/>
    <s v="2 - Poder Ejecutivo"/>
    <s v="0201 - PRESIDENCIA DE LA REPÚBLICA"/>
    <s v="0001 - MINISTERIO DE LA PRESIDENCI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278920761.68000007"/>
    <n v="479353239"/>
    <n v="278920761.68000007"/>
  </r>
  <r>
    <s v="2023"/>
    <x v="0"/>
    <x v="0"/>
    <x v="0"/>
    <x v="4"/>
    <s v="2 - Poder Ejecutivo"/>
    <s v="0201 - PRESIDENCIA DE LA REPÚBLICA"/>
    <s v="0001 - SECRETARIADO ADMINISTRATIVO DE LA PRESIDENCI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0"/>
    <n v="60049941.240000002"/>
    <n v="60049941.240000002"/>
    <n v="60049941.240000002"/>
  </r>
  <r>
    <s v="2023"/>
    <x v="0"/>
    <x v="0"/>
    <x v="0"/>
    <x v="4"/>
    <s v="2 - Poder Ejecutivo"/>
    <s v="0201 - PRESIDENCIA DE LA REPÚBLICA"/>
    <s v="0001 - SECRETARIADO ADMINISTRATIVO DE LA PRESIDENCI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6930124.25"/>
    <n v="9971832.25"/>
    <n v="6930124.25"/>
  </r>
  <r>
    <s v="2023"/>
    <x v="0"/>
    <x v="0"/>
    <x v="0"/>
    <x v="4"/>
    <s v="2 - Poder Ejecutivo"/>
    <s v="0201 - PRESIDENCIA DE LA REPÚBLICA"/>
    <s v="0001 - SECRETARIADO ADMINISTRATIVO DE LA PRESIDENCI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16932830.5"/>
    <n v="16932830.5"/>
    <n v="16932830.5"/>
  </r>
  <r>
    <s v="2023"/>
    <x v="0"/>
    <x v="0"/>
    <x v="0"/>
    <x v="4"/>
    <s v="2 - Poder Ejecutivo"/>
    <s v="0201 - PRESIDENCIA DE LA REPÚBLICA"/>
    <s v="0001 - SECRETARIADO ADMINISTRATIVO DE LA PRESIDENCIA"/>
    <s v="1 - SERVICIOS  GENERALES"/>
    <s v="1.3 - Defensa nacional"/>
    <s v="1.3.01 - Defensa militar"/>
    <s v="2.4 - TRANSFERENCIAS CORRIENTES"/>
    <s v="2.4.9 - TRANSFERENCIAS CORRIENTES A OTRAS INSTITUCIONES PÚBLICAS"/>
    <s v="N"/>
    <s v="00 - N/A"/>
    <s v="10 - FONDO GENERAL"/>
    <s v="(en blanco)"/>
    <s v="99 - MULTIPROVINCIAL"/>
    <n v="1056308518"/>
    <n v="673067840"/>
    <n v="1017352818"/>
    <n v="673067840"/>
  </r>
  <r>
    <s v="2023"/>
    <x v="0"/>
    <x v="0"/>
    <x v="0"/>
    <x v="4"/>
    <s v="2 - Poder Ejecutivo"/>
    <s v="0201 - PRESIDENCIA DE LA REPÚBLICA"/>
    <s v="0001 - SECRETARIADO ADMINISTRATIVO DE LA PRESIDENCI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0"/>
    <n v="1200000"/>
    <n v="1200000"/>
    <n v="1200000"/>
  </r>
  <r>
    <s v="2023"/>
    <x v="0"/>
    <x v="0"/>
    <x v="0"/>
    <x v="4"/>
    <s v="2 - Poder Ejecutivo"/>
    <s v="0201 - PRESIDENCIA DE LA REPÚBLICA"/>
    <s v="0001 - SECRETARIADO ADMINISTRATIVO DE LA PRESIDENCI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3356713571"/>
    <n v="2228711216.6700006"/>
    <n v="3319920070"/>
    <n v="2228711216.6700006"/>
  </r>
  <r>
    <s v="2023"/>
    <x v="0"/>
    <x v="0"/>
    <x v="0"/>
    <x v="4"/>
    <s v="2 - Poder Ejecutivo"/>
    <s v="0201 - PRESIDENCIA DE LA REPÚBLICA"/>
    <s v="0001 - SECRETARIADO ADMINISTRATIVO DE LA PRESIDENCI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0"/>
    <n v="3000000"/>
    <n v="3000000"/>
    <n v="3000000"/>
  </r>
  <r>
    <s v="2023"/>
    <x v="0"/>
    <x v="0"/>
    <x v="0"/>
    <x v="4"/>
    <s v="2 - Poder Ejecutivo"/>
    <s v="0201 - PRESIDENCIA DE LA REPÚBLICA"/>
    <s v="0001 - SECRETARIADO ADMINISTRATIVO DE LA PRESIDENCIA"/>
    <s v="2 - SERVICIOS ECONÓMICOS"/>
    <s v="2.2 - Agropecuaria, caza, pesca y silvicultura"/>
    <s v="2.2.01 - Agropecuaria"/>
    <s v="2.4 - TRANSFERENCIAS CORRIENTES"/>
    <s v="2.4.1 - TRANSFERENCIAS CORRIENTES AL SECTOR PRIVADO"/>
    <s v="N"/>
    <s v="00 - N/A"/>
    <s v="10 - FONDO GENERAL"/>
    <s v="(en blanco)"/>
    <s v="99 - MULTIPROVINCIAL"/>
    <n v="0"/>
    <n v="6400000"/>
    <n v="6400000"/>
    <n v="6400000"/>
  </r>
  <r>
    <s v="2023"/>
    <x v="0"/>
    <x v="0"/>
    <x v="0"/>
    <x v="4"/>
    <s v="2 - Poder Ejecutivo"/>
    <s v="0201 - PRESIDENCIA DE LA REPÚBLICA"/>
    <s v="0001 - SECRETARIADO ADMINISTRATIVO DE LA PRESIDENCI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551000000"/>
    <n v="551000000"/>
    <n v="551000000"/>
  </r>
  <r>
    <s v="2023"/>
    <x v="0"/>
    <x v="0"/>
    <x v="0"/>
    <x v="4"/>
    <s v="2 - Poder Ejecutivo"/>
    <s v="0201 - PRESIDENCIA DE LA REPÚBLICA"/>
    <s v="0001 - SECRETARIADO ADMINISTRATIVO DE LA PRESIDENCIA"/>
    <s v="2 - SERVICIOS ECONÓMICOS"/>
    <s v="2.2 - Agropecuaria, caza, pesca y silvicultura"/>
    <s v="2.2.01 - Agropecuaria"/>
    <s v="2.4 - TRANSFERENCIAS CORRIENTES"/>
    <s v="2.4.9 - TRANSFERENCIAS CORRIENTES A OTRAS INSTITUCIONES PÚBLICAS"/>
    <s v="N"/>
    <s v="00 - N/A"/>
    <s v="10 - FONDO GENERAL"/>
    <s v="(en blanco)"/>
    <s v="99 - MULTIPROVINCIAL"/>
    <n v="0"/>
    <n v="25000000"/>
    <n v="25000000"/>
    <n v="25000000"/>
  </r>
  <r>
    <s v="2023"/>
    <x v="0"/>
    <x v="0"/>
    <x v="0"/>
    <x v="4"/>
    <s v="2 - Poder Ejecutivo"/>
    <s v="0201 - PRESIDENCIA DE LA REPÚBLICA"/>
    <s v="0001 - SECRETARIADO ADMINISTRATIVO DE LA PRESIDENCIA"/>
    <s v="3 - PROTECCIÓN DEL MEDIO AMBIENTE"/>
    <s v="3.2 - Protección de la biodiversidad y ordenación de desechos"/>
    <s v="3.2.01 - Protección de biodiversidad y el paisaje"/>
    <s v="2.4 - TRANSFERENCIAS CORRIENTES"/>
    <s v="2.4.1 - TRANSFERENCIAS CORRIENTES AL SECTOR PRIVADO"/>
    <s v="N"/>
    <s v="00 - N/A"/>
    <s v="10 - FONDO GENERAL"/>
    <s v="(en blanco)"/>
    <s v="99 - MULTIPROVINCIAL"/>
    <n v="0"/>
    <n v="2024643.5"/>
    <n v="2024643.5"/>
    <n v="2024643.5"/>
  </r>
  <r>
    <s v="2023"/>
    <x v="0"/>
    <x v="0"/>
    <x v="0"/>
    <x v="4"/>
    <s v="2 - Poder Ejecutivo"/>
    <s v="0201 - PRESIDENCIA DE LA REPÚBLICA"/>
    <s v="0001 - SECRETARIADO ADMINISTRATIVO DE LA PRESIDENCIA"/>
    <s v="3 - PROTECCIÓN DEL MEDIO AMBIENTE"/>
    <s v="3.3 - Cambio Climático"/>
    <s v="3.3.01 - Mixtos"/>
    <s v="2.4 - TRANSFERENCIAS CORRIENTES"/>
    <s v="2.4.2 - TRANSFERENCIAS CORRIENTES AL  GOBIERNO GENERAL NACIONAL"/>
    <s v="N"/>
    <s v="00 - N/A"/>
    <s v="10 - FONDO GENERAL"/>
    <s v="(en blanco)"/>
    <s v="99 - MULTIPROVINCIAL"/>
    <n v="190167111"/>
    <n v="121358000.22000001"/>
    <n v="195167111"/>
    <n v="121358000.22000001"/>
  </r>
  <r>
    <s v="2023"/>
    <x v="0"/>
    <x v="0"/>
    <x v="0"/>
    <x v="4"/>
    <s v="2 - Poder Ejecutivo"/>
    <s v="0201 - PRESIDENCIA DE LA REPÚBLICA"/>
    <s v="0001 - SECRETARIADO ADMINISTRATIVO DE LA PRESIDENCIA"/>
    <s v="4 - SERVICIOS SOCIALES"/>
    <s v="4.2 - Salud"/>
    <s v="4.2.03 - Servicios de la salud pública y prevención de la salud"/>
    <s v="2.4 - TRANSFERENCIAS CORRIENTES"/>
    <s v="2.4.1 - TRANSFERENCIAS CORRIENTES AL SECTOR PRIVADO"/>
    <s v="N"/>
    <s v="00 - N/A"/>
    <s v="10 - FONDO GENERAL"/>
    <s v="(en blanco)"/>
    <s v="99 - MULTIPROVINCIAL"/>
    <n v="0"/>
    <n v="6010375.6699999999"/>
    <n v="6010375.6699999999"/>
    <n v="6010375.6699999999"/>
  </r>
  <r>
    <s v="2023"/>
    <x v="0"/>
    <x v="0"/>
    <x v="0"/>
    <x v="4"/>
    <s v="2 - Poder Ejecutivo"/>
    <s v="0201 - PRESIDENCIA DE LA REPÚBLICA"/>
    <s v="0001 - SECRETARIADO ADMINISTRATIVO DE LA PRESIDENCI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47272102.399999999"/>
    <n v="47272102.399999999"/>
    <n v="47272102.399999999"/>
  </r>
  <r>
    <s v="2023"/>
    <x v="0"/>
    <x v="0"/>
    <x v="0"/>
    <x v="4"/>
    <s v="2 - Poder Ejecutivo"/>
    <s v="0201 - PRESIDENCIA DE LA REPÚBLICA"/>
    <s v="0001 - SECRETARIADO ADMINISTRATIVO DE LA PRESIDENCI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0"/>
    <n v="30250213.34"/>
    <n v="30250213.34"/>
    <n v="30250213.34"/>
  </r>
  <r>
    <s v="2023"/>
    <x v="0"/>
    <x v="0"/>
    <x v="0"/>
    <x v="4"/>
    <s v="2 - Poder Ejecutivo"/>
    <s v="0201 - PRESIDENCIA DE LA REPÚBLICA"/>
    <s v="0001 - SECRETARIADO ADMINISTRATIVO DE LA PRESIDENCI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72800000"/>
    <n v="191473041.53999999"/>
    <n v="232678335.53999999"/>
    <n v="191473041.53999999"/>
  </r>
  <r>
    <s v="2023"/>
    <x v="0"/>
    <x v="0"/>
    <x v="0"/>
    <x v="4"/>
    <s v="2 - Poder Ejecutivo"/>
    <s v="0201 - PRESIDENCIA DE LA REPÚBLICA"/>
    <s v="0001 - SECRETARIADO ADMINISTRATIVO DE LA PRESIDENCIA"/>
    <s v="4 - SERVICIOS SOCIALES"/>
    <s v="4.4 - Educación"/>
    <s v="4.4.04 - Educación superior"/>
    <s v="2.4 - TRANSFERENCIAS CORRIENTES"/>
    <s v="2.4.1 - TRANSFERENCIAS CORRIENTES AL SECTOR PRIVADO"/>
    <s v="N"/>
    <s v="00 - N/A"/>
    <s v="10 - FONDO GENERAL"/>
    <s v="(en blanco)"/>
    <s v="99 - MULTIPROVINCIAL"/>
    <n v="0"/>
    <n v="26012000"/>
    <n v="26012000"/>
    <n v="26012000"/>
  </r>
  <r>
    <s v="2023"/>
    <x v="0"/>
    <x v="0"/>
    <x v="0"/>
    <x v="4"/>
    <s v="2 - Poder Ejecutivo"/>
    <s v="0201 - PRESIDENCIA DE LA REPÚBLICA"/>
    <s v="0001 - SECRETARIADO ADMINISTRATIVO DE LA PRESIDENCIA"/>
    <s v="4 - SERVICIOS SOCIALES"/>
    <s v="4.5 - Protección social"/>
    <s v="4.5.10 - Asistencia social"/>
    <s v="2.4 - TRANSFERENCIAS CORRIENTES"/>
    <s v="2.4.1 - TRANSFERENCIAS CORRIENTES AL SECTOR PRIVADO"/>
    <s v="N"/>
    <s v="00 - N/A"/>
    <s v="10 - FONDO GENERAL"/>
    <s v="(en blanco)"/>
    <s v="99 - MULTIPROVINCIAL"/>
    <n v="155322851"/>
    <n v="358378009.87999994"/>
    <n v="386777419.45999998"/>
    <n v="358378009.87999994"/>
  </r>
  <r>
    <s v="2023"/>
    <x v="0"/>
    <x v="0"/>
    <x v="0"/>
    <x v="4"/>
    <s v="2 - Poder Ejecutivo"/>
    <s v="0201 - PRESIDENCIA DE LA REPÚBLICA"/>
    <s v="0003 - PLAN PRESIDENCIAL CONTRA LA POBREZA"/>
    <s v="4 - SERVICIOS SOCIALES"/>
    <s v="4.5 - Protección social"/>
    <s v="4.5.10 - Asistencia social"/>
    <s v="2.4 - TRANSFERENCIAS CORRIENTES"/>
    <s v="2.4.1 - TRANSFERENCIAS CORRIENTES AL SECTOR PRIVADO"/>
    <s v="N"/>
    <s v="00 - N/A"/>
    <s v="10 - FONDO GENERAL"/>
    <s v="(en blanco)"/>
    <s v="99 - MULTIPROVINCIAL"/>
    <n v="12000000"/>
    <n v="3980503.43"/>
    <n v="12000000"/>
    <n v="3980503.43"/>
  </r>
  <r>
    <s v="2023"/>
    <x v="0"/>
    <x v="0"/>
    <x v="0"/>
    <x v="4"/>
    <s v="2 - Poder Ejecutivo"/>
    <s v="0201 - PRESIDENCIA DE LA REPÚBLICA"/>
    <s v="0004 - COMISION PRESIDENCIAL DE APOYO AL DESARROLLO BARRIAL"/>
    <s v="4 - SERVICIOS SOCIALES"/>
    <s v="4.5 - Protección social"/>
    <s v="4.5.10 - Asistencia social"/>
    <s v="2.4 - TRANSFERENCIAS CORRIENTES"/>
    <s v="2.4.1 - TRANSFERENCIAS CORRIENTES AL SECTOR PRIVADO"/>
    <s v="N"/>
    <s v="00 - N/A"/>
    <s v="10 - FONDO GENERAL"/>
    <s v="(en blanco)"/>
    <s v="99 - MULTIPROVINCIAL"/>
    <n v="4792000"/>
    <n v="3099117.15"/>
    <n v="10792000"/>
    <n v="3099117.15"/>
  </r>
  <r>
    <s v="2023"/>
    <x v="0"/>
    <x v="0"/>
    <x v="0"/>
    <x v="4"/>
    <s v="2 - Poder Ejecutivo"/>
    <s v="0201 - PRESIDENCIA DE LA REPÚBLICA"/>
    <s v="0005 - UNIDAD EJECUTORA PARA LA READECUACION DE BARRIOS  Y ENTORNOS (URBE)"/>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658528"/>
    <n v="0"/>
    <n v="1658528"/>
    <n v="0"/>
  </r>
  <r>
    <s v="2023"/>
    <x v="0"/>
    <x v="0"/>
    <x v="0"/>
    <x v="4"/>
    <s v="2 - Poder Ejecutivo"/>
    <s v="0201 - PRESIDENCIA DE LA REPÚBLICA"/>
    <s v="0007 - PROGRAMA SUPÉRATE"/>
    <s v="4 - SERVICIOS SOCIALES"/>
    <s v="4.5 - Protección social"/>
    <s v="4.5.10 - Asistencia social"/>
    <s v="2.4 - TRANSFERENCIAS CORRIENTES"/>
    <s v="2.4.1 - TRANSFERENCIAS CORRIENTES AL SECTOR PRIVADO"/>
    <s v="N"/>
    <s v="00 - N/A"/>
    <s v="10 - FONDO GENERAL"/>
    <s v="(en blanco)"/>
    <s v="99 - MULTIPROVINCIAL"/>
    <n v="29097753448"/>
    <n v="21599596219.239994"/>
    <n v="27314836782"/>
    <n v="21599596219.239994"/>
  </r>
  <r>
    <s v="2023"/>
    <x v="0"/>
    <x v="0"/>
    <x v="0"/>
    <x v="4"/>
    <s v="2 - Poder Ejecutivo"/>
    <s v="0201 - PRESIDENCIA DE LA REPÚBLICA"/>
    <s v="0007 - PROGRAMA SUPÉRATE"/>
    <s v="4 - SERVICIOS SOCIALES"/>
    <s v="4.5 - Protección social"/>
    <s v="4.5.10 - Asistencia social"/>
    <s v="2.4 - TRANSFERENCIAS CORRIENTES"/>
    <s v="2.4.1 - TRANSFERENCIAS CORRIENTES AL SECTOR PRIVADO"/>
    <s v="N"/>
    <s v="00 - N/A"/>
    <s v="60 - CREDITO EXTERNO"/>
    <s v="(en blanco)"/>
    <s v="99 - MULTIPROVINCIAL"/>
    <n v="15348109348"/>
    <n v="6801448090"/>
    <n v="15313109348"/>
    <n v="6801448090"/>
  </r>
  <r>
    <s v="2023"/>
    <x v="0"/>
    <x v="0"/>
    <x v="0"/>
    <x v="4"/>
    <s v="2 - Poder Ejecutivo"/>
    <s v="0201 - PRESIDENCIA DE LA REPÚBLICA"/>
    <s v="0008 - ADMINISTRADORA DE SUBSIDIOS SOCIALES"/>
    <s v="4 - SERVICIOS SOCIALES"/>
    <s v="4.5 - Protección social"/>
    <s v="4.5.10 - Asistencia social"/>
    <s v="2.4 - TRANSFERENCIAS CORRIENTES"/>
    <s v="2.4.1 - TRANSFERENCIAS CORRIENTES AL SECTOR PRIVADO"/>
    <s v="N"/>
    <s v="00 - N/A"/>
    <s v="10 - FONDO GENERAL"/>
    <s v="(en blanco)"/>
    <s v="99 - MULTIPROVINCIAL"/>
    <n v="3000000"/>
    <n v="0"/>
    <n v="3000000"/>
    <n v="0"/>
  </r>
  <r>
    <s v="2023"/>
    <x v="0"/>
    <x v="0"/>
    <x v="0"/>
    <x v="4"/>
    <s v="2 - Poder Ejecutivo"/>
    <s v="0201 - PRESIDENCIA DE LA REPÚBLICA"/>
    <s v="0008 - DIRECCION GENERAL DE ETICA E INTEGRIDAD GUBERNAMENT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1408500"/>
    <n v="972666.66999999993"/>
    <n v="1416500"/>
    <n v="972666.66999999993"/>
  </r>
  <r>
    <s v="2023"/>
    <x v="0"/>
    <x v="0"/>
    <x v="0"/>
    <x v="4"/>
    <s v="2 - Poder Ejecutivo"/>
    <s v="0201 - PRESIDENCIA DE LA REPÚBLICA"/>
    <s v="0009 - COMISIÓN PRESIDENCIAL DE APOYO AL DESARROLLO PROVINCIAL"/>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8000000"/>
    <n v="0"/>
    <n v="6600000"/>
    <n v="0"/>
  </r>
  <r>
    <s v="2023"/>
    <x v="0"/>
    <x v="0"/>
    <x v="0"/>
    <x v="4"/>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2955700"/>
    <n v="3745664.27"/>
    <n v="4645900"/>
    <n v="3185664.27"/>
  </r>
  <r>
    <s v="2023"/>
    <x v="0"/>
    <x v="0"/>
    <x v="0"/>
    <x v="4"/>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8800000"/>
    <n v="5760000"/>
    <n v="6760000"/>
    <n v="5760000"/>
  </r>
  <r>
    <s v="2023"/>
    <x v="0"/>
    <x v="0"/>
    <x v="0"/>
    <x v="4"/>
    <s v="2 - Poder Ejecutivo"/>
    <s v="0201 - PRESIDENCIA DE LA REPÚBLICA"/>
    <s v="0010 - CONSEJO NACIONAL DE LA PERSONA ENVEJECIENTE"/>
    <s v="4 - SERVICIOS SOCIALES"/>
    <s v="4.5 - Protección social"/>
    <s v="4.5.10 - Asistencia social"/>
    <s v="2.4 - TRANSFERENCIAS CORRIENTES"/>
    <s v="2.4.1 - TRANSFERENCIAS CORRIENTES AL SECTOR PRIVADO"/>
    <s v="N"/>
    <s v="00 - N/A"/>
    <s v="10 - FONDO GENERAL"/>
    <s v="(en blanco)"/>
    <s v="01 - DISTRITO NACIONAL"/>
    <n v="28665137"/>
    <n v="24783321.620000001"/>
    <n v="37565137"/>
    <n v="24783321.620000001"/>
  </r>
  <r>
    <s v="2023"/>
    <x v="0"/>
    <x v="0"/>
    <x v="0"/>
    <x v="4"/>
    <s v="2 - Poder Ejecutivo"/>
    <s v="0201 - PRESIDENCIA DE LA REPÚBLICA"/>
    <s v="0010 - CONSEJO NACIONAL DE LA PERSONA ENVEJECIENTE"/>
    <s v="4 - SERVICIOS SOCIALES"/>
    <s v="4.5 - Protección social"/>
    <s v="4.5.10 - Asistencia social"/>
    <s v="2.4 - TRANSFERENCIAS CORRIENTES"/>
    <s v="2.4.1 - TRANSFERENCIAS CORRIENTES AL SECTOR PRIVADO"/>
    <s v="N"/>
    <s v="00 - N/A"/>
    <s v="10 - FONDO GENERAL"/>
    <s v="(en blanco)"/>
    <s v="10 - INDEPENDENCIA"/>
    <n v="5883572"/>
    <n v="4039047.7599999988"/>
    <n v="5883572"/>
    <n v="4039047.7599999988"/>
  </r>
  <r>
    <s v="2023"/>
    <x v="0"/>
    <x v="0"/>
    <x v="0"/>
    <x v="4"/>
    <s v="2 - Poder Ejecutivo"/>
    <s v="0201 - PRESIDENCIA DE LA REPÚBLICA"/>
    <s v="0010 - CONSEJO NACIONAL DE LA PERSONA ENVEJECIENTE"/>
    <s v="4 - SERVICIOS SOCIALES"/>
    <s v="4.5 - Protección social"/>
    <s v="4.5.10 - Asistencia social"/>
    <s v="2.4 - TRANSFERENCIAS CORRIENTES"/>
    <s v="2.4.1 - TRANSFERENCIAS CORRIENTES AL SECTOR PRIVADO"/>
    <s v="N"/>
    <s v="00 - N/A"/>
    <s v="10 - FONDO GENERAL"/>
    <s v="(en blanco)"/>
    <s v="11 - LA ALTAGRACIA"/>
    <n v="9365829"/>
    <n v="6360552.7999999998"/>
    <n v="9365829"/>
    <n v="6360552.7999999998"/>
  </r>
  <r>
    <s v="2023"/>
    <x v="0"/>
    <x v="0"/>
    <x v="0"/>
    <x v="4"/>
    <s v="2 - Poder Ejecutivo"/>
    <s v="0201 - PRESIDENCIA DE LA REPÚBLICA"/>
    <s v="0010 - CONSEJO NACIONAL DE LA PERSONA ENVEJECIENTE"/>
    <s v="4 - SERVICIOS SOCIALES"/>
    <s v="4.5 - Protección social"/>
    <s v="4.5.10 - Asistencia social"/>
    <s v="2.4 - TRANSFERENCIAS CORRIENTES"/>
    <s v="2.4.1 - TRANSFERENCIAS CORRIENTES AL SECTOR PRIVADO"/>
    <s v="N"/>
    <s v="00 - N/A"/>
    <s v="10 - FONDO GENERAL"/>
    <s v="(en blanco)"/>
    <s v="13 - LA VEGA"/>
    <n v="26544506"/>
    <n v="18793664.149999999"/>
    <n v="27120506"/>
    <n v="18793664.149999999"/>
  </r>
  <r>
    <s v="2023"/>
    <x v="0"/>
    <x v="0"/>
    <x v="0"/>
    <x v="4"/>
    <s v="2 - Poder Ejecutivo"/>
    <s v="0201 - PRESIDENCIA DE LA REPÚBLICA"/>
    <s v="0010 - CONSEJO NACIONAL DE LA PERSONA ENVEJECIENTE"/>
    <s v="4 - SERVICIOS SOCIALES"/>
    <s v="4.5 - Protección social"/>
    <s v="4.5.10 - Asistencia social"/>
    <s v="2.4 - TRANSFERENCIAS CORRIENTES"/>
    <s v="2.4.1 - TRANSFERENCIAS CORRIENTES AL SECTOR PRIVADO"/>
    <s v="N"/>
    <s v="00 - N/A"/>
    <s v="10 - FONDO GENERAL"/>
    <s v="(en blanco)"/>
    <s v="22 - SAN JUAN"/>
    <n v="9366168"/>
    <n v="6360778.3999999994"/>
    <n v="9366168"/>
    <n v="6360778.3999999994"/>
  </r>
  <r>
    <s v="2023"/>
    <x v="0"/>
    <x v="0"/>
    <x v="0"/>
    <x v="4"/>
    <s v="2 - Poder Ejecutivo"/>
    <s v="0201 - PRESIDENCIA DE LA REPÚBLICA"/>
    <s v="0010 - CONSEJO NACIONAL DE LA PERSONA ENVEJECIENTE"/>
    <s v="4 - SERVICIOS SOCIALES"/>
    <s v="4.5 - Protección social"/>
    <s v="4.5.10 - Asistencia social"/>
    <s v="2.4 - TRANSFERENCIAS CORRIENTES"/>
    <s v="2.4.1 - TRANSFERENCIAS CORRIENTES AL SECTOR PRIVADO"/>
    <s v="N"/>
    <s v="00 - N/A"/>
    <s v="10 - FONDO GENERAL"/>
    <s v="(en blanco)"/>
    <s v="27 - VALVERDE"/>
    <n v="20953465"/>
    <n v="13680397.990000002"/>
    <n v="21442465"/>
    <n v="13680397.990000002"/>
  </r>
  <r>
    <s v="2023"/>
    <x v="0"/>
    <x v="0"/>
    <x v="0"/>
    <x v="4"/>
    <s v="2 - Poder Ejecutivo"/>
    <s v="0201 - PRESIDENCIA DE LA REPÚBLICA"/>
    <s v="0010 - CONSEJO NACIONAL DE LA PERSONA ENVEJECIENTE"/>
    <s v="4 - SERVICIOS SOCIALES"/>
    <s v="4.5 - Protección social"/>
    <s v="4.5.10 - Asistencia social"/>
    <s v="2.4 - TRANSFERENCIAS CORRIENTES"/>
    <s v="2.4.1 - TRANSFERENCIAS CORRIENTES AL SECTOR PRIVADO"/>
    <s v="N"/>
    <s v="00 - N/A"/>
    <s v="10 - FONDO GENERAL"/>
    <s v="(en blanco)"/>
    <s v="32 - SANTO DOMINGO"/>
    <n v="9046150"/>
    <n v="6147433.6000000006"/>
    <n v="9046150"/>
    <n v="6147433.6000000006"/>
  </r>
  <r>
    <s v="2023"/>
    <x v="0"/>
    <x v="0"/>
    <x v="0"/>
    <x v="4"/>
    <s v="2 - Poder Ejecutivo"/>
    <s v="0201 - PRESIDENCIA DE LA REPÚBLICA"/>
    <s v="0010 - CONSEJO NACIONAL DE LA PERSONA ENVEJECIENTE"/>
    <s v="4 - SERVICIOS SOCIALES"/>
    <s v="4.5 - Protección social"/>
    <s v="4.5.10 - Asistencia social"/>
    <s v="2.4 - TRANSFERENCIAS CORRIENTES"/>
    <s v="2.4.1 - TRANSFERENCIAS CORRIENTES AL SECTOR PRIVADO"/>
    <s v="N"/>
    <s v="00 - N/A"/>
    <s v="10 - FONDO GENERAL"/>
    <s v="(en blanco)"/>
    <s v="99 - MULTIPROVINCIAL"/>
    <n v="267810426"/>
    <n v="182450933.09999999"/>
    <n v="257845426"/>
    <n v="166309133.10000002"/>
  </r>
  <r>
    <s v="2023"/>
    <x v="0"/>
    <x v="0"/>
    <x v="0"/>
    <x v="4"/>
    <s v="2 - Poder Ejecutivo"/>
    <s v="0201 - PRESIDENCIA DE LA REPÚBLICA"/>
    <s v="0010 - CONSEJO NACIONAL DE LA PERSONA ENVEJECIENTE"/>
    <s v="4 - SERVICIOS SOCIALES"/>
    <s v="4.5 - Protección social"/>
    <s v="4.5.10 - Asistencia social"/>
    <s v="2.4 - TRANSFERENCIAS CORRIENTES"/>
    <s v="2.4.7 - TRANSFERENCIAS CORRIENTES AL SECTOR EXTERNO"/>
    <s v="N"/>
    <s v="00 - N/A"/>
    <s v="10 - FONDO GENERAL"/>
    <s v="(en blanco)"/>
    <s v="99 - MULTIPROVINCIAL"/>
    <n v="500000"/>
    <n v="0"/>
    <n v="500000"/>
    <n v="0"/>
  </r>
  <r>
    <s v="2023"/>
    <x v="0"/>
    <x v="0"/>
    <x v="0"/>
    <x v="4"/>
    <s v="2 - Poder Ejecutivo"/>
    <s v="0201 - PRESIDENCIA DE LA REPÚBLICA"/>
    <s v="0014 - COMEDORES ECONOMICOS DEL ESTADO"/>
    <s v="4 - SERVICIOS SOCIALES"/>
    <s v="4.5 - Protección social"/>
    <s v="4.5.10 - Asistencia social"/>
    <s v="2.4 - TRANSFERENCIAS CORRIENTES"/>
    <s v="2.4.1 - TRANSFERENCIAS CORRIENTES AL SECTOR PRIVADO"/>
    <s v="N"/>
    <s v="00 - N/A"/>
    <s v="10 - FONDO GENERAL"/>
    <s v="(en blanco)"/>
    <s v="99 - MULTIPROVINCIAL"/>
    <n v="2500000"/>
    <n v="0"/>
    <n v="96395"/>
    <n v="0"/>
  </r>
  <r>
    <s v="2023"/>
    <x v="0"/>
    <x v="0"/>
    <x v="0"/>
    <x v="4"/>
    <s v="2 - Poder Ejecutivo"/>
    <s v="0201 - PRESIDENCIA DE LA REPÚBLICA"/>
    <s v="0015 - DIRECCIÓN GENERAL DE DESARROLLO DE LA COMUNIDAD"/>
    <s v="4 - SERVICIOS SOCIALES"/>
    <s v="4.5 - Protección social"/>
    <s v="4.5.10 - Asistencia social"/>
    <s v="2.4 - TRANSFERENCIAS CORRIENTES"/>
    <s v="2.4.1 - TRANSFERENCIAS CORRIENTES AL SECTOR PRIVADO"/>
    <s v="N"/>
    <s v="00 - N/A"/>
    <s v="10 - FONDO GENERAL"/>
    <s v="(en blanco)"/>
    <s v="99 - MULTIPROVINCIAL"/>
    <n v="21168000"/>
    <n v="21163000"/>
    <n v="21168000"/>
    <n v="12338200"/>
  </r>
  <r>
    <s v="2023"/>
    <x v="0"/>
    <x v="0"/>
    <x v="0"/>
    <x v="4"/>
    <s v="2 - Poder Ejecutivo"/>
    <s v="0201 - PRESIDENCIA DE LA REPÚBLICA"/>
    <s v="0016 - DIRECCION GENERAL DE DESARROLLO FRONTERIZO"/>
    <s v="4 - SERVICIOS SOCIALES"/>
    <s v="4.5 - Protección social"/>
    <s v="4.5.10 - Asistencia social"/>
    <s v="2.4 - TRANSFERENCIAS CORRIENTES"/>
    <s v="2.4.1 - TRANSFERENCIAS CORRIENTES AL SECTOR PRIVADO"/>
    <s v="N"/>
    <s v="00 - N/A"/>
    <s v="10 - FONDO GENERAL"/>
    <s v="(en blanco)"/>
    <s v="99 - MULTIPROVINCIAL"/>
    <n v="0"/>
    <n v="0"/>
    <n v="250000"/>
    <n v="0"/>
  </r>
  <r>
    <s v="2023"/>
    <x v="0"/>
    <x v="0"/>
    <x v="0"/>
    <x v="4"/>
    <s v="2 - Poder Ejecutivo"/>
    <s v="0201 - PRESIDENCIA DE LA REPÚBLICA"/>
    <s v="0016 - DIRECCION GENERAL DE DESARROLLO FRONTERIZO"/>
    <s v="4 - SERVICIOS SOCIALES"/>
    <s v="4.5 - Protección social"/>
    <s v="4.5.10 - Asistencia social"/>
    <s v="2.4 - TRANSFERENCIAS CORRIENTES"/>
    <s v="2.4.3 - TRANSFERENCIAS CORRIENTES A GOBIERNOS GENERALES LOCALES"/>
    <s v="N"/>
    <s v="00 - N/A"/>
    <s v="10 - FONDO GENERAL"/>
    <s v="(en blanco)"/>
    <s v="99 - MULTIPROVINCIAL"/>
    <n v="0"/>
    <n v="900000"/>
    <n v="900000"/>
    <n v="900000"/>
  </r>
  <r>
    <s v="2023"/>
    <x v="0"/>
    <x v="0"/>
    <x v="0"/>
    <x v="4"/>
    <s v="2 - Poder Ejecutivo"/>
    <s v="0201 - PRESIDENCIA DE LA REPÚBLICA"/>
    <s v="0018 - COMISIÓN PERMANENTE DE EFEMÉRIDES PATRI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500000"/>
    <n v="0"/>
    <n v="1950000"/>
    <n v="0"/>
  </r>
  <r>
    <s v="2023"/>
    <x v="0"/>
    <x v="0"/>
    <x v="0"/>
    <x v="4"/>
    <s v="2 - Poder Ejecutivo"/>
    <s v="0201 - PRESIDENCIA DE LA REPÚBLICA"/>
    <s v="0018 - COMISIÓN PERMANENTE DE EFEMÉRIDES PATRI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0"/>
    <n v="75000"/>
    <n v="75000"/>
    <n v="75000"/>
  </r>
  <r>
    <s v="2023"/>
    <x v="0"/>
    <x v="0"/>
    <x v="0"/>
    <x v="4"/>
    <s v="2 - Poder Ejecutivo"/>
    <s v="0201 - PRESIDENCIA DE LA REPÚBLICA"/>
    <s v="0018 - COMISIÓN PERMANENTE DE EFEMÉRIDES PATRI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500000"/>
    <n v="200000"/>
    <n v="425000"/>
    <n v="200000"/>
  </r>
  <r>
    <s v="2023"/>
    <x v="0"/>
    <x v="0"/>
    <x v="0"/>
    <x v="4"/>
    <s v="2 - Poder Ejecutivo"/>
    <s v="0201 - PRESIDENCIA DE LA REPÚBLICA"/>
    <s v="0024 - AUTORIDAD NACIONAL DE ASUNTOS MARÍTIMOS (ANAMAR)"/>
    <s v="3 - PROTECCIÓN DEL MEDIO AMBIENTE"/>
    <s v="3.2 - Protección de la biodiversidad y ordenación de desechos"/>
    <s v="3.2.11 - Uso sostenible"/>
    <s v="2.4 - TRANSFERENCIAS CORRIENTES"/>
    <s v="2.4.7 - TRANSFERENCIAS CORRIENTES AL SECTOR EXTERNO"/>
    <s v="N"/>
    <s v="00 - N/A"/>
    <s v="10 - FONDO GENERAL"/>
    <s v="(en blanco)"/>
    <s v="99 - MULTIPROVINCIAL"/>
    <n v="1287000"/>
    <n v="2178488.25"/>
    <n v="2687000"/>
    <n v="2178488.25"/>
  </r>
  <r>
    <s v="2023"/>
    <x v="0"/>
    <x v="0"/>
    <x v="0"/>
    <x v="4"/>
    <s v="2 - Poder Ejecutivo"/>
    <s v="0201 - PRESIDENCIA DE LA REPÚBLICA"/>
    <s v="0029 - VICE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4000000"/>
    <n v="180960"/>
    <n v="810000"/>
    <n v="123710"/>
  </r>
  <r>
    <s v="2023"/>
    <x v="0"/>
    <x v="0"/>
    <x v="0"/>
    <x v="4"/>
    <s v="2 - Poder Ejecutivo"/>
    <s v="0201 - PRESIDENCIA DE LA REPÚBLICA"/>
    <s v="0032 - DIRECCION DE ESTRATEGIA Y COMUNICACION GUBERNAMENTAL"/>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0"/>
    <n v="0"/>
    <n v="450000"/>
    <n v="0"/>
  </r>
  <r>
    <s v="2023"/>
    <x v="0"/>
    <x v="0"/>
    <x v="0"/>
    <x v="4"/>
    <s v="2 - Poder Ejecutivo"/>
    <s v="0202 - MINISTERIO DE  INTERIOR Y POLICÍA"/>
    <s v="0001 - MINISTERIO DE INTERIOR Y POLICI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0"/>
    <n v="5078471.33"/>
    <n v="6700000"/>
    <n v="5078471.33"/>
  </r>
  <r>
    <s v="2023"/>
    <x v="0"/>
    <x v="0"/>
    <x v="0"/>
    <x v="4"/>
    <s v="2 - Poder Ejecutivo"/>
    <s v="0202 - MINISTERIO DE  INTERIOR Y POLICÍA"/>
    <s v="0001 - MINISTERIO DE INTERIOR Y POLICI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0"/>
    <n v="1910074"/>
    <n v="4350000"/>
    <n v="1560074"/>
  </r>
  <r>
    <s v="2023"/>
    <x v="0"/>
    <x v="0"/>
    <x v="0"/>
    <x v="4"/>
    <s v="2 - Poder Ejecutivo"/>
    <s v="0202 - MINISTERIO DE  INTERIOR Y POLICÍA"/>
    <s v="0001 - MINISTERIO DE INTERIOR Y POLICI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0"/>
    <n v="2800000"/>
    <n v="0"/>
  </r>
  <r>
    <s v="2023"/>
    <x v="0"/>
    <x v="0"/>
    <x v="0"/>
    <x v="4"/>
    <s v="2 - Poder Ejecutivo"/>
    <s v="0202 - MINISTERIO DE  INTERIOR Y POLICÍA"/>
    <s v="0001 - MINISTERIO DE INTERIOR Y POLICI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0"/>
    <n v="99600.17"/>
    <n v="2300000"/>
    <n v="99600.17"/>
  </r>
  <r>
    <s v="2023"/>
    <x v="0"/>
    <x v="0"/>
    <x v="0"/>
    <x v="4"/>
    <s v="2 - Poder Ejecutivo"/>
    <s v="0202 - MINISTERIO DE  INTERIOR Y POLICÍA"/>
    <s v="0001 - MINISTERIO DE INTERIOR Y POLICIA"/>
    <s v="1 - SERVICIOS  GENERALES"/>
    <s v="1.1 - Administración general"/>
    <s v="1.1.02 - Gestión administrativa, financiera, fiscal, económica y planificación"/>
    <s v="2.4 - TRANSFERENCIAS CORRIENTES"/>
    <s v="2.4.7 - TRANSFERENCIAS CORRIENTES AL SECTOR EXTERNO"/>
    <s v="N"/>
    <s v="00 - N/A"/>
    <s v="20 - FONDOS CON DESTINO ESPECÍFICO"/>
    <s v="(en blanco)"/>
    <s v="99 - MULTIPROVINCIAL"/>
    <n v="0"/>
    <n v="0"/>
    <n v="3100000"/>
    <n v="0"/>
  </r>
  <r>
    <s v="2023"/>
    <x v="0"/>
    <x v="0"/>
    <x v="0"/>
    <x v="4"/>
    <s v="2 - Poder Ejecutivo"/>
    <s v="0202 - MINISTERIO DE  INTERIOR Y POLICÍA"/>
    <s v="0001 - MINISTERIO DE INTERIOR Y POLICI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62138550"/>
    <n v="241425700"/>
    <n v="362138550"/>
    <n v="241425700"/>
  </r>
  <r>
    <s v="2023"/>
    <x v="0"/>
    <x v="0"/>
    <x v="0"/>
    <x v="4"/>
    <s v="2 - Poder Ejecutivo"/>
    <s v="0202 - MINISTERIO DE  INTERIOR Y POLICÍA"/>
    <s v="0001 - MINISTERIO DE INTERIOR Y POLICI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63500"/>
    <n v="163500"/>
    <n v="0"/>
  </r>
  <r>
    <s v="2023"/>
    <x v="0"/>
    <x v="0"/>
    <x v="0"/>
    <x v="4"/>
    <s v="2 - Poder Ejecutivo"/>
    <s v="0202 - MINISTERIO DE  INTERIOR Y POLICÍA"/>
    <s v="0001 - MINISTERIO DE INTERIOR Y POLICIA"/>
    <s v="1 - SERVICIOS  GENERALES"/>
    <s v="1.1 - Administración general"/>
    <s v="1.1.03 - Transferencias a instituciones públicas incluidos los gobiernos locales"/>
    <s v="2.4 - TRANSFERENCIAS CORRIENTES"/>
    <s v="2.4.2 - TRANSFERENCIAS CORRIENTES AL  GOBIERNO GENERAL NACIONAL"/>
    <s v="N"/>
    <s v="00 - N/A"/>
    <s v="20 - FONDOS CON DESTINO ESPECÍFICO"/>
    <s v="(en blanco)"/>
    <s v="99 - MULTIPROVINCIAL"/>
    <n v="1107517388"/>
    <n v="738344920"/>
    <n v="1107517388"/>
    <n v="738344920"/>
  </r>
  <r>
    <s v="2023"/>
    <x v="0"/>
    <x v="0"/>
    <x v="0"/>
    <x v="4"/>
    <s v="2 - Poder Ejecutivo"/>
    <s v="0202 - MINISTERIO DE  INTERIOR Y POLICÍA"/>
    <s v="0001 - MINISTERIO DE INTERIOR Y POLICI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56900000"/>
    <n v="800000"/>
    <n v="106770926.47999999"/>
    <n v="800000"/>
  </r>
  <r>
    <s v="2023"/>
    <x v="0"/>
    <x v="0"/>
    <x v="0"/>
    <x v="4"/>
    <s v="2 - Poder Ejecutivo"/>
    <s v="0202 - MINISTERIO DE  INTERIOR Y POLICÍA"/>
    <s v="0001 - MINISTERIO DE INTERIOR Y POLICI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149150527"/>
    <n v="9093769481"/>
    <n v="14266570286.500002"/>
    <n v="9093769481"/>
  </r>
  <r>
    <s v="2023"/>
    <x v="0"/>
    <x v="0"/>
    <x v="0"/>
    <x v="4"/>
    <s v="2 - Poder Ejecutivo"/>
    <s v="0202 - MINISTERIO DE  INTERIOR Y POLICÍA"/>
    <s v="0001 - MINISTERIO DE INTERIOR Y POLICI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0"/>
    <n v="0"/>
    <n v="341303.38"/>
    <n v="0"/>
  </r>
  <r>
    <s v="2023"/>
    <x v="0"/>
    <x v="0"/>
    <x v="0"/>
    <x v="4"/>
    <s v="2 - Poder Ejecutivo"/>
    <s v="0202 - MINISTERIO DE  INTERIOR Y POLICÍA"/>
    <s v="0001 - MINISTERIO DE INTERIOR Y POLICI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2000000"/>
    <n v="0"/>
    <n v="0"/>
    <n v="0"/>
  </r>
  <r>
    <s v="2023"/>
    <x v="0"/>
    <x v="0"/>
    <x v="0"/>
    <x v="4"/>
    <s v="2 - Poder Ejecutivo"/>
    <s v="0202 - MINISTERIO DE  INTERIOR Y POLICÍA"/>
    <s v="0001 - MINISTERIO DE INTERIOR Y POLICIA"/>
    <s v="1 - SERVICIOS  GENERALES"/>
    <s v="1.4 - Justicia, orden público y seguridad"/>
    <s v="1.4.01 - Servicios de seguridad interior"/>
    <s v="2.4 - TRANSFERENCIAS CORRIENTES"/>
    <s v="2.4.1 - TRANSFERENCIAS CORRIENTES AL SECTOR PRIVADO"/>
    <s v="N"/>
    <s v="00 - N/A"/>
    <s v="10 - FONDO GENERAL"/>
    <s v="(en blanco)"/>
    <s v="99 - MULTIPROVINCIAL"/>
    <n v="0"/>
    <n v="0"/>
    <n v="650000"/>
    <n v="0"/>
  </r>
  <r>
    <s v="2023"/>
    <x v="0"/>
    <x v="0"/>
    <x v="0"/>
    <x v="4"/>
    <s v="2 - Poder Ejecutivo"/>
    <s v="0202 - MINISTERIO DE  INTERIOR Y POLICÍA"/>
    <s v="0001 - MINISTERIO DE INTERIOR Y POLICI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0"/>
    <n v="221508475.50999999"/>
    <n v="336317052"/>
    <n v="221370475.50999999"/>
  </r>
  <r>
    <s v="2023"/>
    <x v="0"/>
    <x v="0"/>
    <x v="0"/>
    <x v="4"/>
    <s v="2 - Poder Ejecutivo"/>
    <s v="0202 - MINISTERIO DE  INTERIOR Y POLICÍA"/>
    <s v="0001 - MINISTERIO DE INTERIOR Y POLICI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213868910"/>
    <n v="141627174.49999997"/>
    <n v="213482113"/>
    <n v="141627174.49999994"/>
  </r>
  <r>
    <s v="2023"/>
    <x v="0"/>
    <x v="0"/>
    <x v="0"/>
    <x v="4"/>
    <s v="2 - Poder Ejecutivo"/>
    <s v="0202 - MINISTERIO DE  INTERIOR Y POLICÍA"/>
    <s v="0001 - MINISTERIO DE INTERIOR Y POLICIA"/>
    <s v="1 - SERVICIOS  GENERALES"/>
    <s v="1.4 - Justicia, orden público y seguridad"/>
    <s v="1.4.02 - Servicios de protección contra incendios"/>
    <s v="2.4 - TRANSFERENCIAS CORRIENTES"/>
    <s v="2.4.9 - TRANSFERENCIAS CORRIENTES A OTRAS INSTITUCIONES PÚBLICAS"/>
    <s v="N"/>
    <s v="00 - N/A"/>
    <s v="20 - FONDOS CON DESTINO ESPECÍFICO"/>
    <s v="(en blanco)"/>
    <s v="99 - MULTIPROVINCIAL"/>
    <n v="0"/>
    <n v="0"/>
    <n v="10000000"/>
    <n v="0"/>
  </r>
  <r>
    <s v="2023"/>
    <x v="0"/>
    <x v="0"/>
    <x v="0"/>
    <x v="4"/>
    <s v="2 - Poder Ejecutivo"/>
    <s v="0202 - MINISTERIO DE  INTERIOR Y POLICÍA"/>
    <s v="0001 - POLICIA NACIONAL"/>
    <s v="1 - SERVICIOS  GENERALES"/>
    <s v="1.4 - Justicia, orden público y seguridad"/>
    <s v="1.4.01 - Servicios de seguridad interior"/>
    <s v="2.4 - TRANSFERENCIAS CORRIENTES"/>
    <s v="2.4.7 - TRANSFERENCIAS CORRIENTES AL SECTOR EXTERNO"/>
    <s v="N"/>
    <s v="00 - N/A"/>
    <s v="10 - FONDO GENERAL"/>
    <s v="(en blanco)"/>
    <s v="99 - MULTIPROVINCIAL"/>
    <n v="3332390"/>
    <n v="3332389.9"/>
    <n v="3332390"/>
    <n v="3332389.9"/>
  </r>
  <r>
    <s v="2023"/>
    <x v="0"/>
    <x v="0"/>
    <x v="0"/>
    <x v="4"/>
    <s v="2 - Poder Ejecutivo"/>
    <s v="0203 - MINISTERIO DE DEFENSA"/>
    <s v="0001 - ARMADA DE LA REPUBLICA DOMINICANA"/>
    <s v="1 - SERVICIOS  GENERALES"/>
    <s v="1.3 - Defensa nacional"/>
    <s v="1.3.01 - Defensa militar"/>
    <s v="2.4 - TRANSFERENCIAS CORRIENTES"/>
    <s v="2.4.1 - TRANSFERENCIAS CORRIENTES AL SECTOR PRIVADO"/>
    <s v="N"/>
    <s v="00 - N/A"/>
    <s v="10 - FONDO GENERAL"/>
    <s v="(en blanco)"/>
    <s v="99 - MULTIPROVINCIAL"/>
    <n v="7100000"/>
    <n v="7100000"/>
    <n v="7100000"/>
    <n v="4141200"/>
  </r>
  <r>
    <s v="2023"/>
    <x v="0"/>
    <x v="0"/>
    <x v="0"/>
    <x v="4"/>
    <s v="2 - Poder Ejecutivo"/>
    <s v="0203 - MINISTERIO DE DEFENSA"/>
    <s v="0001 - ARMADA DE LA REPUBLICA DOMINICANA"/>
    <s v="4 - SERVICIOS SOCIALES"/>
    <s v="4.4 - Educación"/>
    <s v="4.4.08 - Enseñanza y capacitación para defensa y seguridad"/>
    <s v="2.4 - TRANSFERENCIAS CORRIENTES"/>
    <s v="2.4.1 - TRANSFERENCIAS CORRIENTES AL SECTOR PRIVADO"/>
    <s v="N"/>
    <s v="00 - N/A"/>
    <s v="10 - FONDO GENERAL"/>
    <s v="(en blanco)"/>
    <s v="99 - MULTIPROVINCIAL"/>
    <n v="21261600"/>
    <n v="20626970"/>
    <n v="21261600"/>
    <n v="13769155.02"/>
  </r>
  <r>
    <s v="2023"/>
    <x v="0"/>
    <x v="0"/>
    <x v="0"/>
    <x v="4"/>
    <s v="2 - Poder Ejecutivo"/>
    <s v="0203 - MINISTERIO DE DEFENSA"/>
    <s v="0001 - FUERZA AEREA DE LA  REPUBLICA DOMINICANA"/>
    <s v="1 - SERVICIOS  GENERALES"/>
    <s v="1.3 - Defensa nacional"/>
    <s v="1.3.01 - Defensa militar"/>
    <s v="2.4 - TRANSFERENCIAS CORRIENTES"/>
    <s v="2.4.1 - TRANSFERENCIAS CORRIENTES AL SECTOR PRIVADO"/>
    <s v="N"/>
    <s v="00 - N/A"/>
    <s v="10 - FONDO GENERAL"/>
    <s v="(en blanco)"/>
    <s v="99 - MULTIPROVINCIAL"/>
    <n v="78921777"/>
    <n v="78921777"/>
    <n v="78921777"/>
    <n v="52324695"/>
  </r>
  <r>
    <s v="2023"/>
    <x v="0"/>
    <x v="0"/>
    <x v="0"/>
    <x v="4"/>
    <s v="2 - Poder Ejecutivo"/>
    <s v="0203 - MINISTERIO DE DEFENSA"/>
    <s v="0001 - MINISTERIO DE DEFENS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3570"/>
    <n v="1152542.8999999999"/>
    <n v="1152542.8999999999"/>
    <n v="1152542.8999999999"/>
  </r>
  <r>
    <s v="2023"/>
    <x v="0"/>
    <x v="0"/>
    <x v="0"/>
    <x v="4"/>
    <s v="2 - Poder Ejecutivo"/>
    <s v="0203 - MINISTERIO DE DEFENSA"/>
    <s v="0001 - MINISTERIO DE DEFENSA"/>
    <s v="1 - SERVICIOS  GENERALES"/>
    <s v="1.3 - Defensa nacional"/>
    <s v="1.3.01 - Defensa militar"/>
    <s v="2.4 - TRANSFERENCIAS CORRIENTES"/>
    <s v="2.4.1 - TRANSFERENCIAS CORRIENTES AL SECTOR PRIVADO"/>
    <s v="N"/>
    <s v="00 - N/A"/>
    <s v="10 - FONDO GENERAL"/>
    <s v="(en blanco)"/>
    <s v="99 - MULTIPROVINCIAL"/>
    <n v="26278288"/>
    <n v="17536342"/>
    <n v="26566288"/>
    <n v="17536342"/>
  </r>
  <r>
    <s v="2023"/>
    <x v="0"/>
    <x v="0"/>
    <x v="0"/>
    <x v="4"/>
    <s v="2 - Poder Ejecutivo"/>
    <s v="0203 - MINISTERIO DE DEFENSA"/>
    <s v="0001 - MINISTERIO DE DEFENSA"/>
    <s v="1 - SERVICIOS  GENERALES"/>
    <s v="1.3 - Defensa nacional"/>
    <s v="1.3.01 - Defensa militar"/>
    <s v="2.4 - TRANSFERENCIAS CORRIENTES"/>
    <s v="2.4.7 - TRANSFERENCIAS CORRIENTES AL SECTOR EXTERNO"/>
    <s v="N"/>
    <s v="00 - N/A"/>
    <s v="10 - FONDO GENERAL"/>
    <s v="(en blanco)"/>
    <s v="99 - MULTIPROVINCIAL"/>
    <n v="8434173"/>
    <n v="3395304.84"/>
    <n v="10397200.1"/>
    <n v="3395304.84"/>
  </r>
  <r>
    <s v="2023"/>
    <x v="0"/>
    <x v="0"/>
    <x v="0"/>
    <x v="4"/>
    <s v="2 - Poder Ejecutivo"/>
    <s v="0203 - MINISTERIO DE DEFENSA"/>
    <s v="0001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35278500"/>
    <n v="47917748"/>
    <n v="35278500"/>
  </r>
  <r>
    <s v="2023"/>
    <x v="0"/>
    <x v="0"/>
    <x v="0"/>
    <x v="4"/>
    <s v="2 - Poder Ejecutivo"/>
    <s v="0203 - MINISTERIO DE DEFENSA"/>
    <s v="0001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21991200"/>
    <n v="14660800"/>
    <n v="21991200"/>
    <n v="14660800"/>
  </r>
  <r>
    <s v="2023"/>
    <x v="0"/>
    <x v="0"/>
    <x v="0"/>
    <x v="4"/>
    <s v="2 - Poder Ejecutivo"/>
    <s v="0203 - MINISTERIO DE DEFENSA"/>
    <s v="0004 - INSTITUTO DE SEGURIDAD SOCIAL DE LAS FUERZAS ARMADAS"/>
    <s v="4 - SERVICIOS SOCIALES"/>
    <s v="4.5 - Protección social"/>
    <s v="4.5.10 - Asistencia social"/>
    <s v="2.4 - TRANSFERENCIAS CORRIENTES"/>
    <s v="2.4.1 - TRANSFERENCIAS CORRIENTES AL SECTOR PRIVADO"/>
    <s v="N"/>
    <s v="00 - N/A"/>
    <s v="10 - FONDO GENERAL"/>
    <s v="(en blanco)"/>
    <s v="99 - MULTIPROVINCIAL"/>
    <n v="10760000"/>
    <n v="4874952"/>
    <n v="12000000"/>
    <n v="4874952"/>
  </r>
  <r>
    <s v="2023"/>
    <x v="0"/>
    <x v="0"/>
    <x v="0"/>
    <x v="4"/>
    <s v="2 - Poder Ejecutivo"/>
    <s v="0203 - MINISTERIO DE DEFENSA"/>
    <s v="0008 - CÍRCULO DEPORTIVO DE LAS FUERZAS ARMADAS Y LA POLICIA NACIONAL"/>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599.37000000011"/>
    <n v="574600"/>
    <n v="574599.37000000011"/>
  </r>
  <r>
    <s v="2023"/>
    <x v="0"/>
    <x v="0"/>
    <x v="0"/>
    <x v="4"/>
    <s v="2 - Poder Ejecutivo"/>
    <s v="0203 - MINISTERIO DE DEFENSA"/>
    <s v="0009 - INSTITUTO MILITAR DE LOS DERECHOS HUMANOS"/>
    <s v="4 - SERVICIOS SOCIALES"/>
    <s v="4.4 - Educación"/>
    <s v="4.4.08 - Enseñanza y capacitación para defensa y seguridad"/>
    <s v="2.4 - TRANSFERENCIAS CORRIENTES"/>
    <s v="2.4.1 - TRANSFERENCIAS CORRIENTES AL SECTOR PRIVADO"/>
    <s v="N"/>
    <s v="00 - N/A"/>
    <s v="10 - FONDO GENERAL"/>
    <s v="(en blanco)"/>
    <s v="99 - MULTIPROVINCIAL"/>
    <n v="0"/>
    <n v="6557561"/>
    <n v="6557562"/>
    <n v="6557561"/>
  </r>
  <r>
    <s v="2023"/>
    <x v="0"/>
    <x v="0"/>
    <x v="0"/>
    <x v="4"/>
    <s v="2 - Poder Ejecutivo"/>
    <s v="0203 - MINISTERIO DE DEFENSA"/>
    <s v="0020 - CUERPO ESPECIALIZADO PARA LA SEGURIDAD DEL METRO DE SANTO DOMINGO"/>
    <s v="1 - SERVICIOS  GENERALES"/>
    <s v="1.3 - Defensa nacional"/>
    <s v="1.3.01 - Defensa militar"/>
    <s v="2.4 - TRANSFERENCIAS CORRIENTES"/>
    <s v="2.4.1 - TRANSFERENCIAS CORRIENTES AL SECTOR PRIVADO"/>
    <s v="N"/>
    <s v="00 - N/A"/>
    <s v="10 - FONDO GENERAL"/>
    <s v="(en blanco)"/>
    <s v="99 - MULTIPROVINCIAL"/>
    <n v="0"/>
    <n v="154000"/>
    <n v="154000"/>
    <n v="154000"/>
  </r>
  <r>
    <s v="2023"/>
    <x v="0"/>
    <x v="0"/>
    <x v="0"/>
    <x v="4"/>
    <s v="2 - Poder Ejecutivo"/>
    <s v="0203 - MINISTERIO DE DEFENSA"/>
    <s v="0027 - DIRECCION GENERAL DEL PLAN SOCIAL DEL MINISTERIO DE DEFENSA"/>
    <s v="4 - SERVICIOS SOCIALES"/>
    <s v="4.5 - Protección social"/>
    <s v="4.5.10 - Asistencia social"/>
    <s v="2.4 - TRANSFERENCIAS CORRIENTES"/>
    <s v="2.4.1 - TRANSFERENCIAS CORRIENTES AL SECTOR PRIVADO"/>
    <s v="N"/>
    <s v="00 - N/A"/>
    <s v="10 - FONDO GENERAL"/>
    <s v="(en blanco)"/>
    <s v="99 - MULTIPROVINCIAL"/>
    <n v="10656492"/>
    <n v="10656492"/>
    <n v="10656492"/>
    <n v="7104328"/>
  </r>
  <r>
    <s v="2023"/>
    <x v="0"/>
    <x v="0"/>
    <x v="0"/>
    <x v="4"/>
    <s v="2 - Poder Ejecutivo"/>
    <s v="0203 - MINISTERIO DE DEFENSA"/>
    <s v="0028 - INSTITUTO SUPERIOR PARA LA DEFENSA ' GENERAL JUAN PABLO DUARTE DIEZ' INSUDE."/>
    <s v="4 - SERVICIOS SOCIALES"/>
    <s v="4.4 - Educación"/>
    <s v="4.4.04 - Educación superior"/>
    <s v="2.4 - TRANSFERENCIAS CORRIENTES"/>
    <s v="2.4.1 - TRANSFERENCIAS CORRIENTES AL SECTOR PRIVADO"/>
    <s v="N"/>
    <s v="00 - N/A"/>
    <s v="10 - FONDO GENERAL"/>
    <s v="(en blanco)"/>
    <s v="99 - MULTIPROVINCIAL"/>
    <n v="100000"/>
    <n v="75000"/>
    <n v="100000"/>
    <n v="75000"/>
  </r>
  <r>
    <s v="2023"/>
    <x v="0"/>
    <x v="0"/>
    <x v="0"/>
    <x v="4"/>
    <s v="2 - Poder Ejecutivo"/>
    <s v="0204 - MINISTERIO DE RELACIONES EXTERIORES"/>
    <s v="0001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123000000"/>
    <n v="1261900"/>
    <n v="17046460"/>
    <n v="1261900"/>
  </r>
  <r>
    <s v="2023"/>
    <x v="0"/>
    <x v="0"/>
    <x v="0"/>
    <x v="4"/>
    <s v="2 - Poder Ejecutivo"/>
    <s v="0204 - MINISTERIO DE RELACIONES EXTERIORES"/>
    <s v="0001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245000"/>
    <n v="115403030.16"/>
    <n v="337998540"/>
    <n v="115403030.16"/>
  </r>
  <r>
    <s v="2023"/>
    <x v="0"/>
    <x v="0"/>
    <x v="0"/>
    <x v="4"/>
    <s v="2 - Poder Ejecutivo"/>
    <s v="0204 - MINISTERIO DE RELACIONES EXTERIORES"/>
    <s v="0003 - INSTITUTO DE EDUCACION SUPERIOR"/>
    <s v="4 - SERVICIOS SOCIALES"/>
    <s v="4.4 - Educación"/>
    <s v="4.4.04 - Educación superior"/>
    <s v="2.4 - TRANSFERENCIAS CORRIENTES"/>
    <s v="2.4.1 - TRANSFERENCIAS CORRIENTES AL SECTOR PRIVADO"/>
    <s v="N"/>
    <s v="00 - N/A"/>
    <s v="10 - FONDO GENERAL"/>
    <s v="(en blanco)"/>
    <s v="01 - DISTRITO NACIONAL"/>
    <n v="400000"/>
    <n v="100000"/>
    <n v="328000"/>
    <n v="100000"/>
  </r>
  <r>
    <s v="2023"/>
    <x v="0"/>
    <x v="0"/>
    <x v="0"/>
    <x v="4"/>
    <s v="2 - Poder Ejecutivo"/>
    <s v="0204 - MINISTERIO DE RELACIONES EXTERIORES"/>
    <s v="0003 - INSTITUTO DE EDUCACION SUPERIOR"/>
    <s v="4 - SERVICIOS SOCIALES"/>
    <s v="4.4 - Educación"/>
    <s v="4.4.04 - Educación superior"/>
    <s v="2.4 - TRANSFERENCIAS CORRIENTES"/>
    <s v="2.4.7 - TRANSFERENCIAS CORRIENTES AL SECTOR EXTERNO"/>
    <s v="N"/>
    <s v="00 - N/A"/>
    <s v="10 - FONDO GENERAL"/>
    <s v="(en blanco)"/>
    <s v="01 - DISTRITO NACIONAL"/>
    <n v="50000"/>
    <n v="71472.5"/>
    <n v="72000"/>
    <n v="71472.5"/>
  </r>
  <r>
    <s v="2023"/>
    <x v="0"/>
    <x v="0"/>
    <x v="0"/>
    <x v="4"/>
    <s v="2 - Poder Ejecutivo"/>
    <s v="0205 - MINISTERIO DE HACIENDA"/>
    <s v="0001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00050000"/>
    <n v="185123.86"/>
    <n v="302050000"/>
    <n v="185123.86"/>
  </r>
  <r>
    <s v="2023"/>
    <x v="0"/>
    <x v="0"/>
    <x v="0"/>
    <x v="4"/>
    <s v="2 - Poder Ejecutivo"/>
    <s v="0205 - MINISTERIO DE HACIENDA"/>
    <s v="0001 - MINISTERIO DE HACIEND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0"/>
    <n v="528400"/>
    <n v="700000"/>
    <n v="528400"/>
  </r>
  <r>
    <s v="2023"/>
    <x v="0"/>
    <x v="0"/>
    <x v="0"/>
    <x v="4"/>
    <s v="2 - Poder Ejecutivo"/>
    <s v="0205 - MINISTERIO DE HACIENDA"/>
    <s v="0001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7333382958.7699986"/>
    <n v="11312952952"/>
    <n v="7333382958.7699986"/>
  </r>
  <r>
    <s v="2023"/>
    <x v="0"/>
    <x v="0"/>
    <x v="0"/>
    <x v="4"/>
    <s v="2 - Poder Ejecutivo"/>
    <s v="0205 - MINISTERIO DE HACIENDA"/>
    <s v="0001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885539072"/>
    <n v="1328308604"/>
    <n v="885539072"/>
  </r>
  <r>
    <s v="2023"/>
    <x v="0"/>
    <x v="0"/>
    <x v="0"/>
    <x v="4"/>
    <s v="2 - Poder Ejecutivo"/>
    <s v="0205 - MINISTERIO DE HACIENDA"/>
    <s v="0001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31236245.120000001"/>
    <n v="50758895"/>
    <n v="31236245.120000001"/>
  </r>
  <r>
    <s v="2023"/>
    <x v="0"/>
    <x v="0"/>
    <x v="0"/>
    <x v="4"/>
    <s v="2 - Poder Ejecutivo"/>
    <s v="0205 - MINISTERIO DE HACIENDA"/>
    <s v="0001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0"/>
    <n v="1441950.0999999999"/>
    <n v="1584607"/>
    <n v="1441950.0999999999"/>
  </r>
  <r>
    <s v="2023"/>
    <x v="0"/>
    <x v="0"/>
    <x v="0"/>
    <x v="4"/>
    <s v="2 - Poder Ejecutivo"/>
    <s v="0205 - MINISTERIO DE HACIENDA"/>
    <s v="0001 - MINISTERIO DE HACIEND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564200"/>
    <n v="1979593"/>
    <n v="1979593"/>
    <n v="1979593"/>
  </r>
  <r>
    <s v="2023"/>
    <x v="0"/>
    <x v="0"/>
    <x v="0"/>
    <x v="4"/>
    <s v="2 - Poder Ejecutivo"/>
    <s v="0205 - MINISTERIO DE HACIENDA"/>
    <s v="0001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99802013.359999999"/>
    <n v="149703020"/>
    <n v="99802013.359999999"/>
  </r>
  <r>
    <s v="2023"/>
    <x v="0"/>
    <x v="0"/>
    <x v="0"/>
    <x v="4"/>
    <s v="2 - Poder Ejecutivo"/>
    <s v="0205 - MINISTERIO DE HACIENDA"/>
    <s v="0001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165970777"/>
    <n v="102135862.72000001"/>
    <n v="165970777"/>
    <n v="102135862.72000001"/>
  </r>
  <r>
    <s v="2023"/>
    <x v="0"/>
    <x v="0"/>
    <x v="0"/>
    <x v="4"/>
    <s v="2 - Poder Ejecutivo"/>
    <s v="0205 - MINISTERIO DE HACIENDA"/>
    <s v="0004 - DIRECCION GENERAL DE CONTRATACIONES PUBLICAS"/>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400001"/>
    <n v="219545"/>
    <n v="400001"/>
    <n v="219545"/>
  </r>
  <r>
    <s v="2023"/>
    <x v="0"/>
    <x v="0"/>
    <x v="0"/>
    <x v="4"/>
    <s v="2 - Poder Ejecutivo"/>
    <s v="0205 - MINISTERIO DE HACIENDA"/>
    <s v="0004 - DIRECCION GENERAL DE CONTRATACIONES PUBLICAS"/>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0"/>
    <n v="18742.939999999999"/>
    <n v="20000"/>
    <n v="18742.939999999999"/>
  </r>
  <r>
    <s v="2023"/>
    <x v="0"/>
    <x v="0"/>
    <x v="0"/>
    <x v="4"/>
    <s v="2 - Poder Ejecutivo"/>
    <s v="0205 - MINISTERIO DE HACIENDA"/>
    <s v="0005 - DIRECCION GENERAL DE POLITICA Y LEGISLACION TRIBUTARI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06 - CENTRO DE CAPACITACIÓN EN POLITICA Y GESTION FISCAL"/>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2500000"/>
    <n v="0"/>
    <n v="2500000"/>
    <n v="0"/>
  </r>
  <r>
    <s v="2023"/>
    <x v="0"/>
    <x v="0"/>
    <x v="0"/>
    <x v="4"/>
    <s v="2 - Poder Ejecutivo"/>
    <s v="0205 - MINISTERIO DE HACIENDA"/>
    <s v="0008 - TESORERIA NACIONAL"/>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200000"/>
    <n v="55000"/>
    <n v="200000"/>
    <n v="55000"/>
  </r>
  <r>
    <s v="2023"/>
    <x v="0"/>
    <x v="0"/>
    <x v="0"/>
    <x v="4"/>
    <s v="2 - Poder Ejecutivo"/>
    <s v="0205 - MINISTERIO DE HACIENDA"/>
    <s v="0010 - DIRECCION GENERAL  DE PRESUPUESTO"/>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1400000"/>
    <n v="2031429.5199999998"/>
    <n v="4900000"/>
    <n v="2031429.5199999998"/>
  </r>
  <r>
    <s v="2023"/>
    <x v="0"/>
    <x v="0"/>
    <x v="0"/>
    <x v="4"/>
    <s v="2 - Poder Ejecutivo"/>
    <s v="0205 - MINISTERIO DE HACIENDA"/>
    <s v="0010 - DIRECCION GENERAL  DE PRESUPUESTO"/>
    <s v="1 - SERVICIOS  GENERALES"/>
    <s v="1.1 - Administración general"/>
    <s v="1.1.02 - Gestión administrativa, financiera, fiscal, económica y planificación"/>
    <s v="2.4 - TRANSFERENCIAS CORRIENTES"/>
    <s v="2.4.1 - TRANSFERENCIAS CORRIENTES AL SECTOR PRIVADO"/>
    <s v="N"/>
    <s v="00 - N/A"/>
    <s v="70 - DONACION EXTERNA"/>
    <s v="(en blanco)"/>
    <s v="01 - DISTRITO NACIONAL"/>
    <n v="0"/>
    <n v="728524.6"/>
    <n v="2000000"/>
    <n v="728524.6"/>
  </r>
  <r>
    <s v="2023"/>
    <x v="0"/>
    <x v="0"/>
    <x v="0"/>
    <x v="4"/>
    <s v="2 - Poder Ejecutivo"/>
    <s v="0205 - MINISTERIO DE HACIENDA"/>
    <s v="0011 - DIRECCION GENERAL DE CREDITO PUBLICO"/>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12 - DIRECCION GENERAL DE JUBILACIONES Y PENSIONES A CARGO DEL ESTADO"/>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250000"/>
    <n v="0"/>
    <n v="0"/>
    <n v="0"/>
  </r>
  <r>
    <s v="2023"/>
    <x v="0"/>
    <x v="0"/>
    <x v="0"/>
    <x v="4"/>
    <s v="2 - Poder Ejecutivo"/>
    <s v="0205 - MINISTERIO DE HACIENDA"/>
    <s v="0012 - DIRECCION GENERAL DE JUBILACIONES Y PENSIONES A CARGO DEL ESTADO"/>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0"/>
    <n v="0"/>
    <n v="0"/>
    <n v="0"/>
  </r>
  <r>
    <s v="2023"/>
    <x v="0"/>
    <x v="0"/>
    <x v="0"/>
    <x v="4"/>
    <s v="2 - Poder Ejecutivo"/>
    <s v="0206 - MINISTERIO DE EDUCACIÓN"/>
    <s v="0001 - MINISTERIO DE EDUCACION"/>
    <s v="3 - PROTECCIÓN DEL MEDIO AMBIENTE"/>
    <s v="3.3 - Cambio Climático"/>
    <s v="3.3.03 - Conocimiento del riesgo de desastres climáticos"/>
    <s v="2.4 - TRANSFERENCIAS CORRIENTES"/>
    <s v="2.4.1 - TRANSFERENCIAS CORRIENTES AL SECTOR PRIVADO"/>
    <s v="N"/>
    <s v="00 - N/A"/>
    <s v="10 - FONDO GENERAL"/>
    <s v="(en blanco)"/>
    <s v="99 - MULTIPROVINCIAL"/>
    <n v="102500"/>
    <n v="0"/>
    <n v="102500"/>
    <n v="0"/>
  </r>
  <r>
    <s v="2023"/>
    <x v="0"/>
    <x v="0"/>
    <x v="0"/>
    <x v="4"/>
    <s v="2 - Poder Ejecutivo"/>
    <s v="0206 - MINISTERIO DE EDUCACIÓN"/>
    <s v="0001 - MINISTERIO DE EDUCACION"/>
    <s v="3 - PROTECCIÓN DEL MEDIO AMBIENTE"/>
    <s v="3.3 - Cambio Climático"/>
    <s v="3.3.03 - Conocimiento del riesgo de desastres climáticos"/>
    <s v="2.4 - TRANSFERENCIAS CORRIENTES"/>
    <s v="2.4.9 - TRANSFERENCIAS CORRIENTES A OTRAS INSTITUCIONES PÚBLICAS"/>
    <s v="N"/>
    <s v="00 - N/A"/>
    <s v="10 - FONDO GENERAL"/>
    <s v="(en blanco)"/>
    <s v="99 - MULTIPROVINCIAL"/>
    <n v="0"/>
    <n v="75000"/>
    <n v="75000"/>
    <n v="75000"/>
  </r>
  <r>
    <s v="2023"/>
    <x v="0"/>
    <x v="0"/>
    <x v="0"/>
    <x v="4"/>
    <s v="2 - Poder Ejecutivo"/>
    <s v="0206 - MINISTERIO DE EDUCACIÓN"/>
    <s v="0001 - MINISTERIO DE EDUCACION"/>
    <s v="4 - SERVICIOS SOCIALES"/>
    <s v="4.4 - Educación"/>
    <s v="4.4.01 - Educación inicial"/>
    <s v="2.4 - TRANSFERENCIAS CORRIENTES"/>
    <s v="2.4.1 - TRANSFERENCIAS CORRIENTES AL SECTOR PRIVADO"/>
    <s v="N"/>
    <s v="00 - N/A"/>
    <s v="10 - FONDO GENERAL"/>
    <s v="(en blanco)"/>
    <s v="99 - MULTIPROVINCIAL"/>
    <n v="49500"/>
    <n v="0"/>
    <n v="0"/>
    <n v="0"/>
  </r>
  <r>
    <s v="2023"/>
    <x v="0"/>
    <x v="0"/>
    <x v="0"/>
    <x v="4"/>
    <s v="2 - Poder Ejecutivo"/>
    <s v="0206 - MINISTERIO DE EDUCACIÓN"/>
    <s v="0001 - MINISTERIO DE EDUCACION"/>
    <s v="4 - SERVICIOS SOCIALES"/>
    <s v="4.4 - Educación"/>
    <s v="4.4.01 - Educación inicial"/>
    <s v="2.4 - TRANSFERENCIAS CORRIENTES"/>
    <s v="2.4.2 - TRANSFERENCIAS CORRIENTES AL  GOBIERNO GENERAL NACIONAL"/>
    <s v="N"/>
    <s v="00 - N/A"/>
    <s v="10 - FONDO GENERAL"/>
    <s v="(en blanco)"/>
    <s v="99 - MULTIPROVINCIAL"/>
    <n v="10268433870"/>
    <n v="5772371826.54"/>
    <n v="9661909900.0999985"/>
    <n v="5772371826.54"/>
  </r>
  <r>
    <s v="2023"/>
    <x v="0"/>
    <x v="0"/>
    <x v="0"/>
    <x v="4"/>
    <s v="2 - Poder Ejecutivo"/>
    <s v="0206 - MINISTERIO DE EDUCACIÓN"/>
    <s v="0001 - MINISTERIO DE EDUCACION"/>
    <s v="4 - SERVICIOS SOCIALES"/>
    <s v="4.4 - Educación"/>
    <s v="4.4.01 - Educación inicial"/>
    <s v="2.4 - TRANSFERENCIAS CORRIENTES"/>
    <s v="2.4.9 - TRANSFERENCIAS CORRIENTES A OTRAS INSTITUCIONES PÚBLICAS"/>
    <s v="N"/>
    <s v="00 - N/A"/>
    <s v="10 - FONDO GENERAL"/>
    <s v="(en blanco)"/>
    <s v="99 - MULTIPROVINCIAL"/>
    <n v="450000000"/>
    <n v="189245070.43999997"/>
    <n v="494709232.08999997"/>
    <n v="175568354.54999998"/>
  </r>
  <r>
    <s v="2023"/>
    <x v="0"/>
    <x v="0"/>
    <x v="0"/>
    <x v="4"/>
    <s v="2 - Poder Ejecutivo"/>
    <s v="0206 - MINISTERIO DE EDUCACIÓN"/>
    <s v="0001 - MINISTERIO DE EDUCACION"/>
    <s v="4 - SERVICIOS SOCIALES"/>
    <s v="4.4 - Educación"/>
    <s v="4.4.02 - Educación primaria"/>
    <s v="2.4 - TRANSFERENCIAS CORRIENTES"/>
    <s v="2.4.1 - TRANSFERENCIAS CORRIENTES AL SECTOR PRIVADO"/>
    <s v="N"/>
    <s v="00 - N/A"/>
    <s v="10 - FONDO GENERAL"/>
    <s v="(en blanco)"/>
    <s v="99 - MULTIPROVINCIAL"/>
    <n v="0"/>
    <n v="845000000"/>
    <n v="845000000"/>
    <n v="845000000"/>
  </r>
  <r>
    <s v="2023"/>
    <x v="0"/>
    <x v="0"/>
    <x v="0"/>
    <x v="4"/>
    <s v="2 - Poder Ejecutivo"/>
    <s v="0206 - MINISTERIO DE EDUCACIÓN"/>
    <s v="0001 - MINISTERIO DE EDUCACION"/>
    <s v="4 - SERVICIOS SOCIALES"/>
    <s v="4.4 - Educación"/>
    <s v="4.4.02 - Educación primaria"/>
    <s v="2.4 - TRANSFERENCIAS CORRIENTES"/>
    <s v="2.4.7 - TRANSFERENCIAS CORRIENTES AL SECTOR EXTERNO"/>
    <s v="N"/>
    <s v="00 - N/A"/>
    <s v="10 - FONDO GENERAL"/>
    <s v="(en blanco)"/>
    <s v="99 - MULTIPROVINCIAL"/>
    <n v="0"/>
    <n v="0"/>
    <n v="43692997.060000002"/>
    <n v="0"/>
  </r>
  <r>
    <s v="2023"/>
    <x v="0"/>
    <x v="0"/>
    <x v="0"/>
    <x v="4"/>
    <s v="2 - Poder Ejecutivo"/>
    <s v="0206 - MINISTERIO DE EDUCACIÓN"/>
    <s v="0001 - MINISTERIO DE EDUCACION"/>
    <s v="4 - SERVICIOS SOCIALES"/>
    <s v="4.4 - Educación"/>
    <s v="4.4.02 - Educación primaria"/>
    <s v="2.4 - TRANSFERENCIAS CORRIENTES"/>
    <s v="2.4.9 - TRANSFERENCIAS CORRIENTES A OTRAS INSTITUCIONES PÚBLICAS"/>
    <s v="N"/>
    <s v="00 - N/A"/>
    <s v="10 - FONDO GENERAL"/>
    <s v="(en blanco)"/>
    <s v="99 - MULTIPROVINCIAL"/>
    <n v="2806338192"/>
    <n v="2636073757.8800001"/>
    <n v="3039146164.5599999"/>
    <n v="2479383876.8400002"/>
  </r>
  <r>
    <s v="2023"/>
    <x v="0"/>
    <x v="0"/>
    <x v="0"/>
    <x v="4"/>
    <s v="2 - Poder Ejecutivo"/>
    <s v="0206 - MINISTERIO DE EDUCACIÓN"/>
    <s v="0001 - MINISTERIO DE EDUCACION"/>
    <s v="4 - SERVICIOS SOCIALES"/>
    <s v="4.4 - Educación"/>
    <s v="4.4.02 - Educación primaria"/>
    <s v="2.4 - TRANSFERENCIAS CORRIENTES"/>
    <s v="2.4.9 - TRANSFERENCIAS CORRIENTES A OTRAS INSTITUCIONES PÚBLICAS"/>
    <s v="N"/>
    <s v="00 - N/A"/>
    <s v="20 - FONDOS CON DESTINO ESPECÍFICO"/>
    <s v="(en blanco)"/>
    <s v="99 - MULTIPROVINCIAL"/>
    <n v="0"/>
    <n v="0"/>
    <n v="175312500"/>
    <n v="0"/>
  </r>
  <r>
    <s v="2023"/>
    <x v="0"/>
    <x v="0"/>
    <x v="0"/>
    <x v="4"/>
    <s v="2 - Poder Ejecutivo"/>
    <s v="0206 - MINISTERIO DE EDUCACIÓN"/>
    <s v="0001 - MINISTERIO DE EDUCACION"/>
    <s v="4 - SERVICIOS SOCIALES"/>
    <s v="4.4 - Educación"/>
    <s v="4.4.03 - Educación secundaria"/>
    <s v="2.4 - TRANSFERENCIAS CORRIENTES"/>
    <s v="2.4.1 - TRANSFERENCIAS CORRIENTES AL SECTOR PRIVADO"/>
    <s v="N"/>
    <s v="00 - N/A"/>
    <s v="10 - FONDO GENERAL"/>
    <s v="(en blanco)"/>
    <s v="99 - MULTIPROVINCIAL"/>
    <n v="1317882"/>
    <n v="455000000"/>
    <n v="455600000"/>
    <n v="455000000"/>
  </r>
  <r>
    <s v="2023"/>
    <x v="0"/>
    <x v="0"/>
    <x v="0"/>
    <x v="4"/>
    <s v="2 - Poder Ejecutivo"/>
    <s v="0206 - MINISTERIO DE EDUCACIÓN"/>
    <s v="0001 - MINISTERIO DE EDUCACION"/>
    <s v="4 - SERVICIOS SOCIALES"/>
    <s v="4.4 - Educación"/>
    <s v="4.4.03 - Educación secundaria"/>
    <s v="2.4 - TRANSFERENCIAS CORRIENTES"/>
    <s v="2.4.7 - TRANSFERENCIAS CORRIENTES AL SECTOR EXTERNO"/>
    <s v="N"/>
    <s v="00 - N/A"/>
    <s v="10 - FONDO GENERAL"/>
    <s v="(en blanco)"/>
    <s v="99 - MULTIPROVINCIAL"/>
    <n v="0"/>
    <n v="0"/>
    <n v="419820469"/>
    <n v="0"/>
  </r>
  <r>
    <s v="2023"/>
    <x v="0"/>
    <x v="0"/>
    <x v="0"/>
    <x v="4"/>
    <s v="2 - Poder Ejecutivo"/>
    <s v="0206 - MINISTERIO DE EDUCACIÓN"/>
    <s v="0001 - MINISTERIO DE EDUCACION"/>
    <s v="4 - SERVICIOS SOCIALES"/>
    <s v="4.4 - Educación"/>
    <s v="4.4.03 - Educación secundaria"/>
    <s v="2.4 - TRANSFERENCIAS CORRIENTES"/>
    <s v="2.4.9 - TRANSFERENCIAS CORRIENTES A OTRAS INSTITUCIONES PÚBLICAS"/>
    <s v="N"/>
    <s v="00 - N/A"/>
    <s v="10 - FONDO GENERAL"/>
    <s v="(en blanco)"/>
    <s v="99 - MULTIPROVINCIAL"/>
    <n v="1640000000"/>
    <n v="1000981128.6599998"/>
    <n v="1866055200.1500001"/>
    <n v="954923839.02999973"/>
  </r>
  <r>
    <s v="2023"/>
    <x v="0"/>
    <x v="0"/>
    <x v="0"/>
    <x v="4"/>
    <s v="2 - Poder Ejecutivo"/>
    <s v="0206 - MINISTERIO DE EDUCACIÓN"/>
    <s v="0001 - MINISTERIO DE EDUCACION"/>
    <s v="4 - SERVICIOS SOCIALES"/>
    <s v="4.4 - Educación"/>
    <s v="4.4.03 - Educación secundaria"/>
    <s v="2.4 - TRANSFERENCIAS CORRIENTES"/>
    <s v="2.4.9 - TRANSFERENCIAS CORRIENTES A OTRAS INSTITUCIONES PÚBLICAS"/>
    <s v="N"/>
    <s v="00 - N/A"/>
    <s v="20 - FONDOS CON DESTINO ESPECÍFICO"/>
    <s v="(en blanco)"/>
    <s v="99 - MULTIPROVINCIAL"/>
    <n v="0"/>
    <n v="0"/>
    <n v="38250000"/>
    <n v="0"/>
  </r>
  <r>
    <s v="2023"/>
    <x v="0"/>
    <x v="0"/>
    <x v="0"/>
    <x v="4"/>
    <s v="2 - Poder Ejecutivo"/>
    <s v="0206 - MINISTERIO DE EDUCACIÓN"/>
    <s v="0001 - MINISTERIO DE EDUCACION"/>
    <s v="4 - SERVICIOS SOCIALES"/>
    <s v="4.4 - Educación"/>
    <s v="4.4.05 - Educación de adultos"/>
    <s v="2.4 - TRANSFERENCIAS CORRIENTES"/>
    <s v="2.4.9 - TRANSFERENCIAS CORRIENTES A OTRAS INSTITUCIONES PÚBLICAS"/>
    <s v="N"/>
    <s v="00 - N/A"/>
    <s v="10 - FONDO GENERAL"/>
    <s v="(en blanco)"/>
    <s v="99 - MULTIPROVINCIAL"/>
    <n v="160000000"/>
    <n v="116126284.98"/>
    <n v="185425847"/>
    <n v="115695526.56000002"/>
  </r>
  <r>
    <s v="2023"/>
    <x v="0"/>
    <x v="0"/>
    <x v="0"/>
    <x v="4"/>
    <s v="2 - Poder Ejecutivo"/>
    <s v="0206 - MINISTERIO DE EDUCACIÓN"/>
    <s v="0001 - MINISTERIO DE EDUCACION"/>
    <s v="4 - SERVICIOS SOCIALES"/>
    <s v="4.4 - Educación"/>
    <s v="4.4.05 - Educación de adultos"/>
    <s v="2.4 - TRANSFERENCIAS CORRIENTES"/>
    <s v="2.4.9 - TRANSFERENCIAS CORRIENTES A OTRAS INSTITUCIONES PÚBLICAS"/>
    <s v="N"/>
    <s v="00 - N/A"/>
    <s v="20 - FONDOS CON DESTINO ESPECÍFICO"/>
    <s v="(en blanco)"/>
    <s v="99 - MULTIPROVINCIAL"/>
    <n v="0"/>
    <n v="0"/>
    <n v="6449153"/>
    <n v="0"/>
  </r>
  <r>
    <s v="2023"/>
    <x v="0"/>
    <x v="0"/>
    <x v="0"/>
    <x v="4"/>
    <s v="2 - Poder Ejecutivo"/>
    <s v="0206 - MINISTERIO DE EDUCACIÓN"/>
    <s v="0001 - MINISTERIO DE EDUCACION"/>
    <s v="4 - SERVICIOS SOCIALES"/>
    <s v="4.4 - Educación"/>
    <s v="4.4.06 - Educación técnica"/>
    <s v="2.4 - TRANSFERENCIAS CORRIENTES"/>
    <s v="2.4.1 - TRANSFERENCIAS CORRIENTES AL SECTOR PRIVADO"/>
    <s v="N"/>
    <s v="00 - N/A"/>
    <s v="10 - FONDO GENERAL"/>
    <s v="(en blanco)"/>
    <s v="99 - MULTIPROVINCIAL"/>
    <n v="35400"/>
    <n v="0"/>
    <n v="0"/>
    <n v="0"/>
  </r>
  <r>
    <s v="2023"/>
    <x v="0"/>
    <x v="0"/>
    <x v="0"/>
    <x v="4"/>
    <s v="2 - Poder Ejecutivo"/>
    <s v="0206 - MINISTERIO DE EDUCACIÓN"/>
    <s v="0001 - MINISTERIO DE EDUCACION"/>
    <s v="4 - SERVICIOS SOCIALES"/>
    <s v="4.4 - Educación"/>
    <s v="4.4.06 - Educación técnica"/>
    <s v="2.4 - TRANSFERENCIAS CORRIENTES"/>
    <s v="2.4.9 - TRANSFERENCIAS CORRIENTES A OTRAS INSTITUCIONES PÚBLICAS"/>
    <s v="N"/>
    <s v="00 - N/A"/>
    <s v="10 - FONDO GENERAL"/>
    <s v="(en blanco)"/>
    <s v="99 - MULTIPROVINCIAL"/>
    <n v="733011676"/>
    <n v="472045988.00000006"/>
    <n v="734099176"/>
    <n v="472045988.00000006"/>
  </r>
  <r>
    <s v="2023"/>
    <x v="0"/>
    <x v="0"/>
    <x v="0"/>
    <x v="4"/>
    <s v="2 - Poder Ejecutivo"/>
    <s v="0206 - MINISTERIO DE EDUCACIÓN"/>
    <s v="0001 - MINISTERIO DE EDUCACION"/>
    <s v="4 - SERVICIOS SOCIALES"/>
    <s v="4.4 - Educación"/>
    <s v="4.4.07 - Educación vocacional"/>
    <s v="2.4 - TRANSFERENCIAS CORRIENTES"/>
    <s v="2.4.9 - TRANSFERENCIAS CORRIENTES A OTRAS INSTITUCIONES PÚBLICAS"/>
    <s v="N"/>
    <s v="00 - N/A"/>
    <s v="10 - FONDO GENERAL"/>
    <s v="(en blanco)"/>
    <s v="99 - MULTIPROVINCIAL"/>
    <n v="118398872"/>
    <n v="75722316.650000006"/>
    <n v="118850182"/>
    <n v="75722316.650000006"/>
  </r>
  <r>
    <s v="2023"/>
    <x v="0"/>
    <x v="0"/>
    <x v="0"/>
    <x v="4"/>
    <s v="2 - Poder Ejecutivo"/>
    <s v="0206 - MINISTERIO DE EDUCACIÓN"/>
    <s v="0001 - MINISTERIO DE EDUCACION"/>
    <s v="4 - SERVICIOS SOCIALES"/>
    <s v="4.4 - Educación"/>
    <s v="4.4.99 - Planificación, gestión y supervisión de la educación"/>
    <s v="2.4 - TRANSFERENCIAS CORRIENTES"/>
    <s v="2.4.1 - TRANSFERENCIAS CORRIENTES AL SECTOR PRIVADO"/>
    <s v="N"/>
    <s v="00 - N/A"/>
    <s v="10 - FONDO GENERAL"/>
    <s v="(en blanco)"/>
    <s v="99 - MULTIPROVINCIAL"/>
    <n v="1883438336"/>
    <n v="1027402836.2500001"/>
    <n v="1830299624.8700001"/>
    <n v="1024044611.9000001"/>
  </r>
  <r>
    <s v="2023"/>
    <x v="0"/>
    <x v="0"/>
    <x v="0"/>
    <x v="4"/>
    <s v="2 - Poder Ejecutivo"/>
    <s v="0206 - MINISTERIO DE EDUCACIÓN"/>
    <s v="0001 - MINISTERIO DE EDUCACION"/>
    <s v="4 - SERVICIOS SOCIALES"/>
    <s v="4.4 - Educación"/>
    <s v="4.4.99 - Planificación, gestión y supervisión de la educación"/>
    <s v="2.4 - TRANSFERENCIAS CORRIENTES"/>
    <s v="2.4.7 - TRANSFERENCIAS CORRIENTES AL SECTOR EXTERNO"/>
    <s v="N"/>
    <s v="00 - N/A"/>
    <s v="10 - FONDO GENERAL"/>
    <s v="(en blanco)"/>
    <s v="99 - MULTIPROVINCIAL"/>
    <n v="25286306"/>
    <n v="29310864.729999997"/>
    <n v="34436306"/>
    <n v="29310864.729999997"/>
  </r>
  <r>
    <s v="2023"/>
    <x v="0"/>
    <x v="0"/>
    <x v="0"/>
    <x v="4"/>
    <s v="2 - Poder Ejecutivo"/>
    <s v="0206 - MINISTERIO DE EDUCACIÓN"/>
    <s v="0001 - MINISTERIO DE EDUCACIO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960876298"/>
    <n v="777966795.35999966"/>
    <n v="1163355458.2600002"/>
    <n v="777966795.35999966"/>
  </r>
  <r>
    <s v="2023"/>
    <x v="0"/>
    <x v="0"/>
    <x v="0"/>
    <x v="4"/>
    <s v="2 - Poder Ejecutivo"/>
    <s v="0206 - MINISTERIO DE EDUCACIÓN"/>
    <s v="0001 - MINISTERIO DE EDUCACION"/>
    <s v="4 - SERVICIOS SOCIALES"/>
    <s v="4.5 - Protección social"/>
    <s v="4.5.10 - Asistencia social"/>
    <s v="2.4 - TRANSFERENCIAS CORRIENTES"/>
    <s v="2.4.1 - TRANSFERENCIAS CORRIENTES AL SECTOR PRIVADO"/>
    <s v="N"/>
    <s v="00 - N/A"/>
    <s v="10 - FONDO GENERAL"/>
    <s v="(en blanco)"/>
    <s v="99 - MULTIPROVINCIAL"/>
    <n v="840000000"/>
    <n v="447905500"/>
    <n v="840000000"/>
    <n v="447905500"/>
  </r>
  <r>
    <s v="2023"/>
    <x v="0"/>
    <x v="0"/>
    <x v="0"/>
    <x v="4"/>
    <s v="2 - Poder Ejecutivo"/>
    <s v="0206 - MINISTERIO DE EDUCACIÓN"/>
    <s v="0001 - MINISTERIO DE EDUCACION"/>
    <s v="4 - SERVICIOS SOCIALES"/>
    <s v="4.6 - Equidad de género"/>
    <s v="4.6.03 - Acciones para una cultura de igualdad de género."/>
    <s v="2.4 - TRANSFERENCIAS CORRIENTES"/>
    <s v="2.4.9 - TRANSFERENCIAS CORRIENTES A OTRAS INSTITUCIONES PÚBLICAS"/>
    <s v="N"/>
    <s v="00 - N/A"/>
    <s v="10 - FONDO GENERAL"/>
    <s v="(en blanco)"/>
    <s v="99 - MULTIPROVINCIAL"/>
    <n v="0"/>
    <n v="224676.57"/>
    <n v="248030"/>
    <n v="224676.57"/>
  </r>
  <r>
    <s v="2023"/>
    <x v="0"/>
    <x v="0"/>
    <x v="0"/>
    <x v="4"/>
    <s v="2 - Poder Ejecutivo"/>
    <s v="0206 - MINISTERIO DE EDUCACIÓN"/>
    <s v="0002 - OFICINA DE COOPERACIÓN INTERNACIONAL (OCI)"/>
    <s v="4 - SERVICIOS SOCIALES"/>
    <s v="4.4 - Educación"/>
    <s v="4.4.02 - Educación primaria"/>
    <s v="2.4 - TRANSFERENCIAS CORRIENTES"/>
    <s v="2.4.1 - TRANSFERENCIAS CORRIENTES AL SECTOR PRIVADO"/>
    <s v="S"/>
    <s v="02 - APOYO  DE LA EDUCACIÓN PRE-UNIVERSITARIA A TRAVÉS DEL PACTO EDUCATIVO EN LA REPÚBLICA DOMINICANA."/>
    <s v="10 - FONDO GENERAL"/>
    <n v="13696"/>
    <s v="99 - MULTIPROVINCIAL"/>
    <n v="3000000"/>
    <n v="0"/>
    <n v="0"/>
    <n v="0"/>
  </r>
  <r>
    <s v="2023"/>
    <x v="0"/>
    <x v="0"/>
    <x v="0"/>
    <x v="4"/>
    <s v="2 - Poder Ejecutivo"/>
    <s v="0206 - MINISTERIO DE EDUCACIÓN"/>
    <s v="0002 - OFICINA DE COOPERACIÓN INTERNACIONAL (OCI)"/>
    <s v="4 - SERVICIOS SOCIALES"/>
    <s v="4.4 - Educación"/>
    <s v="4.4.02 - Educación primaria"/>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n v="0"/>
  </r>
  <r>
    <s v="2023"/>
    <x v="0"/>
    <x v="0"/>
    <x v="0"/>
    <x v="4"/>
    <s v="2 - Poder Ejecutivo"/>
    <s v="0206 - MINISTERIO DE EDUCACIÓN"/>
    <s v="0002 - OFICINA DE COOPERACIÓN INTERNACIONAL (OCI)"/>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356580"/>
    <n v="0"/>
    <n v="356580"/>
    <n v="0"/>
  </r>
  <r>
    <s v="2023"/>
    <x v="0"/>
    <x v="0"/>
    <x v="0"/>
    <x v="4"/>
    <s v="2 - Poder Ejecutivo"/>
    <s v="0206 - MINISTERIO DE EDUCACIÓN"/>
    <s v="0004 - INSTITUTO NACIONAL DE EDUCACIÓN FIS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100000"/>
    <n v="100000"/>
    <n v="100000"/>
  </r>
  <r>
    <s v="2023"/>
    <x v="0"/>
    <x v="0"/>
    <x v="0"/>
    <x v="4"/>
    <s v="2 - Poder Ejecutivo"/>
    <s v="0206 - MINISTERIO DE EDUCACIÓN"/>
    <s v="0004 - INSTITUTO NACIONAL DE EDUCACIÓN FISICA"/>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00850000"/>
    <n v="53720499.68"/>
    <n v="69894000"/>
    <n v="53720499.68"/>
  </r>
  <r>
    <s v="2023"/>
    <x v="0"/>
    <x v="0"/>
    <x v="0"/>
    <x v="4"/>
    <s v="2 - Poder Ejecutivo"/>
    <s v="0206 - MINISTERIO DE EDUCACIÓN"/>
    <s v="0006 - INSTITUTO DOM. DE EVALUACIÓN E INVESTIGACIÓN DE LA CALIDAD EDUCATIVA"/>
    <s v="4 - SERVICIOS SOCIALES"/>
    <s v="4.4 - Educación"/>
    <s v="4.4.98 - Investigación y desarrollo relacionados con la educación"/>
    <s v="2.4 - TRANSFERENCIAS CORRIENTES"/>
    <s v="2.4.9 - TRANSFERENCIAS CORRIENTES A OTRAS INSTITUCIONES PÚBLICAS"/>
    <s v="N"/>
    <s v="00 - N/A"/>
    <s v="10 - FONDO GENERAL"/>
    <s v="(en blanco)"/>
    <s v="99 - MULTIPROVINCIAL"/>
    <n v="6900000"/>
    <n v="0"/>
    <n v="0"/>
    <n v="0"/>
  </r>
  <r>
    <s v="2023"/>
    <x v="0"/>
    <x v="0"/>
    <x v="0"/>
    <x v="4"/>
    <s v="2 - Poder Ejecutivo"/>
    <s v="0206 - MINISTERIO DE EDUCACIÓN"/>
    <s v="0007 - INSTITUTO NACIONAL DE FORMACIÓN Y CAPACITACIÓN MAGISTERIAL"/>
    <s v="4 - SERVICIOS SOCIALES"/>
    <s v="4.4 - Educación"/>
    <s v="4.4.99 - Planificación, gestión y supervisión de la educación"/>
    <s v="2.4 - TRANSFERENCIAS CORRIENTES"/>
    <s v="2.4.1 - TRANSFERENCIAS CORRIENTES AL SECTOR PRIVADO"/>
    <s v="N"/>
    <s v="00 - N/A"/>
    <s v="10 - FONDO GENERAL"/>
    <s v="(en blanco)"/>
    <s v="99 - MULTIPROVINCIAL"/>
    <n v="2707961715"/>
    <n v="990315999.03999996"/>
    <n v="2148775989.7999997"/>
    <n v="990241999.03999984"/>
  </r>
  <r>
    <s v="2023"/>
    <x v="0"/>
    <x v="0"/>
    <x v="0"/>
    <x v="4"/>
    <s v="2 - Poder Ejecutivo"/>
    <s v="0206 - MINISTERIO DE EDUCACIÓN"/>
    <s v="0007 - INSTITUTO NACIONAL DE FORMACIÓN Y CAPACITACIÓN MAGISTERIAL"/>
    <s v="4 - SERVICIOS SOCIALES"/>
    <s v="4.4 - Educación"/>
    <s v="4.4.99 - Planificación, gestión y supervisión de la educación"/>
    <s v="2.4 - TRANSFERENCIAS CORRIENTES"/>
    <s v="2.4.7 - TRANSFERENCIAS CORRIENTES AL SECTOR EXTERNO"/>
    <s v="N"/>
    <s v="00 - N/A"/>
    <s v="10 - FONDO GENERAL"/>
    <s v="(en blanco)"/>
    <s v="99 - MULTIPROVINCIAL"/>
    <n v="0"/>
    <n v="86147214.5"/>
    <n v="86147214.5"/>
    <n v="86147214.5"/>
  </r>
  <r>
    <s v="2023"/>
    <x v="0"/>
    <x v="0"/>
    <x v="0"/>
    <x v="4"/>
    <s v="2 - Poder Ejecutivo"/>
    <s v="0206 - MINISTERIO DE EDUCACIÓN"/>
    <s v="0008 - INSTITUTO SUPERIOR DE FORMACIÓN DOCENTE  SALOME UREÑA"/>
    <s v="4 - SERVICIOS SOCIALES"/>
    <s v="4.4 - Educación"/>
    <s v="4.4.04 - Educación superior"/>
    <s v="2.4 - TRANSFERENCIAS CORRIENTES"/>
    <s v="2.4.1 - TRANSFERENCIAS CORRIENTES AL SECTOR PRIVADO"/>
    <s v="N"/>
    <s v="00 - N/A"/>
    <s v="10 - FONDO GENERAL"/>
    <s v="(en blanco)"/>
    <s v="99 - MULTIPROVINCIAL"/>
    <n v="355500000"/>
    <n v="116286312"/>
    <n v="226083337"/>
    <n v="116237437.5"/>
  </r>
  <r>
    <s v="2023"/>
    <x v="0"/>
    <x v="0"/>
    <x v="0"/>
    <x v="4"/>
    <s v="2 - Poder Ejecutivo"/>
    <s v="0206 - MINISTERIO DE EDUCACIÓN"/>
    <s v="0010 - INSTITUTO NACIONAL DE BIENESTAR ESTUDIANTIL (INABIE)"/>
    <s v="4 - SERVICIOS SOCIALES"/>
    <s v="4.4 - Educación"/>
    <s v="4.4.99 - Planificación, gestión y supervisión de la educación"/>
    <s v="2.4 - TRANSFERENCIAS CORRIENTES"/>
    <s v="2.4.1 - TRANSFERENCIAS CORRIENTES AL SECTOR PRIVADO"/>
    <s v="N"/>
    <s v="00 - N/A"/>
    <s v="10 - FONDO GENERAL"/>
    <s v="(en blanco)"/>
    <s v="99 - MULTIPROVINCIAL"/>
    <n v="9375000"/>
    <n v="577574.47"/>
    <n v="9375000"/>
    <n v="577574.47"/>
  </r>
  <r>
    <s v="2023"/>
    <x v="0"/>
    <x v="0"/>
    <x v="0"/>
    <x v="4"/>
    <s v="2 - Poder Ejecutivo"/>
    <s v="0206 - MINISTERIO DE EDUCACIÓN"/>
    <s v="0010 - INSTITUTO NACIONAL DE BIENESTAR ESTUDIANTIL (INABIE)"/>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381373801"/>
    <n v="417811318.39999998"/>
    <n v="450373801"/>
    <n v="417811318.39999998"/>
  </r>
  <r>
    <s v="2023"/>
    <x v="0"/>
    <x v="0"/>
    <x v="0"/>
    <x v="4"/>
    <s v="2 - Poder Ejecutivo"/>
    <s v="0207 - MINISTERIO DE SALUD PÚBLICA Y ASISTENCIA SOCIAL"/>
    <s v="0001 - MINISTERIO DE SALUD PU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6775086451"/>
    <n v="4967536943.9100008"/>
    <n v="7701086451"/>
    <n v="4967536943.9100008"/>
  </r>
  <r>
    <s v="2023"/>
    <x v="0"/>
    <x v="0"/>
    <x v="0"/>
    <x v="4"/>
    <s v="2 - Poder Ejecutivo"/>
    <s v="0207 - MINISTERIO DE SALUD PÚBLICA Y ASISTENCIA SOCIAL"/>
    <s v="0001 - MINISTERIO DE SALUD PUBLICA Y ASISTENCIA SOCIAL"/>
    <s v="4 - SERVICIOS SOCIALES"/>
    <s v="4.1 - Vivienda y servicios comunitarios"/>
    <s v="4.1.03 - Abastecimiento de agua potable"/>
    <s v="2.4 - TRANSFERENCIAS CORRIENTES"/>
    <s v="2.4.4 - TRANSFERENCIAS CORRIENTES A EMPRESAS PÚBLICAS NO FINANCIERAS"/>
    <s v="N"/>
    <s v="00 - N/A"/>
    <s v="60 - CREDITO EXTERNO"/>
    <s v="(en blanco)"/>
    <s v="99 - MULTIPROVINCIAL"/>
    <n v="392000000"/>
    <n v="201600000"/>
    <n v="392000000"/>
    <n v="201600000"/>
  </r>
  <r>
    <s v="2023"/>
    <x v="0"/>
    <x v="0"/>
    <x v="0"/>
    <x v="4"/>
    <s v="2 - Poder Ejecutivo"/>
    <s v="0207 - MINISTERIO DE SALUD PÚBLICA Y ASISTENCIA SOCIAL"/>
    <s v="0001 - MINISTERIO DE SALUD PUBLICA Y ASISTENCIA SOCIAL"/>
    <s v="4 - SERVICIOS SOCIALES"/>
    <s v="4.2 - Salud"/>
    <s v="4.2.02 - Servicios hospitalarios"/>
    <s v="2.4 - TRANSFERENCIAS CORRIENTES"/>
    <s v="2.4.2 - TRANSFERENCIAS CORRIENTES AL  GOBIERNO GENERAL NACIONAL"/>
    <s v="N"/>
    <s v="00 - N/A"/>
    <s v="10 - FONDO GENERAL"/>
    <s v="(en blanco)"/>
    <s v="01 - DISTRITO NACIONAL"/>
    <n v="912980544"/>
    <n v="419825965.19999999"/>
    <n v="805822510"/>
    <n v="419825965.19999999"/>
  </r>
  <r>
    <s v="2023"/>
    <x v="0"/>
    <x v="0"/>
    <x v="0"/>
    <x v="4"/>
    <s v="2 - Poder Ejecutivo"/>
    <s v="0207 - MINISTERIO DE SALUD PÚBLICA Y ASISTENCIA SOCIAL"/>
    <s v="0001 - MINISTERIO DE SALUD PUBLICA Y ASISTENCIA SOCIAL"/>
    <s v="4 - SERVICIOS SOCIALES"/>
    <s v="4.2 - Salud"/>
    <s v="4.2.02 - Servicios hospitalarios"/>
    <s v="2.4 - TRANSFERENCIAS CORRIENTES"/>
    <s v="2.4.2 - TRANSFERENCIAS CORRIENTES AL  GOBIERNO GENERAL NACIONAL"/>
    <s v="N"/>
    <s v="00 - N/A"/>
    <s v="10 - FONDO GENERAL"/>
    <s v="(en blanco)"/>
    <s v="99 - MULTIPROVINCIAL"/>
    <n v="5910430201"/>
    <n v="3668826591.6500006"/>
    <n v="6072381068.1200008"/>
    <n v="3668826591.6500001"/>
  </r>
  <r>
    <s v="2023"/>
    <x v="0"/>
    <x v="0"/>
    <x v="0"/>
    <x v="4"/>
    <s v="2 - Poder Ejecutivo"/>
    <s v="0207 - MINISTERIO DE SALUD PÚBLICA Y ASISTENCIA SOCIAL"/>
    <s v="0001 - MINISTERIO DE SALUD PU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312334526.44000006"/>
    <n v="496672269"/>
    <n v="312334526.44000006"/>
  </r>
  <r>
    <s v="2023"/>
    <x v="0"/>
    <x v="0"/>
    <x v="0"/>
    <x v="4"/>
    <s v="2 - Poder Ejecutivo"/>
    <s v="0207 - MINISTERIO DE SALUD PÚBLICA Y ASISTENCIA SOCIAL"/>
    <s v="0001 - MINISTERIO DE SALUD PU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4605210701"/>
    <n v="2736717817.6199999"/>
    <n v="4042423019.2999997"/>
    <n v="2736717817.6199999"/>
  </r>
  <r>
    <s v="2023"/>
    <x v="0"/>
    <x v="0"/>
    <x v="0"/>
    <x v="4"/>
    <s v="2 - Poder Ejecutivo"/>
    <s v="0207 - MINISTERIO DE SALUD PÚBLICA Y ASISTENCIA SOCIAL"/>
    <s v="0001 - MINISTERIO DE SALUD PU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20618328"/>
    <n v="30927492"/>
    <n v="20618328"/>
  </r>
  <r>
    <s v="2023"/>
    <x v="0"/>
    <x v="0"/>
    <x v="0"/>
    <x v="4"/>
    <s v="2 - Poder Ejecutivo"/>
    <s v="0207 - MINISTERIO DE SALUD PÚBLICA Y ASISTENCIA SOCIAL"/>
    <s v="0001 - MINISTERIO DE SALUD PU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3420608"/>
    <n v="5130920"/>
    <n v="3420608"/>
  </r>
  <r>
    <s v="2023"/>
    <x v="0"/>
    <x v="0"/>
    <x v="0"/>
    <x v="4"/>
    <s v="2 - Poder Ejecutivo"/>
    <s v="0207 - MINISTERIO DE SALUD PÚBLICA Y ASISTENCIA SOCIAL"/>
    <s v="0001 - MINISTERIO DE SALUD PU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836593714"/>
    <n v="545311379.17999983"/>
    <n v="867884435.59000003"/>
    <n v="536611796.42999989"/>
  </r>
  <r>
    <s v="2023"/>
    <x v="0"/>
    <x v="0"/>
    <x v="0"/>
    <x v="4"/>
    <s v="2 - Poder Ejecutivo"/>
    <s v="0207 - MINISTERIO DE SALUD PÚBLICA Y ASISTENCIA SOCIAL"/>
    <s v="0001 - MINISTERIO DE SALUD PU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860696543"/>
    <n v="47942867691.729996"/>
    <n v="75539732509.880005"/>
    <n v="47942867691.729996"/>
  </r>
  <r>
    <s v="2023"/>
    <x v="0"/>
    <x v="0"/>
    <x v="0"/>
    <x v="4"/>
    <s v="2 - Poder Ejecutivo"/>
    <s v="0207 - MINISTERIO DE SALUD PÚBLICA Y ASISTENCIA SOCIAL"/>
    <s v="0001 - MINISTERIO DE SALUD PU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31596873.680000003"/>
    <n v="41000000"/>
    <n v="31596873.680000003"/>
  </r>
  <r>
    <s v="2023"/>
    <x v="0"/>
    <x v="0"/>
    <x v="0"/>
    <x v="4"/>
    <s v="2 - Poder Ejecutivo"/>
    <s v="0207 - MINISTERIO DE SALUD PÚBLICA Y ASISTENCIA SOCIAL"/>
    <s v="0001 - MINISTERIO DE SALUD PUBLICA Y ASISTENCIA SOCIAL"/>
    <s v="4 - SERVICIOS SOCIALES"/>
    <s v="4.4 - Educación"/>
    <s v="4.4.04 - Educación superior"/>
    <s v="2.4 - TRANSFERENCIAS CORRIENTES"/>
    <s v="2.4.2 - TRANSFERENCIAS CORRIENTES AL  GOBIERNO GENERAL NACIONAL"/>
    <s v="N"/>
    <s v="00 - N/A"/>
    <s v="10 - FONDO GENERAL"/>
    <s v="(en blanco)"/>
    <s v="99 - MULTIPROVINCIAL"/>
    <n v="432013"/>
    <n v="0"/>
    <n v="432013"/>
    <n v="0"/>
  </r>
  <r>
    <s v="2023"/>
    <x v="0"/>
    <x v="0"/>
    <x v="0"/>
    <x v="4"/>
    <s v="2 - Poder Ejecutivo"/>
    <s v="0207 - MINISTERIO DE SALUD PÚBLICA Y ASISTENCIA SOCIAL"/>
    <s v="0007 - CONSEJO NACIONAL PARA EL VIH SIDA"/>
    <s v="4 - SERVICIOS SOCIALES"/>
    <s v="4.2 - Salud"/>
    <s v="4.2.03 - Servicios de la salud pública y prevención de la salud"/>
    <s v="2.4 - TRANSFERENCIAS CORRIENTES"/>
    <s v="2.4.1 - TRANSFERENCIAS CORRIENTES AL SECTOR PRIVADO"/>
    <s v="S"/>
    <s v="00 - N/A"/>
    <s v="10 - FONDO GENERAL"/>
    <s v="(en blanco)"/>
    <s v="99 - MULTIPROVINCIAL"/>
    <n v="99763200"/>
    <n v="23753806.200000003"/>
    <n v="92263200"/>
    <n v="23753806.200000003"/>
  </r>
  <r>
    <s v="2023"/>
    <x v="0"/>
    <x v="0"/>
    <x v="0"/>
    <x v="4"/>
    <s v="2 - Poder Ejecutivo"/>
    <s v="0207 - MINISTERIO DE SALUD PÚBLICA Y ASISTENCIA SOCIAL"/>
    <s v="0007 - CONSEJO NACIONAL PARA EL VIH SIDA"/>
    <s v="4 - SERVICIOS SOCIALES"/>
    <s v="4.2 - Salud"/>
    <s v="4.2.03 - Servicios de la salud pública y prevención de la salud"/>
    <s v="2.4 - TRANSFERENCIAS CORRIENTES"/>
    <s v="2.4.1 - TRANSFERENCIAS CORRIENTES AL SECTOR PRIVADO"/>
    <s v="S"/>
    <s v="00 - N/A"/>
    <s v="70 - DONACION EXTERNA"/>
    <s v="(en blanco)"/>
    <s v="99 - MULTIPROVINCIAL"/>
    <n v="0"/>
    <n v="0"/>
    <n v="18225518.460000001"/>
    <n v="0"/>
  </r>
  <r>
    <s v="2023"/>
    <x v="0"/>
    <x v="0"/>
    <x v="0"/>
    <x v="4"/>
    <s v="2 - Poder Ejecutivo"/>
    <s v="0207 - MINISTERIO DE SALUD PÚBLICA Y ASISTENCIA SOCIAL"/>
    <s v="0031 - CENTRO DE ATENCION INTEGRAL PARA LA DISCAPACIDAD (CAID)"/>
    <s v="4 - SERVICIOS SOCIALES"/>
    <s v="4.2 - Salud"/>
    <s v="4.2.99 - Planificación, gestión y supervisión de la salud"/>
    <s v="2.4 - TRANSFERENCIAS CORRIENTES"/>
    <s v="2.4.7 - TRANSFERENCIAS CORRIENTES AL SECTOR EXTERNO"/>
    <s v="N"/>
    <s v="00 - N/A"/>
    <s v="10 - FONDO GENERAL"/>
    <s v="(en blanco)"/>
    <s v="99 - MULTIPROVINCIAL"/>
    <n v="500000"/>
    <n v="0"/>
    <n v="0"/>
    <n v="0"/>
  </r>
  <r>
    <s v="2023"/>
    <x v="0"/>
    <x v="0"/>
    <x v="0"/>
    <x v="4"/>
    <s v="2 - Poder Ejecutivo"/>
    <s v="0208 - MINISTERIO DE DEPORTES Y RECREACIÓN"/>
    <s v="0001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942659600"/>
    <n v="718221444.35000014"/>
    <n v="858619600"/>
    <n v="718221444.35000014"/>
  </r>
  <r>
    <s v="2023"/>
    <x v="0"/>
    <x v="0"/>
    <x v="0"/>
    <x v="4"/>
    <s v="2 - Poder Ejecutivo"/>
    <s v="0209 - MINISTERIO DE TRABAJO"/>
    <s v="0001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5566196"/>
    <n v="3238944"/>
    <n v="4566196"/>
    <n v="3226944"/>
  </r>
  <r>
    <s v="2023"/>
    <x v="0"/>
    <x v="0"/>
    <x v="0"/>
    <x v="4"/>
    <s v="2 - Poder Ejecutivo"/>
    <s v="0209 - MINISTERIO DE TRABAJO"/>
    <s v="0001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9587318"/>
    <n v="69468832.159999996"/>
    <n v="159587318"/>
    <n v="69468832.159999996"/>
  </r>
  <r>
    <s v="2023"/>
    <x v="0"/>
    <x v="0"/>
    <x v="0"/>
    <x v="4"/>
    <s v="2 - Poder Ejecutivo"/>
    <s v="0209 - MINISTERIO DE TRABAJO"/>
    <s v="0001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9189768"/>
    <n v="15768830.9"/>
    <n v="16480318"/>
    <n v="15768830.9"/>
  </r>
  <r>
    <s v="2023"/>
    <x v="0"/>
    <x v="0"/>
    <x v="0"/>
    <x v="4"/>
    <s v="2 - Poder Ejecutivo"/>
    <s v="0209 - MINISTERIO DE TRABAJO"/>
    <s v="0001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144847614.63999999"/>
    <n v="217271422"/>
    <n v="144847614.63999999"/>
  </r>
  <r>
    <s v="2023"/>
    <x v="0"/>
    <x v="0"/>
    <x v="0"/>
    <x v="4"/>
    <s v="2 - Poder Ejecutivo"/>
    <s v="0209 - MINISTERIO DE TRABAJO"/>
    <s v="0001 - MINISTERIO DE TRABAJO"/>
    <s v="4 - SERVICIOS SOCIALES"/>
    <s v="4.5 - Protección social"/>
    <s v="4.5.10 - Asistencia social"/>
    <s v="2.4 - TRANSFERENCIAS CORRIENTES"/>
    <s v="2.4.1 - TRANSFERENCIAS CORRIENTES AL SECTOR PRIVADO"/>
    <s v="N"/>
    <s v="00 - N/A"/>
    <s v="10 - FONDO GENERAL"/>
    <s v="(en blanco)"/>
    <s v="01 - DISTRITO NACIONAL"/>
    <n v="0"/>
    <n v="9000000"/>
    <n v="9000000"/>
    <n v="9000000"/>
  </r>
  <r>
    <s v="2023"/>
    <x v="0"/>
    <x v="0"/>
    <x v="0"/>
    <x v="4"/>
    <s v="2 - Poder Ejecutivo"/>
    <s v="0209 - MINISTERIO DE TRABAJO"/>
    <s v="0001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470698990.00000006"/>
    <n v="706048489"/>
    <n v="470698990.00000006"/>
  </r>
  <r>
    <s v="2023"/>
    <x v="0"/>
    <x v="0"/>
    <x v="0"/>
    <x v="4"/>
    <s v="2 - Poder Ejecutivo"/>
    <s v="0210 - MINISTERIO DE AGRICULTURA"/>
    <s v="0001 - MINISTERIO DE AGRICULTUR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0000000"/>
    <n v="0"/>
    <n v="0"/>
    <n v="0"/>
  </r>
  <r>
    <s v="2023"/>
    <x v="0"/>
    <x v="0"/>
    <x v="0"/>
    <x v="4"/>
    <s v="2 - Poder Ejecutivo"/>
    <s v="0210 - MINISTERIO DE AGRICULTURA"/>
    <s v="0001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186449099.44000003"/>
    <n v="302979786"/>
    <n v="186449099.44000003"/>
  </r>
  <r>
    <s v="2023"/>
    <x v="0"/>
    <x v="0"/>
    <x v="0"/>
    <x v="4"/>
    <s v="2 - Poder Ejecutivo"/>
    <s v="0210 - MINISTERIO DE AGRICULTURA"/>
    <s v="0001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203912985"/>
    <n v="154684286.91999999"/>
    <n v="239306553"/>
    <n v="154684286.91999999"/>
  </r>
  <r>
    <s v="2023"/>
    <x v="0"/>
    <x v="0"/>
    <x v="0"/>
    <x v="4"/>
    <s v="2 - Poder Ejecutivo"/>
    <s v="0210 - MINISTERIO DE AGRICULTURA"/>
    <s v="0001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610602440"/>
    <n v="2283397238.0200014"/>
    <n v="3137383766"/>
    <n v="2283397238.0200014"/>
  </r>
  <r>
    <s v="2023"/>
    <x v="0"/>
    <x v="0"/>
    <x v="0"/>
    <x v="4"/>
    <s v="2 - Poder Ejecutivo"/>
    <s v="0210 - MINISTERIO DE AGRICULTURA"/>
    <s v="0001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318257685"/>
    <n v="201505123.36000001"/>
    <n v="318257685"/>
    <n v="201505123.36000001"/>
  </r>
  <r>
    <s v="2023"/>
    <x v="0"/>
    <x v="0"/>
    <x v="0"/>
    <x v="4"/>
    <s v="2 - Poder Ejecutivo"/>
    <s v="0210 - MINISTERIO DE AGRICULTURA"/>
    <s v="0001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446132338"/>
    <n v="940905832.20000017"/>
    <n v="1346132338"/>
    <n v="940905832.20000017"/>
  </r>
  <r>
    <s v="2023"/>
    <x v="0"/>
    <x v="0"/>
    <x v="0"/>
    <x v="4"/>
    <s v="2 - Poder Ejecutivo"/>
    <s v="0210 - MINISTERIO DE AGRICULTURA"/>
    <s v="0001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153847540.31999996"/>
    <n v="250002253"/>
    <n v="153847540.31999996"/>
  </r>
  <r>
    <s v="2023"/>
    <x v="0"/>
    <x v="0"/>
    <x v="0"/>
    <x v="4"/>
    <s v="2 - Poder Ejecutivo"/>
    <s v="0210 - MINISTERIO DE AGRICULTURA"/>
    <s v="0001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530134588"/>
    <n v="783826647.52000046"/>
    <n v="860421613"/>
    <n v="783826647.52000046"/>
  </r>
  <r>
    <s v="2023"/>
    <x v="0"/>
    <x v="0"/>
    <x v="0"/>
    <x v="4"/>
    <s v="2 - Poder Ejecutivo"/>
    <s v="0210 - MINISTERIO DE AGRICULTURA"/>
    <s v="0001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80000000"/>
    <n v="120000000"/>
    <n v="80000000"/>
  </r>
  <r>
    <s v="2023"/>
    <x v="0"/>
    <x v="0"/>
    <x v="0"/>
    <x v="4"/>
    <s v="2 - Poder Ejecutivo"/>
    <s v="0210 - MINISTERIO DE AGRICULTURA"/>
    <s v="0001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33925000"/>
    <n v="96102271"/>
    <n v="133925000"/>
    <n v="96102271"/>
  </r>
  <r>
    <s v="2023"/>
    <x v="0"/>
    <x v="0"/>
    <x v="0"/>
    <x v="4"/>
    <s v="2 - Poder Ejecutivo"/>
    <s v="0210 - MINISTERIO DE AGRICULTURA"/>
    <s v="0003 - OFICINA DE TRATADOS COMERCIALES AGRICOLAS"/>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100000"/>
    <n v="0"/>
    <n v="100000"/>
    <n v="0"/>
  </r>
  <r>
    <s v="2023"/>
    <x v="0"/>
    <x v="0"/>
    <x v="0"/>
    <x v="4"/>
    <s v="2 - Poder Ejecutivo"/>
    <s v="0210 - MINISTERIO DE AGRICULTURA"/>
    <s v="0003 - OFICINA DE TRATADOS COMERCIALES AGRICOLAS"/>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750000"/>
    <n v="0"/>
    <n v="700000"/>
    <n v="0"/>
  </r>
  <r>
    <s v="2023"/>
    <x v="0"/>
    <x v="0"/>
    <x v="0"/>
    <x v="4"/>
    <s v="2 - Poder Ejecutivo"/>
    <s v="0211 - MINISTERIO DE OBRAS PÚBLICAS Y COMUNICACIONES"/>
    <s v="0001 - MINISTERIO DE OBRAS PU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462118875.24000001"/>
    <n v="750943180"/>
    <n v="462118875.24000001"/>
  </r>
  <r>
    <s v="2023"/>
    <x v="0"/>
    <x v="0"/>
    <x v="0"/>
    <x v="4"/>
    <s v="2 - Poder Ejecutivo"/>
    <s v="0211 - MINISTERIO DE OBRAS PÚBLICAS Y COMUNICACIONES"/>
    <s v="0001 - MINISTERIO DE OBRAS PUBLICAS Y COMUNICACIONES"/>
    <s v="2 - SERVICIOS ECONÓMICOS"/>
    <s v="2.7 - Comunicaciones"/>
    <s v="2.7.01 - Comunicaciones"/>
    <s v="2.4 - TRANSFERENCIAS CORRIENTES"/>
    <s v="2.4.4 - TRANSFERENCIAS CORRIENTES A EMPRESAS PÚBLICAS NO FINANCIERAS"/>
    <s v="N"/>
    <s v="00 - N/A"/>
    <s v="10 - FONDO GENERAL"/>
    <s v="(en blanco)"/>
    <s v="99 - MULTIPROVINCIAL"/>
    <n v="317500000"/>
    <n v="246384615.36000007"/>
    <n v="317500000"/>
    <n v="246384615.36000007"/>
  </r>
  <r>
    <s v="2023"/>
    <x v="0"/>
    <x v="0"/>
    <x v="0"/>
    <x v="4"/>
    <s v="2 - Poder Ejecutivo"/>
    <s v="0211 - MINISTERIO DE OBRAS PÚBLICAS Y COMUNICACIONES"/>
    <s v="0001 - MINISTERIO DE OBRAS PU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10000000"/>
    <n v="0"/>
    <n v="10000000"/>
    <n v="0"/>
  </r>
  <r>
    <s v="2023"/>
    <x v="0"/>
    <x v="0"/>
    <x v="0"/>
    <x v="4"/>
    <s v="2 - Poder Ejecutivo"/>
    <s v="0211 - MINISTERIO DE OBRAS PÚBLICAS Y COMUNICACIONES"/>
    <s v="0001 - MINISTERIO DE OBRAS PUBLICAS Y COMUNICACIONES"/>
    <s v="4 - SERVICIOS SOCIALES"/>
    <s v="4.5 - Protección social"/>
    <s v="4.5.07 - Vivienda social"/>
    <s v="2.4 - TRANSFERENCIAS CORRIENTES"/>
    <s v="2.4.1 - TRANSFERENCIAS CORRIENTES AL SECTOR PRIVADO"/>
    <s v="N"/>
    <s v="00 - N/A"/>
    <s v="10 - FONDO GENERAL"/>
    <s v="(en blanco)"/>
    <s v="99 - MULTIPROVINCIAL"/>
    <n v="1766206"/>
    <n v="1086896"/>
    <n v="1766206"/>
    <n v="1086896"/>
  </r>
  <r>
    <s v="2023"/>
    <x v="0"/>
    <x v="0"/>
    <x v="0"/>
    <x v="4"/>
    <s v="2 - Poder Ejecutivo"/>
    <s v="0211 - MINISTERIO DE OBRAS PÚBLICAS Y COMUNICACIONES"/>
    <s v="0001 - MINISTERIO DE OBRAS PU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113547"/>
    <n v="5000000"/>
    <n v="113547"/>
  </r>
  <r>
    <s v="2023"/>
    <x v="0"/>
    <x v="0"/>
    <x v="0"/>
    <x v="4"/>
    <s v="2 - Poder Ejecutivo"/>
    <s v="0211 - MINISTERIO DE OBRAS PÚBLICAS Y COMUNICACIONES"/>
    <s v="0001 - MINISTERIO DE OBRAS PU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181136363.03999999"/>
    <n v="294346590"/>
    <n v="181136363.03999999"/>
  </r>
  <r>
    <s v="2023"/>
    <x v="0"/>
    <x v="0"/>
    <x v="0"/>
    <x v="4"/>
    <s v="2 - Poder Ejecutivo"/>
    <s v="0211 - MINISTERIO DE OBRAS PÚBLICAS Y COMUNICACIONES"/>
    <s v="0003 - OFICINA PARA EL REORDENAMIENTO DEL TRANSPORTE"/>
    <s v="2 - SERVICIOS ECONÓMICOS"/>
    <s v="2.6 - Transporte"/>
    <s v="2.6.03 - Transporte por ferrocarril"/>
    <s v="2.4 - TRANSFERENCIAS CORRIENTES"/>
    <s v="2.4.1 - TRANSFERENCIAS CORRIENTES AL SECTOR PRIVADO"/>
    <s v="N"/>
    <s v="00 - N/A"/>
    <s v="10 - FONDO GENERAL"/>
    <s v="(en blanco)"/>
    <s v="99 - MULTIPROVINCIAL"/>
    <n v="1000000"/>
    <n v="0"/>
    <n v="1000000"/>
    <n v="0"/>
  </r>
  <r>
    <s v="2023"/>
    <x v="0"/>
    <x v="0"/>
    <x v="0"/>
    <x v="4"/>
    <s v="2 - Poder Ejecutivo"/>
    <s v="0211 - MINISTERIO DE OBRAS PÚBLICAS Y COMUNICACIONES"/>
    <s v="0003 - OFICINA PARA EL REORDENAMIENTO DEL TRANSPORTE"/>
    <s v="2 - SERVICIOS ECONÓMICOS"/>
    <s v="2.6 - Transporte"/>
    <s v="2.6.03 - Transporte por ferrocarril"/>
    <s v="2.4 - TRANSFERENCIAS CORRIENTES"/>
    <s v="2.4.7 - TRANSFERENCIAS CORRIENTES AL SECTOR EXTERNO"/>
    <s v="N"/>
    <s v="00 - N/A"/>
    <s v="10 - FONDO GENERAL"/>
    <s v="(en blanco)"/>
    <s v="99 - MULTIPROVINCIAL"/>
    <n v="500000"/>
    <n v="241222.39999999999"/>
    <n v="500000"/>
    <n v="241222.39999999999"/>
  </r>
  <r>
    <s v="2023"/>
    <x v="0"/>
    <x v="0"/>
    <x v="0"/>
    <x v="4"/>
    <s v="2 - Poder Ejecutivo"/>
    <s v="0211 - MINISTERIO DE OBRAS PÚBLICAS Y COMUNICACIONES"/>
    <s v="0009 - OFICINA NACIONAL DE METEOROLOGÍA"/>
    <s v="2 - SERVICIOS ECONÓMICOS"/>
    <s v="2.7 - Comunicaciones"/>
    <s v="2.7.01 - Comunicaciones"/>
    <s v="2.4 - TRANSFERENCIAS CORRIENTES"/>
    <s v="2.4.7 - TRANSFERENCIAS CORRIENTES AL SECTOR EXTERNO"/>
    <s v="N"/>
    <s v="00 - N/A"/>
    <s v="10 - FONDO GENERAL"/>
    <s v="(en blanco)"/>
    <s v="99 - MULTIPROVINCIAL"/>
    <n v="2500000"/>
    <n v="2500000"/>
    <n v="2500000"/>
    <n v="2500000"/>
  </r>
  <r>
    <s v="2023"/>
    <x v="0"/>
    <x v="0"/>
    <x v="0"/>
    <x v="4"/>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33969171"/>
    <n v="10860498.979999999"/>
    <n v="33969171"/>
    <n v="10860498.979999999"/>
  </r>
  <r>
    <s v="2023"/>
    <x v="0"/>
    <x v="0"/>
    <x v="0"/>
    <x v="4"/>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10700000"/>
    <n v="22939076"/>
    <n v="30700000"/>
    <n v="22939076"/>
  </r>
  <r>
    <s v="2023"/>
    <x v="0"/>
    <x v="0"/>
    <x v="0"/>
    <x v="4"/>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4299476"/>
    <n v="834490802.80999982"/>
    <n v="1404299476"/>
    <n v="834490802.80999982"/>
  </r>
  <r>
    <s v="2023"/>
    <x v="0"/>
    <x v="0"/>
    <x v="0"/>
    <x v="4"/>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3 - TRANSFERENCIAS CORRIENTES A GOBIERNOS GENERALES LOCALES"/>
    <s v="N"/>
    <s v="00 - N/A"/>
    <s v="20 - FONDOS CON DESTINO ESPECÍFICO"/>
    <s v="(en blanco)"/>
    <s v="99 - MULTIPROVINCIAL"/>
    <n v="0"/>
    <n v="0"/>
    <n v="30000000"/>
    <n v="0"/>
  </r>
  <r>
    <s v="2023"/>
    <x v="0"/>
    <x v="0"/>
    <x v="0"/>
    <x v="4"/>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299374606"/>
    <n v="183855940.33999997"/>
    <n v="299374606"/>
    <n v="183855940.33999997"/>
  </r>
  <r>
    <s v="2023"/>
    <x v="0"/>
    <x v="0"/>
    <x v="0"/>
    <x v="4"/>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65820936"/>
    <n v="0"/>
    <n v="65820936"/>
    <n v="0"/>
  </r>
  <r>
    <s v="2023"/>
    <x v="0"/>
    <x v="0"/>
    <x v="0"/>
    <x v="4"/>
    <s v="2 - Poder Ejecutivo"/>
    <s v="0212 - MINISTERIO DE INDUSTRIA, COMERCIO Y MIPYMES (MICM)"/>
    <s v="0001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10000000"/>
    <n v="20643984.969999999"/>
    <n v="38000000"/>
    <n v="20643984.969999999"/>
  </r>
  <r>
    <s v="2023"/>
    <x v="0"/>
    <x v="0"/>
    <x v="0"/>
    <x v="4"/>
    <s v="2 - Poder Ejecutivo"/>
    <s v="0213 - MINISTERIO DE TURISMO"/>
    <s v="0001 - MINISTERIO DE TURISMO"/>
    <s v="2 - SERVICIOS ECONÓMICOS"/>
    <s v="2.9 - Otros servicios económicos"/>
    <s v="2.9.03 - Turismo"/>
    <s v="2.4 - TRANSFERENCIAS CORRIENTES"/>
    <s v="2.4.1 - TRANSFERENCIAS CORRIENTES AL SECTOR PRIVADO"/>
    <s v="N"/>
    <s v="00 - N/A"/>
    <s v="10 - FONDO GENERAL"/>
    <s v="(en blanco)"/>
    <s v="99 - MULTIPROVINCIAL"/>
    <n v="50004600"/>
    <n v="16055589"/>
    <n v="62344600"/>
    <n v="16055589"/>
  </r>
  <r>
    <s v="2023"/>
    <x v="0"/>
    <x v="0"/>
    <x v="0"/>
    <x v="4"/>
    <s v="2 - Poder Ejecutivo"/>
    <s v="0213 - MINISTERIO DE TURISMO"/>
    <s v="0001 - MINISTERIO DE TURISMO"/>
    <s v="2 - SERVICIOS ECONÓMICOS"/>
    <s v="2.9 - Otros servicios económicos"/>
    <s v="2.9.03 - Turismo"/>
    <s v="2.4 - TRANSFERENCIAS CORRIENTES"/>
    <s v="2.4.7 - TRANSFERENCIAS CORRIENTES AL SECTOR EXTERNO"/>
    <s v="N"/>
    <s v="00 - N/A"/>
    <s v="10 - FONDO GENERAL"/>
    <s v="(en blanco)"/>
    <s v="99 - MULTIPROVINCIAL"/>
    <n v="7500000"/>
    <n v="5207658.71"/>
    <n v="7500000"/>
    <n v="5207658.71"/>
  </r>
  <r>
    <s v="2023"/>
    <x v="0"/>
    <x v="0"/>
    <x v="0"/>
    <x v="4"/>
    <s v="2 - Poder Ejecutivo"/>
    <s v="0213 - MINISTERIO DE TURISMO"/>
    <s v="0001 - MINISTERIO DE TURISMO"/>
    <s v="2 - SERVICIOS ECONÓMICOS"/>
    <s v="2.9 - Otros servicios económicos"/>
    <s v="2.9.03 - Turismo"/>
    <s v="2.4 - TRANSFERENCIAS CORRIENTES"/>
    <s v="2.4.9 - TRANSFERENCIAS CORRIENTES A OTRAS INSTITUCIONES PÚBLICAS"/>
    <s v="N"/>
    <s v="00 - N/A"/>
    <s v="10 - FONDO GENERAL"/>
    <s v="(en blanco)"/>
    <s v="99 - MULTIPROVINCIAL"/>
    <n v="44628000"/>
    <n v="0"/>
    <n v="22288000"/>
    <n v="0"/>
  </r>
  <r>
    <s v="2023"/>
    <x v="0"/>
    <x v="0"/>
    <x v="0"/>
    <x v="4"/>
    <s v="2 - Poder Ejecutivo"/>
    <s v="0214 - PROCURADURÍA GENERAL DE LA REPÚBLICA"/>
    <s v="0001 - PROCURADURIA GENERAL DE LA REPUBLICA DOMINICAN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196811815"/>
    <n v="96511452.360000014"/>
    <n v="193024010"/>
    <n v="96511452.360000014"/>
  </r>
  <r>
    <s v="2023"/>
    <x v="0"/>
    <x v="0"/>
    <x v="0"/>
    <x v="4"/>
    <s v="2 - Poder Ejecutivo"/>
    <s v="0215 - MINISTERIO DE LA MUJER"/>
    <s v="0001 - MINISTERIO DE LA MUJER"/>
    <s v="1 - SERVICIOS  GENERALES"/>
    <s v="1.1 - Administración general"/>
    <s v="1.1.05 - Gestión de la administración general para transversalizar el enfoque de género"/>
    <s v="2.4 - TRANSFERENCIAS CORRIENTES"/>
    <s v="2.4.1 - TRANSFERENCIAS CORRIENTES AL SECTOR PRIVADO"/>
    <s v="N"/>
    <s v="00 - N/A"/>
    <s v="10 - FONDO GENERAL"/>
    <s v="(en blanco)"/>
    <s v="99 - MULTIPROVINCIAL"/>
    <n v="2800000"/>
    <n v="2845750"/>
    <n v="2904000"/>
    <n v="2845750"/>
  </r>
  <r>
    <s v="2023"/>
    <x v="0"/>
    <x v="0"/>
    <x v="0"/>
    <x v="4"/>
    <s v="2 - Poder Ejecutivo"/>
    <s v="0215 - MINISTERIO DE LA MUJER"/>
    <s v="0001 - MINISTERIO DE LA MUJER"/>
    <s v="1 - SERVICIOS  GENERALES"/>
    <s v="1.1 - Administración general"/>
    <s v="1.1.05 - Gestión de la administración general para transversalizar el enfoque de género"/>
    <s v="2.4 - TRANSFERENCIAS CORRIENTES"/>
    <s v="2.4.7 - TRANSFERENCIAS CORRIENTES AL SECTOR EXTERNO"/>
    <s v="N"/>
    <s v="00 - N/A"/>
    <s v="10 - FONDO GENERAL"/>
    <s v="(en blanco)"/>
    <s v="99 - MULTIPROVINCIAL"/>
    <n v="2070000"/>
    <n v="2363292.7000000002"/>
    <n v="2366000"/>
    <n v="2363292.7000000002"/>
  </r>
  <r>
    <s v="2023"/>
    <x v="0"/>
    <x v="0"/>
    <x v="0"/>
    <x v="4"/>
    <s v="2 - Poder Ejecutivo"/>
    <s v="0215 - MINISTERIO DE LA MUJER"/>
    <s v="0001 - MINISTERIO DE LA MUJER"/>
    <s v="4 - SERVICIOS SOCIALES"/>
    <s v="4.6 - Equidad de género"/>
    <s v="4.6.01 - Acciones focalizada en mujeres"/>
    <s v="2.4 - TRANSFERENCIAS CORRIENTES"/>
    <s v="2.4.1 - TRANSFERENCIAS CORRIENTES AL SECTOR PRIVADO"/>
    <s v="N"/>
    <s v="00 - N/A"/>
    <s v="10 - FONDO GENERAL"/>
    <s v="(en blanco)"/>
    <s v="99 - MULTIPROVINCIAL"/>
    <n v="116325451"/>
    <n v="59550300.999999985"/>
    <n v="90325451"/>
    <n v="59550300.999999985"/>
  </r>
  <r>
    <s v="2023"/>
    <x v="0"/>
    <x v="0"/>
    <x v="0"/>
    <x v="4"/>
    <s v="2 - Poder Ejecutivo"/>
    <s v="0215 - MINISTERIO DE LA MUJER"/>
    <s v="0001 - MINISTERIO DE LA MUJER"/>
    <s v="4 - SERVICIOS SOCIALES"/>
    <s v="4.6 - Equidad de género"/>
    <s v="4.6.04 - Acciones de prevención, atención y protección de violencia de género"/>
    <s v="2.4 - TRANSFERENCIAS CORRIENTES"/>
    <s v="2.4.9 - TRANSFERENCIAS CORRIENTES A OTRAS INSTITUCIONES PÚBLICAS"/>
    <s v="N"/>
    <s v="00 - N/A"/>
    <s v="10 - FONDO GENERAL"/>
    <s v="(en blanco)"/>
    <s v="99 - MULTIPROVINCIAL"/>
    <n v="370940912"/>
    <n v="209179373.88"/>
    <n v="209179393.88"/>
    <n v="209179373.88"/>
  </r>
  <r>
    <s v="2023"/>
    <x v="0"/>
    <x v="0"/>
    <x v="0"/>
    <x v="4"/>
    <s v="2 - Poder Ejecutivo"/>
    <s v="0215 - MINISTERIO DE LA MUJER"/>
    <s v="0001 - MINISTERIO DE LA MUJER"/>
    <s v="4 - SERVICIOS SOCIALES"/>
    <s v="4.6 - Equidad de género"/>
    <s v="4.6.04 - Acciones de prevención, atención y protección de violencia de género"/>
    <s v="2.4 - TRANSFERENCIAS CORRIENTES"/>
    <s v="2.4.9 - TRANSFERENCIAS CORRIENTES A OTRAS INSTITUCIONES PÚBLICAS"/>
    <s v="N"/>
    <s v="00 - N/A"/>
    <s v="20 - FONDOS CON DESTINO ESPECÍFICO"/>
    <s v="(en blanco)"/>
    <s v="99 - MULTIPROVINCIAL"/>
    <n v="2357121"/>
    <n v="589281"/>
    <n v="2357121"/>
    <n v="589281"/>
  </r>
  <r>
    <s v="2023"/>
    <x v="0"/>
    <x v="0"/>
    <x v="0"/>
    <x v="4"/>
    <s v="2 - Poder Ejecutivo"/>
    <s v="0216 - MINISTERIO DE CULTURA"/>
    <s v="0001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143667917"/>
    <n v="56871987.169999994"/>
    <n v="145067917"/>
    <n v="56871987.169999994"/>
  </r>
  <r>
    <s v="2023"/>
    <x v="0"/>
    <x v="0"/>
    <x v="0"/>
    <x v="4"/>
    <s v="2 - Poder Ejecutivo"/>
    <s v="0216 - MINISTERIO DE CULTURA"/>
    <s v="0001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14308934"/>
    <n v="265183015.99999997"/>
    <n v="414308934"/>
    <n v="265183015.99999997"/>
  </r>
  <r>
    <s v="2023"/>
    <x v="0"/>
    <x v="0"/>
    <x v="0"/>
    <x v="4"/>
    <s v="2 - Poder Ejecutivo"/>
    <s v="0216 - MINISTERIO DE CULTURA"/>
    <s v="0001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69657636"/>
    <n v="106178080"/>
    <n v="169657636"/>
    <n v="106178080"/>
  </r>
  <r>
    <s v="2023"/>
    <x v="0"/>
    <x v="0"/>
    <x v="0"/>
    <x v="4"/>
    <s v="2 - Poder Ejecutivo"/>
    <s v="0216 - MINISTERIO DE CULTURA"/>
    <s v="0001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556832"/>
    <n v="0"/>
    <n v="11556832"/>
    <n v="0"/>
  </r>
  <r>
    <s v="2023"/>
    <x v="0"/>
    <x v="0"/>
    <x v="0"/>
    <x v="4"/>
    <s v="2 - Poder Ejecutivo"/>
    <s v="0216 - MINISTERIO DE CULTURA"/>
    <s v="0001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35683132"/>
    <n v="156050990.28"/>
    <n v="235683132"/>
    <n v="156050990.28"/>
  </r>
  <r>
    <s v="2023"/>
    <x v="0"/>
    <x v="0"/>
    <x v="0"/>
    <x v="4"/>
    <s v="2 - Poder Ejecutivo"/>
    <s v="0216 - MINISTERIO DE CULTURA"/>
    <s v="0003 - BIBLIOTECA NACIONAL PEDRO HENRÍQUEZ UREÑ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00000"/>
    <n v="1000000"/>
    <n v="1000000"/>
  </r>
  <r>
    <s v="2023"/>
    <x v="0"/>
    <x v="0"/>
    <x v="0"/>
    <x v="4"/>
    <s v="2 - Poder Ejecutivo"/>
    <s v="0216 - MINISTERIO DE CULTURA"/>
    <s v="0003 - BIBLIOTECA NACIONAL PEDRO HENRÍQUEZ UREÑ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200000"/>
    <n v="195000"/>
    <n v="200000"/>
    <n v="195000"/>
  </r>
  <r>
    <s v="2023"/>
    <x v="0"/>
    <x v="0"/>
    <x v="0"/>
    <x v="4"/>
    <s v="2 - Poder Ejecutivo"/>
    <s v="0216 - MINISTERIO DE CULTURA"/>
    <s v="0003 - BIBLIOTECA NACIONAL PEDRO HENRÍQUEZ UREÑ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226635.16"/>
    <n v="355000"/>
    <n v="226635.16"/>
  </r>
  <r>
    <s v="2023"/>
    <x v="0"/>
    <x v="0"/>
    <x v="0"/>
    <x v="4"/>
    <s v="2 - Poder Ejecutivo"/>
    <s v="0216 - MINISTERIO DE CULTURA"/>
    <s v="0003 - BIBLIOTECA NACIONAL PEDRO HENRÍQUEZ UREÑ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85000"/>
    <n v="78954.25"/>
    <n v="85000"/>
    <n v="78954.25"/>
  </r>
  <r>
    <s v="2023"/>
    <x v="0"/>
    <x v="0"/>
    <x v="0"/>
    <x v="4"/>
    <s v="2 - Poder Ejecutivo"/>
    <s v="0217 - MINISTERIO DE LA JUVENTUD"/>
    <s v="0001 - MINISTERIO DE LA JUVENTUD"/>
    <s v="4 - SERVICIOS SOCIALES"/>
    <s v="4.5 - Protección social"/>
    <s v="4.5.09 - Juventud"/>
    <s v="2.4 - TRANSFERENCIAS CORRIENTES"/>
    <s v="2.4.1 - TRANSFERENCIAS CORRIENTES AL SECTOR PRIVADO"/>
    <s v="N"/>
    <s v="00 - N/A"/>
    <s v="10 - FONDO GENERAL"/>
    <s v="(en blanco)"/>
    <s v="99 - MULTIPROVINCIAL"/>
    <n v="260162363"/>
    <n v="145152942.78"/>
    <n v="217785145.66"/>
    <n v="130386621.24999999"/>
  </r>
  <r>
    <s v="2023"/>
    <x v="0"/>
    <x v="0"/>
    <x v="0"/>
    <x v="4"/>
    <s v="2 - Poder Ejecutivo"/>
    <s v="0218 - MINISTERIO DE MEDIO AMBIENTE Y RECURSOS NATURALES"/>
    <s v="0001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278628657"/>
    <n v="1878628657"/>
    <n v="1878628657"/>
    <n v="1402233019.6800003"/>
  </r>
  <r>
    <s v="2023"/>
    <x v="0"/>
    <x v="0"/>
    <x v="0"/>
    <x v="4"/>
    <s v="2 - Poder Ejecutivo"/>
    <s v="0218 - MINISTERIO DE MEDIO AMBIENTE Y RECURSOS NATURALES"/>
    <s v="0001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95585377"/>
    <n v="349641997"/>
    <n v="352585377"/>
    <n v="218749071.23000002"/>
  </r>
  <r>
    <s v="2023"/>
    <x v="0"/>
    <x v="0"/>
    <x v="0"/>
    <x v="4"/>
    <s v="2 - Poder Ejecutivo"/>
    <s v="0218 - MINISTERIO DE MEDIO AMBIENTE Y RECURSOS NATURALES"/>
    <s v="0001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35000000"/>
    <n v="35000000"/>
    <n v="35000000"/>
    <n v="22266666.679999996"/>
  </r>
  <r>
    <s v="2023"/>
    <x v="0"/>
    <x v="0"/>
    <x v="0"/>
    <x v="4"/>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4 - TRANSFERENCIAS CORRIENTES"/>
    <s v="2.4.2 - TRANSFERENCIAS CORRIENTES AL  GOBIERNO GENERAL NACIONAL"/>
    <s v="N"/>
    <s v="00 - N/A"/>
    <s v="10 - FONDO GENERAL"/>
    <s v="(en blanco)"/>
    <s v="99 - MULTIPROVINCIAL"/>
    <n v="59000000"/>
    <n v="59000000"/>
    <n v="59000000"/>
    <n v="37933333.280000009"/>
  </r>
  <r>
    <s v="2023"/>
    <x v="0"/>
    <x v="0"/>
    <x v="0"/>
    <x v="4"/>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4 - TRANSFERENCIAS CORRIENTES"/>
    <s v="2.4.2 - TRANSFERENCIAS CORRIENTES AL  GOBIERNO GENERAL NACIONAL"/>
    <s v="N"/>
    <s v="00 - N/A"/>
    <s v="10 - FONDO GENERAL"/>
    <s v="(en blanco)"/>
    <s v="99 - MULTIPROVINCIAL"/>
    <n v="277000000"/>
    <n v="277000000"/>
    <n v="277000000"/>
    <n v="176403333.60000005"/>
  </r>
  <r>
    <s v="2023"/>
    <x v="0"/>
    <x v="0"/>
    <x v="0"/>
    <x v="4"/>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4 - TRANSFERENCIAS CORRIENTES"/>
    <s v="2.4.4 - TRANSFERENCIAS CORRIENTES A EMPRESAS PÚBLICAS NO FINANCIERAS"/>
    <s v="N"/>
    <s v="00 - N/A"/>
    <s v="10 - FONDO GENERAL"/>
    <s v="(en blanco)"/>
    <s v="99 - MULTIPROVINCIAL"/>
    <n v="0"/>
    <n v="60000000"/>
    <n v="60000000"/>
    <n v="60000000"/>
  </r>
  <r>
    <s v="2023"/>
    <x v="0"/>
    <x v="0"/>
    <x v="0"/>
    <x v="4"/>
    <s v="2 - Poder Ejecutivo"/>
    <s v="0218 - MINISTERIO DE MEDIO AMBIENTE Y RECURSOS NATURALES"/>
    <s v="0001 - MINISTERIO  DE MEDIO AMBIENTE Y RECURSOS NATURALES"/>
    <s v="3 - PROTECCIÓN DEL MEDIO AMBIENTE"/>
    <s v="3.2 - Protección de la biodiversidad y ordenación de desechos"/>
    <s v="3.2.98 - Investigación y desarrollo relacionado con la protección del  medio ambiente"/>
    <s v="2.4 - TRANSFERENCIAS CORRIENTES"/>
    <s v="2.4.7 - TRANSFERENCIAS CORRIENTES AL SECTOR EXTERNO"/>
    <s v="N"/>
    <s v="00 - N/A"/>
    <s v="10 - FONDO GENERAL"/>
    <s v="(en blanco)"/>
    <s v="99 - MULTIPROVINCIAL"/>
    <n v="9200000"/>
    <n v="7404141"/>
    <n v="9200000"/>
    <n v="7404141"/>
  </r>
  <r>
    <s v="2023"/>
    <x v="0"/>
    <x v="0"/>
    <x v="0"/>
    <x v="4"/>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4 - TRANSFERENCIAS CORRIENTES"/>
    <s v="2.4.9 - TRANSFERENCIAS CORRIENTES A OTRAS INSTITUCIONES PÚBLICAS"/>
    <s v="N"/>
    <s v="00 - N/A"/>
    <s v="10 - FONDO GENERAL"/>
    <s v="(en blanco)"/>
    <s v="99 - MULTIPROVINCIAL"/>
    <n v="72943080"/>
    <n v="72431723"/>
    <n v="72943080"/>
    <n v="45677808"/>
  </r>
  <r>
    <s v="2023"/>
    <x v="0"/>
    <x v="0"/>
    <x v="0"/>
    <x v="4"/>
    <s v="2 - Poder Ejecutivo"/>
    <s v="0218 - MINISTERIO DE MEDIO AMBIENTE Y RECURSOS NATURALES"/>
    <s v="0001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59900"/>
    <n v="1389091"/>
    <n v="59900"/>
  </r>
  <r>
    <s v="2023"/>
    <x v="0"/>
    <x v="0"/>
    <x v="0"/>
    <x v="4"/>
    <s v="2 - Poder Ejecutivo"/>
    <s v="0218 - MINISTERIO DE MEDIO AMBIENTE Y RECURSOS NATURALES"/>
    <s v="0001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7138403.5899999999"/>
    <n v="9637300"/>
    <n v="6217403.5899999999"/>
  </r>
  <r>
    <s v="2023"/>
    <x v="0"/>
    <x v="0"/>
    <x v="0"/>
    <x v="4"/>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4 - TRANSFERENCIAS CORRIENTES"/>
    <s v="2.4.1 - TRANSFERENCIAS CORRIENTES AL SECTOR PRIVADO"/>
    <s v="S"/>
    <s v="07 - Recuperación de la Cobertura Vegetal en Cuencas Hidrográficas de la República Dominicana."/>
    <s v="60 - CREDITO EXTERNO"/>
    <n v="13928"/>
    <s v="02 - AZUA"/>
    <n v="0"/>
    <n v="31595000"/>
    <n v="66360000"/>
    <n v="31595000"/>
  </r>
  <r>
    <s v="2023"/>
    <x v="0"/>
    <x v="0"/>
    <x v="0"/>
    <x v="4"/>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4 - TRANSFERENCIAS CORRIENTES"/>
    <s v="2.4.1 - TRANSFERENCIAS CORRIENTES AL SECTOR PRIVADO"/>
    <s v="S"/>
    <s v="07 - Recuperación de la Cobertura Vegetal en Cuencas Hidrográficas de la República Dominicana."/>
    <s v="60 - CREDITO EXTERNO"/>
    <n v="13928"/>
    <s v="03 - BAHORUCO"/>
    <n v="0"/>
    <n v="52385000"/>
    <n v="105250000"/>
    <n v="52385000"/>
  </r>
  <r>
    <s v="2023"/>
    <x v="0"/>
    <x v="0"/>
    <x v="0"/>
    <x v="4"/>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4 - TRANSFERENCIAS CORRIENTES"/>
    <s v="2.4.1 - TRANSFERENCIAS CORRIENTES AL SECTOR PRIVADO"/>
    <s v="S"/>
    <s v="07 - Recuperación de la Cobertura Vegetal en Cuencas Hidrográficas de la República Dominicana."/>
    <s v="60 - CREDITO EXTERNO"/>
    <n v="13928"/>
    <s v="04 - BARAHONA"/>
    <n v="0"/>
    <n v="24945000"/>
    <n v="50000000"/>
    <n v="24945000"/>
  </r>
  <r>
    <s v="2023"/>
    <x v="0"/>
    <x v="0"/>
    <x v="0"/>
    <x v="4"/>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4 - TRANSFERENCIAS CORRIENTES"/>
    <s v="2.4.1 - TRANSFERENCIAS CORRIENTES AL SECTOR PRIVADO"/>
    <s v="S"/>
    <s v="07 - Recuperación de la Cobertura Vegetal en Cuencas Hidrográficas de la República Dominicana."/>
    <s v="60 - CREDITO EXTERNO"/>
    <n v="13928"/>
    <s v="07 - ELIAS PINA"/>
    <n v="0"/>
    <n v="14855000"/>
    <n v="33570000"/>
    <n v="14855000"/>
  </r>
  <r>
    <s v="2023"/>
    <x v="0"/>
    <x v="0"/>
    <x v="0"/>
    <x v="4"/>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4 - TRANSFERENCIAS CORRIENTES"/>
    <s v="2.4.1 - TRANSFERENCIAS CORRIENTES AL SECTOR PRIVADO"/>
    <s v="S"/>
    <s v="07 - Recuperación de la Cobertura Vegetal en Cuencas Hidrográficas de la República Dominicana."/>
    <s v="60 - CREDITO EXTERNO"/>
    <n v="13928"/>
    <s v="10 - INDEPENDENCIA"/>
    <n v="0"/>
    <n v="9755000"/>
    <n v="22005000"/>
    <n v="9755000"/>
  </r>
  <r>
    <s v="2023"/>
    <x v="0"/>
    <x v="0"/>
    <x v="0"/>
    <x v="4"/>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4 - TRANSFERENCIAS CORRIENTES"/>
    <s v="2.4.1 - TRANSFERENCIAS CORRIENTES AL SECTOR PRIVADO"/>
    <s v="S"/>
    <s v="07 - Recuperación de la Cobertura Vegetal en Cuencas Hidrográficas de la República Dominicana."/>
    <s v="60 - CREDITO EXTERNO"/>
    <n v="13928"/>
    <s v="22 - SAN JUAN"/>
    <n v="0"/>
    <n v="10195000"/>
    <n v="22950000"/>
    <n v="10195000"/>
  </r>
  <r>
    <s v="2023"/>
    <x v="0"/>
    <x v="0"/>
    <x v="0"/>
    <x v="4"/>
    <s v="2 - Poder Ejecutivo"/>
    <s v="0219 - MINISTERIO DE EDUCACIÓN SUPERIOR CIENCIA Y TECNOLOGÍA"/>
    <s v="0001 - MINISTERIO DE EDUCACION SUPERIOR, CIENCIA Y TECNOLOGIA"/>
    <s v="4 - SERVICIOS SOCIALES"/>
    <s v="4.4 - Educación"/>
    <s v="4.4.01 - Educación inicial"/>
    <s v="2.4 - TRANSFERENCIAS CORRIENTES"/>
    <s v="2.4.9 - TRANSFERENCIAS CORRIENTES A OTRAS INSTITUCIONES PÚBLICAS"/>
    <s v="N"/>
    <s v="00 - N/A"/>
    <s v="10 - FONDO GENERAL"/>
    <s v="(en blanco)"/>
    <s v="99 - MULTIPROVINCIAL"/>
    <n v="16520225"/>
    <n v="10865241.43"/>
    <n v="16520225"/>
    <n v="10865241.43"/>
  </r>
  <r>
    <s v="2023"/>
    <x v="0"/>
    <x v="0"/>
    <x v="0"/>
    <x v="4"/>
    <s v="2 - Poder Ejecutivo"/>
    <s v="0219 - MINISTERIO DE EDUCACIÓN SUPERIOR CIENCIA Y TECNOLOGÍA"/>
    <s v="0001 - MINISTERIO DE EDUCACION SUPERIOR, CIENCIA Y TECNOLOGIA"/>
    <s v="4 - SERVICIOS SOCIALES"/>
    <s v="4.4 - Educación"/>
    <s v="4.4.04 - Educación superior"/>
    <s v="2.4 - TRANSFERENCIAS CORRIENTES"/>
    <s v="2.4.1 - TRANSFERENCIAS CORRIENTES AL SECTOR PRIVADO"/>
    <s v="N"/>
    <s v="00 - N/A"/>
    <s v="10 - FONDO GENERAL"/>
    <s v="(en blanco)"/>
    <s v="99 - MULTIPROVINCIAL"/>
    <n v="2554131920"/>
    <n v="1258750881.4799998"/>
    <n v="2553933920"/>
    <n v="1258750881.4799998"/>
  </r>
  <r>
    <s v="2023"/>
    <x v="0"/>
    <x v="0"/>
    <x v="0"/>
    <x v="4"/>
    <s v="2 - Poder Ejecutivo"/>
    <s v="0219 - MINISTERIO DE EDUCACIÓN SUPERIOR CIENCIA Y TECNOLOGÍA"/>
    <s v="0001 - MINISTERIO DE EDUCACION SUPERIOR, CIENCIA Y TECNOLOGIA"/>
    <s v="4 - SERVICIOS SOCIALES"/>
    <s v="4.4 - Educación"/>
    <s v="4.4.04 - Educación superior"/>
    <s v="2.4 - TRANSFERENCIAS CORRIENTES"/>
    <s v="2.4.2 - TRANSFERENCIAS CORRIENTES AL  GOBIERNO GENERAL NACIONAL"/>
    <s v="N"/>
    <s v="00 - N/A"/>
    <s v="10 - FONDO GENERAL"/>
    <s v="(en blanco)"/>
    <s v="99 - MULTIPROVINCIAL"/>
    <n v="9589966537"/>
    <n v="5897375555.9899979"/>
    <n v="9589966537"/>
    <n v="5897375555.9899979"/>
  </r>
  <r>
    <s v="2023"/>
    <x v="0"/>
    <x v="0"/>
    <x v="0"/>
    <x v="4"/>
    <s v="2 - Poder Ejecutivo"/>
    <s v="0219 - MINISTERIO DE EDUCACIÓN SUPERIOR CIENCIA Y TECNOLOGÍA"/>
    <s v="0001 - MINISTERIO DE EDUCACION SUPERIOR, CIENCIA Y TECNOLOGIA"/>
    <s v="4 - SERVICIOS SOCIALES"/>
    <s v="4.4 - Educación"/>
    <s v="4.4.04 - Educación superior"/>
    <s v="2.4 - TRANSFERENCIAS CORRIENTES"/>
    <s v="2.4.7 - TRANSFERENCIAS CORRIENTES AL SECTOR EXTERNO"/>
    <s v="N"/>
    <s v="00 - N/A"/>
    <s v="10 - FONDO GENERAL"/>
    <s v="(en blanco)"/>
    <s v="99 - MULTIPROVINCIAL"/>
    <n v="1800000"/>
    <n v="0"/>
    <n v="900000"/>
    <n v="0"/>
  </r>
  <r>
    <s v="2023"/>
    <x v="0"/>
    <x v="0"/>
    <x v="0"/>
    <x v="4"/>
    <s v="2 - Poder Ejecutivo"/>
    <s v="0219 - MINISTERIO DE EDUCACIÓN SUPERIOR CIENCIA Y TECNOLOGÍA"/>
    <s v="0001 - MINISTERIO DE EDUCACION SUPERIOR, CIENCIA Y TECNOLOGIA"/>
    <s v="4 - SERVICIOS SOCIALES"/>
    <s v="4.4 - Educación"/>
    <s v="4.4.04 - Educación superior"/>
    <s v="2.4 - TRANSFERENCIAS CORRIENTES"/>
    <s v="2.4.9 - TRANSFERENCIAS CORRIENTES A OTRAS INSTITUCIONES PÚBLICAS"/>
    <s v="N"/>
    <s v="00 - N/A"/>
    <s v="10 - FONDO GENERAL"/>
    <s v="(en blanco)"/>
    <s v="99 - MULTIPROVINCIAL"/>
    <n v="594207053"/>
    <n v="390804692"/>
    <n v="594207053"/>
    <n v="390804692"/>
  </r>
  <r>
    <s v="2023"/>
    <x v="0"/>
    <x v="0"/>
    <x v="0"/>
    <x v="4"/>
    <s v="2 - Poder Ejecutivo"/>
    <s v="0219 - MINISTERIO DE EDUCACIÓN SUPERIOR CIENCIA Y TECNOLOGÍA"/>
    <s v="0002 - INSTITUTO TECNOLÓGICO DE LAS AMÉRICAS"/>
    <s v="4 - SERVICIOS SOCIALES"/>
    <s v="4.4 - Educación"/>
    <s v="4.4.06 - Educación técnica"/>
    <s v="2.4 - TRANSFERENCIAS CORRIENTES"/>
    <s v="2.4.1 - TRANSFERENCIAS CORRIENTES AL SECTOR PRIVADO"/>
    <s v="N"/>
    <s v="00 - N/A"/>
    <s v="20 - FONDOS CON DESTINO ESPECÍFICO"/>
    <s v="(en blanco)"/>
    <s v="99 - MULTIPROVINCIAL"/>
    <n v="3300000"/>
    <n v="1533548.1900000002"/>
    <n v="1900000"/>
    <n v="1533548.1900000002"/>
  </r>
  <r>
    <s v="2023"/>
    <x v="0"/>
    <x v="0"/>
    <x v="0"/>
    <x v="4"/>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110433773.15000001"/>
    <n v="110433773.68000001"/>
    <n v="84903807.539999992"/>
  </r>
  <r>
    <s v="2023"/>
    <x v="0"/>
    <x v="0"/>
    <x v="0"/>
    <x v="4"/>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0"/>
    <n v="3938045.2800000003"/>
    <n v="24300000"/>
    <n v="3938045.2800000003"/>
  </r>
  <r>
    <s v="2023"/>
    <x v="0"/>
    <x v="0"/>
    <x v="0"/>
    <x v="4"/>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039167"/>
    <n v="35039167"/>
    <n v="35039167"/>
    <n v="19600000"/>
  </r>
  <r>
    <s v="2023"/>
    <x v="0"/>
    <x v="0"/>
    <x v="0"/>
    <x v="4"/>
    <s v="2 - Poder Ejecutivo"/>
    <s v="0220 - MINISTERIO DE ECONOMÍA, PLANIFICACIÓN Y DESARROLLO"/>
    <s v="0001 - MINISTERIO DE ECONOMIA, PLANIFICACIO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26000000"/>
    <n v="0"/>
    <n v="0"/>
    <n v="0"/>
  </r>
  <r>
    <s v="2023"/>
    <x v="0"/>
    <x v="0"/>
    <x v="0"/>
    <x v="4"/>
    <s v="2 - Poder Ejecutivo"/>
    <s v="0220 - MINISTERIO DE ECONOMÍA, PLANIFICACIÓN Y DESARROLLO"/>
    <s v="0001 - MINISTERIO DE ECONOMIA, PLANIFICACION Y DESARROLLO"/>
    <s v="4 - SERVICIOS SOCIALES"/>
    <s v="4.1 - Vivienda y servicios comunitarios"/>
    <s v="4.1.02 - Desarrollo comunitario"/>
    <s v="2.4 - TRANSFERENCIAS CORRIENTES"/>
    <s v="2.4.2 - TRANSFERENCIAS CORRIENTES AL  GOBIERNO GENERAL NACIONAL"/>
    <s v="N"/>
    <s v="00 - N/A"/>
    <s v="10 - FONDO GENERAL"/>
    <s v="(en blanco)"/>
    <s v="99 - MULTIPROVINCIAL"/>
    <n v="0"/>
    <n v="124657009.32000001"/>
    <n v="124657009.32000001"/>
    <n v="64637202.869999997"/>
  </r>
  <r>
    <s v="2023"/>
    <x v="0"/>
    <x v="0"/>
    <x v="0"/>
    <x v="4"/>
    <s v="2 - Poder Ejecutivo"/>
    <s v="0220 - MINISTERIO DE ECONOMÍA, PLANIFICACIÓN Y DESARROLLO"/>
    <s v="0001 - MINISTERIO DE ECONOMIA, PLANIFICACION Y DESARROLLO"/>
    <s v="4 - SERVICIOS SOCIALES"/>
    <s v="4.4 - Educación"/>
    <s v="4.4.04 - Educación superior"/>
    <s v="2.4 - TRANSFERENCIAS CORRIENTES"/>
    <s v="2.4.1 - TRANSFERENCIAS CORRIENTES AL SECTOR PRIVADO"/>
    <s v="N"/>
    <s v="00 - N/A"/>
    <s v="10 - FONDO GENERAL"/>
    <s v="(en blanco)"/>
    <s v="99 - MULTIPROVINCIAL"/>
    <n v="1000000"/>
    <n v="213625"/>
    <n v="667200"/>
    <n v="213625"/>
  </r>
  <r>
    <s v="2023"/>
    <x v="0"/>
    <x v="0"/>
    <x v="0"/>
    <x v="4"/>
    <s v="2 - Poder Ejecutivo"/>
    <s v="0220 - MINISTERIO DE ECONOMÍA, PLANIFICACIÓN Y DESARROLLO"/>
    <s v="0001 - MINISTERIO DE ECONOMIA, PLANIFICACION Y DESARROLLO"/>
    <s v="4 - SERVICIOS SOCIALES"/>
    <s v="4.5 - Protección social"/>
    <s v="4.5.10 - Asistencia social"/>
    <s v="2.4 - TRANSFERENCIAS CORRIENTES"/>
    <s v="2.4.1 - TRANSFERENCIAS CORRIENTES AL SECTOR PRIVADO"/>
    <s v="N"/>
    <s v="00 - N/A"/>
    <s v="10 - FONDO GENERAL"/>
    <s v="(en blanco)"/>
    <s v="99 - MULTIPROVINCIAL"/>
    <n v="1000000"/>
    <n v="15744891.940000001"/>
    <n v="20032800"/>
    <n v="4788816.84"/>
  </r>
  <r>
    <s v="2023"/>
    <x v="0"/>
    <x v="0"/>
    <x v="0"/>
    <x v="4"/>
    <s v="2 - Poder Ejecutivo"/>
    <s v="0220 - MINISTERIO DE ECONOMÍA, PLANIFICACIÓN Y DESARROLLO"/>
    <s v="0009 - OFICINA NACIONAL DE ESTADISTICAS"/>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0"/>
    <n v="249780"/>
    <n v="750000"/>
    <n v="249780"/>
  </r>
  <r>
    <s v="2023"/>
    <x v="0"/>
    <x v="0"/>
    <x v="0"/>
    <x v="4"/>
    <s v="2 - Poder Ejecutivo"/>
    <s v="0220 - MINISTERIO DE ECONOMÍA, PLANIFICACIÓN Y DESARROLLO"/>
    <s v="0009 - OFICINA NACIONAL DE ESTADISTICAS"/>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0"/>
    <n v="857226.81"/>
    <n v="860000"/>
    <n v="857226.81"/>
  </r>
  <r>
    <s v="2023"/>
    <x v="0"/>
    <x v="0"/>
    <x v="0"/>
    <x v="4"/>
    <s v="2 - Poder Ejecutivo"/>
    <s v="0220 - MINISTERIO DE ECONOMÍA, PLANIFICACIÓN Y DESARROLLO"/>
    <s v="0018 - SISTEMA ÚNICO DE BENEFICIARIOS"/>
    <s v="4 - SERVICIOS SOCIALES"/>
    <s v="4.5 - Protección social"/>
    <s v="4.5.10 - Asistencia social"/>
    <s v="2.4 - TRANSFERENCIAS CORRIENTES"/>
    <s v="2.4.1 - TRANSFERENCIAS CORRIENTES AL SECTOR PRIVADO"/>
    <s v="N"/>
    <s v="00 - N/A"/>
    <s v="10 - FONDO GENERAL"/>
    <s v="(en blanco)"/>
    <s v="99 - MULTIPROVINCIAL"/>
    <n v="0"/>
    <n v="24000"/>
    <n v="24000"/>
    <n v="24000"/>
  </r>
  <r>
    <s v="2023"/>
    <x v="0"/>
    <x v="0"/>
    <x v="0"/>
    <x v="4"/>
    <s v="2 - Poder Ejecutivo"/>
    <s v="0221 - MINISTERIO DE ADMINISTRACIÓN PÚBLICA"/>
    <s v="0001 - MINISTERIO DE ADMINISTRACION PU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9000000"/>
    <n v="15616474.859999999"/>
    <n v="19000000"/>
    <n v="15591263.860000001"/>
  </r>
  <r>
    <s v="2023"/>
    <x v="0"/>
    <x v="0"/>
    <x v="0"/>
    <x v="4"/>
    <s v="2 - Poder Ejecutivo"/>
    <s v="0221 - MINISTERIO DE ADMINISTRACIÓN PÚBLICA"/>
    <s v="0001 - MINISTERIO DE ADMINISTRACION PU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600000"/>
    <n v="1153976.02"/>
    <n v="1600000"/>
    <n v="1153976.02"/>
  </r>
  <r>
    <s v="2023"/>
    <x v="0"/>
    <x v="0"/>
    <x v="0"/>
    <x v="4"/>
    <s v="2 - Poder Ejecutivo"/>
    <s v="0221 - MINISTERIO DE ADMINISTRACIÓN PÚBLICA"/>
    <s v="0002 - INSTITUTO NACIONAL DE ADMINISTRACION PUBLICA"/>
    <s v="4 - SERVICIOS SOCIALES"/>
    <s v="4.4 - Educación"/>
    <s v="4.4.09 - Enseñanza no atribuible a ningún nivel"/>
    <s v="2.4 - TRANSFERENCIAS CORRIENTES"/>
    <s v="2.4.1 - TRANSFERENCIAS CORRIENTES AL SECTOR PRIVADO"/>
    <s v="N"/>
    <s v="00 - N/A"/>
    <s v="10 - FONDO GENERAL"/>
    <s v="(en blanco)"/>
    <s v="99 - MULTIPROVINCIAL"/>
    <n v="3450000"/>
    <n v="2630000"/>
    <n v="2630000"/>
    <n v="2630000"/>
  </r>
  <r>
    <s v="2023"/>
    <x v="0"/>
    <x v="0"/>
    <x v="0"/>
    <x v="4"/>
    <s v="2 - Poder Ejecutivo"/>
    <s v="0222 - MINISTERIO DE ENERGIA Y MINAS"/>
    <s v="0001 - MINISTERIO DE ENERGIA Y MINAS"/>
    <s v="2 - SERVICIOS ECONÓMICOS"/>
    <s v="2.4 - Energía y combustible"/>
    <s v="2.4.04 - Energía eléctrica de fuentes termoeléctricas"/>
    <s v="2.4 - TRANSFERENCIAS CORRIENTES"/>
    <s v="2.4.1 - TRANSFERENCIAS CORRIENTES AL SECTOR PRIVADO"/>
    <s v="N"/>
    <s v="00 - N/A"/>
    <s v="10 - FONDO GENERAL"/>
    <s v="(en blanco)"/>
    <s v="99 - MULTIPROVINCIAL"/>
    <n v="31702400"/>
    <n v="14236799.970000001"/>
    <n v="31702400"/>
    <n v="14236799.970000001"/>
  </r>
  <r>
    <s v="2023"/>
    <x v="0"/>
    <x v="0"/>
    <x v="0"/>
    <x v="4"/>
    <s v="2 - Poder Ejecutivo"/>
    <s v="0222 - MINISTERIO DE ENERGIA Y MINAS"/>
    <s v="0001 - MINISTERIO DE ENERGIA Y MINAS"/>
    <s v="2 - SERVICIOS ECONÓMICOS"/>
    <s v="2.4 - Energía y combustible"/>
    <s v="2.4.04 - Energía eléctrica de fuentes termoeléctricas"/>
    <s v="2.4 - TRANSFERENCIAS CORRIENTES"/>
    <s v="2.4.2 - TRANSFERENCIAS CORRIENTES AL  GOBIERNO GENERAL NACIONAL"/>
    <s v="N"/>
    <s v="00 - N/A"/>
    <s v="10 - FONDO GENERAL"/>
    <s v="(en blanco)"/>
    <s v="99 - MULTIPROVINCIAL"/>
    <n v="79000000"/>
    <n v="39500000.039999992"/>
    <n v="79000000"/>
    <n v="39500000.039999999"/>
  </r>
  <r>
    <s v="2023"/>
    <x v="0"/>
    <x v="0"/>
    <x v="0"/>
    <x v="4"/>
    <s v="2 - Poder Ejecutivo"/>
    <s v="0222 - MINISTERIO DE ENERGIA Y MINAS"/>
    <s v="0001 - MINISTERIO DE ENERGIA Y MINAS"/>
    <s v="2 - SERVICIOS ECONÓMICOS"/>
    <s v="2.4 - Energía y combustible"/>
    <s v="2.4.09 - Conservación, aprovechamiento y explotación racionalizada de fuentes de electricidad"/>
    <s v="2.4 - TRANSFERENCIAS CORRIENTES"/>
    <s v="2.4.1 - TRANSFERENCIAS CORRIENTES AL SECTOR PRIVADO"/>
    <s v="N"/>
    <s v="00 - N/A"/>
    <s v="10 - FONDO GENERAL"/>
    <s v="(en blanco)"/>
    <s v="99 - MULTIPROVINCIAL"/>
    <n v="14480000"/>
    <n v="12382439.380000001"/>
    <n v="24480000"/>
    <n v="12382439.380000001"/>
  </r>
  <r>
    <s v="2023"/>
    <x v="0"/>
    <x v="0"/>
    <x v="0"/>
    <x v="4"/>
    <s v="2 - Poder Ejecutivo"/>
    <s v="0222 - MINISTERIO DE ENERGIA Y MINAS"/>
    <s v="0001 - MINISTERIO DE ENERGIA Y MINAS"/>
    <s v="2 - SERVICIOS ECONÓMICOS"/>
    <s v="2.4 - Energía y combustible"/>
    <s v="2.4.09 - Conservación, aprovechamiento y explotación racionalizada de fuentes de electricidad"/>
    <s v="2.4 - TRANSFERENCIAS CORRIENTES"/>
    <s v="2.4.7 - TRANSFERENCIAS CORRIENTES AL SECTOR EXTERNO"/>
    <s v="N"/>
    <s v="00 - N/A"/>
    <s v="10 - FONDO GENERAL"/>
    <s v="(en blanco)"/>
    <s v="99 - MULTIPROVINCIAL"/>
    <n v="4500000"/>
    <n v="2237956.96"/>
    <n v="4500000"/>
    <n v="2237956.96"/>
  </r>
  <r>
    <s v="2023"/>
    <x v="0"/>
    <x v="0"/>
    <x v="0"/>
    <x v="4"/>
    <s v="2 - Poder Ejecutivo"/>
    <s v="0222 - MINISTERIO DE ENERGIA Y MINAS"/>
    <s v="0001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9500000"/>
    <n v="69500000"/>
    <n v="69500000"/>
    <n v="42907410"/>
  </r>
  <r>
    <s v="2023"/>
    <x v="0"/>
    <x v="0"/>
    <x v="0"/>
    <x v="4"/>
    <s v="2 - Poder Ejecutivo"/>
    <s v="0222 - MINISTERIO DE ENERGIA Y MINAS"/>
    <s v="0001 - MINISTERIO DE ENERGIA Y MINAS"/>
    <s v="2 - SERVICIOS ECONÓMICOS"/>
    <s v="2.5 - Minería, manufactura y construcción"/>
    <s v="2.5.01 - Extracción de recursos minerales"/>
    <s v="2.4 - TRANSFERENCIAS CORRIENTES"/>
    <s v="2.4.9 - TRANSFERENCIAS CORRIENTES A OTRAS INSTITUCIONES PÚBLICAS"/>
    <s v="N"/>
    <s v="00 - N/A"/>
    <s v="10 - FONDO GENERAL"/>
    <s v="(en blanco)"/>
    <s v="99 - MULTIPROVINCIAL"/>
    <n v="300000000"/>
    <n v="300000000"/>
    <n v="300000000"/>
    <n v="200000000"/>
  </r>
  <r>
    <s v="2023"/>
    <x v="0"/>
    <x v="0"/>
    <x v="0"/>
    <x v="4"/>
    <s v="2 - Poder Ejecutivo"/>
    <s v="0223 - MINISTERIO DE LA VIVIENDA, HABITAT Y EDIFICACIONES (MIVHED)"/>
    <s v="0001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603000"/>
    <n v="4700000"/>
    <n v="7603000"/>
    <n v="4700000"/>
  </r>
  <r>
    <s v="2023"/>
    <x v="0"/>
    <x v="0"/>
    <x v="0"/>
    <x v="4"/>
    <s v="2 - Poder Ejecutivo"/>
    <s v="0223 - MINISTERIO DE LA VIVIENDA, HABITAT Y EDIFICACIONES (MIVHED)"/>
    <s v="0001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2510000"/>
    <n v="300000"/>
    <n v="4408000"/>
    <n v="300000"/>
  </r>
  <r>
    <s v="2023"/>
    <x v="0"/>
    <x v="0"/>
    <x v="0"/>
    <x v="4"/>
    <s v="2 - Poder Ejecutivo"/>
    <s v="0223 - MINISTERIO DE LA VIVIENDA, HABITAT Y EDIFICACIONES (MIVHED)"/>
    <s v="0001 - MINISTERIO DE LA VIVIENDA, HABITAT Y EDIFICACIONES (MIVHED)"/>
    <s v="4 - SERVICIOS SOCIALES"/>
    <s v="4.5 - Protección social"/>
    <s v="4.5.07 - Vivienda social"/>
    <s v="2.4 - TRANSFERENCIAS CORRIENTES"/>
    <s v="2.4.2 - TRANSFERENCIAS CORRIENTES AL  GOBIERNO GENERAL NACIONAL"/>
    <s v="N"/>
    <s v="00 - N/A"/>
    <s v="20 - FONDOS CON DESTINO ESPECÍFICO"/>
    <s v="(en blanco)"/>
    <s v="99 - MULTIPROVINCIAL"/>
    <n v="0"/>
    <n v="0"/>
    <n v="30000"/>
    <n v="0"/>
  </r>
  <r>
    <s v="2023"/>
    <x v="0"/>
    <x v="0"/>
    <x v="0"/>
    <x v="4"/>
    <s v="2 - Poder Ejecutivo"/>
    <s v="0223 - MINISTERIO DE LA VIVIENDA, HABITAT Y EDIFICACIONES (MIVHED)"/>
    <s v="0001 - MINISTERIO DE LA VIVIENDA, HABITAT Y EDIFICACIONES (MIVHED)"/>
    <s v="4 - SERVICIOS SOCIALES"/>
    <s v="4.5 - Protección social"/>
    <s v="4.5.07 - Vivienda social"/>
    <s v="2.4 - TRANSFERENCIAS CORRIENTES"/>
    <s v="2.4.7 - TRANSFERENCIAS CORRIENTES AL SECTOR EXTERNO"/>
    <s v="N"/>
    <s v="00 - N/A"/>
    <s v="20 - FONDOS CON DESTINO ESPECÍFICO"/>
    <s v="(en blanco)"/>
    <s v="99 - MULTIPROVINCIAL"/>
    <n v="0"/>
    <n v="0"/>
    <n v="7865000"/>
    <n v="0"/>
  </r>
  <r>
    <s v="2023"/>
    <x v="0"/>
    <x v="0"/>
    <x v="0"/>
    <x v="4"/>
    <s v="2 - Poder Ejecutivo"/>
    <s v="0998 - ADMINISTRACION DE DEUDA PUBLICA Y ACTIVOS FINANCIEROS"/>
    <s v="0001 - MINISTERIO  DE HACIENDA (DEUDA PUBLICA)"/>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00 - NO CLASIFICADO"/>
    <n v="27924589666"/>
    <n v="27747339663.650002"/>
    <n v="27747339664"/>
    <n v="27747339663.650002"/>
  </r>
  <r>
    <s v="2023"/>
    <x v="0"/>
    <x v="0"/>
    <x v="0"/>
    <x v="4"/>
    <s v="2 - Poder Ejecutivo"/>
    <s v="0999 - ADMINISTRACION DE OBLIGACIONES DEL TESORO NACIONAL"/>
    <s v="0001 - MINISTERIO DE HACIENDA (OBLIGACIONES DEL TESORO)"/>
    <s v="2 - SERVICIOS ECONÓMICOS"/>
    <s v="2.4 - Energía y combustible"/>
    <s v="2.4.04 - Energía eléctrica de fuentes termoeléctricas"/>
    <s v="2.4 - TRANSFERENCIAS CORRIENTES"/>
    <s v="2.4.4 - TRANSFERENCIAS CORRIENTES A EMPRESAS PÚBLICAS NO FINANCIERAS"/>
    <s v="N"/>
    <s v="00 - N/A"/>
    <s v="10 - FONDO GENERAL"/>
    <s v="(en blanco)"/>
    <s v="99 - MULTIPROVINCIAL"/>
    <n v="35425168296"/>
    <n v="35249936989.729996"/>
    <n v="35272299382"/>
    <n v="35249936989.729996"/>
  </r>
  <r>
    <s v="2023"/>
    <x v="0"/>
    <x v="0"/>
    <x v="0"/>
    <x v="4"/>
    <s v="2 - Poder Ejecutivo"/>
    <s v="0999 - ADMINISTRACION DE OBLIGACIONES DEL TESORO NACIONAL"/>
    <s v="0001 - MINISTERIO DE HACIENDA (OBLIGACIONES DEL TESORO)"/>
    <s v="2 - SERVICIOS ECONÓMICOS"/>
    <s v="2.4 - Energía y combustible"/>
    <s v="2.4.04 - Energía eléctrica de fuentes termoeléctricas"/>
    <s v="2.4 - TRANSFERENCIAS CORRIENTES"/>
    <s v="2.4.4 - TRANSFERENCIAS CORRIENTES A EMPRESAS PÚBLICAS NO FINANCIERAS"/>
    <s v="N"/>
    <s v="00 - N/A"/>
    <s v="10 - FONDO GENERAL"/>
    <s v="(en blanco)"/>
    <s v="00 - NO CLASIFICADO"/>
    <n v="0"/>
    <n v="1031247.7"/>
    <n v="1036000"/>
    <n v="1031247.7"/>
  </r>
  <r>
    <s v="2023"/>
    <x v="0"/>
    <x v="0"/>
    <x v="0"/>
    <x v="4"/>
    <s v="2 - Poder Ejecutivo"/>
    <s v="0999 - ADMINISTRACION DE OBLIGACIONES DEL TESORO NACIONAL"/>
    <s v="0001 - MINISTERIO DE HACIENDA (OBLIGACIONES DEL TESORO)"/>
    <s v="2 - SERVICIOS ECONÓMICOS"/>
    <s v="2.4 - Energía y combustible"/>
    <s v="2.4.04 - Energía eléctrica de fuentes termoeléctricas"/>
    <s v="2.4 - TRANSFERENCIAS CORRIENTES"/>
    <s v="2.4.4 - TRANSFERENCIAS CORRIENTES A EMPRESAS PÚBLICAS NO FINANCIERAS"/>
    <s v="N"/>
    <s v="00 - N/A"/>
    <s v="60 - CREDITO EXTERNO"/>
    <s v="(en blanco)"/>
    <s v="99 - MULTIPROVINCIAL"/>
    <n v="35000000000"/>
    <n v="21256546570.09"/>
    <n v="35000000000"/>
    <n v="21256546570.09"/>
  </r>
  <r>
    <s v="2023"/>
    <x v="0"/>
    <x v="0"/>
    <x v="0"/>
    <x v="4"/>
    <s v="2 - Poder Ejecutivo"/>
    <s v="0999 - ADMINISTRACION DE OBLIGACIONES DEL TESORO NACIONAL"/>
    <s v="0001 - MINISTERIO DE HACIENDA (OBLIGACIONES DEL TESORO)"/>
    <s v="2 - SERVICIOS ECONÓMICOS"/>
    <s v="2.7 - Comunicaciones"/>
    <s v="2.7.01 - Comunicaciones"/>
    <s v="2.4 - TRANSFERENCIAS CORRIENTES"/>
    <s v="2.4.2 - TRANSFERENCIAS CORRIENTES AL  GOBIERNO GENERAL NACIONAL"/>
    <s v="N"/>
    <s v="00 - N/A"/>
    <s v="10 - FONDO GENERAL"/>
    <s v="(en blanco)"/>
    <s v="00 - NO CLASIFICADO"/>
    <n v="782262328"/>
    <n v="677076221.76999998"/>
    <n v="782262328"/>
    <n v="677076221.76999998"/>
  </r>
  <r>
    <s v="2023"/>
    <x v="0"/>
    <x v="0"/>
    <x v="0"/>
    <x v="4"/>
    <s v="2 - Poder Ejecutivo"/>
    <s v="0999 - ADMINISTRACION DE OBLIGACIONES DEL TESORO NACIONAL"/>
    <s v="0001 - MINISTERIO DE HACIENDA (OBLIGACIONES DEL TESORO)"/>
    <s v="4 - SERVICIOS SOCIALES"/>
    <s v="4.5 - Protección social"/>
    <s v="4.5.99 - Planificación, gestión y supervisión de la protección social"/>
    <s v="2.4 - TRANSFERENCIAS CORRIENTES"/>
    <s v="2.4.2 - TRANSFERENCIAS CORRIENTES AL  GOBIERNO GENERAL NACIONAL"/>
    <s v="N"/>
    <s v="00 - N/A"/>
    <s v="10 - FONDO GENERAL"/>
    <s v="(en blanco)"/>
    <s v="00 - NO CLASIFICADO"/>
    <n v="0"/>
    <n v="495000000"/>
    <n v="660000000"/>
    <n v="495000000"/>
  </r>
  <r>
    <s v="2023"/>
    <x v="0"/>
    <x v="0"/>
    <x v="0"/>
    <x v="4"/>
    <s v="3 - Poder Judicial"/>
    <s v="0301 - PODER JUDICIAL"/>
    <s v="0001 - CONSEJO DEL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43956730"/>
    <n v="29343279.030000005"/>
    <n v="43956730"/>
    <n v="29343279.030000005"/>
  </r>
  <r>
    <s v="2023"/>
    <x v="0"/>
    <x v="0"/>
    <x v="0"/>
    <x v="4"/>
    <s v="4 - Junta Central Electoral"/>
    <s v="0401 - JUNTA CENTRAL ELECTORAL"/>
    <s v="00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840266680"/>
    <n v="1260400000"/>
    <n v="840266680"/>
  </r>
  <r>
    <s v="2023"/>
    <x v="0"/>
    <x v="0"/>
    <x v="0"/>
    <x v="4"/>
    <s v="5 - Cámara de Cuentas de la República Dominicana"/>
    <s v="0402 - CÁMARA DE CUENTAS"/>
    <s v="0001 - CAMARA DE CUENTAS DE LA REPUBLICA DOMINICAN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995000"/>
    <n v="995000"/>
    <n v="995000"/>
    <n v="995000"/>
  </r>
  <r>
    <s v="2023"/>
    <x v="0"/>
    <x v="0"/>
    <x v="0"/>
    <x v="4"/>
    <s v="5 - Cámara de Cuentas de la República Dominicana"/>
    <s v="0402 - CÁMARA DE CUENTAS"/>
    <s v="0001 - CAMARA DE CUENTAS DE LA REPUBLICA DOMINICANA"/>
    <s v="4 - SERVICIOS SOCIALES"/>
    <s v="4.4 - Educación"/>
    <s v="4.4.98 - Investigación y desarrollo relacionados con la educación"/>
    <s v="2.4 - TRANSFERENCIAS CORRIENTES"/>
    <s v="2.4.1 - TRANSFERENCIAS CORRIENTES AL SECTOR PRIVADO"/>
    <s v="N"/>
    <s v="00 - N/A"/>
    <s v="10 - FONDO GENERAL"/>
    <s v="(en blanco)"/>
    <s v="99 - MULTIPROVINCIAL"/>
    <n v="124800"/>
    <n v="74800"/>
    <n v="124800"/>
    <n v="74800"/>
  </r>
  <r>
    <s v="2023"/>
    <x v="0"/>
    <x v="0"/>
    <x v="0"/>
    <x v="4"/>
    <s v="5 - Cámara de Cuentas de la República Dominicana"/>
    <s v="0402 - CÁMARA DE CUENTAS"/>
    <s v="0001 - CAMARA DE CUENTAS DE LA REPUBLICA DOMINICANA"/>
    <s v="4 - SERVICIOS SOCIALES"/>
    <s v="4.5 - Protección social"/>
    <s v="4.5.10 - Asistencia social"/>
    <s v="2.4 - TRANSFERENCIAS CORRIENTES"/>
    <s v="2.4.1 - TRANSFERENCIAS CORRIENTES AL SECTOR PRIVADO"/>
    <s v="N"/>
    <s v="00 - N/A"/>
    <s v="10 - FONDO GENERAL"/>
    <s v="(en blanco)"/>
    <s v="99 - MULTIPROVINCIAL"/>
    <n v="1250000"/>
    <n v="770000"/>
    <n v="1250000"/>
    <n v="770000"/>
  </r>
  <r>
    <s v="2023"/>
    <x v="0"/>
    <x v="0"/>
    <x v="0"/>
    <x v="4"/>
    <s v="6 - Tribunal Constitucional"/>
    <s v="0403 - TRIBUNAL CONSTITUCIONAL"/>
    <s v="0001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7655907"/>
    <n v="24283035.990000002"/>
    <n v="17655907"/>
    <n v="24283035.990000002"/>
  </r>
  <r>
    <s v="2023"/>
    <x v="0"/>
    <x v="0"/>
    <x v="0"/>
    <x v="4"/>
    <s v="7 - Defensor del Pueblo"/>
    <s v="0404 - DEFENSOR DEL PUEBLO"/>
    <s v="0001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714600"/>
    <n v="297857.04000000004"/>
    <n v="3064600"/>
    <n v="297857.04000000004"/>
  </r>
  <r>
    <s v="2023"/>
    <x v="0"/>
    <x v="0"/>
    <x v="0"/>
    <x v="4"/>
    <s v="7 - Defensor del Pueblo"/>
    <s v="0404 - DEFENSOR DEL PUEBLO"/>
    <s v="0001 - DEFENSOR DEL PUEBLO"/>
    <s v="1 - SERVICIOS  GENERALES"/>
    <s v="1.4 - Justicia, orden público y seguridad"/>
    <s v="1.4.03 - Administración y servicios de justicia"/>
    <s v="2.4 - TRANSFERENCIAS CORRIENTES"/>
    <s v="2.4.7 - TRANSFERENCIAS CORRIENTES AL SECTOR EXTERNO"/>
    <s v="N"/>
    <s v="00 - N/A"/>
    <s v="10 - FONDO GENERAL"/>
    <s v="(en blanco)"/>
    <s v="99 - MULTIPROVINCIAL"/>
    <n v="0"/>
    <n v="93750"/>
    <n v="100000"/>
    <n v="93750"/>
  </r>
  <r>
    <s v="2023"/>
    <x v="0"/>
    <x v="0"/>
    <x v="0"/>
    <x v="4"/>
    <s v="8 - Tribunal Superior Electoral (TSE)"/>
    <s v="0405 - TRIBUNAL SUPERIOR  ELECTORAL ( TSE)"/>
    <s v="0001 - TRIBUNAL SUPERIOR  ELECTORAL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500000"/>
    <n v="371666.66000000003"/>
    <n v="1500000"/>
    <n v="371666.66000000003"/>
  </r>
  <r>
    <s v="2023"/>
    <x v="0"/>
    <x v="0"/>
    <x v="0"/>
    <x v="4"/>
    <s v="8 - Tribunal Superior Electoral (TSE)"/>
    <s v="0405 - TRIBUNAL SUPERIOR  ELECTORAL ( TSE)"/>
    <s v="0001 - TRIBUNAL SUPERIOR  ELECTORAL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300000"/>
    <n v="1294972.03"/>
    <n v="1300000"/>
    <n v="1294972.03"/>
  </r>
  <r>
    <s v="2023"/>
    <x v="0"/>
    <x v="0"/>
    <x v="0"/>
    <x v="4"/>
    <s v="8 - Tribunal Superior Electoral (TSE)"/>
    <s v="0405 - TRIBUNAL SUPERIOR  ELECTORAL ( TSE)"/>
    <s v="0001 - TRIBUNAL SUPERIOR  ELECTORAL TSE"/>
    <s v="4 - SERVICIOS SOCIALES"/>
    <s v="4.5 - Protección social"/>
    <s v="4.5.10 - Asistencia social"/>
    <s v="2.4 - TRANSFERENCIAS CORRIENTES"/>
    <s v="2.4.1 - TRANSFERENCIAS CORRIENTES AL SECTOR PRIVADO"/>
    <s v="N"/>
    <s v="00 - N/A"/>
    <s v="10 - FONDO GENERAL"/>
    <s v="(en blanco)"/>
    <s v="99 - MULTIPROVINCIAL"/>
    <n v="700000"/>
    <n v="58333.32"/>
    <n v="700000"/>
    <n v="58333.32"/>
  </r>
  <r>
    <s v="2023"/>
    <x v="0"/>
    <x v="0"/>
    <x v="0"/>
    <x v="5"/>
    <s v="2 - Poder Ejecutivo"/>
    <s v="0201 - PRESIDENCIA DE LA REPÚBLICA"/>
    <s v="0005 - UNIDAD EJECUTORA PARA LA READECUACION DE BARRIOS  Y ENTORNOS (URBE)"/>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0"/>
    <n v="115439.54000000004"/>
    <n v="0"/>
  </r>
  <r>
    <s v="2023"/>
    <x v="0"/>
    <x v="0"/>
    <x v="0"/>
    <x v="5"/>
    <s v="2 - Poder Ejecutivo"/>
    <s v="0202 - MINISTERIO DE  INTERIOR Y POLICÍA"/>
    <s v="0001 - MINISTERIO DE INTERIOR Y POLICI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8768696"/>
    <n v="0"/>
    <n v="4168696"/>
    <n v="0"/>
  </r>
  <r>
    <s v="2023"/>
    <x v="0"/>
    <x v="0"/>
    <x v="0"/>
    <x v="5"/>
    <s v="2 - Poder Ejecutivo"/>
    <s v="0202 - MINISTERIO DE  INTERIOR Y POLICÍA"/>
    <s v="0001 - MINISTERIO DE INTERIOR Y POLICI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61738208"/>
    <n v="0"/>
    <n v="238208"/>
    <n v="0"/>
  </r>
  <r>
    <s v="2023"/>
    <x v="0"/>
    <x v="0"/>
    <x v="0"/>
    <x v="5"/>
    <s v="2 - Poder Ejecutivo"/>
    <s v="0204 - MINISTERIO DE RELACIONES EXTERIORES"/>
    <s v="0001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0"/>
    <n v="105866.54"/>
    <n v="150000"/>
    <n v="105866.54"/>
  </r>
  <r>
    <s v="2023"/>
    <x v="0"/>
    <x v="0"/>
    <x v="0"/>
    <x v="5"/>
    <s v="2 - Poder Ejecutivo"/>
    <s v="0204 - MINISTERIO DE RELACIONES EXTERIORES"/>
    <s v="0004 - CONSEJO NACIONAL DE FRONTERA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30000"/>
    <n v="0"/>
    <n v="30000"/>
    <n v="0"/>
  </r>
  <r>
    <s v="2023"/>
    <x v="0"/>
    <x v="0"/>
    <x v="0"/>
    <x v="5"/>
    <s v="2 - Poder Ejecutivo"/>
    <s v="0205 - MINISTERIO DE HACIENDA"/>
    <s v="0003 - ADMINISTRACION GENERAL DE BIENES NACIONALE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800000"/>
    <n v="800000"/>
    <n v="800000"/>
  </r>
  <r>
    <s v="2023"/>
    <x v="0"/>
    <x v="0"/>
    <x v="0"/>
    <x v="5"/>
    <s v="2 - Poder Ejecutivo"/>
    <s v="0207 - MINISTERIO DE SALUD PÚBLICA Y ASISTENCIA SOCIAL"/>
    <s v="0001 - MINISTERIO DE SALUD PU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3919750.01"/>
    <n v="8032000"/>
    <n v="3919750.01"/>
  </r>
  <r>
    <s v="2023"/>
    <x v="0"/>
    <x v="0"/>
    <x v="0"/>
    <x v="5"/>
    <s v="2 - Poder Ejecutivo"/>
    <s v="0207 - MINISTERIO DE SALUD PÚBLICA Y ASISTENCIA SOCIAL"/>
    <s v="0031 - CENTRO DE ATENCION INTEGRAL PARA LA DISCAPACIDAD (CAID)"/>
    <s v="4 - SERVICIOS SOCIALES"/>
    <s v="4.2 - Salud"/>
    <s v="4.2.99 - Planificación, gestión y supervisión de la salud"/>
    <s v="2.2 - CONTRATACIÓN DE SERVICIOS"/>
    <s v="2.2.8 - OTROS SERVICIOS NO INCLUIDOS EN CONCEPTOS ANTERIORES"/>
    <s v="N"/>
    <s v="00 - N/A"/>
    <s v="10 - FONDO GENERAL"/>
    <s v="(en blanco)"/>
    <s v="99 - MULTIPROVINCIAL"/>
    <n v="75000"/>
    <n v="0"/>
    <n v="75000"/>
    <n v="0"/>
  </r>
  <r>
    <s v="2023"/>
    <x v="0"/>
    <x v="0"/>
    <x v="0"/>
    <x v="5"/>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700000"/>
    <n v="0"/>
    <n v="700000"/>
    <n v="0"/>
  </r>
  <r>
    <s v="2023"/>
    <x v="0"/>
    <x v="0"/>
    <x v="0"/>
    <x v="5"/>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2 - CONTRATACIÓN DE SERVICIOS"/>
    <s v="2.2.8 - OTROS SERVICIOS NO INCLUIDOS EN CONCEPTOS ANTERIORES"/>
    <s v="N"/>
    <s v="00 - N/A"/>
    <s v="10 - FONDO GENERAL"/>
    <s v="(en blanco)"/>
    <s v="99 - MULTIPROVINCIAL"/>
    <n v="0"/>
    <n v="370008728.94999999"/>
    <n v="394563045.02999997"/>
    <n v="370008728.90000004"/>
  </r>
  <r>
    <s v="2023"/>
    <x v="0"/>
    <x v="0"/>
    <x v="0"/>
    <x v="5"/>
    <s v="4 - Junta Central Electoral"/>
    <s v="0401 - JUNTA CENTRAL ELECTORAL"/>
    <s v="00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885898520"/>
    <n v="590860998"/>
    <n v="885898520"/>
    <n v="590860998"/>
  </r>
  <r>
    <s v="2023"/>
    <x v="0"/>
    <x v="0"/>
    <x v="1"/>
    <x v="6"/>
    <s v="1 - Poder Legislativo"/>
    <s v="0101 - SENADO DE LA REPÚBLICA"/>
    <s v="0001 - SENADO DE LA REPÚBLICA DOMINICANA"/>
    <s v="1 - SERVICIOS  GENERALES"/>
    <s v="1.1 - Administración general"/>
    <s v="1.1.01 - Órganos ejecutivos y legislativos"/>
    <s v="2.3 - MATERIALES Y SUMINISTROS"/>
    <s v="2.3.9 - PRODUCTOS Y ÚTILES VARIOS"/>
    <s v="N"/>
    <s v="00 - N/A"/>
    <s v="10 - FONDO GENERAL"/>
    <s v="(en blanco)"/>
    <s v="99 - MULTIPROVINCIAL"/>
    <n v="5000000"/>
    <n v="3166576.04"/>
    <n v="4500000"/>
    <n v="3166576.04"/>
  </r>
  <r>
    <s v="2023"/>
    <x v="0"/>
    <x v="0"/>
    <x v="1"/>
    <x v="6"/>
    <s v="1 - Poder Legislativo"/>
    <s v="0102 - CÁMARA DE DIPUTADOS"/>
    <s v="0001 - CÁMARA DE DIPUTADOS"/>
    <s v="1 - SERVICIOS  GENERALES"/>
    <s v="1.1 - Administración general"/>
    <s v="1.1.01 - Órganos ejecutivos y legislativos"/>
    <s v="2.3 - MATERIALES Y SUMINISTROS"/>
    <s v="2.3.9 - PRODUCTOS Y ÚTILES VARIOS"/>
    <s v="N"/>
    <s v="00 - N/A"/>
    <s v="10 - FONDO GENERAL"/>
    <s v="(en blanco)"/>
    <s v="99 - MULTIPROVINCIAL"/>
    <n v="800000"/>
    <n v="800000.00000000012"/>
    <n v="800000"/>
    <n v="800000.00000000012"/>
  </r>
  <r>
    <s v="2023"/>
    <x v="0"/>
    <x v="0"/>
    <x v="1"/>
    <x v="6"/>
    <s v="17 - Oficina Nacional de Defensa Pública"/>
    <s v="0406 - OFICINA NACIONAL DE DEFENSA PUBLICA"/>
    <s v="0001 - OFICINA NACIONAL DE DEFENSA PUBLICA"/>
    <s v="1 - SERVICIOS  GENERALES"/>
    <s v="1.4 - Justicia, orden público y seguridad"/>
    <s v="1.4.03 - Administración y servicios de justicia"/>
    <s v="2.3 - MATERIALES Y SUMINISTROS"/>
    <s v="2.3.9 - PRODUCTOS Y ÚTILES VARIOS"/>
    <s v="N"/>
    <s v="00 - N/A"/>
    <s v="10 - FONDO GENERAL"/>
    <s v="(en blanco)"/>
    <s v="99 - MULTIPROVINCIAL"/>
    <n v="0"/>
    <n v="19835.8"/>
    <n v="160000"/>
    <n v="19835.8"/>
  </r>
  <r>
    <s v="2023"/>
    <x v="0"/>
    <x v="0"/>
    <x v="1"/>
    <x v="6"/>
    <s v="2 - Poder Ejecutivo"/>
    <s v="0201 - PRESIDENCIA DE LA REPÚBLICA"/>
    <s v="0001 - CONTRALORIA GENERAL DE LA REPU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59712075"/>
    <n v="0"/>
    <n v="59712075"/>
    <n v="0"/>
  </r>
  <r>
    <s v="2023"/>
    <x v="0"/>
    <x v="0"/>
    <x v="1"/>
    <x v="6"/>
    <s v="2 - Poder Ejecutivo"/>
    <s v="0201 - PRESIDENCIA DE LA REPÚBLICA"/>
    <s v="0001 - CONTRALORIA GENERAL DE LA REPU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74882.02999999997"/>
    <n v="200000"/>
    <n v="274882.02999999997"/>
  </r>
  <r>
    <s v="2023"/>
    <x v="0"/>
    <x v="0"/>
    <x v="1"/>
    <x v="6"/>
    <s v="2 - Poder Ejecutivo"/>
    <s v="0201 - PRESIDENCIA DE LA REPÚBLICA"/>
    <s v="0001 - GABINETE SOCIAL DE LA PRESIDENCI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280226"/>
    <n v="10815901.709999999"/>
    <n v="18530226"/>
    <n v="8280501.71"/>
  </r>
  <r>
    <s v="2023"/>
    <x v="0"/>
    <x v="0"/>
    <x v="1"/>
    <x v="6"/>
    <s v="2 - Poder Ejecutivo"/>
    <s v="0201 - PRESIDENCIA DE LA REPÚBLICA"/>
    <s v="0001 - GABINETE SOCIAL DE LA PRESIDENCIA"/>
    <s v="4 - SERVICIOS SOCIALES"/>
    <s v="4.5 - Protección social"/>
    <s v="4.5.09 - Juventud"/>
    <s v="2.1 - REMUNERACIONES Y CONTRIBUCIONES"/>
    <s v="2.1.2 - SOBRESUELDOS"/>
    <s v="S"/>
    <s v="05 - CONSTRUCCIÓN CENTRO MODELO DE PRESTACIÓN DE SERVICIOS PARA MUJERES (CIUDAD MUJER)"/>
    <s v="10 - FONDO GENERAL"/>
    <n v="13856"/>
    <s v="32 - SANTO DOMINGO"/>
    <n v="0"/>
    <n v="0"/>
    <n v="1365000"/>
    <n v="0"/>
  </r>
  <r>
    <s v="2023"/>
    <x v="0"/>
    <x v="0"/>
    <x v="1"/>
    <x v="6"/>
    <s v="2 - Poder Ejecutivo"/>
    <s v="0201 - PRESIDENCIA DE LA REPÚBLICA"/>
    <s v="0001 - GABINETE SOCIAL DE LA PRESIDENCI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2968072"/>
    <n v="1489346.1400000001"/>
    <n v="2968072"/>
    <n v="1223137.1900000002"/>
  </r>
  <r>
    <s v="2023"/>
    <x v="0"/>
    <x v="0"/>
    <x v="1"/>
    <x v="6"/>
    <s v="2 - Poder Ejecutivo"/>
    <s v="0201 - PRESIDENCIA DE LA REPÚBLICA"/>
    <s v="0001 - GABINETE SOCIAL DE LA PRESIDENCI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97200000"/>
    <n v="0"/>
    <n v="97200000"/>
    <n v="0"/>
  </r>
  <r>
    <s v="2023"/>
    <x v="0"/>
    <x v="0"/>
    <x v="1"/>
    <x v="6"/>
    <s v="2 - Poder Ejecutivo"/>
    <s v="0201 - PRESIDENCIA DE LA REPÚBLICA"/>
    <s v="0001 - GABINETE SOCIAL DE LA PRESIDENCI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2100000"/>
    <n v="1854000.02"/>
    <n v="2800000"/>
    <n v="1854000.01"/>
  </r>
  <r>
    <s v="2023"/>
    <x v="0"/>
    <x v="0"/>
    <x v="1"/>
    <x v="6"/>
    <s v="2 - Poder Ejecutivo"/>
    <s v="0201 - PRESIDENCIA DE LA REPÚBLICA"/>
    <s v="0001 - GABINETE SOCIAL DE LA PRESIDENCI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29600000"/>
    <n v="0"/>
    <n v="129600000"/>
    <n v="0"/>
  </r>
  <r>
    <s v="2023"/>
    <x v="0"/>
    <x v="0"/>
    <x v="1"/>
    <x v="6"/>
    <s v="2 - Poder Ejecutivo"/>
    <s v="0201 - PRESIDENCIA DE LA REPÚBLICA"/>
    <s v="0001 - GABINETE SOCIAL DE LA PRESIDENCIA"/>
    <s v="4 - SERVICIOS SOCIALES"/>
    <s v="4.5 - Protección social"/>
    <s v="4.5.09 - Juventud"/>
    <s v="2.2 - CONTRATACIÓN DE SERVICIOS"/>
    <s v="2.2.3 - VIÁTICOS"/>
    <s v="S"/>
    <s v="05 - CONSTRUCCIÓN CENTRO MODELO DE PRESTACIÓN DE SERVICIOS PARA MUJERES (CIUDAD MUJER)"/>
    <s v="10 - FONDO GENERAL"/>
    <n v="13856"/>
    <s v="32 - SANTO DOMINGO"/>
    <n v="2266762"/>
    <n v="282000"/>
    <n v="1350000"/>
    <n v="282000"/>
  </r>
  <r>
    <s v="2023"/>
    <x v="0"/>
    <x v="0"/>
    <x v="1"/>
    <x v="6"/>
    <s v="2 - Poder Ejecutivo"/>
    <s v="0201 - PRESIDENCIA DE LA REPÚBLICA"/>
    <s v="0001 - GABINETE SOCIAL DE LA PRESIDENCIA"/>
    <s v="4 - SERVICIOS SOCIALES"/>
    <s v="4.5 - Protección social"/>
    <s v="4.5.09 - Juventud"/>
    <s v="2.2 - CONTRATACIÓN DE SERVICIOS"/>
    <s v="2.2.5 - ALQUILERES Y RENTAS"/>
    <s v="S"/>
    <s v="05 - CONSTRUCCIÓN CENTRO MODELO DE PRESTACIÓN DE SERVICIOS PARA MUJERES (CIUDAD MUJER)"/>
    <s v="10 - FONDO GENERAL"/>
    <n v="13856"/>
    <s v="32 - SANTO DOMINGO"/>
    <n v="0"/>
    <n v="5585008.7199999997"/>
    <n v="6980794"/>
    <n v="3962611.7199999997"/>
  </r>
  <r>
    <s v="2023"/>
    <x v="0"/>
    <x v="0"/>
    <x v="1"/>
    <x v="6"/>
    <s v="2 - Poder Ejecutivo"/>
    <s v="0201 - PRESIDENCIA DE LA REPÚBLICA"/>
    <s v="0001 - GABINETE SOCIAL DE LA PRESIDENCI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200000"/>
    <n v="0"/>
    <n v="200000"/>
    <n v="0"/>
  </r>
  <r>
    <s v="2023"/>
    <x v="0"/>
    <x v="0"/>
    <x v="1"/>
    <x v="6"/>
    <s v="2 - Poder Ejecutivo"/>
    <s v="0201 - PRESIDENCIA DE LA REPÚBLICA"/>
    <s v="0001 - GABINETE SOCIAL DE LA PRESIDENCI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5367046"/>
    <n v="22291367.949999999"/>
    <n v="30422598"/>
    <n v="19777088"/>
  </r>
  <r>
    <s v="2023"/>
    <x v="0"/>
    <x v="0"/>
    <x v="1"/>
    <x v="6"/>
    <s v="2 - Poder Ejecutivo"/>
    <s v="0201 - PRESIDENCIA DE LA REPÚBLICA"/>
    <s v="0001 - GABINETE SOCIAL DE LA PRESIDENCI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92871900"/>
    <n v="0"/>
    <n v="92871900"/>
    <n v="0"/>
  </r>
  <r>
    <s v="2023"/>
    <x v="0"/>
    <x v="0"/>
    <x v="1"/>
    <x v="6"/>
    <s v="2 - Poder Ejecutivo"/>
    <s v="0201 - PRESIDENCIA DE LA REPÚBLICA"/>
    <s v="0001 - GABINETE SOCIAL DE LA PRESIDENCI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250000"/>
    <n v="424992.33999999997"/>
    <n v="1500000"/>
    <n v="376042.4"/>
  </r>
  <r>
    <s v="2023"/>
    <x v="0"/>
    <x v="0"/>
    <x v="1"/>
    <x v="6"/>
    <s v="2 - Poder Ejecutivo"/>
    <s v="0201 - PRESIDENCIA DE LA REPÚBLICA"/>
    <s v="0001 - GABINETE SOCIAL DE LA PRESIDENCI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316690"/>
    <n v="265210.19"/>
    <n v="1268826"/>
    <n v="265210.19"/>
  </r>
  <r>
    <s v="2023"/>
    <x v="0"/>
    <x v="0"/>
    <x v="1"/>
    <x v="6"/>
    <s v="2 - Poder Ejecutivo"/>
    <s v="0201 - PRESIDENCIA DE LA REPÚBLICA"/>
    <s v="0001 - GABINETE SOCIAL DE LA PRESIDENCIA"/>
    <s v="4 - SERVICIOS SOCIALES"/>
    <s v="4.5 - Protección social"/>
    <s v="4.5.09 - Juventud"/>
    <s v="2.3 - MATERIALES Y SUMINISTROS"/>
    <s v="2.3.3 - PAPEL, CARTÓN E IMPRESOS"/>
    <s v="S"/>
    <s v="05 - CONSTRUCCIÓN CENTRO MODELO DE PRESTACIÓN DE SERVICIOS PARA MUJERES (CIUDAD MUJER)"/>
    <s v="10 - FONDO GENERAL"/>
    <n v="13856"/>
    <s v="32 - SANTO DOMINGO"/>
    <n v="0"/>
    <n v="0"/>
    <n v="50000"/>
    <n v="0"/>
  </r>
  <r>
    <s v="2023"/>
    <x v="0"/>
    <x v="0"/>
    <x v="1"/>
    <x v="6"/>
    <s v="2 - Poder Ejecutivo"/>
    <s v="0201 - PRESIDENCIA DE LA REPÚBLICA"/>
    <s v="0001 - GABINETE SOCIAL DE LA PRESIDENCI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1425666.51"/>
    <n v="3000000"/>
    <n v="1425666.51"/>
  </r>
  <r>
    <s v="2023"/>
    <x v="0"/>
    <x v="0"/>
    <x v="1"/>
    <x v="6"/>
    <s v="2 - Poder Ejecutivo"/>
    <s v="0201 - PRESIDENCIA DE LA REPÚBLICA"/>
    <s v="0001 - GABINETE SOCIAL DE LA PRESIDENCIA"/>
    <s v="4 - SERVICIOS SOCIALES"/>
    <s v="4.5 - Protección social"/>
    <s v="4.5.09 - Juventud"/>
    <s v="2.3 - MATERIALES Y SUMINISTROS"/>
    <s v="2.3.9 - PRODUCTOS Y ÚTILES VARIOS"/>
    <s v="S"/>
    <s v="05 - CONSTRUCCIÓN CENTRO MODELO DE PRESTACIÓN DE SERVICIOS PARA MUJERES (CIUDAD MUJER)"/>
    <s v="10 - FONDO GENERAL"/>
    <n v="13856"/>
    <s v="32 - SANTO DOMINGO"/>
    <n v="816690"/>
    <n v="816189.6"/>
    <n v="4751906"/>
    <n v="800000"/>
  </r>
  <r>
    <s v="2023"/>
    <x v="0"/>
    <x v="0"/>
    <x v="1"/>
    <x v="6"/>
    <s v="2 - Poder Ejecutivo"/>
    <s v="0201 - PRESIDENCIA DE LA REPÚBLICA"/>
    <s v="0001 - GABINETE SOCIAL DE LA PRESIDENCIA"/>
    <s v="4 - SERVICIOS SOCIALES"/>
    <s v="4.5 - Protección social"/>
    <s v="4.5.10 - Asistencia social"/>
    <s v="2.3 - MATERIALES Y SUMINISTROS"/>
    <s v="2.3.9 - PRODUCTOS Y ÚTILES VARIOS"/>
    <s v="N"/>
    <s v="00 - N/A"/>
    <s v="10 - FONDO GENERAL"/>
    <s v="(en blanco)"/>
    <s v="99 - MULTIPROVINCIAL"/>
    <n v="0"/>
    <n v="204637"/>
    <n v="420000"/>
    <n v="196377"/>
  </r>
  <r>
    <s v="2023"/>
    <x v="0"/>
    <x v="0"/>
    <x v="1"/>
    <x v="6"/>
    <s v="2 - Poder Ejecutivo"/>
    <s v="0201 - PRESIDENCIA DE LA REPÚBLICA"/>
    <s v="0001 - GABINETE SOCIAL DE LA PRESIDENCIA"/>
    <s v="4 - SERVICIOS SOCIALES"/>
    <s v="4.5 - Protección social"/>
    <s v="4.5.99 - Planificación, gestión y supervisión de la protección social"/>
    <s v="2.1 - REMUNERACIONES Y CONTRIBUCIONES"/>
    <s v="2.1.1 - REMUNERACIONES"/>
    <s v="S"/>
    <s v="00 - N/A"/>
    <s v="70 - DONACION EXTERNA"/>
    <s v="(en blanco)"/>
    <s v="99 - MULTIPROVINCIAL"/>
    <n v="5537763"/>
    <n v="0"/>
    <n v="5537763"/>
    <n v="0"/>
  </r>
  <r>
    <s v="2023"/>
    <x v="0"/>
    <x v="0"/>
    <x v="1"/>
    <x v="6"/>
    <s v="2 - Poder Ejecutivo"/>
    <s v="0201 - PRESIDENCIA DE LA REPÚBLICA"/>
    <s v="0001 - GABINETE SOCIAL DE LA PRESIDENCIA"/>
    <s v="4 - SERVICIOS SOCIALES"/>
    <s v="4.5 - Protección social"/>
    <s v="4.5.99 - Planificación, gestión y supervisión de la protección social"/>
    <s v="2.2 - CONTRATACIÓN DE SERVICIOS"/>
    <s v="2.2.2 - PUBLICIDAD, IMPRESIÓN Y ENCUADERNACIÓN"/>
    <s v="S"/>
    <s v="00 - N/A"/>
    <s v="70 - DONACION EXTERNA"/>
    <s v="(en blanco)"/>
    <s v="99 - MULTIPROVINCIAL"/>
    <n v="516858"/>
    <n v="0"/>
    <n v="516858"/>
    <n v="0"/>
  </r>
  <r>
    <s v="2023"/>
    <x v="0"/>
    <x v="0"/>
    <x v="1"/>
    <x v="6"/>
    <s v="2 - Poder Ejecutivo"/>
    <s v="0201 - PRESIDENCIA DE LA REPÚBLICA"/>
    <s v="0001 - GABINETE SOCIAL DE LA PRESIDENCIA"/>
    <s v="4 - SERVICIOS SOCIALES"/>
    <s v="4.5 - Protección social"/>
    <s v="4.5.99 - Planificación, gestión y supervisión de la protección social"/>
    <s v="2.2 - CONTRATACIÓN DE SERVICIOS"/>
    <s v="2.2.3 - VIÁTICOS"/>
    <s v="S"/>
    <s v="00 - N/A"/>
    <s v="70 - DONACION EXTERNA"/>
    <s v="(en blanco)"/>
    <s v="99 - MULTIPROVINCIAL"/>
    <n v="5537763"/>
    <n v="0"/>
    <n v="5537763"/>
    <n v="0"/>
  </r>
  <r>
    <s v="2023"/>
    <x v="0"/>
    <x v="0"/>
    <x v="1"/>
    <x v="6"/>
    <s v="2 - Poder Ejecutivo"/>
    <s v="0201 - PRESIDENCIA DE LA REPÚBLICA"/>
    <s v="0001 - GABINETE SOCIAL DE LA PRESIDENCIA"/>
    <s v="4 - SERVICIOS SOCIALES"/>
    <s v="4.5 - Protección social"/>
    <s v="4.5.99 - Planificación, gestión y supervisión de la protección social"/>
    <s v="2.2 - CONTRATACIÓN DE SERVICIOS"/>
    <s v="2.2.5 - ALQUILERES Y RENTAS"/>
    <s v="S"/>
    <s v="00 - N/A"/>
    <s v="70 - DONACION EXTERNA"/>
    <s v="(en blanco)"/>
    <s v="99 - MULTIPROVINCIAL"/>
    <n v="430715"/>
    <n v="0"/>
    <n v="430715"/>
    <n v="0"/>
  </r>
  <r>
    <s v="2023"/>
    <x v="0"/>
    <x v="0"/>
    <x v="1"/>
    <x v="6"/>
    <s v="2 - Poder Ejecutivo"/>
    <s v="0201 - PRESIDENCIA DE LA REPÚBLICA"/>
    <s v="0001 - GABINETE SOCIAL DE LA PRESIDENCIA"/>
    <s v="4 - SERVICIOS SOCIALES"/>
    <s v="4.5 - Protección social"/>
    <s v="4.5.99 - Planificación, gestión y supervisión de la protección social"/>
    <s v="2.2 - CONTRATACIÓN DE SERVICIOS"/>
    <s v="2.2.6 - SEGUROS"/>
    <s v="S"/>
    <s v="00 - N/A"/>
    <s v="70 - DONACION EXTERNA"/>
    <s v="(en blanco)"/>
    <s v="99 - MULTIPROVINCIAL"/>
    <n v="738368"/>
    <n v="0"/>
    <n v="738368"/>
    <n v="0"/>
  </r>
  <r>
    <s v="2023"/>
    <x v="0"/>
    <x v="0"/>
    <x v="1"/>
    <x v="6"/>
    <s v="2 - Poder Ejecutivo"/>
    <s v="0201 - PRESIDENCIA DE LA REPÚBLICA"/>
    <s v="0001 - MINISTERIO DE LA PRESIDENCI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68158.06"/>
    <n v="200000"/>
    <n v="54706.06"/>
  </r>
  <r>
    <s v="2023"/>
    <x v="0"/>
    <x v="0"/>
    <x v="1"/>
    <x v="6"/>
    <s v="2 - Poder Ejecutivo"/>
    <s v="0201 - PRESIDENCIA DE LA REPÚBLICA"/>
    <s v="0001 - SECRETARIADO ADMINISTRATIVO DE LA PRESIDENCI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602038.08000000007"/>
    <n v="616038.08000000007"/>
    <n v="423143.99"/>
  </r>
  <r>
    <s v="2023"/>
    <x v="0"/>
    <x v="0"/>
    <x v="1"/>
    <x v="6"/>
    <s v="2 - Poder Ejecutivo"/>
    <s v="0201 - PRESIDENCIA DE LA REPÚBLICA"/>
    <s v="0001 - SECRETARIADO ADMINISTRATIVO DE LA PRESIDENCIA"/>
    <s v="1 - SERVICIOS  GENERALES"/>
    <s v="1.1 - Administración general"/>
    <s v="1.1.02 - Gestión administrativa, financiera, fiscal, económica y planificación"/>
    <s v="2.7 - OBRAS"/>
    <s v="2.7.2 - INFRAESTRUCTURA"/>
    <s v="N"/>
    <s v="00 - N/A"/>
    <s v="10 - FONDO GENERAL"/>
    <s v="(en blanco)"/>
    <s v="99 - MULTIPROVINCIAL"/>
    <n v="0"/>
    <n v="6239504.0700000003"/>
    <n v="10285433.99"/>
    <n v="1247900.81"/>
  </r>
  <r>
    <s v="2023"/>
    <x v="0"/>
    <x v="0"/>
    <x v="1"/>
    <x v="6"/>
    <s v="2 - Poder Ejecutivo"/>
    <s v="0201 - PRESIDENCIA DE LA REPÚBLICA"/>
    <s v="0004 - COMISION PRESIDENCIAL DE APOYO AL DESARROLLO BARRIAL"/>
    <s v="4 - SERVICIOS SOCIALES"/>
    <s v="4.5 - Protección social"/>
    <s v="4.5.10 - Asistencia social"/>
    <s v="2.3 - MATERIALES Y SUMINISTROS"/>
    <s v="2.3.9 - PRODUCTOS Y ÚTILES VARIOS"/>
    <s v="N"/>
    <s v="00 - N/A"/>
    <s v="10 - FONDO GENERAL"/>
    <s v="(en blanco)"/>
    <s v="99 - MULTIPROVINCIAL"/>
    <n v="0"/>
    <n v="291460"/>
    <n v="1199680"/>
    <n v="285253.2"/>
  </r>
  <r>
    <s v="2023"/>
    <x v="0"/>
    <x v="0"/>
    <x v="1"/>
    <x v="6"/>
    <s v="2 - Poder Ejecutivo"/>
    <s v="0201 - PRESIDENCIA DE LA REPÚBLICA"/>
    <s v="0004 - SERVICIO INTEGRAL DE EMERGENCIAS"/>
    <s v="1 - SERVICIOS  GENERALES"/>
    <s v="1.3 - Defensa nacional"/>
    <s v="1.3.03 - Defensa civil"/>
    <s v="2.2 - CONTRATACIÓN DE SERVICIOS"/>
    <s v="2.2.5 - ALQUILERES Y RENTAS"/>
    <s v="S"/>
    <s v="03 - AMPLIACIÓN DEL SISTEMA NACIONAL DE ATENCION A EMERGENCIAS Y SEGURIDAD 9-1-1, FASE II"/>
    <s v="10 - FONDO GENERAL"/>
    <n v="14624"/>
    <s v="15 - MONTE CRISTI"/>
    <n v="2000000"/>
    <n v="0"/>
    <n v="100000"/>
    <n v="0"/>
  </r>
  <r>
    <s v="2023"/>
    <x v="0"/>
    <x v="0"/>
    <x v="1"/>
    <x v="6"/>
    <s v="2 - Poder Ejecutivo"/>
    <s v="0201 - PRESIDENCIA DE LA REPÚBLICA"/>
    <s v="0004 - SERVICIO INTEGRAL DE EMERGENCIAS"/>
    <s v="1 - SERVICIOS  GENERALES"/>
    <s v="1.3 - Defensa nacional"/>
    <s v="1.3.03 - Defensa civil"/>
    <s v="2.2 - CONTRATACIÓN DE SERVICIOS"/>
    <s v="2.2.6 - SEGUROS"/>
    <s v="S"/>
    <s v="03 - AMPLIACIÓN DEL SISTEMA NACIONAL DE ATENCION A EMERGENCIAS Y SEGURIDAD 9-1-1, FASE II"/>
    <s v="10 - FONDO GENERAL"/>
    <n v="14624"/>
    <s v="15 - MONTE CRISTI"/>
    <n v="3200000"/>
    <n v="0"/>
    <n v="0"/>
    <n v="0"/>
  </r>
  <r>
    <s v="2023"/>
    <x v="0"/>
    <x v="0"/>
    <x v="1"/>
    <x v="6"/>
    <s v="2 - Poder Ejecutivo"/>
    <s v="0201 - PRESIDENCIA DE LA REPÚBLICA"/>
    <s v="0004 - SERVICIO INTEGRAL DE EMERGENCIAS"/>
    <s v="1 - SERVICIOS  GENERALES"/>
    <s v="1.3 - Defensa nacional"/>
    <s v="1.3.03 - Defensa civil"/>
    <s v="2.2 - CONTRATACIÓN DE SERVICIOS"/>
    <s v="2.2.7 - SERVICIOS DE CONSERVACIÓN, REPARACIONES MENORES E INSTALACIONES TEMPORALES"/>
    <s v="S"/>
    <s v="03 - AMPLIACIÓN DEL SISTEMA NACIONAL DE ATENCION A EMERGENCIAS Y SEGURIDAD 9-1-1, FASE II"/>
    <s v="10 - FONDO GENERAL"/>
    <n v="14624"/>
    <s v="15 - MONTE CRISTI"/>
    <n v="4200000"/>
    <n v="9731106"/>
    <n v="59266000"/>
    <n v="1943106"/>
  </r>
  <r>
    <s v="2023"/>
    <x v="0"/>
    <x v="0"/>
    <x v="1"/>
    <x v="6"/>
    <s v="2 - Poder Ejecutivo"/>
    <s v="0201 - PRESIDENCIA DE LA REPÚBLICA"/>
    <s v="0004 - SERVICIO INTEGRAL DE EMERGENCIAS"/>
    <s v="1 - SERVICIOS  GENERALES"/>
    <s v="1.3 - Defensa nacional"/>
    <s v="1.3.03 - Defensa civil"/>
    <s v="2.2 - CONTRATACIÓN DE SERVICIOS"/>
    <s v="2.2.8 - OTROS SERVICIOS NO INCLUIDOS EN CONCEPTOS ANTERIORES"/>
    <s v="S"/>
    <s v="03 - AMPLIACIÓN DEL SISTEMA NACIONAL DE ATENCION A EMERGENCIAS Y SEGURIDAD 9-1-1, FASE II"/>
    <s v="10 - FONDO GENERAL"/>
    <n v="14624"/>
    <s v="15 - MONTE CRISTI"/>
    <n v="71278501"/>
    <n v="31279463.140000001"/>
    <n v="74278501"/>
    <n v="28287282.210000001"/>
  </r>
  <r>
    <s v="2023"/>
    <x v="0"/>
    <x v="0"/>
    <x v="1"/>
    <x v="6"/>
    <s v="2 - Poder Ejecutivo"/>
    <s v="0201 - PRESIDENCIA DE LA REPÚBLICA"/>
    <s v="0004 - SERVICIO INTEGRAL DE EMERGENCIAS"/>
    <s v="1 - SERVICIOS  GENERALES"/>
    <s v="1.3 - Defensa nacional"/>
    <s v="1.3.03 - Defensa civil"/>
    <s v="2.2 - CONTRATACIÓN DE SERVICIOS"/>
    <s v="2.2.9 - OTRAS CONTRATACIONES DE SERVICIOS"/>
    <s v="S"/>
    <s v="03 - AMPLIACIÓN DEL SISTEMA NACIONAL DE ATENCION A EMERGENCIAS Y SEGURIDAD 9-1-1, FASE II"/>
    <s v="10 - FONDO GENERAL"/>
    <n v="14624"/>
    <s v="15 - MONTE CRISTI"/>
    <n v="0"/>
    <n v="345351.08"/>
    <n v="450000"/>
    <n v="345351.08"/>
  </r>
  <r>
    <s v="2023"/>
    <x v="0"/>
    <x v="0"/>
    <x v="1"/>
    <x v="6"/>
    <s v="2 - Poder Ejecutivo"/>
    <s v="0201 - PRESIDENCIA DE LA REPÚBLICA"/>
    <s v="0004 - SERVICIO INTEGRAL DE EMERGENCIAS"/>
    <s v="1 - SERVICIOS  GENERALES"/>
    <s v="1.3 - Defensa nacional"/>
    <s v="1.3.03 - Defensa civil"/>
    <s v="2.3 - MATERIALES Y SUMINISTROS"/>
    <s v="2.3.6 - PRODUCTOS DE MINERALES, METÁLICOS Y NO METÁLICOS"/>
    <s v="S"/>
    <s v="03 - AMPLIACIÓN DEL SISTEMA NACIONAL DE ATENCION A EMERGENCIAS Y SEGURIDAD 9-1-1, FASE II"/>
    <s v="10 - FONDO GENERAL"/>
    <n v="14624"/>
    <s v="15 - MONTE CRISTI"/>
    <n v="0"/>
    <n v="3255738"/>
    <n v="3500000"/>
    <n v="3255738"/>
  </r>
  <r>
    <s v="2023"/>
    <x v="0"/>
    <x v="0"/>
    <x v="1"/>
    <x v="6"/>
    <s v="2 - Poder Ejecutivo"/>
    <s v="0201 - PRESIDENCIA DE LA REPÚBLICA"/>
    <s v="0004 - SERVICIO INTEGRAL DE EMERGENCIAS"/>
    <s v="1 - SERVICIOS  GENERALES"/>
    <s v="1.3 - Defensa nacional"/>
    <s v="1.3.03 - Defensa civil"/>
    <s v="2.3 - MATERIALES Y SUMINISTROS"/>
    <s v="2.3.7 - COMBUSTIBLES, LUBRICANTES, PRODUCTOS QUÍMICOS Y CONEXOS"/>
    <s v="S"/>
    <s v="03 - AMPLIACIÓN DEL SISTEMA NACIONAL DE ATENCION A EMERGENCIAS Y SEGURIDAD 9-1-1, FASE II"/>
    <s v="10 - FONDO GENERAL"/>
    <n v="14624"/>
    <s v="15 - MONTE CRISTI"/>
    <n v="0"/>
    <n v="0"/>
    <n v="250000"/>
    <n v="0"/>
  </r>
  <r>
    <s v="2023"/>
    <x v="0"/>
    <x v="0"/>
    <x v="1"/>
    <x v="6"/>
    <s v="2 - Poder Ejecutivo"/>
    <s v="0201 - PRESIDENCIA DE LA REPÚBLICA"/>
    <s v="0004 - SERVICIO INTEGRAL DE EMERGENCIAS"/>
    <s v="1 - SERVICIOS  GENERALES"/>
    <s v="1.3 - Defensa nacional"/>
    <s v="1.3.03 - Defensa civil"/>
    <s v="2.3 - MATERIALES Y SUMINISTROS"/>
    <s v="2.3.9 - PRODUCTOS Y ÚTILES VARIOS"/>
    <s v="N"/>
    <s v="00 - N/A"/>
    <s v="10 - FONDO GENERAL"/>
    <s v="(en blanco)"/>
    <s v="99 - MULTIPROVINCIAL"/>
    <n v="0"/>
    <n v="742277.42"/>
    <n v="700000"/>
    <n v="414307.91"/>
  </r>
  <r>
    <s v="2023"/>
    <x v="0"/>
    <x v="0"/>
    <x v="1"/>
    <x v="6"/>
    <s v="2 - Poder Ejecutivo"/>
    <s v="0201 - PRESIDENCIA DE LA REPÚBLICA"/>
    <s v="0004 - SERVICIO INTEGRAL DE EMERGENCIAS"/>
    <s v="1 - SERVICIOS  GENERALES"/>
    <s v="1.3 - Defensa nacional"/>
    <s v="1.3.03 - Defensa civil"/>
    <s v="2.3 - MATERIALES Y SUMINISTROS"/>
    <s v="2.3.9 - PRODUCTOS Y ÚTILES VARIOS"/>
    <s v="N"/>
    <s v="00 - N/A"/>
    <s v="20 - FONDOS CON DESTINO ESPECÍFICO"/>
    <s v="(en blanco)"/>
    <s v="99 - MULTIPROVINCIAL"/>
    <n v="0"/>
    <n v="1195755.02"/>
    <n v="1000000"/>
    <n v="539626.04"/>
  </r>
  <r>
    <s v="2023"/>
    <x v="0"/>
    <x v="0"/>
    <x v="1"/>
    <x v="6"/>
    <s v="2 - Poder Ejecutivo"/>
    <s v="0201 - PRESIDENCIA DE LA REPÚBLICA"/>
    <s v="0004 - SERVICIO INTEGRAL DE EMERGENCIAS"/>
    <s v="1 - SERVICIOS  GENERALES"/>
    <s v="1.3 - Defensa nacional"/>
    <s v="1.3.03 - Defensa civil"/>
    <s v="2.3 - MATERIALES Y SUMINISTROS"/>
    <s v="2.3.9 - PRODUCTOS Y ÚTILES VARIOS"/>
    <s v="S"/>
    <s v="03 - AMPLIACIÓN DEL SISTEMA NACIONAL DE ATENCION A EMERGENCIAS Y SEGURIDAD 9-1-1, FASE II"/>
    <s v="10 - FONDO GENERAL"/>
    <n v="14624"/>
    <s v="15 - MONTE CRISTI"/>
    <n v="15439569"/>
    <n v="23933225.77"/>
    <n v="37539569"/>
    <n v="23770874.469999999"/>
  </r>
  <r>
    <s v="2023"/>
    <x v="0"/>
    <x v="0"/>
    <x v="1"/>
    <x v="6"/>
    <s v="2 - Poder Ejecutivo"/>
    <s v="0201 - PRESIDENCIA DE LA REPÚBLICA"/>
    <s v="0005 - GOBERNACIÓN  DEL EDIFICIO GUBERNAMENTAL JUAN PABLO DUARTE"/>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103792.8"/>
    <n v="104000"/>
    <n v="103792.8"/>
  </r>
  <r>
    <s v="2023"/>
    <x v="0"/>
    <x v="0"/>
    <x v="1"/>
    <x v="6"/>
    <s v="2 - Poder Ejecutivo"/>
    <s v="0201 - PRESIDENCIA DE LA REPÚBLICA"/>
    <s v="0005 - UNIDAD EJECUTORA PARA LA READECUACION DE BARRIOS  Y ENTORNOS (URBE)"/>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13187.01"/>
    <n v="425000"/>
    <n v="13187.009999999998"/>
  </r>
  <r>
    <s v="2023"/>
    <x v="0"/>
    <x v="0"/>
    <x v="1"/>
    <x v="6"/>
    <s v="2 - Poder Ejecutivo"/>
    <s v="0201 - PRESIDENCIA DE LA REPÚBLICA"/>
    <s v="0005 - UNIDAD EJECUTORA PARA LA READECUACION DE BARRIOS  Y ENTORNOS (URBE)"/>
    <s v="2 - SERVICIOS ECONÓMICOS"/>
    <s v="2.6 - Transporte"/>
    <s v="2.6.04 - Transporte aéreo"/>
    <s v="2.1 - REMUNERACIONES Y CONTRIBUCIONES"/>
    <s v="2.1.1 - REMUNERACIONES"/>
    <s v="S"/>
    <s v="02 - CONSTRUCCIÓN DE LA 2 LINEA DEL TELEFÉRICO DE SANTO DOMINGO, SANTO DOMINGO OESTE Y LOS ALCARRIZOS"/>
    <s v="10 - FONDO GENERAL"/>
    <n v="14118"/>
    <s v="32 - SANTO DOMINGO"/>
    <n v="8400000"/>
    <n v="2080000"/>
    <n v="8400000"/>
    <n v="2080000"/>
  </r>
  <r>
    <s v="2023"/>
    <x v="0"/>
    <x v="0"/>
    <x v="1"/>
    <x v="6"/>
    <s v="2 - Poder Ejecutivo"/>
    <s v="0201 - PRESIDENCIA DE LA REPÚBLICA"/>
    <s v="0005 - UNIDAD EJECUTORA PARA LA READECUACION DE BARRIOS  Y ENTORNOS (URBE)"/>
    <s v="2 - SERVICIOS ECONÓMICOS"/>
    <s v="2.6 - Transporte"/>
    <s v="2.6.04 - Transporte aéreo"/>
    <s v="2.1 - REMUNERACIONES Y CONTRIBUCIONES"/>
    <s v="2.1.5 - CONTRIBUCIONES A LA SEGURIDAD SOCIAL"/>
    <s v="S"/>
    <s v="02 - CONSTRUCCIÓN DE LA 2 LINEA DEL TELEFÉRICO DE SANTO DOMINGO, SANTO DOMINGO OESTE Y LOS ALCARRIZOS"/>
    <s v="10 - FONDO GENERAL"/>
    <n v="14118"/>
    <s v="32 - SANTO DOMINGO"/>
    <n v="729600"/>
    <n v="312074.2"/>
    <n v="729600"/>
    <n v="312074.19999999995"/>
  </r>
  <r>
    <s v="2023"/>
    <x v="0"/>
    <x v="0"/>
    <x v="1"/>
    <x v="6"/>
    <s v="2 - Poder Ejecutivo"/>
    <s v="0201 - PRESIDENCIA DE LA REPÚBLICA"/>
    <s v="0005 - UNIDAD EJECUTORA PARA LA READECUACION DE BARRIOS  Y ENTORNOS (URBE)"/>
    <s v="2 - SERVICIOS ECONÓMICOS"/>
    <s v="2.6 - Transporte"/>
    <s v="2.6.04 - Transporte aéreo"/>
    <s v="2.2 - CONTRATACIÓN DE SERVICIOS"/>
    <s v="2.2.4 - TRANSPORTE Y ALMACENAJE"/>
    <s v="S"/>
    <s v="02 - CONSTRUCCIÓN DE LA 2 LINEA DEL TELEFÉRICO DE SANTO DOMINGO, SANTO DOMINGO OESTE Y LOS ALCARRIZOS"/>
    <s v="10 - FONDO GENERAL"/>
    <n v="14118"/>
    <s v="32 - SANTO DOMINGO"/>
    <n v="25000000"/>
    <n v="0"/>
    <n v="0"/>
    <n v="0"/>
  </r>
  <r>
    <s v="2023"/>
    <x v="0"/>
    <x v="0"/>
    <x v="1"/>
    <x v="6"/>
    <s v="2 - Poder Ejecutivo"/>
    <s v="0201 - PRESIDENCIA DE LA REPÚBLICA"/>
    <s v="0005 - UNIDAD EJECUTORA PARA LA READECUACION DE BARRIOS  Y ENTORNOS (URBE)"/>
    <s v="2 - SERVICIOS ECONÓMICOS"/>
    <s v="2.6 - Transporte"/>
    <s v="2.6.04 - Transporte aéreo"/>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0"/>
    <n v="7734644.6600000001"/>
    <n v="0"/>
  </r>
  <r>
    <s v="2023"/>
    <x v="0"/>
    <x v="0"/>
    <x v="1"/>
    <x v="6"/>
    <s v="2 - Poder Ejecutivo"/>
    <s v="0201 - PRESIDENCIA DE LA REPÚBLICA"/>
    <s v="0005 - UNIDAD EJECUTORA PARA LA READECUACION DE BARRIOS  Y ENTORNOS (URBE)"/>
    <s v="2 - SERVICIOS ECONÓMICOS"/>
    <s v="2.6 - Transporte"/>
    <s v="2.6.04 - Transporte aéreo"/>
    <s v="2.2 - CONTRATACIÓN DE SERVICIOS"/>
    <s v="2.2.8 - OTROS SERVICIOS NO INCLUIDOS EN CONCEPTOS ANTERIORES"/>
    <s v="S"/>
    <s v="02 - CONSTRUCCIÓN DE LA 2 LINEA DEL TELEFÉRICO DE SANTO DOMINGO, SANTO DOMINGO OESTE Y LOS ALCARRIZOS"/>
    <s v="10 - FONDO GENERAL"/>
    <n v="14118"/>
    <s v="32 - SANTO DOMINGO"/>
    <n v="165000000"/>
    <n v="36719406.199999996"/>
    <n v="125000000"/>
    <n v="36719406.199999996"/>
  </r>
  <r>
    <s v="2023"/>
    <x v="0"/>
    <x v="0"/>
    <x v="1"/>
    <x v="6"/>
    <s v="2 - Poder Ejecutivo"/>
    <s v="0201 - PRESIDENCIA DE LA REPÚBLICA"/>
    <s v="0005 - UNIDAD EJECUTORA PARA LA READECUACION DE BARRIOS  Y ENTORNOS (URBE)"/>
    <s v="4 - SERVICIOS SOCIALES"/>
    <s v="4.5 - Protección social"/>
    <s v="4.5.06 - Desempleo"/>
    <s v="2.1 - REMUNERACIONES Y CONTRIBUCIONES"/>
    <s v="2.1.1 - REMUNERACIONES"/>
    <s v="S"/>
    <s v="01 - MEJORAMIENTO URBANO, SOCIAL Y AMBIENTAL DEL BARRIO DOMINGO SAVIO (LA CIENEGA - LOS GUANDULES), DISTRITO NACIONAL"/>
    <s v="10 - FONDO GENERAL"/>
    <n v="13924"/>
    <s v="01 - DISTRITO NACIONAL"/>
    <n v="75400000"/>
    <n v="43623652.18"/>
    <n v="76583410"/>
    <n v="43623652.18"/>
  </r>
  <r>
    <s v="2023"/>
    <x v="0"/>
    <x v="0"/>
    <x v="1"/>
    <x v="6"/>
    <s v="2 - Poder Ejecutivo"/>
    <s v="0201 - PRESIDENCIA DE LA REPÚBLICA"/>
    <s v="0005 - UNIDAD EJECUTORA PARA LA READECUACION DE BARRIOS  Y ENTORNOS (URBE)"/>
    <s v="4 - SERVICIOS SOCIALES"/>
    <s v="4.5 - Protección social"/>
    <s v="4.5.06 - Desempleo"/>
    <s v="2.1 - REMUNERACIONES Y CONTRIBUCIONES"/>
    <s v="2.1.2 - SOBRESUELDOS"/>
    <s v="S"/>
    <s v="01 - MEJORAMIENTO URBANO, SOCIAL Y AMBIENTAL DEL BARRIO DOMINGO SAVIO (LA CIENEGA - LOS GUANDULES), DISTRITO NACIONAL"/>
    <s v="10 - FONDO GENERAL"/>
    <n v="13924"/>
    <s v="01 - DISTRITO NACIONAL"/>
    <n v="5800000"/>
    <n v="0"/>
    <n v="5800000"/>
    <n v="0"/>
  </r>
  <r>
    <s v="2023"/>
    <x v="0"/>
    <x v="0"/>
    <x v="1"/>
    <x v="6"/>
    <s v="2 - Poder Ejecutivo"/>
    <s v="0201 - PRESIDENCIA DE LA REPÚBLICA"/>
    <s v="0005 - UNIDAD EJECUTORA PARA LA READECUACION DE BARRIOS  Y ENTORNOS (URBE)"/>
    <s v="4 - SERVICIOS SOCIALES"/>
    <s v="4.5 - Protección social"/>
    <s v="4.5.06 - Desempleo"/>
    <s v="2.1 - REMUNERACIONES Y CONTRIBUCIONES"/>
    <s v="2.1.5 - CONTRIBUCIONES A LA SEGURIDAD SOCIAL"/>
    <s v="S"/>
    <s v="01 - MEJORAMIENTO URBANO, SOCIAL Y AMBIENTAL DEL BARRIO DOMINGO SAVIO (LA CIENEGA - LOS GUANDULES), DISTRITO NACIONAL"/>
    <s v="10 - FONDO GENERAL"/>
    <n v="13924"/>
    <s v="01 - DISTRITO NACIONAL"/>
    <n v="13711565"/>
    <n v="6342386.2300000004"/>
    <n v="13423155"/>
    <n v="6342386.2299999986"/>
  </r>
  <r>
    <s v="2023"/>
    <x v="0"/>
    <x v="0"/>
    <x v="1"/>
    <x v="6"/>
    <s v="2 - Poder Ejecutivo"/>
    <s v="0201 - PRESIDENCIA DE LA REPÚBLICA"/>
    <s v="0005 - UNIDAD EJECUTORA PARA LA READECUACION DE BARRIOS  Y ENTORNOS (URBE)"/>
    <s v="4 - SERVICIOS SOCIALES"/>
    <s v="4.5 - Protección social"/>
    <s v="4.5.06 - Desempleo"/>
    <s v="2.2 - CONTRATACIÓN DE SERVICIOS"/>
    <s v="2.2.4 - TRANSPORTE Y ALMACENAJE"/>
    <s v="S"/>
    <s v="01 - MEJORAMIENTO URBANO, SOCIAL Y AMBIENTAL DEL BARRIO DOMINGO SAVIO (LA CIENEGA - LOS GUANDULES), DISTRITO NACIONAL"/>
    <s v="10 - FONDO GENERAL"/>
    <n v="13924"/>
    <s v="01 - DISTRITO NACIONAL"/>
    <n v="25000000"/>
    <n v="0"/>
    <n v="25000000"/>
    <n v="0"/>
  </r>
  <r>
    <s v="2023"/>
    <x v="0"/>
    <x v="0"/>
    <x v="1"/>
    <x v="6"/>
    <s v="2 - Poder Ejecutivo"/>
    <s v="0201 - PRESIDENCIA DE LA REPÚBLICA"/>
    <s v="0005 - UNIDAD EJECUTORA PARA LA READECUACION DE BARRIOS  Y ENTORNOS (URBE)"/>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54810121.700000003"/>
    <n v="100000000"/>
    <n v="54810121.700000003"/>
  </r>
  <r>
    <s v="2023"/>
    <x v="0"/>
    <x v="0"/>
    <x v="1"/>
    <x v="6"/>
    <s v="2 - Poder Ejecutivo"/>
    <s v="0201 - PRESIDENCIA DE LA REPÚBLICA"/>
    <s v="0005 - UNIDAD EJECUTORA PARA LA READECUACION DE BARRIOS  Y ENTORNOS (URBE)"/>
    <s v="4 - SERVICIOS SOCIALES"/>
    <s v="4.5 - Protección social"/>
    <s v="4.5.06 - Desempleo"/>
    <s v="2.7 - OBRAS"/>
    <s v="2.7.2 - INFRAESTRUCTURA"/>
    <s v="S"/>
    <s v="01 - MEJORAMIENTO URBANO, SOCIAL Y AMBIENTAL DEL BARRIO DOMINGO SAVIO (LA CIENEGA - LOS GUANDULES), DISTRITO NACIONAL"/>
    <s v="10 - FONDO GENERAL"/>
    <n v="13924"/>
    <s v="01 - DISTRITO NACIONAL"/>
    <n v="1110388435"/>
    <n v="319067238.51999998"/>
    <n v="1164493435"/>
    <n v="269862228.97000003"/>
  </r>
  <r>
    <s v="2023"/>
    <x v="0"/>
    <x v="0"/>
    <x v="1"/>
    <x v="6"/>
    <s v="2 - Poder Ejecutivo"/>
    <s v="0201 - PRESIDENCIA DE LA REPÚBLICA"/>
    <s v="0007 - PROGRAMA SUPÉRATE"/>
    <s v="4 - SERVICIOS SOCIALES"/>
    <s v="4.5 - Protección social"/>
    <s v="4.5.10 - Asistencia social"/>
    <s v="2.3 - MATERIALES Y SUMINISTROS"/>
    <s v="2.3.9 - PRODUCTOS Y ÚTILES VARIOS"/>
    <s v="N"/>
    <s v="00 - N/A"/>
    <s v="10 - FONDO GENERAL"/>
    <s v="(en blanco)"/>
    <s v="99 - MULTIPROVINCIAL"/>
    <n v="0"/>
    <n v="4091253.07"/>
    <n v="5227155"/>
    <n v="2548486.04"/>
  </r>
  <r>
    <s v="2023"/>
    <x v="0"/>
    <x v="0"/>
    <x v="1"/>
    <x v="6"/>
    <s v="2 - Poder Ejecutivo"/>
    <s v="0201 - PRESIDENCIA DE LA REPÚBLICA"/>
    <s v="0008 - ADMINISTRADORA DE SUBSIDIOS SOCIALES"/>
    <s v="4 - SERVICIOS SOCIALES"/>
    <s v="4.5 - Protección social"/>
    <s v="4.5.10 - Asistencia social"/>
    <s v="2.3 - MATERIALES Y SUMINISTROS"/>
    <s v="2.3.9 - PRODUCTOS Y ÚTILES VARIOS"/>
    <s v="N"/>
    <s v="00 - N/A"/>
    <s v="10 - FONDO GENERAL"/>
    <s v="(en blanco)"/>
    <s v="99 - MULTIPROVINCIAL"/>
    <n v="0"/>
    <n v="122112.3"/>
    <n v="226500"/>
    <n v="80434.7"/>
  </r>
  <r>
    <s v="2023"/>
    <x v="0"/>
    <x v="0"/>
    <x v="1"/>
    <x v="6"/>
    <s v="2 - Poder Ejecutivo"/>
    <s v="0201 - PRESIDENCIA DE LA REPÚBLICA"/>
    <s v="0008 - DIRECCION GENERAL DE ETICA E INTEGRIDAD GUBERNAMENTAL"/>
    <s v="1 - SERVICIOS  GENERALES"/>
    <s v="1.4 - Justicia, orden público y seguridad"/>
    <s v="1.4.03 - Administración y servicios de justicia"/>
    <s v="2.3 - MATERIALES Y SUMINISTROS"/>
    <s v="2.3.9 - PRODUCTOS Y ÚTILES VARIOS"/>
    <s v="N"/>
    <s v="00 - N/A"/>
    <s v="10 - FONDO GENERAL"/>
    <s v="(en blanco)"/>
    <s v="99 - MULTIPROVINCIAL"/>
    <n v="0"/>
    <n v="38465.64"/>
    <n v="40000"/>
    <n v="38465.64"/>
  </r>
  <r>
    <s v="2023"/>
    <x v="0"/>
    <x v="0"/>
    <x v="1"/>
    <x v="6"/>
    <s v="2 - Poder Ejecutivo"/>
    <s v="0201 - PRESIDENCIA DE LA REPÚBLICA"/>
    <s v="0009 - COMISIÓN PRESIDENCIAL DE APOYO AL DESARROLLO PROVINCIAL"/>
    <s v="1 - SERVICIOS  GENERALES"/>
    <s v="1.4 - Justicia, orden público y seguridad"/>
    <s v="1.4.01 - Servicios de seguridad interior"/>
    <s v="2.7 - OBRAS"/>
    <s v="2.7.2 - INFRAESTRUCTURA"/>
    <s v="S"/>
    <s v="15 - CONSTRUCCIÓN DESTACAMENTO POLICIAL EN LA COMUNIDAD DE QUITA CORAZA, PROVINCIA BARAHONA"/>
    <s v="10 - FONDO GENERAL"/>
    <n v="14087"/>
    <s v="04 - BARAHONA"/>
    <n v="0"/>
    <n v="1528222.17"/>
    <n v="1528222.17"/>
    <n v="0"/>
  </r>
  <r>
    <s v="2023"/>
    <x v="0"/>
    <x v="0"/>
    <x v="1"/>
    <x v="6"/>
    <s v="2 - Poder Ejecutivo"/>
    <s v="0201 - PRESIDENCIA DE LA REPÚBLICA"/>
    <s v="0009 - COMISIÓN PRESIDENCIAL DE APOYO AL DESARROLLO PROVINCIAL"/>
    <s v="2 - SERVICIOS ECONÓMICOS"/>
    <s v="2.6 - Transporte"/>
    <s v="2.6.01 - Transporte por carretera"/>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0"/>
    <n v="0"/>
    <n v="0"/>
  </r>
  <r>
    <s v="2023"/>
    <x v="0"/>
    <x v="0"/>
    <x v="1"/>
    <x v="6"/>
    <s v="2 - Poder Ejecutivo"/>
    <s v="0201 - PRESIDENCIA DE LA REPÚBLICA"/>
    <s v="0009 - COMISIÓN PRESIDENCIAL DE APOYO AL DESARROLLO PROVINCIAL"/>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3931943"/>
    <n v="16262296.02"/>
    <n v="16265296.02"/>
    <n v="0"/>
  </r>
  <r>
    <s v="2023"/>
    <x v="0"/>
    <x v="0"/>
    <x v="1"/>
    <x v="6"/>
    <s v="2 - Poder Ejecutivo"/>
    <s v="0201 - PRESIDENCIA DE LA REPÚBLICA"/>
    <s v="0009 - COMISIÓN PRESIDENCIAL DE APOYO AL DESARROLLO PROVINCIAL"/>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766955"/>
    <n v="1639021.75"/>
    <n v="1710485.75"/>
    <n v="0"/>
  </r>
  <r>
    <s v="2023"/>
    <x v="0"/>
    <x v="0"/>
    <x v="1"/>
    <x v="6"/>
    <s v="2 - Poder Ejecutivo"/>
    <s v="0201 - PRESIDENCIA DE LA REPÚBLICA"/>
    <s v="0009 - COMISIÓN PRESIDENCIAL DE APOYO AL DESARROLLO PROVINCIAL"/>
    <s v="2 - SERVICIOS ECONÓMICOS"/>
    <s v="2.6 - Transporte"/>
    <s v="2.6.01 - Transporte por carretera"/>
    <s v="2.7 - OBRAS"/>
    <s v="2.7.2 - INFRAESTRUCTURA"/>
    <s v="S"/>
    <s v="21 - CONSTRUCCIÓN DE PUENTE SOBRE EL RIO JAYA, SECTOR UGAMBA, SAN FRANCISCO DE MACORÍS, PROVINCIA DUARTE"/>
    <s v="10 - FONDO GENERAL"/>
    <n v="14570"/>
    <s v="06 - DUARTE"/>
    <n v="13350406"/>
    <n v="34194751.390000001"/>
    <n v="34194751.390000001"/>
    <n v="34194751.380000003"/>
  </r>
  <r>
    <s v="2023"/>
    <x v="0"/>
    <x v="0"/>
    <x v="1"/>
    <x v="6"/>
    <s v="2 - Poder Ejecutivo"/>
    <s v="0201 - PRESIDENCIA DE LA REPÚBLICA"/>
    <s v="0009 - COMISIÓN PRESIDENCIAL DE APOYO AL DESARROLLO PROVINCIAL"/>
    <s v="2 - SERVICIOS ECONÓMICOS"/>
    <s v="2.6 - Transporte"/>
    <s v="2.6.01 - Transporte por carretera"/>
    <s v="2.7 - OBRAS"/>
    <s v="2.7.2 - INFRAESTRUCTURA"/>
    <s v="S"/>
    <s v="28 - RECONSTRUCCIÓN DE 2 PUENTES EN EL MUNICIPIO DE TAMAYO, PROVINCIA BAHORUCO"/>
    <s v="10 - FONDO GENERAL"/>
    <n v="14594"/>
    <s v="03 - BAHORUCO"/>
    <n v="1057624"/>
    <n v="15670036.68"/>
    <n v="16727660.68"/>
    <n v="0"/>
  </r>
  <r>
    <s v="2023"/>
    <x v="0"/>
    <x v="0"/>
    <x v="1"/>
    <x v="6"/>
    <s v="2 - Poder Ejecutivo"/>
    <s v="0201 - PRESIDENCIA DE LA REPÚBLICA"/>
    <s v="0009 - COMISIÓN PRESIDENCIAL DE APOYO AL DESARROLLO PROVINCIAL"/>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621176"/>
    <n v="0"/>
    <n v="621176"/>
    <n v="0"/>
  </r>
  <r>
    <s v="2023"/>
    <x v="0"/>
    <x v="0"/>
    <x v="1"/>
    <x v="6"/>
    <s v="2 - Poder Ejecutivo"/>
    <s v="0201 - PRESIDENCIA DE LA REPÚBLICA"/>
    <s v="0009 - COMISIÓN PRESIDENCIAL DE APOYO AL DESARROLLO PROVINCIAL"/>
    <s v="2 - SERVICIOS ECONÓMICOS"/>
    <s v="2.6 - Transporte"/>
    <s v="2.6.01 - Transporte por carretera"/>
    <s v="2.7 - OBRAS"/>
    <s v="2.7.2 - INFRAESTRUCTURA"/>
    <s v="S"/>
    <s v="39 - CONSTRUCCIÓN DE PUENTE VEHICULAR TIPO TABLERO LOS CHIVOS, D.M GUATAPANAL, MUNICIPIO MAO, PROVINCIA VALVERDE"/>
    <s v="10 - FONDO GENERAL"/>
    <n v="15004"/>
    <s v="27 - VALVERDE"/>
    <n v="29000000"/>
    <n v="0"/>
    <n v="0"/>
    <n v="0"/>
  </r>
  <r>
    <s v="2023"/>
    <x v="0"/>
    <x v="0"/>
    <x v="1"/>
    <x v="6"/>
    <s v="2 - Poder Ejecutivo"/>
    <s v="0201 - PRESIDENCIA DE LA REPÚBLICA"/>
    <s v="0009 - COMISIÓN PRESIDENCIAL DE APOYO AL DESARROLLO PROVINCIAL"/>
    <s v="2 - SERVICIOS ECONÓMICOS"/>
    <s v="2.6 - Transporte"/>
    <s v="2.6.01 - Transporte por carretera"/>
    <s v="2.7 - OBRAS"/>
    <s v="2.7.2 - INFRAESTRUCTURA"/>
    <s v="S"/>
    <s v="40 - REMODELACIÓN DE LA CALLE DEL SOL TRAMO COMPRENDIDO ENTRE LAS CALLES GENERAL VALVERDE Y SABANA LARGA, PROVINCIA SANTIAGO"/>
    <s v="10 - FONDO GENERAL"/>
    <n v="15027"/>
    <s v="25 - SANTIAGO"/>
    <n v="108004529"/>
    <n v="103089832.68000001"/>
    <n v="113622629.25"/>
    <n v="103089832.68000001"/>
  </r>
  <r>
    <s v="2023"/>
    <x v="0"/>
    <x v="0"/>
    <x v="1"/>
    <x v="6"/>
    <s v="2 - Poder Ejecutivo"/>
    <s v="0201 - PRESIDENCIA DE LA REPÚBLICA"/>
    <s v="0009 - COMISIÓN PRESIDENCIAL DE APOYO AL DESARROLLO PROVINCIAL"/>
    <s v="2 - SERVICIOS ECONÓMICOS"/>
    <s v="2.6 - Transporte"/>
    <s v="2.6.01 - Transporte por carretera"/>
    <s v="2.7 - OBRAS"/>
    <s v="2.7.2 - INFRAESTRUCTURA"/>
    <s v="S"/>
    <s v="94 - RECONSTRUCCIÓN DE 26.3 KM DE VIAS EN BARRIOS Y ACCESOS DE PLAYA EN LA ISABELA, MUNICIPIO LUPERON PROV. PUERTO PLATA"/>
    <s v="10 - FONDO GENERAL"/>
    <n v="14203"/>
    <s v="18 - PUERTO PLATA"/>
    <n v="216731968"/>
    <n v="0"/>
    <n v="2809061.3699999973"/>
    <n v="0"/>
  </r>
  <r>
    <s v="2023"/>
    <x v="0"/>
    <x v="0"/>
    <x v="1"/>
    <x v="6"/>
    <s v="2 - Poder Ejecutivo"/>
    <s v="0201 - PRESIDENCIA DE LA REPÚBLICA"/>
    <s v="0009 - COMISIÓN PRESIDENCIAL DE APOYO AL DESARROLLO PROVINCIAL"/>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0"/>
    <n v="5199957.9800000004"/>
    <n v="8500670.209999999"/>
    <n v="3199957.98"/>
  </r>
  <r>
    <s v="2023"/>
    <x v="0"/>
    <x v="0"/>
    <x v="1"/>
    <x v="6"/>
    <s v="2 - Poder Ejecutivo"/>
    <s v="0201 - PRESIDENCIA DE LA REPÚBLICA"/>
    <s v="0009 - COMISIÓN PRESIDENCIAL DE APOYO AL DESARROLLO PROVINCIAL"/>
    <s v="2 - SERVICIOS ECONÓMICOS"/>
    <s v="2.6 - Transporte"/>
    <s v="2.6.01 - Transporte por carretera"/>
    <s v="2.7 - OBRAS"/>
    <s v="2.7.2 - INFRAESTRUCTURA"/>
    <s v="S"/>
    <s v="02 - RECONSTRUCCIÓN DE PUENTES VEHICULARES EN EL BARRIO DUARTE, DISTRITO MUNICIPAL SANTIAGO OESTE, PROVINCIA SANTIAGO"/>
    <s v="10 - FONDO GENERAL"/>
    <n v="14419"/>
    <s v="25 - SANTIAGO"/>
    <n v="0"/>
    <n v="15855213.029999999"/>
    <n v="15855213.029999999"/>
    <n v="0"/>
  </r>
  <r>
    <s v="2023"/>
    <x v="0"/>
    <x v="0"/>
    <x v="1"/>
    <x v="6"/>
    <s v="2 - Poder Ejecutivo"/>
    <s v="0201 - PRESIDENCIA DE LA REPÚBLICA"/>
    <s v="0009 - COMISIÓN PRESIDENCIAL DE APOYO AL DESARROLLO PROVINCIAL"/>
    <s v="2 - SERVICIOS ECONÓMICOS"/>
    <s v="2.6 - Transporte"/>
    <s v="2.6.01 - Transporte por carretera"/>
    <s v="2.7 - OBRAS"/>
    <s v="2.7.2 - INFRAESTRUCTURA"/>
    <s v="S"/>
    <s v="05 - RECONSTRUCCIÓN DEL SISTEMA DE ALCANTARILLADO Y CALLES INTERNAS EN COMUNIDADES DEL DISTRITO MUNICIPAL SANTIAGO OESTE, PROVINCIA SANTIAGO"/>
    <s v="10 - FONDO GENERAL"/>
    <n v="14422"/>
    <s v="25 - SANTIAGO"/>
    <n v="0"/>
    <n v="10259725.82"/>
    <n v="10259725.82"/>
    <n v="0"/>
  </r>
  <r>
    <s v="2023"/>
    <x v="0"/>
    <x v="0"/>
    <x v="1"/>
    <x v="6"/>
    <s v="2 - Poder Ejecutivo"/>
    <s v="0201 - PRESIDENCIA DE LA REPÚBLICA"/>
    <s v="0009 - COMISIÓN PRESIDENCIAL DE APOYO AL DESARROLLO PROVINCIAL"/>
    <s v="2 - SERVICIOS ECONÓMICOS"/>
    <s v="2.6 - Transporte"/>
    <s v="2.6.02 - Transporte por agua"/>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0"/>
    <n v="0"/>
    <n v="0"/>
  </r>
  <r>
    <s v="2023"/>
    <x v="0"/>
    <x v="0"/>
    <x v="1"/>
    <x v="6"/>
    <s v="2 - Poder Ejecutivo"/>
    <s v="0201 - PRESIDENCIA DE LA REPÚBLICA"/>
    <s v="0009 - COMISIÓN PRESIDENCIAL DE APOYO AL DESARROLLO PROVINCIAL"/>
    <s v="2 - SERVICIOS ECONÓMICOS"/>
    <s v="2.6 - Transporte"/>
    <s v="2.6.02 - Transporte por agua"/>
    <s v="2.7 - OBRAS"/>
    <s v="2.7.2 - INFRAESTRUCTURA"/>
    <s v="S"/>
    <s v="38 - CONSTRUCCIÓN PASARELA PEATONAL Y OBRAS ANEXAS ALREDEDOR DEL RÍO SALADO, MUNICIPIO LA ROMANA, PROVINCIA LA ROMANA"/>
    <s v="10 - FONDO GENERAL"/>
    <n v="15022"/>
    <s v="12 - LA ROMANA"/>
    <n v="14000000"/>
    <n v="0"/>
    <n v="0"/>
    <n v="0"/>
  </r>
  <r>
    <s v="2023"/>
    <x v="0"/>
    <x v="0"/>
    <x v="1"/>
    <x v="6"/>
    <s v="2 - Poder Ejecutivo"/>
    <s v="0201 - PRESIDENCIA DE LA REPÚBLICA"/>
    <s v="0009 - COMISIÓN PRESIDENCIAL DE APOYO AL DESARROLLO PROVINCIAL"/>
    <s v="4 - SERVICIOS SOCIALES"/>
    <s v="4.1 - Vivienda y servicios comunitarios"/>
    <s v="4.1.02 - Desarrollo comunitario"/>
    <s v="2.7 - OBRAS"/>
    <s v="2.7.2 - INFRAESTRUCTURA"/>
    <s v="S"/>
    <s v="02 - CONSTRUCCIÓN DE UN NUEVO CEMENTERIO EN EL MUNICIPIO LOS RIOS, PROVINCIA BAHORUCO"/>
    <s v="10 - FONDO GENERAL"/>
    <n v="14710"/>
    <s v="03 - BAHORUCO"/>
    <n v="15410954"/>
    <n v="3846610.39"/>
    <n v="3846610.3900000006"/>
    <n v="3846610.39"/>
  </r>
  <r>
    <s v="2023"/>
    <x v="0"/>
    <x v="0"/>
    <x v="1"/>
    <x v="6"/>
    <s v="2 - Poder Ejecutivo"/>
    <s v="0201 - PRESIDENCIA DE LA REPÚBLICA"/>
    <s v="0009 - COMISIÓN PRESIDENCIAL DE APOYO AL DESARROLLO PROVINCIAL"/>
    <s v="4 - SERVICIOS SOCIALES"/>
    <s v="4.1 - Vivienda y servicios comunitarios"/>
    <s v="4.1.02 - Desarrollo comunitario"/>
    <s v="2.7 - OBRAS"/>
    <s v="2.7.2 - INFRAESTRUCTURA"/>
    <s v="S"/>
    <s v="41 - CONSTRUCCIÓN FUNERARIA HONDO VALLE, PROVINCIA ELÍAS PIÑA"/>
    <s v="10 - FONDO GENERAL"/>
    <n v="14210"/>
    <s v="07 - ELIAS PINA"/>
    <n v="0"/>
    <n v="0"/>
    <n v="3686007.6"/>
    <n v="0"/>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23657371"/>
    <n v="17585836.440000001"/>
    <n v="22148637.030000001"/>
    <n v="17585836.440000001"/>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3233604"/>
    <n v="3233604"/>
    <n v="3233604"/>
    <n v="3228107.21"/>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27702720"/>
    <n v="26691808.410000004"/>
    <n v="28511102.32"/>
    <n v="26691808.41"/>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2609354"/>
    <n v="2609354"/>
    <n v="2609354"/>
    <n v="2566462.21"/>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10 - REMODELACIÓN CANCHA DE BALONCESTO PALAVÉ, SECTOR MANOGUAYABO, MUNICIPIO SANTO DOMINGO OESTE, PROVINCIA SANTO DOMINGO."/>
    <s v="10 - FONDO GENERAL"/>
    <n v="14781"/>
    <s v="32 - SANTO DOMINGO"/>
    <n v="5034877"/>
    <n v="4704888.8"/>
    <n v="8521160.0700000003"/>
    <n v="4704888.8"/>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12065741"/>
    <n v="3758249.88"/>
    <n v="3758249.88"/>
    <n v="3758249.88"/>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8000000"/>
    <n v="38706203.799999997"/>
    <n v="42005851.119999997"/>
    <n v="38706203.799999997"/>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37476317"/>
    <n v="0"/>
    <n v="0"/>
    <n v="0"/>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26 - CONSTRUCCIÓN POLIDEPORTIVO SAVICA, MUNICIPIO HIGÜEY, PROVINCIA LA ALTAGRACIA."/>
    <s v="10 - FONDO GENERAL"/>
    <n v="14947"/>
    <s v="11 - LA ALTAGRACIA"/>
    <n v="11000000"/>
    <n v="13854381.210000001"/>
    <n v="18510239.41"/>
    <n v="13854381.210000001"/>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687162"/>
    <n v="5759036.1600000001"/>
    <n v="5765186.21"/>
    <n v="5759036.1600000001"/>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1803014.34"/>
    <n v="1803014.34"/>
    <n v="0"/>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5921938"/>
    <n v="2340773.16"/>
    <n v="5921938"/>
    <n v="2340773.16"/>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32694"/>
    <n v="1432694"/>
    <n v="1432694"/>
    <n v="1431588.3"/>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101113"/>
    <n v="1100848.8400000001"/>
    <n v="1888186"/>
    <n v="1100848.8400000001"/>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12690890"/>
    <n v="13995280.350000001"/>
    <n v="14876151"/>
    <n v="13995280.35"/>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32 - SANTO DOMINGO"/>
    <n v="1488356"/>
    <n v="0"/>
    <n v="0"/>
    <n v="0"/>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2947300"/>
    <n v="2947300"/>
    <n v="2947300"/>
    <n v="0"/>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4816054"/>
    <n v="0"/>
    <n v="2187675.7400000002"/>
    <n v="0"/>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5311956"/>
    <n v="1621373.56"/>
    <n v="5311956"/>
    <n v="1621373.56"/>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5311954"/>
    <n v="6490996.1299999999"/>
    <n v="7809909.04"/>
    <n v="6490996.1299999999"/>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17052312"/>
    <n v="4686892.95"/>
    <n v="17052312"/>
    <n v="4686892.95"/>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5311954"/>
    <n v="6370554.21"/>
    <n v="7908287"/>
    <n v="6370554.21"/>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5332480"/>
    <n v="1465970.65"/>
    <n v="7124599.2599999998"/>
    <n v="1465970.65"/>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5332481"/>
    <n v="3846101.3"/>
    <n v="7466196.2000000002"/>
    <n v="3846101.3"/>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5332482"/>
    <n v="3950788.7700000005"/>
    <n v="5332482"/>
    <n v="3950788.7700000005"/>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5373531"/>
    <n v="1476737.1"/>
    <n v="5373531"/>
    <n v="1476737.1"/>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427885"/>
    <n v="0"/>
    <n v="427885"/>
    <n v="0"/>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5373531"/>
    <n v="1476737.1"/>
    <n v="5373531"/>
    <n v="1476737.1"/>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5373532"/>
    <n v="1476737.1"/>
    <n v="5373532"/>
    <n v="1476737.1"/>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17249194"/>
    <n v="4739682.25"/>
    <n v="11191030.23"/>
    <n v="4739682.25"/>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29234719"/>
    <n v="8000000"/>
    <n v="23482419.93"/>
    <n v="8000000"/>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0"/>
    <n v="48113311.519999996"/>
    <n v="86143445.150000006"/>
    <n v="48113311.520000003"/>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2246171.31"/>
    <n v="2246171.31"/>
    <n v="1410532.64"/>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3776201.8"/>
    <n v="3776201.8"/>
    <n v="0"/>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5237798.04"/>
    <n v="5237798.04"/>
    <n v="0"/>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45 - REMODELACIÓN DEL CAMPO DE BEISBOL ROBERTO AMPALLE, MUNICIPIO BANICA, PROVINCIA ELIAS PIÑA"/>
    <s v="10 - FONDO GENERAL"/>
    <n v="14249"/>
    <s v="07 - ELIAS PINA"/>
    <n v="0"/>
    <n v="6058163.7699999996"/>
    <n v="6058163.7699999996"/>
    <n v="0"/>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49 - CONSTRUCCIÓN DEL CAMPO DE BÉISBOL EL PINO, MUNICIPIO EL PINO,  PROVINCIA DAJABÓN"/>
    <s v="10 - FONDO GENERAL"/>
    <n v="14252"/>
    <s v="05 - DAJABON"/>
    <n v="0"/>
    <n v="7259714.0499999998"/>
    <n v="7259714.0499999998"/>
    <n v="0"/>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3859906.33"/>
    <n v="3859906.33"/>
    <n v="0"/>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55 - CONSTRUCCIÓN CLUB DEPORTIVO VILLA NAZARETH, SECTOR BAYONA, MUNICIPIO SANTO DOMINGO OESTE, PROVINCIA SANTO DOMINGO."/>
    <s v="10 - FONDO GENERAL"/>
    <n v="16071"/>
    <s v="32 - SANTO DOMINGO"/>
    <n v="0"/>
    <n v="0"/>
    <n v="9000000"/>
    <n v="0"/>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57 - CONSTRUCCIÓN CANCHA DE BALONCESTO GUAJIMÍA, SECTOR GUAJIMÍA, MUNICIPIO SANTO DOMINGO OESTE"/>
    <s v="10 - FONDO GENERAL"/>
    <n v="16078"/>
    <s v="32 - SANTO DOMINGO"/>
    <n v="0"/>
    <n v="0"/>
    <n v="6000000"/>
    <n v="0"/>
  </r>
  <r>
    <s v="2023"/>
    <x v="0"/>
    <x v="0"/>
    <x v="1"/>
    <x v="6"/>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2 - INFRAESTRUCTURA"/>
    <s v="S"/>
    <s v="59 - REMODELACIÓN CLUB DEPORTIVO CAJUQUIS, SECTOR 12 DE HAINA, MUNICIPIO SANTO DOMINGO OESTE"/>
    <s v="10 - FONDO GENERAL"/>
    <n v="16111"/>
    <s v="32 - SANTO DOMINGO"/>
    <n v="0"/>
    <n v="0"/>
    <n v="9000000"/>
    <n v="0"/>
  </r>
  <r>
    <s v="2023"/>
    <x v="0"/>
    <x v="0"/>
    <x v="1"/>
    <x v="6"/>
    <s v="2 - Poder Ejecutivo"/>
    <s v="0201 - PRESIDENCIA DE LA REPÚBLICA"/>
    <s v="0009 - COMISIÓN PRESIDENCIAL DE APOYO AL DESARROLLO PROVINCIAL"/>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25977936"/>
    <n v="24952401.350000001"/>
    <n v="24977936"/>
    <n v="24952401.350000001"/>
  </r>
  <r>
    <s v="2023"/>
    <x v="0"/>
    <x v="0"/>
    <x v="1"/>
    <x v="6"/>
    <s v="2 - Poder Ejecutivo"/>
    <s v="0201 - PRESIDENCIA DE LA REPÚBLICA"/>
    <s v="0009 - COMISIÓN PRESIDENCIAL DE APOYO AL DESARROLLO PROVINCIAL"/>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9338901"/>
    <n v="2181724.44"/>
    <n v="9338901"/>
    <n v="2181724.44"/>
  </r>
  <r>
    <s v="2023"/>
    <x v="0"/>
    <x v="0"/>
    <x v="1"/>
    <x v="6"/>
    <s v="2 - Poder Ejecutivo"/>
    <s v="0201 - PRESIDENCIA DE LA REPÚBLICA"/>
    <s v="0009 - COMISIÓN PRESIDENCIAL DE APOYO AL DESARROLLO PROVINCIAL"/>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91834774"/>
    <n v="25036479"/>
    <n v="31834774"/>
    <n v="25036479"/>
  </r>
  <r>
    <s v="2023"/>
    <x v="0"/>
    <x v="0"/>
    <x v="1"/>
    <x v="6"/>
    <s v="2 - Poder Ejecutivo"/>
    <s v="0201 - PRESIDENCIA DE LA REPÚBLICA"/>
    <s v="0009 - COMISIÓN PRESIDENCIAL DE APOYO AL DESARROLLO PROVINCIAL"/>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13249833"/>
    <n v="5624915.1299999999"/>
    <n v="5624915.6899999995"/>
    <n v="5624915.1299999999"/>
  </r>
  <r>
    <s v="2023"/>
    <x v="0"/>
    <x v="0"/>
    <x v="1"/>
    <x v="6"/>
    <s v="2 - Poder Ejecutivo"/>
    <s v="0201 - PRESIDENCIA DE LA REPÚBLICA"/>
    <s v="0009 - COMISIÓN PRESIDENCIAL DE APOYO AL DESARROLLO PROVINCIAL"/>
    <s v="4 - SERVICIOS SOCIALES"/>
    <s v="4.3 - Actividades deportivas, recreativas, culturales y religiosas"/>
    <s v="4.3.03 - Servicios culturales"/>
    <s v="2.7 - OBRAS"/>
    <s v="2.7.2 - INFRAESTRUCTURA"/>
    <s v="S"/>
    <s v="37 - RECONSTRUCCIÓN CALLE PEATONAL BENITO MONCIÓN, DESDE CALLE BOY SCOUTS HASTA SALVADOR CUCURULLO, CENTRO HISTÓRICO SANTIAGO, PROV. SANTIAG"/>
    <s v="10 - FONDO GENERAL"/>
    <n v="15018"/>
    <s v="25 - SANTIAGO"/>
    <n v="61551557"/>
    <n v="55765611.550000004"/>
    <n v="131799239.2"/>
    <n v="55765611.550000004"/>
  </r>
  <r>
    <s v="2023"/>
    <x v="0"/>
    <x v="0"/>
    <x v="1"/>
    <x v="6"/>
    <s v="2 - Poder Ejecutivo"/>
    <s v="0201 - PRESIDENCIA DE LA REPÚBLICA"/>
    <s v="0009 - COMISIÓN PRESIDENCIAL DE APOYO AL DESARROLLO PROVINCIAL"/>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915302"/>
    <n v="0"/>
    <n v="0"/>
    <n v="0"/>
  </r>
  <r>
    <s v="2023"/>
    <x v="0"/>
    <x v="0"/>
    <x v="1"/>
    <x v="6"/>
    <s v="2 - Poder Ejecutivo"/>
    <s v="0201 - PRESIDENCIA DE LA REPÚBLICA"/>
    <s v="0009 - COMISIÓN PRESIDENCIAL DE APOYO AL DESARROLLO PROVINCIAL"/>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10687637"/>
    <n v="10639053.699999999"/>
    <n v="10687637"/>
    <n v="10639053.699999999"/>
  </r>
  <r>
    <s v="2023"/>
    <x v="0"/>
    <x v="0"/>
    <x v="1"/>
    <x v="6"/>
    <s v="2 - Poder Ejecutivo"/>
    <s v="0201 - PRESIDENCIA DE LA REPÚBLICA"/>
    <s v="0009 - COMISIÓN PRESIDENCIAL DE APOYO AL DESARROLLO PROVINCIAL"/>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844486"/>
    <n v="0"/>
    <n v="0"/>
    <n v="0"/>
  </r>
  <r>
    <s v="2023"/>
    <x v="0"/>
    <x v="0"/>
    <x v="1"/>
    <x v="6"/>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15729362.959999999"/>
    <n v="22853506"/>
    <n v="5469510.7599999998"/>
  </r>
  <r>
    <s v="2023"/>
    <x v="0"/>
    <x v="0"/>
    <x v="1"/>
    <x v="6"/>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7 - OBRAS"/>
    <s v="2.7.2 - INFRAESTRUCTURA"/>
    <s v="N"/>
    <s v="00 - N/A"/>
    <s v="10 - FONDO GENERAL"/>
    <s v="(en blanco)"/>
    <s v="99 - MULTIPROVINCIAL"/>
    <n v="0"/>
    <n v="30615751.309999999"/>
    <n v="57611621.530000009"/>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1 - REMUNERACIONES Y CONTRIBUCIONES"/>
    <s v="2.1.1 - REMUNERACIONES"/>
    <s v="S"/>
    <s v="10 - CONSTRUCCIÓN DE INFRAESTRUCTURAS PARA LA DISPOSICION DE LOS RESIDUOS SOLIDOS EN EL MUNICIPIO DE TAMBORIL, PROVINCIA SANTIAGO"/>
    <s v="10 - FONDO GENERAL"/>
    <n v="15020"/>
    <s v="25 - SANTIAGO"/>
    <n v="254475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1 - REMUNERACIONES Y CONTRIBUCIONES"/>
    <s v="2.1.1 - REMUNERACIONES"/>
    <s v="S"/>
    <s v="11 - CONSTRUCCIÓN DE INFRAESTRUCTURA PARA LA DISPOSICION DE LOS RESIDUOS SOLIDOS EN EL MUNICIPIO DE MOCA, PROVINCIA ESPAILLAT"/>
    <s v="10 - FONDO GENERAL"/>
    <n v="15021"/>
    <s v="09 - ESPAILLAT"/>
    <n v="270075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1 - REMUNERACIONES Y CONTRIBUCIONES"/>
    <s v="2.1.5 - CONTRIBUCIONES A LA SEGURIDAD SOCIAL"/>
    <s v="S"/>
    <s v="11 - CONSTRUCCIÓN DE INFRAESTRUCTURA PARA LA DISPOSICION DE LOS RESIDUOS SOLIDOS EN EL MUNICIPIO DE MOCA, PROVINCIA ESPAILLAT"/>
    <s v="10 - FONDO GENERAL"/>
    <n v="15021"/>
    <s v="09 - ESPAILLAT"/>
    <n v="37395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2 - CONTRATACIÓN DE SERVICIOS"/>
    <s v="2.2.5 - ALQUILERES Y RENTAS"/>
    <s v="S"/>
    <s v="10 - CONSTRUCCIÓN DE INFRAESTRUCTURAS PARA LA DISPOSICION DE LOS RESIDUOS SOLIDOS EN EL MUNICIPIO DE TAMBORIL, PROVINCIA SANTIAGO"/>
    <s v="10 - FONDO GENERAL"/>
    <n v="15020"/>
    <s v="25 - SANTIAGO"/>
    <n v="4537200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2 - CONTRATACIÓN DE SERVICIOS"/>
    <s v="2.2.5 - ALQUILERES Y RENTAS"/>
    <s v="S"/>
    <s v="11 - CONSTRUCCIÓN DE INFRAESTRUCTURA PARA LA DISPOSICION DE LOS RESIDUOS SOLIDOS EN EL MUNICIPIO DE MOCA, PROVINCIA ESPAILLAT"/>
    <s v="10 - FONDO GENERAL"/>
    <n v="15021"/>
    <s v="09 - ESPAILLAT"/>
    <n v="2779200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10 - FONDO GENERAL"/>
    <n v="14617"/>
    <s v="20 - SAMANA"/>
    <n v="1091470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10 - FONDO GENERAL"/>
    <n v="14625"/>
    <s v="18 - PUERTO PLATA"/>
    <n v="226270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10 - FONDO GENERAL"/>
    <n v="14672"/>
    <s v="13 - LA VEGA"/>
    <n v="16907842"/>
    <n v="0"/>
    <n v="12500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2 - CONTRATACIÓN DE SERVICIOS"/>
    <s v="2.2.9 - OTRAS CONTRATACIONES DE SERVICIOS"/>
    <s v="S"/>
    <s v="10 - CONSTRUCCIÓN DE INFRAESTRUCTURAS PARA LA DISPOSICION DE LOS RESIDUOS SOLIDOS EN EL MUNICIPIO DE TAMBORIL, PROVINCIA SANTIAGO"/>
    <s v="10 - FONDO GENERAL"/>
    <n v="15020"/>
    <s v="25 - SANTIAGO"/>
    <n v="62500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2 - CONTRATACIÓN DE SERVICIOS"/>
    <s v="2.2.9 - OTRAS CONTRATACIONES DE SERVICIOS"/>
    <s v="S"/>
    <s v="11 - CONSTRUCCIÓN DE INFRAESTRUCTURA PARA LA DISPOSICION DE LOS RESIDUOS SOLIDOS EN EL MUNICIPIO DE MOCA, PROVINCIA ESPAILLAT"/>
    <s v="10 - FONDO GENERAL"/>
    <n v="15021"/>
    <s v="09 - ESPAILLAT"/>
    <n v="171840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3 - MATERIALES Y SUMINISTROS"/>
    <s v="2.3.5 - CUERO, CAUCHO Y PLÁSTICO"/>
    <s v="S"/>
    <s v="10 - CONSTRUCCIÓN DE INFRAESTRUCTURAS PARA LA DISPOSICION DE LOS RESIDUOS SOLIDOS EN EL MUNICIPIO DE TAMBORIL, PROVINCIA SANTIAGO"/>
    <s v="10 - FONDO GENERAL"/>
    <n v="15020"/>
    <s v="25 - SANTIAGO"/>
    <n v="7500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3 - MATERIALES Y SUMINISTROS"/>
    <s v="2.3.5 - CUERO, CAUCHO Y PLÁSTICO"/>
    <s v="S"/>
    <s v="11 - CONSTRUCCIÓN DE INFRAESTRUCTURA PARA LA DISPOSICION DE LOS RESIDUOS SOLIDOS EN EL MUNICIPIO DE MOCA, PROVINCIA ESPAILLAT"/>
    <s v="10 - FONDO GENERAL"/>
    <n v="15021"/>
    <s v="09 - ESPAILLAT"/>
    <n v="7500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0"/>
    <n v="0"/>
    <n v="0"/>
  </r>
  <r>
    <s v="2023"/>
    <x v="0"/>
    <x v="0"/>
    <x v="1"/>
    <x v="6"/>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0"/>
    <n v="0"/>
    <n v="0"/>
  </r>
  <r>
    <s v="2023"/>
    <x v="0"/>
    <x v="0"/>
    <x v="1"/>
    <x v="6"/>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0"/>
    <n v="1071560.98"/>
    <n v="0"/>
  </r>
  <r>
    <s v="2023"/>
    <x v="0"/>
    <x v="0"/>
    <x v="1"/>
    <x v="6"/>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10 - FONDO GENERAL"/>
    <n v="14713"/>
    <s v="02 - AZUA"/>
    <n v="700000"/>
    <n v="0"/>
    <n v="0"/>
    <n v="0"/>
  </r>
  <r>
    <s v="2023"/>
    <x v="0"/>
    <x v="0"/>
    <x v="1"/>
    <x v="6"/>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n v="0"/>
  </r>
  <r>
    <s v="2023"/>
    <x v="0"/>
    <x v="0"/>
    <x v="1"/>
    <x v="6"/>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0"/>
    <n v="0"/>
    <n v="0"/>
  </r>
  <r>
    <s v="2023"/>
    <x v="0"/>
    <x v="0"/>
    <x v="1"/>
    <x v="6"/>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2 - INFRAESTRUCTURA"/>
    <s v="S"/>
    <s v="02 - CONSTRUCCIÓN DE ECO-HÁBITAT INTEGRAL PARA CIUDADANOS EN CONDICIÓN DE POBREZA MULTIDIMENSIONAL, PROVINCIA MARÍA TRINIDAD SÁNCHEZ"/>
    <s v="10 - FONDO GENERAL"/>
    <n v="15014"/>
    <s v="14 - MARIA TRINIDAD SANCHEZ"/>
    <n v="29193597"/>
    <n v="0"/>
    <n v="-1.862645149230957E-9"/>
    <n v="0"/>
  </r>
  <r>
    <s v="2023"/>
    <x v="0"/>
    <x v="0"/>
    <x v="1"/>
    <x v="6"/>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2 - INFRAESTRUCTURA"/>
    <s v="S"/>
    <s v="03 - CONSTRUCCIÓN DE ECO-VIVIENDAS PARA CIUDADANOS EN CONDICION DE POBREZA MULTIDIMENSIONAL EN EL MUNICIPIO MONTE CRISTI, PROVINCIA MONTE CRISTI"/>
    <s v="10 - FONDO GENERAL"/>
    <n v="15129"/>
    <s v="15 - MONTE CRISTI"/>
    <n v="0"/>
    <n v="0"/>
    <n v="18890189.540000003"/>
    <n v="0"/>
  </r>
  <r>
    <s v="2023"/>
    <x v="0"/>
    <x v="0"/>
    <x v="1"/>
    <x v="6"/>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2 - INFRAESTRUCTURA"/>
    <s v="S"/>
    <s v="04 - CONSTRUCCIÓN DE ECO-VIVIENDAS PARA CIUDADANOS EN CONDICION DE POBREZA MULTIDIMENSIONAL EN EL MUNICIPIO DE BARAHONA, PROVINCIA BARAHONA"/>
    <s v="10 - FONDO GENERAL"/>
    <n v="15137"/>
    <s v="04 - BARAHONA"/>
    <n v="0"/>
    <n v="0"/>
    <n v="11866323.16"/>
    <n v="0"/>
  </r>
  <r>
    <s v="2023"/>
    <x v="0"/>
    <x v="0"/>
    <x v="1"/>
    <x v="6"/>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2 - INFRAESTRUCTURA"/>
    <s v="S"/>
    <s v="07 - CONSTRUCCIÓN DE ECO-VIVIENDAS PARA CIUDADANOS EN CONDICION DE POBREZA MULTIDIMENSIONAL EN EL MUNICIPIO DE SAN CRISTOBAL, PROVINCIA SAN CRISTOBAL"/>
    <s v="10 - FONDO GENERAL"/>
    <n v="15232"/>
    <s v="21 - SAN CRISTOBAL"/>
    <n v="0"/>
    <n v="0"/>
    <n v="11866323.159999998"/>
    <n v="0"/>
  </r>
  <r>
    <s v="2023"/>
    <x v="0"/>
    <x v="0"/>
    <x v="1"/>
    <x v="6"/>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10986010.580000002"/>
    <n v="45377590.170000002"/>
    <n v="10986010.580000002"/>
  </r>
  <r>
    <s v="2023"/>
    <x v="0"/>
    <x v="0"/>
    <x v="1"/>
    <x v="6"/>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2 - INFRAESTRUCTURA"/>
    <s v="S"/>
    <s v="06 - CONSTRUCCIÓN DE ECO-HABITAT INTEGRAL PARA CIUDADANOS EN CONDICION DE POBREZA MULTIDIMENSIONAL EN EL MUNICIPIO SAN PEDRO DE MACORÍS, PROVINCIA SAN PEDRO DE MACORÍS"/>
    <s v="10 - FONDO GENERAL"/>
    <n v="15128"/>
    <s v="23 - SAN PEDRO DE MACORIS"/>
    <n v="0"/>
    <n v="0"/>
    <n v="8825830.4400000013"/>
    <n v="0"/>
  </r>
  <r>
    <s v="2023"/>
    <x v="0"/>
    <x v="0"/>
    <x v="1"/>
    <x v="6"/>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2 - INFRAESTRUCTURA"/>
    <s v="S"/>
    <s v="05 - CONSTRUCCIÓN DE ECO-HÁBITAT INTEGRAL PARA FAMILIAS EN CONDICIONES DE VULNERABILIDAD EN EL MUNICIPIO EL SEIBO, PROVINCIA EL SEIBO"/>
    <s v="10 - FONDO GENERAL"/>
    <n v="15118"/>
    <s v="08 - EL SEIBO"/>
    <n v="0"/>
    <n v="0"/>
    <n v="8831924.2200000007"/>
    <n v="0"/>
  </r>
  <r>
    <s v="2023"/>
    <x v="0"/>
    <x v="0"/>
    <x v="1"/>
    <x v="6"/>
    <s v="2 - Poder Ejecutivo"/>
    <s v="0201 - PRESIDENCIA DE LA REPÚBLICA"/>
    <s v="0009 - DIRECCIÓN GENERAL DE PROYECTOS ESTRATÉGICOS Y ESPECIALES DE LA PRESIDENCIA DE LA REPÚBLICA (PROPEEP)"/>
    <s v="4 - SERVICIOS SOCIALES"/>
    <s v="4.1 - Vivienda y servicios comunitarios"/>
    <s v="4.1.02 - Desarrollo comunitario"/>
    <s v="2.7 - OBRAS"/>
    <s v="2.7.2 - INFRAESTRUCTURA"/>
    <s v="S"/>
    <s v="08 - CONSTRUCCIÓN DE PLAZA COMUNITARIA EN EL MUNICIPIO DE BÁNICA,  PROVINCIA ELÍAS PIÑA"/>
    <s v="10 - FONDO GENERAL"/>
    <n v="15351"/>
    <s v="07 - ELIAS PINA"/>
    <n v="0"/>
    <n v="7809652.2899999991"/>
    <n v="8437228.6599999964"/>
    <n v="0"/>
  </r>
  <r>
    <s v="2023"/>
    <x v="0"/>
    <x v="0"/>
    <x v="1"/>
    <x v="6"/>
    <s v="2 - Poder Ejecutivo"/>
    <s v="0201 - PRESIDENCIA DE LA REPÚBLICA"/>
    <s v="0010 - UNIDAD TECNICA EJECUTORA DE TITULACION DE TERRENOS DEL ESTAD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3570.4"/>
    <n v="45600"/>
    <n v="880"/>
  </r>
  <r>
    <s v="2023"/>
    <x v="0"/>
    <x v="0"/>
    <x v="1"/>
    <x v="6"/>
    <s v="2 - Poder Ejecutivo"/>
    <s v="0201 - PRESIDENCIA DE LA REPÚBLICA"/>
    <s v="0014 - COMEDORES ECONOMICOS DEL ESTADO"/>
    <s v="4 - SERVICIOS SOCIALES"/>
    <s v="4.5 - Protección social"/>
    <s v="4.5.10 - Asistencia social"/>
    <s v="2.3 - MATERIALES Y SUMINISTROS"/>
    <s v="2.3.9 - PRODUCTOS Y ÚTILES VARIOS"/>
    <s v="N"/>
    <s v="00 - N/A"/>
    <s v="10 - FONDO GENERAL"/>
    <s v="(en blanco)"/>
    <s v="99 - MULTIPROVINCIAL"/>
    <n v="0"/>
    <n v="697162.17"/>
    <n v="800000"/>
    <n v="324504"/>
  </r>
  <r>
    <s v="2023"/>
    <x v="0"/>
    <x v="0"/>
    <x v="1"/>
    <x v="6"/>
    <s v="2 - Poder Ejecutivo"/>
    <s v="0201 - PRESIDENCIA DE LA REPÚBLICA"/>
    <s v="0014 - COMEDORES ECONOMICOS DEL ESTADO"/>
    <s v="4 - SERVICIOS SOCIALES"/>
    <s v="4.5 - Protección social"/>
    <s v="4.5.10 - Asistencia social"/>
    <s v="2.3 - MATERIALES Y SUMINISTROS"/>
    <s v="2.3.9 - PRODUCTOS Y ÚTILES VARIOS"/>
    <s v="N"/>
    <s v="00 - N/A"/>
    <s v="20 - FONDOS CON DESTINO ESPECÍFICO"/>
    <s v="(en blanco)"/>
    <s v="99 - MULTIPROVINCIAL"/>
    <n v="0"/>
    <n v="162250"/>
    <n v="500000"/>
    <n v="0"/>
  </r>
  <r>
    <s v="2023"/>
    <x v="0"/>
    <x v="0"/>
    <x v="1"/>
    <x v="6"/>
    <s v="2 - Poder Ejecutivo"/>
    <s v="0201 - PRESIDENCIA DE LA REPÚBLICA"/>
    <s v="0015 - DIRECCIÓN GENERAL DE DESARROLLO DE LA COMUNIDAD"/>
    <s v="4 - SERVICIOS SOCIALES"/>
    <s v="4.5 - Protección social"/>
    <s v="4.5.10 - Asistencia social"/>
    <s v="2.3 - MATERIALES Y SUMINISTROS"/>
    <s v="2.3.9 - PRODUCTOS Y ÚTILES VARIOS"/>
    <s v="N"/>
    <s v="00 - N/A"/>
    <s v="10 - FONDO GENERAL"/>
    <s v="(en blanco)"/>
    <s v="99 - MULTIPROVINCIAL"/>
    <n v="0"/>
    <n v="1273737.05"/>
    <n v="155700"/>
    <n v="1273737.0499999998"/>
  </r>
  <r>
    <s v="2023"/>
    <x v="0"/>
    <x v="0"/>
    <x v="1"/>
    <x v="6"/>
    <s v="2 - Poder Ejecutivo"/>
    <s v="0201 - PRESIDENCIA DE LA REPÚBLICA"/>
    <s v="0015 - DIRECCIÓN GENERAL DE DESARROLLO DE LA COMUNIDAD"/>
    <s v="4 - SERVICIOS SOCIALES"/>
    <s v="4.5 - Protección social"/>
    <s v="4.5.10 - Asistencia social"/>
    <s v="2.7 - OBRAS"/>
    <s v="2.7.2 - INFRAESTRUCTURA"/>
    <s v="N"/>
    <s v="00 - N/A"/>
    <s v="10 - FONDO GENERAL"/>
    <s v="(en blanco)"/>
    <s v="99 - MULTIPROVINCIAL"/>
    <n v="3000000"/>
    <n v="5818845.3200000003"/>
    <n v="8596767"/>
    <n v="1163769.08"/>
  </r>
  <r>
    <s v="2023"/>
    <x v="0"/>
    <x v="0"/>
    <x v="1"/>
    <x v="6"/>
    <s v="2 - Poder Ejecutivo"/>
    <s v="0201 - PRESIDENCIA DE LA REPÚBLICA"/>
    <s v="0016 - DIRECCION GENERAL DE DESARROLLO FRONTERIZO"/>
    <s v="4 - SERVICIOS SOCIALES"/>
    <s v="4.5 - Protección social"/>
    <s v="4.5.10 - Asistencia social"/>
    <s v="2.7 - OBRAS"/>
    <s v="2.7.2 - INFRAESTRUCTURA"/>
    <s v="N"/>
    <s v="00 - N/A"/>
    <s v="10 - FONDO GENERAL"/>
    <s v="(en blanco)"/>
    <s v="99 - MULTIPROVINCIAL"/>
    <n v="0"/>
    <n v="0"/>
    <n v="13067529.689999998"/>
    <n v="0"/>
  </r>
  <r>
    <s v="2023"/>
    <x v="0"/>
    <x v="0"/>
    <x v="1"/>
    <x v="6"/>
    <s v="2 - Poder Ejecutivo"/>
    <s v="0201 - PRESIDENCIA DE LA REPÚBLICA"/>
    <s v="0029 - VICE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119426"/>
    <n v="212000"/>
    <n v="0"/>
  </r>
  <r>
    <s v="2023"/>
    <x v="0"/>
    <x v="0"/>
    <x v="1"/>
    <x v="6"/>
    <s v="2 - Poder Ejecutivo"/>
    <s v="0201 - PRESIDENCIA DE LA REPÚBLICA"/>
    <s v="0031 - DIRECCION DE PRENSA DEL PRESIDENTE"/>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3797.85"/>
    <n v="64483.3"/>
    <n v="20131.64"/>
  </r>
  <r>
    <s v="2023"/>
    <x v="0"/>
    <x v="0"/>
    <x v="1"/>
    <x v="6"/>
    <s v="2 - Poder Ejecutivo"/>
    <s v="0201 - PRESIDENCIA DE LA REPÚBLICA"/>
    <s v="0032 - DIRECCION DE ESTRATEGIA Y COMUNICACION GUBERNAMENTAL"/>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128877.23999999999"/>
    <n v="300000"/>
    <n v="35789.399999999994"/>
  </r>
  <r>
    <s v="2023"/>
    <x v="0"/>
    <x v="0"/>
    <x v="1"/>
    <x v="6"/>
    <s v="2 - Poder Ejecutivo"/>
    <s v="0201 - PRESIDENCIA DE LA REPÚBLICA"/>
    <s v="0033 - ECO5RD"/>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424.8"/>
    <n v="32500"/>
    <n v="0"/>
  </r>
  <r>
    <s v="2023"/>
    <x v="0"/>
    <x v="0"/>
    <x v="1"/>
    <x v="6"/>
    <s v="2 - Poder Ejecutivo"/>
    <s v="0201 - PRESIDENCIA DE LA REPÚBLICA"/>
    <s v="0033 - ECO5RD"/>
    <s v="3 - PROTECCIÓN DEL MEDIO AMBIENTE"/>
    <s v="3.2 - Protección de la biodiversidad y ordenación de desechos"/>
    <s v="3.2.02 - Ordenación de desechos"/>
    <s v="2.1 - REMUNERACIONES Y CONTRIBUCIONES"/>
    <s v="2.1.1 - REMUNERACIONES"/>
    <s v="S"/>
    <s v="10 - CONSTRUCCIÓN DE INFRAESTRUCTURAS PARA LA DISPOSICION DE LOS RESIDUOS SOLIDOS EN EL MUNICIPIO DE TAMBORIL, PROVINCIA SANTIAGO"/>
    <s v="10 - FONDO GENERAL"/>
    <n v="15020"/>
    <s v="25 - SANTIAGO"/>
    <n v="0"/>
    <n v="0"/>
    <n v="2544750"/>
    <n v="0"/>
  </r>
  <r>
    <s v="2023"/>
    <x v="0"/>
    <x v="0"/>
    <x v="1"/>
    <x v="6"/>
    <s v="2 - Poder Ejecutivo"/>
    <s v="0201 - PRESIDENCIA DE LA REPÚBLICA"/>
    <s v="0033 - ECO5RD"/>
    <s v="3 - PROTECCIÓN DEL MEDIO AMBIENTE"/>
    <s v="3.2 - Protección de la biodiversidad y ordenación de desechos"/>
    <s v="3.2.02 - Ordenación de desechos"/>
    <s v="2.1 - REMUNERACIONES Y CONTRIBUCIONES"/>
    <s v="2.1.1 - REMUNERACIONES"/>
    <s v="S"/>
    <s v="11 - CONSTRUCCIÓN DE INFRAESTRUCTURA PARA LA DISPOSICION DE LOS RESIDUOS SOLIDOS EN EL MUNICIPIO DE MOCA, PROVINCIA ESPAILLAT"/>
    <s v="10 - FONDO GENERAL"/>
    <n v="15021"/>
    <s v="09 - ESPAILLAT"/>
    <n v="0"/>
    <n v="0"/>
    <n v="2700750"/>
    <n v="0"/>
  </r>
  <r>
    <s v="2023"/>
    <x v="0"/>
    <x v="0"/>
    <x v="1"/>
    <x v="6"/>
    <s v="2 - Poder Ejecutivo"/>
    <s v="0201 - PRESIDENCIA DE LA REPÚBLICA"/>
    <s v="0033 - ECO5RD"/>
    <s v="3 - PROTECCIÓN DEL MEDIO AMBIENTE"/>
    <s v="3.2 - Protección de la biodiversidad y ordenación de desechos"/>
    <s v="3.2.02 - Ordenación de desechos"/>
    <s v="2.1 - REMUNERACIONES Y CONTRIBUCIONES"/>
    <s v="2.1.5 - CONTRIBUCIONES A LA SEGURIDAD SOCIAL"/>
    <s v="S"/>
    <s v="10 - CONSTRUCCIÓN DE INFRAESTRUCTURAS PARA LA DISPOSICION DE LOS RESIDUOS SOLIDOS EN EL MUNICIPIO DE TAMBORIL, PROVINCIA SANTIAGO"/>
    <s v="10 - FONDO GENERAL"/>
    <n v="15020"/>
    <s v="25 - SANTIAGO"/>
    <n v="0"/>
    <n v="0"/>
    <n v="359162"/>
    <n v="0"/>
  </r>
  <r>
    <s v="2023"/>
    <x v="0"/>
    <x v="0"/>
    <x v="1"/>
    <x v="6"/>
    <s v="2 - Poder Ejecutivo"/>
    <s v="0201 - PRESIDENCIA DE LA REPÚBLICA"/>
    <s v="0033 - ECO5RD"/>
    <s v="3 - PROTECCIÓN DEL MEDIO AMBIENTE"/>
    <s v="3.2 - Protección de la biodiversidad y ordenación de desechos"/>
    <s v="3.2.02 - Ordenación de desechos"/>
    <s v="2.1 - REMUNERACIONES Y CONTRIBUCIONES"/>
    <s v="2.1.5 - CONTRIBUCIONES A LA SEGURIDAD SOCIAL"/>
    <s v="S"/>
    <s v="11 - CONSTRUCCIÓN DE INFRAESTRUCTURA PARA LA DISPOSICION DE LOS RESIDUOS SOLIDOS EN EL MUNICIPIO DE MOCA, PROVINCIA ESPAILLAT"/>
    <s v="10 - FONDO GENERAL"/>
    <n v="15021"/>
    <s v="09 - ESPAILLAT"/>
    <n v="0"/>
    <n v="0"/>
    <n v="373950"/>
    <n v="0"/>
  </r>
  <r>
    <s v="2023"/>
    <x v="0"/>
    <x v="0"/>
    <x v="1"/>
    <x v="6"/>
    <s v="2 - Poder Ejecutivo"/>
    <s v="0201 - PRESIDENCIA DE LA REPÚBLICA"/>
    <s v="0033 - ECO5RD"/>
    <s v="3 - PROTECCIÓN DEL MEDIO AMBIENTE"/>
    <s v="3.2 - Protección de la biodiversidad y ordenación de desechos"/>
    <s v="3.2.02 - Ordenación de desechos"/>
    <s v="2.2 - CONTRATACIÓN DE SERVICIOS"/>
    <s v="2.2.5 - ALQUILERES Y RENTAS"/>
    <s v="S"/>
    <s v="10 - CONSTRUCCIÓN DE INFRAESTRUCTURAS PARA LA DISPOSICION DE LOS RESIDUOS SOLIDOS EN EL MUNICIPIO DE TAMBORIL, PROVINCIA SANTIAGO"/>
    <s v="10 - FONDO GENERAL"/>
    <n v="15020"/>
    <s v="25 - SANTIAGO"/>
    <n v="0"/>
    <n v="0"/>
    <n v="15372000"/>
    <n v="0"/>
  </r>
  <r>
    <s v="2023"/>
    <x v="0"/>
    <x v="0"/>
    <x v="1"/>
    <x v="6"/>
    <s v="2 - Poder Ejecutivo"/>
    <s v="0201 - PRESIDENCIA DE LA REPÚBLICA"/>
    <s v="0033 - ECO5RD"/>
    <s v="3 - PROTECCIÓN DEL MEDIO AMBIENTE"/>
    <s v="3.2 - Protección de la biodiversidad y ordenación de desechos"/>
    <s v="3.2.02 - Ordenación de desechos"/>
    <s v="2.2 - CONTRATACIÓN DE SERVICIOS"/>
    <s v="2.2.5 - ALQUILERES Y RENTAS"/>
    <s v="S"/>
    <s v="11 - CONSTRUCCIÓN DE INFRAESTRUCTURA PARA LA DISPOSICION DE LOS RESIDUOS SOLIDOS EN EL MUNICIPIO DE MOCA, PROVINCIA ESPAILLAT"/>
    <s v="10 - FONDO GENERAL"/>
    <n v="15021"/>
    <s v="09 - ESPAILLAT"/>
    <n v="0"/>
    <n v="0"/>
    <n v="7000000"/>
    <n v="0"/>
  </r>
  <r>
    <s v="2023"/>
    <x v="0"/>
    <x v="0"/>
    <x v="1"/>
    <x v="6"/>
    <s v="2 - Poder Ejecutivo"/>
    <s v="0201 - PRESIDENCIA DE LA REPÚBLICA"/>
    <s v="0033 - ECO5RD"/>
    <s v="3 - PROTECCIÓN DEL MEDIO AMBIENTE"/>
    <s v="3.2 - Protección de la biodiversidad y ordenación de desechos"/>
    <s v="3.2.02 - Ordenación de desechos"/>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0"/>
    <n v="0"/>
    <n v="550000"/>
    <n v="0"/>
  </r>
  <r>
    <s v="2023"/>
    <x v="0"/>
    <x v="0"/>
    <x v="1"/>
    <x v="6"/>
    <s v="2 - Poder Ejecutivo"/>
    <s v="0201 - PRESIDENCIA DE LA REPÚBLICA"/>
    <s v="0033 - ECO5RD"/>
    <s v="3 - PROTECCIÓN DEL MEDIO AMBIENTE"/>
    <s v="3.2 - Protección de la biodiversidad y ordenación de desechos"/>
    <s v="3.2.02 - Ordenación de desechos"/>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0"/>
    <n v="0"/>
    <n v="1450000"/>
    <n v="0"/>
  </r>
  <r>
    <s v="2023"/>
    <x v="0"/>
    <x v="0"/>
    <x v="1"/>
    <x v="6"/>
    <s v="2 - Poder Ejecutivo"/>
    <s v="0201 - PRESIDENCIA DE LA REPÚBLICA"/>
    <s v="0033 - ECO5RD"/>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0"/>
    <n v="0"/>
    <n v="5653697"/>
    <n v="0"/>
  </r>
  <r>
    <s v="2023"/>
    <x v="0"/>
    <x v="0"/>
    <x v="1"/>
    <x v="6"/>
    <s v="2 - Poder Ejecutivo"/>
    <s v="0201 - PRESIDENCIA DE LA REPÚBLICA"/>
    <s v="0033 - ECO5RD"/>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0"/>
    <n v="0"/>
    <n v="1706313"/>
    <n v="0"/>
  </r>
  <r>
    <s v="2023"/>
    <x v="0"/>
    <x v="0"/>
    <x v="1"/>
    <x v="6"/>
    <s v="2 - Poder Ejecutivo"/>
    <s v="0201 - PRESIDENCIA DE LA REPÚBLICA"/>
    <s v="0033 - ECO5RD"/>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10 - FONDO GENERAL"/>
    <n v="14617"/>
    <s v="20 - SAMANA"/>
    <n v="0"/>
    <n v="0"/>
    <n v="10914700"/>
    <n v="0"/>
  </r>
  <r>
    <s v="2023"/>
    <x v="0"/>
    <x v="0"/>
    <x v="1"/>
    <x v="6"/>
    <s v="2 - Poder Ejecutivo"/>
    <s v="0201 - PRESIDENCIA DE LA REPÚBLICA"/>
    <s v="0033 - ECO5RD"/>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10 - FONDO GENERAL"/>
    <n v="14620"/>
    <s v="20 - SAMANA"/>
    <n v="0"/>
    <n v="0"/>
    <n v="6226900"/>
    <n v="0"/>
  </r>
  <r>
    <s v="2023"/>
    <x v="0"/>
    <x v="0"/>
    <x v="1"/>
    <x v="6"/>
    <s v="2 - Poder Ejecutivo"/>
    <s v="0201 - PRESIDENCIA DE LA REPÚBLICA"/>
    <s v="0033 - ECO5RD"/>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10 - FONDO GENERAL"/>
    <n v="14625"/>
    <s v="18 - PUERTO PLATA"/>
    <n v="0"/>
    <n v="0"/>
    <n v="2262700"/>
    <n v="0"/>
  </r>
  <r>
    <s v="2023"/>
    <x v="0"/>
    <x v="0"/>
    <x v="1"/>
    <x v="6"/>
    <s v="2 - Poder Ejecutivo"/>
    <s v="0201 - PRESIDENCIA DE LA REPÚBLICA"/>
    <s v="0033 - ECO5RD"/>
    <s v="3 - PROTECCIÓN DEL MEDIO AMBIENTE"/>
    <s v="3.2 - Protección de la biodiversidad y ordenación de desechos"/>
    <s v="3.2.02 - Ordenación de desechos"/>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0"/>
    <n v="0"/>
    <n v="1610000"/>
    <n v="0"/>
  </r>
  <r>
    <s v="2023"/>
    <x v="0"/>
    <x v="0"/>
    <x v="1"/>
    <x v="6"/>
    <s v="2 - Poder Ejecutivo"/>
    <s v="0201 - PRESIDENCIA DE LA REPÚBLICA"/>
    <s v="0033 - ECO5RD"/>
    <s v="3 - PROTECCIÓN DEL MEDIO AMBIENTE"/>
    <s v="3.2 - Protección de la biodiversidad y ordenación de desechos"/>
    <s v="3.2.02 - Ordenación de desechos"/>
    <s v="2.2 - CONTRATACIÓN DE SERVICIOS"/>
    <s v="2.2.8 - OTROS SERVICIOS NO INCLUIDOS EN CONCEPTOS ANTERIORES"/>
    <s v="S"/>
    <s v="11 - CONSTRUCCIÓN DE INFRAESTRUCTURA PARA LA DISPOSICION DE LOS RESIDUOS SOLIDOS EN EL MUNICIPIO DE MOCA, PROVINCIA ESPAILLAT"/>
    <s v="10 - FONDO GENERAL"/>
    <n v="15021"/>
    <s v="09 - ESPAILLAT"/>
    <n v="0"/>
    <n v="0"/>
    <n v="2800000"/>
    <n v="0"/>
  </r>
  <r>
    <s v="2023"/>
    <x v="0"/>
    <x v="0"/>
    <x v="1"/>
    <x v="6"/>
    <s v="2 - Poder Ejecutivo"/>
    <s v="0201 - PRESIDENCIA DE LA REPÚBLICA"/>
    <s v="0033 - ECO5RD"/>
    <s v="3 - PROTECCIÓN DEL MEDIO AMBIENTE"/>
    <s v="3.2 - Protección de la biodiversidad y ordenación de desechos"/>
    <s v="3.2.02 - Ordenación de desechos"/>
    <s v="2.2 - CONTRATACIÓN DE SERVICIOS"/>
    <s v="2.2.9 - OTRAS CONTRATACIONES DE SERVICIOS"/>
    <s v="S"/>
    <s v="10 - CONSTRUCCIÓN DE INFRAESTRUCTURAS PARA LA DISPOSICION DE LOS RESIDUOS SOLIDOS EN EL MUNICIPIO DE TAMBORIL, PROVINCIA SANTIAGO"/>
    <s v="10 - FONDO GENERAL"/>
    <n v="15020"/>
    <s v="25 - SANTIAGO"/>
    <n v="0"/>
    <n v="0"/>
    <n v="625000"/>
    <n v="0"/>
  </r>
  <r>
    <s v="2023"/>
    <x v="0"/>
    <x v="0"/>
    <x v="1"/>
    <x v="6"/>
    <s v="2 - Poder Ejecutivo"/>
    <s v="0201 - PRESIDENCIA DE LA REPÚBLICA"/>
    <s v="0033 - ECO5RD"/>
    <s v="3 - PROTECCIÓN DEL MEDIO AMBIENTE"/>
    <s v="3.2 - Protección de la biodiversidad y ordenación de desechos"/>
    <s v="3.2.02 - Ordenación de desechos"/>
    <s v="2.2 - CONTRATACIÓN DE SERVICIOS"/>
    <s v="2.2.9 - OTRAS CONTRATACIONES DE SERVICIOS"/>
    <s v="S"/>
    <s v="11 - CONSTRUCCIÓN DE INFRAESTRUCTURA PARA LA DISPOSICION DE LOS RESIDUOS SOLIDOS EN EL MUNICIPIO DE MOCA, PROVINCIA ESPAILLAT"/>
    <s v="10 - FONDO GENERAL"/>
    <n v="15021"/>
    <s v="09 - ESPAILLAT"/>
    <n v="0"/>
    <n v="0"/>
    <n v="1718400"/>
    <n v="0"/>
  </r>
  <r>
    <s v="2023"/>
    <x v="0"/>
    <x v="0"/>
    <x v="1"/>
    <x v="6"/>
    <s v="2 - Poder Ejecutivo"/>
    <s v="0201 - PRESIDENCIA DE LA REPÚBLICA"/>
    <s v="0033 - ECO5RD"/>
    <s v="3 - PROTECCIÓN DEL MEDIO AMBIENTE"/>
    <s v="3.2 - Protección de la biodiversidad y ordenación de desechos"/>
    <s v="3.2.02 - Ordenación de desechos"/>
    <s v="2.3 - MATERIALES Y SUMINISTROS"/>
    <s v="2.3.5 - CUERO, CAUCHO Y PLÁSTICO"/>
    <s v="S"/>
    <s v="10 - CONSTRUCCIÓN DE INFRAESTRUCTURAS PARA LA DISPOSICION DE LOS RESIDUOS SOLIDOS EN EL MUNICIPIO DE TAMBORIL, PROVINCIA SANTIAGO"/>
    <s v="10 - FONDO GENERAL"/>
    <n v="15020"/>
    <s v="25 - SANTIAGO"/>
    <n v="0"/>
    <n v="0"/>
    <n v="75000"/>
    <n v="0"/>
  </r>
  <r>
    <s v="2023"/>
    <x v="0"/>
    <x v="0"/>
    <x v="1"/>
    <x v="6"/>
    <s v="2 - Poder Ejecutivo"/>
    <s v="0201 - PRESIDENCIA DE LA REPÚBLICA"/>
    <s v="0033 - ECO5RD"/>
    <s v="3 - PROTECCIÓN DEL MEDIO AMBIENTE"/>
    <s v="3.2 - Protección de la biodiversidad y ordenación de desechos"/>
    <s v="3.2.02 - Ordenación de desechos"/>
    <s v="2.3 - MATERIALES Y SUMINISTROS"/>
    <s v="2.3.5 - CUERO, CAUCHO Y PLÁSTICO"/>
    <s v="S"/>
    <s v="11 - CONSTRUCCIÓN DE INFRAESTRUCTURA PARA LA DISPOSICION DE LOS RESIDUOS SOLIDOS EN EL MUNICIPIO DE MOCA, PROVINCIA ESPAILLAT"/>
    <s v="10 - FONDO GENERAL"/>
    <n v="15021"/>
    <s v="09 - ESPAILLAT"/>
    <n v="0"/>
    <n v="0"/>
    <n v="75000"/>
    <n v="0"/>
  </r>
  <r>
    <s v="2023"/>
    <x v="0"/>
    <x v="0"/>
    <x v="1"/>
    <x v="6"/>
    <s v="2 - Poder Ejecutivo"/>
    <s v="0201 - PRESIDENCIA DE LA REPÚBLICA"/>
    <s v="0033 - ECO5RD"/>
    <s v="3 - PROTECCIÓN DEL MEDIO AMBIENTE"/>
    <s v="3.2 - Protección de la biodiversidad y ordenación de desechos"/>
    <s v="3.2.02 - Ordenación de desechos"/>
    <s v="2.3 - MATERIALES Y SUMINISTROS"/>
    <s v="2.3.6 - PRODUCTOS DE MINERALES, METÁLICOS Y NO METÁLICOS"/>
    <s v="S"/>
    <s v="10 - CONSTRUCCIÓN DE INFRAESTRUCTURAS PARA LA DISPOSICION DE LOS RESIDUOS SOLIDOS EN EL MUNICIPIO DE TAMBORIL, PROVINCIA SANTIAGO"/>
    <s v="10 - FONDO GENERAL"/>
    <n v="15020"/>
    <s v="25 - SANTIAGO"/>
    <n v="0"/>
    <n v="0"/>
    <n v="1336500"/>
    <n v="0"/>
  </r>
  <r>
    <s v="2023"/>
    <x v="0"/>
    <x v="0"/>
    <x v="1"/>
    <x v="6"/>
    <s v="2 - Poder Ejecutivo"/>
    <s v="0201 - PRESIDENCIA DE LA REPÚBLICA"/>
    <s v="0033 - ECO5RD"/>
    <s v="3 - PROTECCIÓN DEL MEDIO AMBIENTE"/>
    <s v="3.2 - Protección de la biodiversidad y ordenación de desechos"/>
    <s v="3.2.02 - Ordenación de desechos"/>
    <s v="2.3 - MATERIALES Y SUMINISTROS"/>
    <s v="2.3.6 - PRODUCTOS DE MINERALES, METÁLICOS Y NO METÁLICOS"/>
    <s v="S"/>
    <s v="11 - CONSTRUCCIÓN DE INFRAESTRUCTURA PARA LA DISPOSICION DE LOS RESIDUOS SOLIDOS EN EL MUNICIPIO DE MOCA, PROVINCIA ESPAILLAT"/>
    <s v="10 - FONDO GENERAL"/>
    <n v="15021"/>
    <s v="09 - ESPAILLAT"/>
    <n v="0"/>
    <n v="0"/>
    <n v="12000000"/>
    <n v="0"/>
  </r>
  <r>
    <s v="2023"/>
    <x v="0"/>
    <x v="0"/>
    <x v="1"/>
    <x v="6"/>
    <s v="2 - Poder Ejecutivo"/>
    <s v="0201 - PRESIDENCIA DE LA REPÚBLICA"/>
    <s v="0033 - ECO5RD"/>
    <s v="3 - PROTECCIÓN DEL MEDIO AMBIENTE"/>
    <s v="3.2 - Protección de la biodiversidad y ordenación de desechos"/>
    <s v="3.2.02 - Ordenación de desechos"/>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0"/>
    <n v="0"/>
    <n v="14954050"/>
    <n v="0"/>
  </r>
  <r>
    <s v="2023"/>
    <x v="0"/>
    <x v="0"/>
    <x v="1"/>
    <x v="6"/>
    <s v="2 - Poder Ejecutivo"/>
    <s v="0201 - PRESIDENCIA DE LA REPÚBLICA"/>
    <s v="0033 - ECO5RD"/>
    <s v="3 - PROTECCIÓN DEL MEDIO AMBIENTE"/>
    <s v="3.2 - Protección de la biodiversidad y ordenación de desechos"/>
    <s v="3.2.02 - Ordenación de desechos"/>
    <s v="2.3 - MATERIALES Y SUMINISTROS"/>
    <s v="2.3.7 - COMBUSTIBLES, LUBRICANTES, PRODUCTOS QUÍMICOS Y CONEXOS"/>
    <s v="S"/>
    <s v="11 - CONSTRUCCIÓN DE INFRAESTRUCTURA PARA LA DISPOSICION DE LOS RESIDUOS SOLIDOS EN EL MUNICIPIO DE MOCA, PROVINCIA ESPAILLAT"/>
    <s v="10 - FONDO GENERAL"/>
    <n v="15021"/>
    <s v="09 - ESPAILLAT"/>
    <n v="0"/>
    <n v="0"/>
    <n v="10000000"/>
    <n v="0"/>
  </r>
  <r>
    <s v="2023"/>
    <x v="0"/>
    <x v="0"/>
    <x v="1"/>
    <x v="6"/>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3990992.62"/>
    <n v="1400000"/>
    <n v="3971015.3400000003"/>
  </r>
  <r>
    <s v="2023"/>
    <x v="0"/>
    <x v="0"/>
    <x v="1"/>
    <x v="6"/>
    <s v="2 - Poder Ejecutivo"/>
    <s v="0202 - MINISTERIO DE  INTERIOR Y POLICÍA"/>
    <s v="0001 - MINISTERIO DE INTERIOR Y POLICI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0"/>
    <n v="3431407"/>
    <n v="1000000"/>
    <n v="2516583.6799999997"/>
  </r>
  <r>
    <s v="2023"/>
    <x v="0"/>
    <x v="0"/>
    <x v="1"/>
    <x v="6"/>
    <s v="2 - Poder Ejecutivo"/>
    <s v="0202 - MINISTERIO DE  INTERIOR Y POLICÍA"/>
    <s v="0001 - MINISTERIO DE INTERIOR Y POLICIA"/>
    <s v="1 - SERVICIOS  GENERALES"/>
    <s v="1.4 - Justicia, orden público y seguridad"/>
    <s v="1.4.01 - Servicios de seguridad interior"/>
    <s v="2.3 - MATERIALES Y SUMINISTROS"/>
    <s v="2.3.9 - PRODUCTOS Y ÚTILES VARIOS"/>
    <s v="N"/>
    <s v="00 - N/A"/>
    <s v="10 - FONDO GENERAL"/>
    <s v="(en blanco)"/>
    <s v="99 - MULTIPROVINCIAL"/>
    <n v="0"/>
    <n v="651808.4"/>
    <n v="2300000"/>
    <n v="651808.4"/>
  </r>
  <r>
    <s v="2023"/>
    <x v="0"/>
    <x v="0"/>
    <x v="1"/>
    <x v="6"/>
    <s v="2 - Poder Ejecutivo"/>
    <s v="0202 - MINISTERIO DE  INTERIOR Y POLICÍA"/>
    <s v="0001 - POLICIA NACIONAL"/>
    <s v="1 - SERVICIOS  GENERALES"/>
    <s v="1.4 - Justicia, orden público y seguridad"/>
    <s v="1.4.01 - Servicios de seguridad interior"/>
    <s v="2.3 - MATERIALES Y SUMINISTROS"/>
    <s v="2.3.9 - PRODUCTOS Y ÚTILES VARIOS"/>
    <s v="N"/>
    <s v="00 - N/A"/>
    <s v="10 - FONDO GENERAL"/>
    <s v="(en blanco)"/>
    <s v="99 - MULTIPROVINCIAL"/>
    <n v="0"/>
    <n v="5336550"/>
    <n v="5982017"/>
    <n v="5336550"/>
  </r>
  <r>
    <s v="2023"/>
    <x v="0"/>
    <x v="0"/>
    <x v="1"/>
    <x v="6"/>
    <s v="2 - Poder Ejecutivo"/>
    <s v="0202 - MINISTERIO DE  INTERIOR Y POLICÍA"/>
    <s v="0002 - DIRECCIÓN GENERAL DE MIGRACIÓN"/>
    <s v="1 - SERVICIOS  GENERALES"/>
    <s v="1.4 - Justicia, orden público y seguridad"/>
    <s v="1.4.05 - Servicios de migraciones"/>
    <s v="2.3 - MATERIALES Y SUMINISTROS"/>
    <s v="2.3.9 - PRODUCTOS Y ÚTILES VARIOS"/>
    <s v="N"/>
    <s v="00 - N/A"/>
    <s v="10 - FONDO GENERAL"/>
    <s v="(en blanco)"/>
    <s v="99 - MULTIPROVINCIAL"/>
    <n v="0"/>
    <n v="8297900.4199999999"/>
    <n v="8420000"/>
    <n v="8154000.3600000003"/>
  </r>
  <r>
    <s v="2023"/>
    <x v="0"/>
    <x v="0"/>
    <x v="1"/>
    <x v="6"/>
    <s v="2 - Poder Ejecutivo"/>
    <s v="0202 - MINISTERIO DE  INTERIOR Y POLICÍA"/>
    <s v="0002 - DIRECCIÓN GENERAL DE MIGRACIÓN"/>
    <s v="1 - SERVICIOS  GENERALES"/>
    <s v="1.4 - Justicia, orden público y seguridad"/>
    <s v="1.4.05 - Servicios de migraciones"/>
    <s v="2.3 - MATERIALES Y SUMINISTROS"/>
    <s v="2.3.9 - PRODUCTOS Y ÚTILES VARIOS"/>
    <s v="N"/>
    <s v="00 - N/A"/>
    <s v="20 - FONDOS CON DESTINO ESPECÍFICO"/>
    <s v="(en blanco)"/>
    <s v="99 - MULTIPROVINCIAL"/>
    <n v="0"/>
    <n v="1898808.43"/>
    <n v="1527242.64"/>
    <n v="1897598.03"/>
  </r>
  <r>
    <s v="2023"/>
    <x v="0"/>
    <x v="0"/>
    <x v="1"/>
    <x v="6"/>
    <s v="2 - Poder Ejecutivo"/>
    <s v="0202 - MINISTERIO DE  INTERIOR Y POLICÍA"/>
    <s v="0002 - DIRECCIÓN GENERAL DE MIGRACIÓN"/>
    <s v="1 - SERVICIOS  GENERALES"/>
    <s v="1.4 - Justicia, orden público y seguridad"/>
    <s v="1.4.05 - Servicios de migraciones"/>
    <s v="2.7 - OBRAS"/>
    <s v="2.7.2 - INFRAESTRUCTURA"/>
    <s v="N"/>
    <s v="00 - N/A"/>
    <s v="20 - FONDOS CON DESTINO ESPECÍFICO"/>
    <s v="(en blanco)"/>
    <s v="99 - MULTIPROVINCIAL"/>
    <n v="0"/>
    <n v="199370.44"/>
    <n v="600000"/>
    <n v="199370.44"/>
  </r>
  <r>
    <s v="2023"/>
    <x v="0"/>
    <x v="0"/>
    <x v="1"/>
    <x v="6"/>
    <s v="2 - Poder Ejecutivo"/>
    <s v="0202 - MINISTERIO DE  INTERIOR Y POLICÍA"/>
    <s v="0002 - INSTITUTO POLICIAL DE EDUCACION"/>
    <s v="4 - SERVICIOS SOCIALES"/>
    <s v="4.4 - Educación"/>
    <s v="4.4.04 - Educación superior"/>
    <s v="2.3 - MATERIALES Y SUMINISTROS"/>
    <s v="2.3.9 - PRODUCTOS Y ÚTILES VARIOS"/>
    <s v="N"/>
    <s v="00 - N/A"/>
    <s v="10 - FONDO GENERAL"/>
    <s v="(en blanco)"/>
    <s v="99 - MULTIPROVINCIAL"/>
    <n v="0"/>
    <n v="1097671.3999999999"/>
    <n v="1101744"/>
    <n v="1097671.3999999999"/>
  </r>
  <r>
    <s v="2023"/>
    <x v="0"/>
    <x v="0"/>
    <x v="1"/>
    <x v="6"/>
    <s v="2 - Poder Ejecutivo"/>
    <s v="0202 - MINISTERIO DE  INTERIOR Y POLICÍA"/>
    <s v="0003 - INSTITUTO NACIONAL DE MIGRACION"/>
    <s v="1 - SERVICIOS  GENERALES"/>
    <s v="1.4 - Justicia, orden público y seguridad"/>
    <s v="1.4.05 - Servicios de migraciones"/>
    <s v="2.3 - MATERIALES Y SUMINISTROS"/>
    <s v="2.3.9 - PRODUCTOS Y ÚTILES VARIOS"/>
    <s v="N"/>
    <s v="00 - N/A"/>
    <s v="10 - FONDO GENERAL"/>
    <s v="(en blanco)"/>
    <s v="99 - MULTIPROVINCIAL"/>
    <n v="0"/>
    <n v="5959"/>
    <n v="6000"/>
    <n v="5959"/>
  </r>
  <r>
    <s v="2023"/>
    <x v="0"/>
    <x v="0"/>
    <x v="1"/>
    <x v="6"/>
    <s v="2 - Poder Ejecutivo"/>
    <s v="0202 - MINISTERIO DE  INTERIOR Y POLICÍA"/>
    <s v="0004 - DIRECCION CENTRAL  DE  POLICIA DE TURISMO"/>
    <s v="1 - SERVICIOS  GENERALES"/>
    <s v="1.4 - Justicia, orden público y seguridad"/>
    <s v="1.4.01 - Servicios de seguridad interior"/>
    <s v="2.3 - MATERIALES Y SUMINISTROS"/>
    <s v="2.3.9 - PRODUCTOS Y ÚTILES VARIOS"/>
    <s v="N"/>
    <s v="00 - N/A"/>
    <s v="10 - FONDO GENERAL"/>
    <s v="(en blanco)"/>
    <s v="99 - MULTIPROVINCIAL"/>
    <n v="0"/>
    <n v="18880"/>
    <n v="418985"/>
    <n v="18880"/>
  </r>
  <r>
    <s v="2023"/>
    <x v="0"/>
    <x v="0"/>
    <x v="1"/>
    <x v="6"/>
    <s v="2 - Poder Ejecutivo"/>
    <s v="0202 - MINISTERIO DE  INTERIOR Y POLICÍA"/>
    <s v="0006 - CUERPO DE BOMBEROS SANTO DOMINGO ESTE"/>
    <s v="1 - SERVICIOS  GENERALES"/>
    <s v="1.4 - Justicia, orden público y seguridad"/>
    <s v="1.4.02 - Servicios de protección contra incendios"/>
    <s v="2.3 - MATERIALES Y SUMINISTROS"/>
    <s v="2.3.9 - PRODUCTOS Y ÚTILES VARIOS"/>
    <s v="N"/>
    <s v="00 - N/A"/>
    <s v="10 - FONDO GENERAL"/>
    <s v="(en blanco)"/>
    <s v="01 - DISTRITO NACIONAL"/>
    <n v="0"/>
    <n v="3549.4"/>
    <n v="1000"/>
    <n v="2508.67"/>
  </r>
  <r>
    <s v="2023"/>
    <x v="0"/>
    <x v="0"/>
    <x v="1"/>
    <x v="6"/>
    <s v="2 - Poder Ejecutivo"/>
    <s v="0202 - MINISTERIO DE  INTERIOR Y POLICÍA"/>
    <s v="0007 - CUERPO DE BOMBEROS DE SANTO DOMINGO DE BOCA CHICA"/>
    <s v="1 - SERVICIOS  GENERALES"/>
    <s v="1.4 - Justicia, orden público y seguridad"/>
    <s v="1.4.02 - Servicios de protección contra incendios"/>
    <s v="2.3 - MATERIALES Y SUMINISTROS"/>
    <s v="2.3.9 - PRODUCTOS Y ÚTILES VARIOS"/>
    <s v="N"/>
    <s v="00 - N/A"/>
    <s v="10 - FONDO GENERAL"/>
    <s v="(en blanco)"/>
    <s v="01 - DISTRITO NACIONAL"/>
    <n v="0"/>
    <n v="12487"/>
    <n v="12487"/>
    <n v="12487"/>
  </r>
  <r>
    <s v="2023"/>
    <x v="0"/>
    <x v="0"/>
    <x v="1"/>
    <x v="6"/>
    <s v="2 - Poder Ejecutivo"/>
    <s v="0202 - MINISTERIO DE  INTERIOR Y POLICÍA"/>
    <s v="0010 - CUERPO DE BOMBEROS DE SANTO DOMINGO OESTE"/>
    <s v="1 - SERVICIOS  GENERALES"/>
    <s v="1.4 - Justicia, orden público y seguridad"/>
    <s v="1.4.02 - Servicios de protección contra incendios"/>
    <s v="2.3 - MATERIALES Y SUMINISTROS"/>
    <s v="2.3.9 - PRODUCTOS Y ÚTILES VARIOS"/>
    <s v="N"/>
    <s v="00 - N/A"/>
    <s v="10 - FONDO GENERAL"/>
    <s v="(en blanco)"/>
    <s v="01 - DISTRITO NACIONAL"/>
    <n v="0"/>
    <n v="31889.5"/>
    <n v="41300"/>
    <n v="27140"/>
  </r>
  <r>
    <s v="2023"/>
    <x v="0"/>
    <x v="0"/>
    <x v="1"/>
    <x v="6"/>
    <s v="2 - Poder Ejecutivo"/>
    <s v="0203 - MINISTERIO DE DEFENSA"/>
    <s v="0001 - ARMADA DE LA REPUBLICA DOMINICANA"/>
    <s v="1 - SERVICIOS  GENERALES"/>
    <s v="1.3 - Defensa nacional"/>
    <s v="1.3.01 - Defensa militar"/>
    <s v="2.3 - MATERIALES Y SUMINISTROS"/>
    <s v="2.3.9 - PRODUCTOS Y ÚTILES VARIOS"/>
    <s v="N"/>
    <s v="00 - N/A"/>
    <s v="10 - FONDO GENERAL"/>
    <s v="(en blanco)"/>
    <s v="99 - MULTIPROVINCIAL"/>
    <n v="0"/>
    <n v="511046.01999999996"/>
    <n v="500000"/>
    <n v="419006.01999999996"/>
  </r>
  <r>
    <s v="2023"/>
    <x v="0"/>
    <x v="0"/>
    <x v="1"/>
    <x v="6"/>
    <s v="2 - Poder Ejecutivo"/>
    <s v="0203 - MINISTERIO DE DEFENSA"/>
    <s v="0001 - ARMADA DE LA REPUBLICA DOMINICANA"/>
    <s v="4 - SERVICIOS SOCIALES"/>
    <s v="4.2 - Salud"/>
    <s v="4.2.02 - Servicios hospitalarios"/>
    <s v="2.3 - MATERIALES Y SUMINISTROS"/>
    <s v="2.3.9 - PRODUCTOS Y ÚTILES VARIOS"/>
    <s v="N"/>
    <s v="00 - N/A"/>
    <s v="10 - FONDO GENERAL"/>
    <s v="(en blanco)"/>
    <s v="99 - MULTIPROVINCIAL"/>
    <n v="0"/>
    <n v="0"/>
    <n v="6700"/>
    <n v="0"/>
  </r>
  <r>
    <s v="2023"/>
    <x v="0"/>
    <x v="0"/>
    <x v="1"/>
    <x v="6"/>
    <s v="2 - Poder Ejecutivo"/>
    <s v="0203 - MINISTERIO DE DEFENSA"/>
    <s v="0001 - EJERCITO DE LA REPUBLICA DOMINICANA"/>
    <s v="1 - SERVICIOS  GENERALES"/>
    <s v="1.3 - Defensa nacional"/>
    <s v="1.3.01 - Defensa militar"/>
    <s v="2.3 - MATERIALES Y SUMINISTROS"/>
    <s v="2.3.9 - PRODUCTOS Y ÚTILES VARIOS"/>
    <s v="N"/>
    <s v="00 - N/A"/>
    <s v="10 - FONDO GENERAL"/>
    <s v="(en blanco)"/>
    <s v="99 - MULTIPROVINCIAL"/>
    <n v="0"/>
    <n v="1006749.33"/>
    <n v="556000"/>
    <n v="1006749.3300000001"/>
  </r>
  <r>
    <s v="2023"/>
    <x v="0"/>
    <x v="0"/>
    <x v="1"/>
    <x v="6"/>
    <s v="2 - Poder Ejecutivo"/>
    <s v="0203 - MINISTERIO DE DEFENSA"/>
    <s v="0001 - FUERZA AEREA DE LA  REPUBLICA DOMINICANA"/>
    <s v="1 - SERVICIOS  GENERALES"/>
    <s v="1.3 - Defensa nacional"/>
    <s v="1.3.01 - Defensa militar"/>
    <s v="2.3 - MATERIALES Y SUMINISTROS"/>
    <s v="2.3.9 - PRODUCTOS Y ÚTILES VARIOS"/>
    <s v="N"/>
    <s v="00 - N/A"/>
    <s v="10 - FONDO GENERAL"/>
    <s v="(en blanco)"/>
    <s v="99 - MULTIPROVINCIAL"/>
    <n v="0"/>
    <n v="3809173.5700000003"/>
    <n v="6044555"/>
    <n v="3728255.0700000003"/>
  </r>
  <r>
    <s v="2023"/>
    <x v="0"/>
    <x v="0"/>
    <x v="1"/>
    <x v="6"/>
    <s v="2 - Poder Ejecutivo"/>
    <s v="0203 - MINISTERIO DE DEFENSA"/>
    <s v="0001 - FUERZA AEREA DE LA  REPUBLICA DOMINICANA"/>
    <s v="1 - SERVICIOS  GENERALES"/>
    <s v="1.3 - Defensa nacional"/>
    <s v="1.3.01 - Defensa militar"/>
    <s v="2.3 - MATERIALES Y SUMINISTROS"/>
    <s v="2.3.9 - PRODUCTOS Y ÚTILES VARIOS"/>
    <s v="N"/>
    <s v="00 - N/A"/>
    <s v="20 - FONDOS CON DESTINO ESPECÍFICO"/>
    <s v="(en blanco)"/>
    <s v="99 - MULTIPROVINCIAL"/>
    <n v="0"/>
    <n v="680393.14"/>
    <n v="245540.46"/>
    <n v="557576.15"/>
  </r>
  <r>
    <s v="2023"/>
    <x v="0"/>
    <x v="0"/>
    <x v="1"/>
    <x v="6"/>
    <s v="2 - Poder Ejecutivo"/>
    <s v="0203 - MINISTERIO DE DEFENSA"/>
    <s v="0001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16680000"/>
    <n v="23880000"/>
    <n v="12530000"/>
  </r>
  <r>
    <s v="2023"/>
    <x v="0"/>
    <x v="0"/>
    <x v="1"/>
    <x v="6"/>
    <s v="2 - Poder Ejecutivo"/>
    <s v="0203 - MINISTERIO DE DEFENSA"/>
    <s v="0001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2821000"/>
    <n v="7200000"/>
    <n v="2821000"/>
  </r>
  <r>
    <s v="2023"/>
    <x v="0"/>
    <x v="0"/>
    <x v="1"/>
    <x v="6"/>
    <s v="2 - Poder Ejecutivo"/>
    <s v="0203 - MINISTERIO DE DEFENSA"/>
    <s v="0001 - MINISTERIO DE DEFENSA"/>
    <s v="1 - SERVICIOS  GENERALES"/>
    <s v="1.3 - Defensa nacional"/>
    <s v="1.3.01 - Defensa militar"/>
    <s v="2.2 - CONTRATACIÓN DE SERVICIOS"/>
    <s v="2.2.8 - OTROS SERVICIOS NO INCLUIDOS EN CONCEPTOS ANTERIORES"/>
    <s v="S"/>
    <s v="01 - CONSTRUCCIÓN VERJA PERIMETRAL INTELIGENTE FRONTERA REPÚBLICA DOMINICANA-HAITÍ"/>
    <s v="10 - FONDO GENERAL"/>
    <n v="14697"/>
    <s v="05 - DAJABON"/>
    <n v="0"/>
    <n v="106585789.40000001"/>
    <n v="285523620"/>
    <n v="43852948.879999988"/>
  </r>
  <r>
    <s v="2023"/>
    <x v="0"/>
    <x v="0"/>
    <x v="1"/>
    <x v="6"/>
    <s v="2 - Poder Ejecutivo"/>
    <s v="0203 - MINISTERIO DE DEFENSA"/>
    <s v="0001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6000000"/>
    <n v="6000000"/>
    <n v="3600000"/>
  </r>
  <r>
    <s v="2023"/>
    <x v="0"/>
    <x v="0"/>
    <x v="1"/>
    <x v="6"/>
    <s v="2 - Poder Ejecutivo"/>
    <s v="0203 - MINISTERIO DE DEFENSA"/>
    <s v="0001 - MINISTERIO DE DEFENSA"/>
    <s v="1 - SERVICIOS  GENERALES"/>
    <s v="1.3 - Defensa nacional"/>
    <s v="1.3.01 - Defensa militar"/>
    <s v="2.3 - MATERIALES Y SUMINISTROS"/>
    <s v="2.3.9 - PRODUCTOS Y ÚTILES VARIOS"/>
    <s v="N"/>
    <s v="00 - N/A"/>
    <s v="10 - FONDO GENERAL"/>
    <s v="(en blanco)"/>
    <s v="99 - MULTIPROVINCIAL"/>
    <n v="0"/>
    <n v="1798646.9"/>
    <n v="5021069"/>
    <n v="1764374.1500000001"/>
  </r>
  <r>
    <s v="2023"/>
    <x v="0"/>
    <x v="0"/>
    <x v="1"/>
    <x v="6"/>
    <s v="2 - Poder Ejecutivo"/>
    <s v="0203 - MINISTERIO DE DEFENSA"/>
    <s v="0002 - ACADEMIA MILITAR BATALLA DE LA CARRERA"/>
    <s v="4 - SERVICIOS SOCIALES"/>
    <s v="4.4 - Educación"/>
    <s v="4.4.08 - Enseñanza y capacitación para defensa y seguridad"/>
    <s v="2.3 - MATERIALES Y SUMINISTROS"/>
    <s v="2.3.9 - PRODUCTOS Y ÚTILES VARIOS"/>
    <s v="N"/>
    <s v="00 - N/A"/>
    <s v="10 - FONDO GENERAL"/>
    <s v="(en blanco)"/>
    <s v="32 - SANTO DOMINGO"/>
    <n v="0"/>
    <n v="0"/>
    <n v="100000"/>
    <n v="0"/>
  </r>
  <r>
    <s v="2023"/>
    <x v="0"/>
    <x v="0"/>
    <x v="1"/>
    <x v="6"/>
    <s v="2 - Poder Ejecutivo"/>
    <s v="0203 - MINISTERIO DE DEFENSA"/>
    <s v="0002 - DIRECCION GENERAL DE DRAGAS, PRESAS Y BALIZAMIENTO, M.G"/>
    <s v="1 - SERVICIOS  GENERALES"/>
    <s v="1.3 - Defensa nacional"/>
    <s v="1.3.01 - Defensa militar"/>
    <s v="2.3 - MATERIALES Y SUMINISTROS"/>
    <s v="2.3.9 - PRODUCTOS Y ÚTILES VARIOS"/>
    <s v="N"/>
    <s v="00 - N/A"/>
    <s v="10 - FONDO GENERAL"/>
    <s v="(en blanco)"/>
    <s v="99 - MULTIPROVINCIAL"/>
    <n v="0"/>
    <n v="1999.75"/>
    <n v="25000"/>
    <n v="1999.75"/>
  </r>
  <r>
    <s v="2023"/>
    <x v="0"/>
    <x v="0"/>
    <x v="1"/>
    <x v="6"/>
    <s v="2 - Poder Ejecutivo"/>
    <s v="0203 - MINISTERIO DE DEFENSA"/>
    <s v="0002 - DIRECCION GENERAL DE ESCUELAS VOCACIONALES"/>
    <s v="4 - SERVICIOS SOCIALES"/>
    <s v="4.4 - Educación"/>
    <s v="4.4.07 - Educación vocacional"/>
    <s v="2.3 - MATERIALES Y SUMINISTROS"/>
    <s v="2.3.9 - PRODUCTOS Y ÚTILES VARIOS"/>
    <s v="N"/>
    <s v="00 - N/A"/>
    <s v="10 - FONDO GENERAL"/>
    <s v="(en blanco)"/>
    <s v="99 - MULTIPROVINCIAL"/>
    <n v="0"/>
    <n v="134982.54999999999"/>
    <n v="140996"/>
    <n v="129778.74000000002"/>
  </r>
  <r>
    <s v="2023"/>
    <x v="0"/>
    <x v="0"/>
    <x v="1"/>
    <x v="6"/>
    <s v="2 - Poder Ejecutivo"/>
    <s v="0203 - MINISTERIO DE DEFENSA"/>
    <s v="0002 - DIRECCION GENERAL DE ESCUELAS VOCACIONALES"/>
    <s v="4 - SERVICIOS SOCIALES"/>
    <s v="4.4 - Educación"/>
    <s v="4.4.07 - Educación vocacional"/>
    <s v="2.3 - MATERIALES Y SUMINISTROS"/>
    <s v="2.3.9 - PRODUCTOS Y ÚTILES VARIOS"/>
    <s v="N"/>
    <s v="00 - N/A"/>
    <s v="20 - FONDOS CON DESTINO ESPECÍFICO"/>
    <s v="(en blanco)"/>
    <s v="99 - MULTIPROVINCIAL"/>
    <n v="0"/>
    <n v="29712.400000000001"/>
    <n v="30465"/>
    <n v="29712.400000000001"/>
  </r>
  <r>
    <s v="2023"/>
    <x v="0"/>
    <x v="0"/>
    <x v="1"/>
    <x v="6"/>
    <s v="2 - Poder Ejecutivo"/>
    <s v="0203 - MINISTERIO DE DEFENSA"/>
    <s v="0002 - DIRECCION GENERAL DE ESCUELAS VOCACIONALES"/>
    <s v="4 - SERVICIOS SOCIALES"/>
    <s v="4.5 - Protección social"/>
    <s v="4.5.10 - Asistencia social"/>
    <s v="2.3 - MATERIALES Y SUMINISTROS"/>
    <s v="2.3.9 - PRODUCTOS Y ÚTILES VARIOS"/>
    <s v="N"/>
    <s v="00 - N/A"/>
    <s v="10 - FONDO GENERAL"/>
    <s v="(en blanco)"/>
    <s v="99 - MULTIPROVINCIAL"/>
    <n v="0"/>
    <n v="154037.20000000001"/>
    <n v="127000"/>
    <n v="58675.5"/>
  </r>
  <r>
    <s v="2023"/>
    <x v="0"/>
    <x v="0"/>
    <x v="1"/>
    <x v="6"/>
    <s v="2 - Poder Ejecutivo"/>
    <s v="0203 - MINISTERIO DE DEFENSA"/>
    <s v="0003 - ESCUELA DE GRADUADOS DE ESTUDIOS MILITARES DEL EJERCITO DE REP. DOM."/>
    <s v="4 - SERVICIOS SOCIALES"/>
    <s v="4.4 - Educación"/>
    <s v="4.4.04 - Educación superior"/>
    <s v="2.3 - MATERIALES Y SUMINISTROS"/>
    <s v="2.3.9 - PRODUCTOS Y ÚTILES VARIOS"/>
    <s v="N"/>
    <s v="00 - N/A"/>
    <s v="10 - FONDO GENERAL"/>
    <s v="(en blanco)"/>
    <s v="32 - SANTO DOMINGO"/>
    <n v="0"/>
    <n v="21281.3"/>
    <n v="200000"/>
    <n v="21281.3"/>
  </r>
  <r>
    <s v="2023"/>
    <x v="0"/>
    <x v="0"/>
    <x v="1"/>
    <x v="6"/>
    <s v="2 - Poder Ejecutivo"/>
    <s v="0203 - MINISTERIO DE DEFENSA"/>
    <s v="0003 - FORMACION Y CAPACITACION TECNICO PROFESIONAL (IMESA)"/>
    <s v="4 - SERVICIOS SOCIALES"/>
    <s v="4.4 - Educación"/>
    <s v="4.4.08 - Enseñanza y capacitación para defensa y seguridad"/>
    <s v="2.3 - MATERIALES Y SUMINISTROS"/>
    <s v="2.3.9 - PRODUCTOS Y ÚTILES VARIOS"/>
    <s v="N"/>
    <s v="00 - N/A"/>
    <s v="10 - FONDO GENERAL"/>
    <s v="(en blanco)"/>
    <s v="99 - MULTIPROVINCIAL"/>
    <n v="0"/>
    <n v="271871.26"/>
    <n v="300"/>
    <n v="271871.26"/>
  </r>
  <r>
    <s v="2023"/>
    <x v="0"/>
    <x v="0"/>
    <x v="1"/>
    <x v="6"/>
    <s v="2 - Poder Ejecutivo"/>
    <s v="0203 - MINISTERIO DE DEFENSA"/>
    <s v="0005 - HOSPITAL CENTRAL FUERZAS  ARMADAS"/>
    <s v="4 - SERVICIOS SOCIALES"/>
    <s v="4.2 - Salud"/>
    <s v="4.2.02 - Servicios hospitalarios"/>
    <s v="2.3 - MATERIALES Y SUMINISTROS"/>
    <s v="2.3.9 - PRODUCTOS Y ÚTILES VARIOS"/>
    <s v="N"/>
    <s v="00 - N/A"/>
    <s v="10 - FONDO GENERAL"/>
    <s v="(en blanco)"/>
    <s v="99 - MULTIPROVINCIAL"/>
    <n v="0"/>
    <n v="87971.53"/>
    <n v="30000"/>
    <n v="87971.53"/>
  </r>
  <r>
    <s v="2023"/>
    <x v="0"/>
    <x v="0"/>
    <x v="1"/>
    <x v="6"/>
    <s v="2 - Poder Ejecutivo"/>
    <s v="0203 - MINISTERIO DE DEFENSA"/>
    <s v="0007 - ESC DE GRAD.DE COM.Y ESTADO MAYOR CONJ.'GRAL DE DIV. GREGORIO LUPERON'"/>
    <s v="4 - SERVICIOS SOCIALES"/>
    <s v="4.4 - Educación"/>
    <s v="4.4.04 - Educación superior"/>
    <s v="2.3 - MATERIALES Y SUMINISTROS"/>
    <s v="2.3.9 - PRODUCTOS Y ÚTILES VARIOS"/>
    <s v="N"/>
    <s v="00 - N/A"/>
    <s v="10 - FONDO GENERAL"/>
    <s v="(en blanco)"/>
    <s v="99 - MULTIPROVINCIAL"/>
    <n v="0"/>
    <n v="163382.79999999999"/>
    <n v="100000"/>
    <n v="163382.79999999999"/>
  </r>
  <r>
    <s v="2023"/>
    <x v="0"/>
    <x v="0"/>
    <x v="1"/>
    <x v="6"/>
    <s v="2 - Poder Ejecutivo"/>
    <s v="0203 - MINISTERIO DE DEFENSA"/>
    <s v="0010 - 'ESCUELA DE GRADUADOS DE ALTOS ESTUDIOS ESTRATÉGICOS' (EGAEE)"/>
    <s v="4 - SERVICIOS SOCIALES"/>
    <s v="4.4 - Educación"/>
    <s v="4.4.04 - Educación superior"/>
    <s v="2.3 - MATERIALES Y SUMINISTROS"/>
    <s v="2.3.9 - PRODUCTOS Y ÚTILES VARIOS"/>
    <s v="N"/>
    <s v="00 - N/A"/>
    <s v="10 - FONDO GENERAL"/>
    <s v="(en blanco)"/>
    <s v="99 - MULTIPROVINCIAL"/>
    <n v="0"/>
    <n v="13524.15"/>
    <n v="58187.15"/>
    <n v="13524.15"/>
  </r>
  <r>
    <s v="2023"/>
    <x v="0"/>
    <x v="0"/>
    <x v="1"/>
    <x v="6"/>
    <s v="2 - Poder Ejecutivo"/>
    <s v="0203 - MINISTERIO DE DEFENSA"/>
    <s v="0012 - CUERPO ESPECIALIZADO DE SEGURIDAD FRONTERIZA TERRESTRE"/>
    <s v="1 - SERVICIOS  GENERALES"/>
    <s v="1.3 - Defensa nacional"/>
    <s v="1.3.01 - Defensa militar"/>
    <s v="2.3 - MATERIALES Y SUMINISTROS"/>
    <s v="2.3.9 - PRODUCTOS Y ÚTILES VARIOS"/>
    <s v="N"/>
    <s v="00 - N/A"/>
    <s v="10 - FONDO GENERAL"/>
    <s v="(en blanco)"/>
    <s v="99 - MULTIPROVINCIAL"/>
    <n v="0"/>
    <n v="261557.99"/>
    <n v="418161.95"/>
    <n v="261557.99"/>
  </r>
  <r>
    <s v="2023"/>
    <x v="0"/>
    <x v="0"/>
    <x v="1"/>
    <x v="6"/>
    <s v="2 - Poder Ejecutivo"/>
    <s v="0203 - MINISTERIO DE DEFENSA"/>
    <s v="0015 - CUERPOS ESPECIALIZADOS DE SEGURIDAD PORTUARIA"/>
    <s v="1 - SERVICIOS  GENERALES"/>
    <s v="1.3 - Defensa nacional"/>
    <s v="1.3.01 - Defensa militar"/>
    <s v="2.3 - MATERIALES Y SUMINISTROS"/>
    <s v="2.3.9 - PRODUCTOS Y ÚTILES VARIOS"/>
    <s v="N"/>
    <s v="00 - N/A"/>
    <s v="10 - FONDO GENERAL"/>
    <s v="(en blanco)"/>
    <s v="99 - MULTIPROVINCIAL"/>
    <n v="0"/>
    <n v="0"/>
    <n v="20532"/>
    <n v="0"/>
  </r>
  <r>
    <s v="2023"/>
    <x v="0"/>
    <x v="0"/>
    <x v="1"/>
    <x v="6"/>
    <s v="2 - Poder Ejecutivo"/>
    <s v="0203 - MINISTERIO DE DEFENSA"/>
    <s v="0020 - CUERPO ESPECIALIZADO PARA LA SEGURIDAD DEL METRO DE SANTO DOMINGO"/>
    <s v="1 - SERVICIOS  GENERALES"/>
    <s v="1.3 - Defensa nacional"/>
    <s v="1.3.01 - Defensa militar"/>
    <s v="2.3 - MATERIALES Y SUMINISTROS"/>
    <s v="2.3.9 - PRODUCTOS Y ÚTILES VARIOS"/>
    <s v="N"/>
    <s v="00 - N/A"/>
    <s v="10 - FONDO GENERAL"/>
    <s v="(en blanco)"/>
    <s v="99 - MULTIPROVINCIAL"/>
    <n v="0"/>
    <n v="199751.36000000002"/>
    <n v="925678"/>
    <n v="199751.36"/>
  </r>
  <r>
    <s v="2023"/>
    <x v="0"/>
    <x v="0"/>
    <x v="1"/>
    <x v="6"/>
    <s v="2 - Poder Ejecutivo"/>
    <s v="0203 - MINISTERIO DE DEFENSA"/>
    <s v="0026 - Cuerpo Especializado de Seguridad Aeroportuaria y de Aviación Civil (CESAC)"/>
    <s v="1 - SERVICIOS  GENERALES"/>
    <s v="1.3 - Defensa nacional"/>
    <s v="1.3.01 - Defensa militar"/>
    <s v="2.3 - MATERIALES Y SUMINISTROS"/>
    <s v="2.3.9 - PRODUCTOS Y ÚTILES VARIOS"/>
    <s v="N"/>
    <s v="00 - N/A"/>
    <s v="20 - FONDOS CON DESTINO ESPECÍFICO"/>
    <s v="(en blanco)"/>
    <s v="99 - MULTIPROVINCIAL"/>
    <n v="0"/>
    <n v="3007118.14"/>
    <n v="3500000"/>
    <n v="2313761.9300000002"/>
  </r>
  <r>
    <s v="2023"/>
    <x v="0"/>
    <x v="0"/>
    <x v="1"/>
    <x v="6"/>
    <s v="2 - Poder Ejecutivo"/>
    <s v="0203 - MINISTERIO DE DEFENSA"/>
    <s v="0026 - Cuerpo Especializado de Seguridad Aeroportuaria y de Aviación Civil (CESAC)"/>
    <s v="1 - SERVICIOS  GENERALES"/>
    <s v="1.3 - Defensa nacional"/>
    <s v="1.3.01 - Defensa militar"/>
    <s v="2.7 - OBRAS"/>
    <s v="2.7.2 - INFRAESTRUCTURA"/>
    <s v="N"/>
    <s v="00 - N/A"/>
    <s v="20 - FONDOS CON DESTINO ESPECÍFICO"/>
    <s v="(en blanco)"/>
    <s v="99 - MULTIPROVINCIAL"/>
    <n v="0"/>
    <n v="379960"/>
    <n v="1000000"/>
    <n v="379960"/>
  </r>
  <r>
    <s v="2023"/>
    <x v="0"/>
    <x v="0"/>
    <x v="1"/>
    <x v="6"/>
    <s v="2 - Poder Ejecutivo"/>
    <s v="0203 - MINISTERIO DE DEFENSA"/>
    <s v="0028 - INSTITUTO SUPERIOR PARA LA DEFENSA ' GENERAL JUAN PABLO DUARTE DIEZ' INSUDE."/>
    <s v="4 - SERVICIOS SOCIALES"/>
    <s v="4.4 - Educación"/>
    <s v="4.4.04 - Educación superior"/>
    <s v="2.3 - MATERIALES Y SUMINISTROS"/>
    <s v="2.3.9 - PRODUCTOS Y ÚTILES VARIOS"/>
    <s v="N"/>
    <s v="00 - N/A"/>
    <s v="10 - FONDO GENERAL"/>
    <s v="(en blanco)"/>
    <s v="99 - MULTIPROVINCIAL"/>
    <n v="0"/>
    <n v="41315.199999999997"/>
    <n v="405326"/>
    <n v="41315.199999999997"/>
  </r>
  <r>
    <s v="2023"/>
    <x v="0"/>
    <x v="0"/>
    <x v="1"/>
    <x v="6"/>
    <s v="2 - Poder Ejecutivo"/>
    <s v="0204 - MINISTERIO DE RELACIONES EXTERIORES"/>
    <s v="0001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0"/>
    <n v="16909127.629999999"/>
    <n v="2707000"/>
    <n v="8866947.4199999999"/>
  </r>
  <r>
    <s v="2023"/>
    <x v="0"/>
    <x v="0"/>
    <x v="1"/>
    <x v="6"/>
    <s v="2 - Poder Ejecutivo"/>
    <s v="0204 - MINISTERIO DE RELACIONES EXTERIORES"/>
    <s v="0002 - DIRECCION GENERAL DE PASAPORT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0"/>
    <n v="592849.57000000007"/>
    <n v="1080000"/>
    <n v="344719.17"/>
  </r>
  <r>
    <s v="2023"/>
    <x v="0"/>
    <x v="0"/>
    <x v="1"/>
    <x v="6"/>
    <s v="2 - Poder Ejecutivo"/>
    <s v="0204 - MINISTERIO DE RELACIONES EXTERIORES"/>
    <s v="0003 - INSTITUTO DE EDUCACION SUPERIOR"/>
    <s v="4 - SERVICIOS SOCIALES"/>
    <s v="4.4 - Educación"/>
    <s v="4.4.04 - Educación superior"/>
    <s v="2.3 - MATERIALES Y SUMINISTROS"/>
    <s v="2.3.9 - PRODUCTOS Y ÚTILES VARIOS"/>
    <s v="N"/>
    <s v="00 - N/A"/>
    <s v="10 - FONDO GENERAL"/>
    <s v="(en blanco)"/>
    <s v="01 - DISTRITO NACIONAL"/>
    <n v="0"/>
    <n v="8942.5"/>
    <n v="10000"/>
    <n v="5782"/>
  </r>
  <r>
    <s v="2023"/>
    <x v="0"/>
    <x v="0"/>
    <x v="1"/>
    <x v="6"/>
    <s v="2 - Poder Ejecutivo"/>
    <s v="0204 - MINISTERIO DE RELACIONES EXTERIORES"/>
    <s v="0004 - CONSEJO NACIONAL DE FRONTERAS"/>
    <s v="1 - SERVICIOS  GENERALES"/>
    <s v="1.2 - Relaciones internacionales"/>
    <s v="1.2.01 - Relaciones internacionales desde oficinas en el país"/>
    <s v="2.3 - MATERIALES Y SUMINISTROS"/>
    <s v="2.3.9 - PRODUCTOS Y ÚTILES VARIOS"/>
    <s v="N"/>
    <s v="00 - N/A"/>
    <s v="10 - FONDO GENERAL"/>
    <s v="(en blanco)"/>
    <s v="99 - MULTIPROVINCIAL"/>
    <n v="0"/>
    <n v="7316"/>
    <n v="10000"/>
    <n v="7316"/>
  </r>
  <r>
    <s v="2023"/>
    <x v="0"/>
    <x v="0"/>
    <x v="1"/>
    <x v="6"/>
    <s v="2 - Poder Ejecutivo"/>
    <s v="0204 - MINISTERIO DE RELACIONES EXTERIORES"/>
    <s v="0005 - COMISION NACIONAL DE NEGOCIACIONES  COMERCIALES (CNNC)"/>
    <s v="1 - SERVICIOS  GENERALES"/>
    <s v="1.2 - Relaciones internacionales"/>
    <s v="1.2.01 - Relaciones internacionales desde oficinas en el país"/>
    <s v="2.3 - MATERIALES Y SUMINISTROS"/>
    <s v="2.3.9 - PRODUCTOS Y ÚTILES VARIOS"/>
    <s v="N"/>
    <s v="00 - N/A"/>
    <s v="10 - FONDO GENERAL"/>
    <s v="(en blanco)"/>
    <s v="01 - DISTRITO NACIONAL"/>
    <n v="0"/>
    <n v="17700"/>
    <n v="40000"/>
    <n v="17700"/>
  </r>
  <r>
    <s v="2023"/>
    <x v="0"/>
    <x v="0"/>
    <x v="1"/>
    <x v="6"/>
    <s v="2 - Poder Ejecutivo"/>
    <s v="0205 - MINISTERIO DE HACIENDA"/>
    <s v="0001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0"/>
    <n v="16000000"/>
    <n v="0"/>
  </r>
  <r>
    <s v="2023"/>
    <x v="0"/>
    <x v="0"/>
    <x v="1"/>
    <x v="6"/>
    <s v="2 - Poder Ejecutivo"/>
    <s v="0205 - MINISTERIO DE HACIENDA"/>
    <s v="0001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197340880"/>
    <n v="18885242.279999997"/>
    <n v="197340880"/>
    <n v="18885242.279999997"/>
  </r>
  <r>
    <s v="2023"/>
    <x v="0"/>
    <x v="0"/>
    <x v="1"/>
    <x v="6"/>
    <s v="2 - Poder Ejecutivo"/>
    <s v="0205 - MINISTERIO DE HACIENDA"/>
    <s v="0001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129988376"/>
    <n v="0"/>
    <n v="128501957.07999998"/>
    <n v="0"/>
  </r>
  <r>
    <s v="2023"/>
    <x v="0"/>
    <x v="0"/>
    <x v="1"/>
    <x v="6"/>
    <s v="2 - Poder Ejecutivo"/>
    <s v="0205 - MINISTERIO DE HACIENDA"/>
    <s v="0001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0"/>
    <n v="51802"/>
    <n v="500000"/>
    <n v="51802"/>
  </r>
  <r>
    <s v="2023"/>
    <x v="0"/>
    <x v="0"/>
    <x v="1"/>
    <x v="6"/>
    <s v="2 - Poder Ejecutivo"/>
    <s v="0205 - MINISTERIO DE HACIENDA"/>
    <s v="0001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000000"/>
    <n v="260787.86"/>
    <n v="1000000"/>
    <n v="252828.76"/>
  </r>
  <r>
    <s v="2023"/>
    <x v="0"/>
    <x v="0"/>
    <x v="1"/>
    <x v="6"/>
    <s v="2 - Poder Ejecutivo"/>
    <s v="0205 - MINISTERIO DE HACIENDA"/>
    <s v="0002 - DIRECCION NACIONAL DE CATASTRO"/>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0"/>
    <n v="38035.24"/>
    <n v="100000"/>
    <n v="38035.24"/>
  </r>
  <r>
    <s v="2023"/>
    <x v="0"/>
    <x v="0"/>
    <x v="1"/>
    <x v="6"/>
    <s v="2 - Poder Ejecutivo"/>
    <s v="0205 - MINISTERIO DE HACIENDA"/>
    <s v="0003 - ADMINISTRACION GENERAL DE BIENES NACIONALES"/>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0"/>
    <n v="985113.56"/>
    <n v="1053500"/>
    <n v="985005"/>
  </r>
  <r>
    <s v="2023"/>
    <x v="0"/>
    <x v="0"/>
    <x v="1"/>
    <x v="6"/>
    <s v="2 - Poder Ejecutivo"/>
    <s v="0205 - MINISTERIO DE HACIENDA"/>
    <s v="0004 - DIRECCION GENERAL DE CONTRATACIONES PUBLIC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75000"/>
    <n v="380545.28000000003"/>
    <n v="741744.8"/>
    <n v="91284.800000000003"/>
  </r>
  <r>
    <s v="2023"/>
    <x v="0"/>
    <x v="0"/>
    <x v="1"/>
    <x v="6"/>
    <s v="2 - Poder Ejecutivo"/>
    <s v="0205 - MINISTERIO DE HACIENDA"/>
    <s v="0005 - DIRECCION GENERAL DE POLITICA Y LEGISLACION TRIBUTARI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0"/>
    <n v="35022.400000000001"/>
    <n v="100000"/>
    <n v="35022.400000000001"/>
  </r>
  <r>
    <s v="2023"/>
    <x v="0"/>
    <x v="0"/>
    <x v="1"/>
    <x v="6"/>
    <s v="2 - Poder Ejecutivo"/>
    <s v="0205 - MINISTERIO DE HACIENDA"/>
    <s v="0008 - TESORERIA NACIONAL"/>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0"/>
    <n v="161198.95000000001"/>
    <n v="50000"/>
    <n v="160803.94"/>
  </r>
  <r>
    <s v="2023"/>
    <x v="0"/>
    <x v="0"/>
    <x v="1"/>
    <x v="6"/>
    <s v="2 - Poder Ejecutivo"/>
    <s v="0205 - MINISTERIO DE HACIENDA"/>
    <s v="0010 - DIRECCION GENERAL  DE PRESUPUESTO"/>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0"/>
    <n v="152172.79999999999"/>
    <n v="50000"/>
    <n v="147570.79999999999"/>
  </r>
  <r>
    <s v="2023"/>
    <x v="0"/>
    <x v="0"/>
    <x v="1"/>
    <x v="6"/>
    <s v="2 - Poder Ejecutivo"/>
    <s v="0205 - MINISTERIO DE HACIENDA"/>
    <s v="0012 - DIRECCION GENERAL DE JUBILACIONES Y PENSIONES A CARGO DEL ESTADO"/>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0"/>
    <n v="16073.18"/>
    <n v="12200"/>
    <n v="14123.18"/>
  </r>
  <r>
    <s v="2023"/>
    <x v="0"/>
    <x v="0"/>
    <x v="1"/>
    <x v="6"/>
    <s v="2 - Poder Ejecutivo"/>
    <s v="0206 - MINISTERIO DE EDUCACIÓN"/>
    <s v="0001 - MINISTERIO DE EDUCACION"/>
    <s v="3 - PROTECCIÓN DEL MEDIO AMBIENTE"/>
    <s v="3.3 - Cambio Climático"/>
    <s v="3.3.03 - Conocimiento del riesgo de desastres climáticos"/>
    <s v="2.3 - MATERIALES Y SUMINISTROS"/>
    <s v="2.3.9 - PRODUCTOS Y ÚTILES VARIOS"/>
    <s v="N"/>
    <s v="00 - N/A"/>
    <s v="10 - FONDO GENERAL"/>
    <s v="(en blanco)"/>
    <s v="99 - MULTIPROVINCIAL"/>
    <n v="0"/>
    <n v="42650"/>
    <n v="2021098"/>
    <n v="0"/>
  </r>
  <r>
    <s v="2023"/>
    <x v="0"/>
    <x v="0"/>
    <x v="1"/>
    <x v="6"/>
    <s v="2 - Poder Ejecutivo"/>
    <s v="0206 - MINISTERIO DE EDUCACIÓN"/>
    <s v="0001 - MINISTERIO DE EDUCACION"/>
    <s v="4 - SERVICIOS SOCIALES"/>
    <s v="4.4 - Educación"/>
    <s v="4.4.01 - Educación inicial"/>
    <s v="2.3 - MATERIALES Y SUMINISTROS"/>
    <s v="2.3.9 - PRODUCTOS Y ÚTILES VARIOS"/>
    <s v="N"/>
    <s v="00 - N/A"/>
    <s v="10 - FONDO GENERAL"/>
    <s v="(en blanco)"/>
    <s v="99 - MULTIPROVINCIAL"/>
    <n v="4500000"/>
    <n v="113607.98"/>
    <n v="49500"/>
    <n v="0"/>
  </r>
  <r>
    <s v="2023"/>
    <x v="0"/>
    <x v="0"/>
    <x v="1"/>
    <x v="6"/>
    <s v="2 - Poder Ejecutivo"/>
    <s v="0206 - MINISTERIO DE EDUCACIÓN"/>
    <s v="0001 - MINISTERIO DE EDUCACION"/>
    <s v="4 - SERVICIOS SOCIALES"/>
    <s v="4.4 - Educación"/>
    <s v="4.4.03 - Educación secundaria"/>
    <s v="2.3 - MATERIALES Y SUMINISTROS"/>
    <s v="2.3.9 - PRODUCTOS Y ÚTILES VARIOS"/>
    <s v="N"/>
    <s v="00 - N/A"/>
    <s v="10 - FONDO GENERAL"/>
    <s v="(en blanco)"/>
    <s v="99 - MULTIPROVINCIAL"/>
    <n v="0"/>
    <n v="0"/>
    <n v="514700"/>
    <n v="0"/>
  </r>
  <r>
    <s v="2023"/>
    <x v="0"/>
    <x v="0"/>
    <x v="1"/>
    <x v="6"/>
    <s v="2 - Poder Ejecutivo"/>
    <s v="0206 - MINISTERIO DE EDUCACIÓN"/>
    <s v="0001 - MINISTERIO DE EDUCACION"/>
    <s v="4 - SERVICIOS SOCIALES"/>
    <s v="4.4 - Educación"/>
    <s v="4.4.05 - Educación de adultos"/>
    <s v="2.3 - MATERIALES Y SUMINISTROS"/>
    <s v="2.3.9 - PRODUCTOS Y ÚTILES VARIOS"/>
    <s v="N"/>
    <s v="00 - N/A"/>
    <s v="10 - FONDO GENERAL"/>
    <s v="(en blanco)"/>
    <s v="99 - MULTIPROVINCIAL"/>
    <n v="0"/>
    <n v="0"/>
    <n v="4010"/>
    <n v="0"/>
  </r>
  <r>
    <s v="2023"/>
    <x v="0"/>
    <x v="0"/>
    <x v="1"/>
    <x v="6"/>
    <s v="2 - Poder Ejecutivo"/>
    <s v="0206 - MINISTERIO DE EDUCACIÓN"/>
    <s v="0001 - MINISTERIO DE EDUCACION"/>
    <s v="4 - SERVICIOS SOCIALES"/>
    <s v="4.4 - Educación"/>
    <s v="4.4.06 - Educación técnica"/>
    <s v="2.3 - MATERIALES Y SUMINISTROS"/>
    <s v="2.3.9 - PRODUCTOS Y ÚTILES VARIOS"/>
    <s v="N"/>
    <s v="00 - N/A"/>
    <s v="10 - FONDO GENERAL"/>
    <s v="(en blanco)"/>
    <s v="99 - MULTIPROVINCIAL"/>
    <n v="0"/>
    <n v="128196.38"/>
    <n v="931010.18"/>
    <n v="15208.08"/>
  </r>
  <r>
    <s v="2023"/>
    <x v="0"/>
    <x v="0"/>
    <x v="1"/>
    <x v="6"/>
    <s v="2 - Poder Ejecutivo"/>
    <s v="0206 - MINISTERIO DE EDUCACIÓN"/>
    <s v="0001 - MINISTERIO DE EDUCACION"/>
    <s v="4 - SERVICIOS SOCIALES"/>
    <s v="4.4 - Educación"/>
    <s v="4.4.07 - Educación vocacional"/>
    <s v="2.3 - MATERIALES Y SUMINISTROS"/>
    <s v="2.3.9 - PRODUCTOS Y ÚTILES VARIOS"/>
    <s v="N"/>
    <s v="00 - N/A"/>
    <s v="10 - FONDO GENERAL"/>
    <s v="(en blanco)"/>
    <s v="99 - MULTIPROVINCIAL"/>
    <n v="0"/>
    <n v="37339.360000000001"/>
    <n v="50120"/>
    <n v="0"/>
  </r>
  <r>
    <s v="2023"/>
    <x v="0"/>
    <x v="0"/>
    <x v="1"/>
    <x v="6"/>
    <s v="2 - Poder Ejecutivo"/>
    <s v="0206 - MINISTERIO DE EDUCACIÓN"/>
    <s v="0001 - MINISTERIO DE EDUCACION"/>
    <s v="4 - SERVICIOS SOCIALES"/>
    <s v="4.4 - Educación"/>
    <s v="4.4.99 - Planificación, gestión y supervisión de la educación"/>
    <s v="2.3 - MATERIALES Y SUMINISTROS"/>
    <s v="2.3.9 - PRODUCTOS Y ÚTILES VARIOS"/>
    <s v="N"/>
    <s v="00 - N/A"/>
    <s v="10 - FONDO GENERAL"/>
    <s v="(en blanco)"/>
    <s v="99 - MULTIPROVINCIAL"/>
    <n v="5000000"/>
    <n v="1834956.01"/>
    <n v="4797961.4000000004"/>
    <n v="558805.77"/>
  </r>
  <r>
    <s v="2023"/>
    <x v="0"/>
    <x v="0"/>
    <x v="1"/>
    <x v="6"/>
    <s v="2 - Poder Ejecutivo"/>
    <s v="0206 - MINISTERIO DE EDUCACIÓN"/>
    <s v="0001 - MINISTERIO DE EDUCACION"/>
    <s v="4 - SERVICIOS SOCIALES"/>
    <s v="4.4 - Educación"/>
    <s v="4.4.99 - Planificación, gestión y supervisión de la educación"/>
    <s v="2.7 - OBRAS"/>
    <s v="2.7.2 - INFRAESTRUCTURA"/>
    <s v="N"/>
    <s v="00 - N/A"/>
    <s v="10 - FONDO GENERAL"/>
    <s v="(en blanco)"/>
    <s v="99 - MULTIPROVINCIAL"/>
    <n v="1500000"/>
    <n v="0"/>
    <n v="1500000"/>
    <n v="0"/>
  </r>
  <r>
    <s v="2023"/>
    <x v="0"/>
    <x v="0"/>
    <x v="1"/>
    <x v="6"/>
    <s v="2 - Poder Ejecutivo"/>
    <s v="0206 - MINISTERIO DE EDUCACIÓN"/>
    <s v="0001 - MINISTERIO DE EDUCACION"/>
    <s v="4 - SERVICIOS SOCIALES"/>
    <s v="4.6 - Equidad de género"/>
    <s v="4.6.03 - Acciones para una cultura de igualdad de género."/>
    <s v="2.3 - MATERIALES Y SUMINISTROS"/>
    <s v="2.3.9 - PRODUCTOS Y ÚTILES VARIOS"/>
    <s v="N"/>
    <s v="00 - N/A"/>
    <s v="10 - FONDO GENERAL"/>
    <s v="(en blanco)"/>
    <s v="99 - MULTIPROVINCIAL"/>
    <n v="0"/>
    <n v="169212"/>
    <n v="84606"/>
    <n v="0"/>
  </r>
  <r>
    <s v="2023"/>
    <x v="0"/>
    <x v="0"/>
    <x v="1"/>
    <x v="6"/>
    <s v="2 - Poder Ejecutivo"/>
    <s v="0206 - MINISTERIO DE EDUCACIÓN"/>
    <s v="0002 - OFICINA DE COOPERACIÓN INTERNACIONAL (OCI)"/>
    <s v="4 - SERVICIOS SOCIALES"/>
    <s v="4.4 - Educación"/>
    <s v="4.4.02 - Educación primaria"/>
    <s v="2.2 - CONTRATACIÓN DE SERVICIOS"/>
    <s v="2.2.2 - PUBLICIDAD, IMPRESIÓN Y ENCUADERNACIÓN"/>
    <s v="S"/>
    <s v="02 - APOYO  DE LA EDUCACIÓN PRE-UNIVERSITARIA A TRAVÉS DEL PACTO EDUCATIVO EN LA REPÚBLICA DOMINICANA."/>
    <s v="10 - FONDO GENERAL"/>
    <n v="13696"/>
    <s v="99 - MULTIPROVINCIAL"/>
    <n v="2000000"/>
    <n v="0"/>
    <n v="2000000"/>
    <n v="0"/>
  </r>
  <r>
    <s v="2023"/>
    <x v="0"/>
    <x v="0"/>
    <x v="1"/>
    <x v="6"/>
    <s v="2 - Poder Ejecutivo"/>
    <s v="0206 - MINISTERIO DE EDUCACIÓN"/>
    <s v="0002 - OFICINA DE COOPERACIÓN INTERNACIONAL (OCI)"/>
    <s v="4 - SERVICIOS SOCIALES"/>
    <s v="4.4 - Educación"/>
    <s v="4.4.02 - Educación primaria"/>
    <s v="2.2 - CONTRATACIÓN DE SERVICIOS"/>
    <s v="2.2.3 - VIÁTICOS"/>
    <s v="S"/>
    <s v="02 - APOYO  DE LA EDUCACIÓN PRE-UNIVERSITARIA A TRAVÉS DEL PACTO EDUCATIVO EN LA REPÚBLICA DOMINICANA."/>
    <s v="10 - FONDO GENERAL"/>
    <n v="13696"/>
    <s v="99 - MULTIPROVINCIAL"/>
    <n v="10000000"/>
    <n v="1456750"/>
    <n v="10000000"/>
    <n v="1456750"/>
  </r>
  <r>
    <s v="2023"/>
    <x v="0"/>
    <x v="0"/>
    <x v="1"/>
    <x v="6"/>
    <s v="2 - Poder Ejecutivo"/>
    <s v="0206 - MINISTERIO DE EDUCACIÓN"/>
    <s v="0002 - OFICINA DE COOPERACIÓN INTERNACIONAL (OCI)"/>
    <s v="4 - SERVICIOS SOCIALES"/>
    <s v="4.4 - Educación"/>
    <s v="4.4.02 - Educación primaria"/>
    <s v="2.2 - CONTRATACIÓN DE SERVICIOS"/>
    <s v="2.2.4 - TRANSPORTE Y ALMACENAJE"/>
    <s v="S"/>
    <s v="02 - APOYO  DE LA EDUCACIÓN PRE-UNIVERSITARIA A TRAVÉS DEL PACTO EDUCATIVO EN LA REPÚBLICA DOMINICANA."/>
    <s v="10 - FONDO GENERAL"/>
    <n v="13696"/>
    <s v="99 - MULTIPROVINCIAL"/>
    <n v="10000000"/>
    <n v="0"/>
    <n v="10000000"/>
    <n v="0"/>
  </r>
  <r>
    <s v="2023"/>
    <x v="0"/>
    <x v="0"/>
    <x v="1"/>
    <x v="6"/>
    <s v="2 - Poder Ejecutivo"/>
    <s v="0206 - MINISTERIO DE EDUCACIÓN"/>
    <s v="0002 - OFICINA DE COOPERACIÓN INTERNACIONAL (OCI)"/>
    <s v="4 - SERVICIOS SOCIALES"/>
    <s v="4.4 - Educación"/>
    <s v="4.4.02 - Educación primaria"/>
    <s v="2.2 - CONTRATACIÓN DE SERVICIOS"/>
    <s v="2.2.8 - OTROS SERVICIOS NO INCLUIDOS EN CONCEPTOS ANTERIORES"/>
    <s v="S"/>
    <s v="02 - APOYO  DE LA EDUCACIÓN PRE-UNIVERSITARIA A TRAVÉS DEL PACTO EDUCATIVO EN LA REPÚBLICA DOMINICANA."/>
    <s v="10 - FONDO GENERAL"/>
    <n v="13696"/>
    <s v="99 - MULTIPROVINCIAL"/>
    <n v="57860000"/>
    <n v="10519952.620000001"/>
    <n v="41360000"/>
    <n v="10435211.390000001"/>
  </r>
  <r>
    <s v="2023"/>
    <x v="0"/>
    <x v="0"/>
    <x v="1"/>
    <x v="6"/>
    <s v="2 - Poder Ejecutivo"/>
    <s v="0206 - MINISTERIO DE EDUCACIÓN"/>
    <s v="0002 - OFICINA DE COOPERACIÓN INTERNACIONAL (OCI)"/>
    <s v="4 - SERVICIOS SOCIALES"/>
    <s v="4.4 - Educación"/>
    <s v="4.4.02 - Educación primaria"/>
    <s v="2.2 - CONTRATACIÓN DE SERVICIOS"/>
    <s v="2.2.9 - OTRAS CONTRATACIONES DE SERVICIO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s v="4 - SERVICIOS SOCIALES"/>
    <s v="4.4 - Educación"/>
    <s v="4.4.02 - Educación primaria"/>
    <s v="2.3 - MATERIALES Y SUMINISTROS"/>
    <s v="2.3.1 - ALIMENTOS Y PRODUCTOS AGROFORESTALE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s v="4 - SERVICIOS SOCIALES"/>
    <s v="4.4 - Educación"/>
    <s v="4.4.02 - Educación primaria"/>
    <s v="2.3 - MATERIALES Y SUMINISTROS"/>
    <s v="2.3.7 - COMBUSTIBLES, LUBRICANTES, PRODUCTOS QUÍMICOS Y CONEXOS"/>
    <s v="S"/>
    <s v="02 - APOYO  DE LA EDUCACIÓN PRE-UNIVERSITARIA A TRAVÉS DEL PACTO EDUCATIVO EN LA REPÚBLICA DOMINICANA."/>
    <s v="10 - FONDO GENERAL"/>
    <n v="13696"/>
    <s v="99 - MULTIPROVINCIAL"/>
    <n v="8000000"/>
    <n v="7500000"/>
    <n v="8000000"/>
    <n v="7500000"/>
  </r>
  <r>
    <s v="2023"/>
    <x v="0"/>
    <x v="0"/>
    <x v="1"/>
    <x v="6"/>
    <s v="2 - Poder Ejecutivo"/>
    <s v="0206 - MINISTERIO DE EDUCACIÓN"/>
    <s v="0002 - OFICINA DE COOPERACIÓN INTERNACIONAL (OCI)"/>
    <s v="4 - SERVICIOS SOCIALES"/>
    <s v="4.4 - Educación"/>
    <s v="4.4.02 - Educación primaria"/>
    <s v="2.3 - MATERIALES Y SUMINISTROS"/>
    <s v="2.3.9 - PRODUCTOS Y ÚTILES VARIOS"/>
    <s v="S"/>
    <s v="02 - APOYO  DE LA EDUCACIÓN PRE-UNIVERSITARIA A TRAVÉS DEL PACTO EDUCATIVO EN LA REPÚBLICA DOMINICANA."/>
    <s v="10 - FONDO GENERAL"/>
    <n v="13696"/>
    <s v="99 - MULTIPROVINCIAL"/>
    <n v="13500000"/>
    <n v="28964.28"/>
    <n v="37500000"/>
    <n v="28964.28"/>
  </r>
  <r>
    <s v="2023"/>
    <x v="0"/>
    <x v="0"/>
    <x v="1"/>
    <x v="6"/>
    <s v="2 - Poder Ejecutivo"/>
    <s v="0206 - MINISTERIO DE EDUCACIÓN"/>
    <s v="0002 - OFICINA DE COOPERACIÓN INTERNACIONAL (OCI)"/>
    <s v="4 - SERVICIOS SOCIALES"/>
    <s v="4.4 - Educación"/>
    <s v="4.4.06 - Educación técnica"/>
    <s v="2.2 - CONTRATACIÓN DE SERVICIOS"/>
    <s v="2.2.3 - VIÁTICOS"/>
    <s v="S"/>
    <s v="01 - MEJORAMIENTO DE LA EDUCACIÓN PARA LA FORMACIÓN TÉCNICO PROFESIONAL EN LA R. D."/>
    <s v="60 - CREDITO EXTERNO"/>
    <n v="14120"/>
    <s v="99 - MULTIPROVINCIAL"/>
    <n v="2496060"/>
    <n v="0"/>
    <n v="2496060"/>
    <n v="0"/>
  </r>
  <r>
    <s v="2023"/>
    <x v="0"/>
    <x v="0"/>
    <x v="1"/>
    <x v="6"/>
    <s v="2 - Poder Ejecutivo"/>
    <s v="0206 - MINISTERIO DE EDUCACIÓN"/>
    <s v="0002 - OFICINA DE COOPERACIÓN INTERNACIONAL (OCI)"/>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299621396"/>
    <n v="0"/>
    <n v="299621396"/>
    <n v="0"/>
  </r>
  <r>
    <s v="2023"/>
    <x v="0"/>
    <x v="0"/>
    <x v="1"/>
    <x v="6"/>
    <s v="2 - Poder Ejecutivo"/>
    <s v="0206 - MINISTERIO DE EDUCACIÓN"/>
    <s v="0002 - OFICINA DE COOPERACIÓN INTERNACIONAL (OCI)"/>
    <s v="4 - SERVICIOS SOCIALES"/>
    <s v="4.4 - Educación"/>
    <s v="4.4.06 - Educación técnica"/>
    <s v="2.3 - MATERIALES Y SUMINISTROS"/>
    <s v="2.3.9 - PRODUCTOS Y ÚTILES VARIOS"/>
    <s v="S"/>
    <s v="01 - MEJORAMIENTO DE LA EDUCACIÓN PARA LA FORMACIÓN TÉCNICO PROFESIONAL EN LA R. D."/>
    <s v="60 - CREDITO EXTERNO"/>
    <n v="14120"/>
    <s v="99 - MULTIPROVINCIAL"/>
    <n v="3167976"/>
    <n v="0"/>
    <n v="3167976"/>
    <n v="0"/>
  </r>
  <r>
    <s v="2023"/>
    <x v="0"/>
    <x v="0"/>
    <x v="1"/>
    <x v="6"/>
    <s v="2 - Poder Ejecutivo"/>
    <s v="0206 - MINISTERIO DE EDUCACIÓN"/>
    <s v="0002 - OFICINA DE COOPERACIÓN INTERNACIONAL (OCI)"/>
    <s v="4 - SERVICIOS SOCIALES"/>
    <s v="4.4 - Educación"/>
    <s v="4.4.99 - Planificación, gestión y supervisión de la educación"/>
    <s v="2.3 - MATERIALES Y SUMINISTROS"/>
    <s v="2.3.9 - PRODUCTOS Y ÚTILES VARIOS"/>
    <s v="N"/>
    <s v="00 - N/A"/>
    <s v="10 - FONDO GENERAL"/>
    <s v="(en blanco)"/>
    <s v="99 - MULTIPROVINCIAL"/>
    <n v="16360"/>
    <n v="104997.29000000001"/>
    <n v="16360"/>
    <n v="96629.91"/>
  </r>
  <r>
    <s v="2023"/>
    <x v="0"/>
    <x v="0"/>
    <x v="1"/>
    <x v="6"/>
    <s v="2 - Poder Ejecutivo"/>
    <s v="0206 - MINISTERIO DE EDUCACIÓN"/>
    <s v="0004 - INSTITUTO NACIONAL DE EDUCACIÓN FISICA"/>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1771298"/>
    <n v="10769350"/>
    <n v="1771298"/>
  </r>
  <r>
    <s v="2023"/>
    <x v="0"/>
    <x v="0"/>
    <x v="1"/>
    <x v="6"/>
    <s v="2 - Poder Ejecutivo"/>
    <s v="0206 - MINISTERIO DE EDUCACIÓN"/>
    <s v="0004 - INSTITUTO NACIONAL DE EDUCACIÓN FISICA"/>
    <s v="4 - SERVICIOS SOCIALES"/>
    <s v="4.4 - Educación"/>
    <s v="4.4.98 - Investigación y desarrollo relacionados con la educación"/>
    <s v="2.3 - MATERIALES Y SUMINISTROS"/>
    <s v="2.3.9 - PRODUCTOS Y ÚTILES VARIOS"/>
    <s v="N"/>
    <s v="00 - N/A"/>
    <s v="10 - FONDO GENERAL"/>
    <s v="(en blanco)"/>
    <s v="99 - MULTIPROVINCIAL"/>
    <n v="0"/>
    <n v="392350.78"/>
    <n v="71500"/>
    <n v="283629.82"/>
  </r>
  <r>
    <s v="2023"/>
    <x v="0"/>
    <x v="0"/>
    <x v="1"/>
    <x v="6"/>
    <s v="2 - Poder Ejecutivo"/>
    <s v="0206 - MINISTERIO DE EDUCACIÓN"/>
    <s v="0006 - INSTITUTO DOM. DE EVALUACIÓN E INVESTIGACIÓN DE LA CALIDAD EDUCATIVA"/>
    <s v="4 - SERVICIOS SOCIALES"/>
    <s v="4.4 - Educación"/>
    <s v="4.4.98 - Investigación y desarrollo relacionados con la educación"/>
    <s v="2.3 - MATERIALES Y SUMINISTROS"/>
    <s v="2.3.9 - PRODUCTOS Y ÚTILES VARIOS"/>
    <s v="N"/>
    <s v="00 - N/A"/>
    <s v="10 - FONDO GENERAL"/>
    <s v="(en blanco)"/>
    <s v="99 - MULTIPROVINCIAL"/>
    <n v="0"/>
    <n v="0"/>
    <n v="15356.13"/>
    <n v="0"/>
  </r>
  <r>
    <s v="2023"/>
    <x v="0"/>
    <x v="0"/>
    <x v="1"/>
    <x v="6"/>
    <s v="2 - Poder Ejecutivo"/>
    <s v="0206 - MINISTERIO DE EDUCACIÓN"/>
    <s v="0007 - INSTITUTO NACIONAL DE FORMACIÓN Y CAPACITACIÓN MAGISTERIAL"/>
    <s v="4 - SERVICIOS SOCIALES"/>
    <s v="4.4 - Educación"/>
    <s v="4.4.99 - Planificación, gestión y supervisión de la educación"/>
    <s v="2.3 - MATERIALES Y SUMINISTROS"/>
    <s v="2.3.9 - PRODUCTOS Y ÚTILES VARIOS"/>
    <s v="N"/>
    <s v="00 - N/A"/>
    <s v="10 - FONDO GENERAL"/>
    <s v="(en blanco)"/>
    <s v="99 - MULTIPROVINCIAL"/>
    <n v="227205"/>
    <n v="682837.67999999993"/>
    <n v="371322"/>
    <n v="319132.18000000005"/>
  </r>
  <r>
    <s v="2023"/>
    <x v="0"/>
    <x v="0"/>
    <x v="1"/>
    <x v="6"/>
    <s v="2 - Poder Ejecutivo"/>
    <s v="0206 - MINISTERIO DE EDUCACIÓN"/>
    <s v="0008 - INSTITUTO SUPERIOR DE FORMACIÓN DOCENTE  SALOME UREÑA"/>
    <s v="4 - SERVICIOS SOCIALES"/>
    <s v="4.4 - Educación"/>
    <s v="4.4.04 - Educación superior"/>
    <s v="2.3 - MATERIALES Y SUMINISTROS"/>
    <s v="2.3.9 - PRODUCTOS Y ÚTILES VARIOS"/>
    <s v="N"/>
    <s v="00 - N/A"/>
    <s v="10 - FONDO GENERAL"/>
    <s v="(en blanco)"/>
    <s v="99 - MULTIPROVINCIAL"/>
    <n v="0"/>
    <n v="1523948.2900000003"/>
    <n v="250000"/>
    <n v="836502.90000000014"/>
  </r>
  <r>
    <s v="2023"/>
    <x v="0"/>
    <x v="0"/>
    <x v="1"/>
    <x v="6"/>
    <s v="2 - Poder Ejecutivo"/>
    <s v="0206 - MINISTERIO DE EDUCACIÓN"/>
    <s v="0010 - INSTITUTO NACIONAL DE BIENESTAR ESTUDIANTIL (INABIE)"/>
    <s v="4 - SERVICIOS SOCIALES"/>
    <s v="4.4 - Educación"/>
    <s v="4.4.99 - Planificación, gestión y supervisión de la educación"/>
    <s v="2.3 - MATERIALES Y SUMINISTROS"/>
    <s v="2.3.9 - PRODUCTOS Y ÚTILES VARIOS"/>
    <s v="N"/>
    <s v="00 - N/A"/>
    <s v="10 - FONDO GENERAL"/>
    <s v="(en blanco)"/>
    <s v="99 - MULTIPROVINCIAL"/>
    <n v="107800"/>
    <n v="164929.29"/>
    <n v="187800"/>
    <n v="80824.790000000008"/>
  </r>
  <r>
    <s v="2023"/>
    <x v="0"/>
    <x v="0"/>
    <x v="1"/>
    <x v="6"/>
    <s v="2 - Poder Ejecutivo"/>
    <s v="0206 - MINISTERIO DE EDUCACIÓN"/>
    <s v="0010 - INSTITUTO NACIONAL DE BIENESTAR ESTUDIANTIL (INABIE)"/>
    <s v="4 - SERVICIOS SOCIALES"/>
    <s v="4.4 - Educación"/>
    <s v="4.4.99 - Planificación, gestión y supervisión de la educación"/>
    <s v="2.7 - OBRAS"/>
    <s v="2.7.3 - CONSTRUCCIONES EN BIENES CONCESIONADOS"/>
    <s v="N"/>
    <s v="00 - N/A"/>
    <s v="10 - FONDO GENERAL"/>
    <s v="(en blanco)"/>
    <s v="99 - MULTIPROVINCIAL"/>
    <n v="53249"/>
    <n v="0"/>
    <n v="53249"/>
    <n v="0"/>
  </r>
  <r>
    <s v="2023"/>
    <x v="0"/>
    <x v="0"/>
    <x v="1"/>
    <x v="6"/>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1 - REMUNERACIONES Y CONTRIBUCIONES"/>
    <s v="2.1.1 - REMUNERACIONES"/>
    <s v="S"/>
    <s v="00 - N/A"/>
    <s v="10 - FONDO GENERAL"/>
    <s v="(en blanco)"/>
    <s v="99 - MULTIPROVINCIAL"/>
    <n v="191914"/>
    <n v="0"/>
    <n v="191914"/>
    <n v="0"/>
  </r>
  <r>
    <s v="2023"/>
    <x v="0"/>
    <x v="0"/>
    <x v="1"/>
    <x v="6"/>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3 - VIÁTICOS"/>
    <s v="S"/>
    <s v="00 - N/A"/>
    <s v="10 - FONDO GENERAL"/>
    <s v="(en blanco)"/>
    <s v="99 - MULTIPROVINCIAL"/>
    <n v="191914"/>
    <n v="0"/>
    <n v="191914"/>
    <n v="0"/>
  </r>
  <r>
    <s v="2023"/>
    <x v="0"/>
    <x v="0"/>
    <x v="1"/>
    <x v="6"/>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3 - VIÁTICOS"/>
    <s v="S"/>
    <s v="00 - N/A"/>
    <s v="70 - DONACION EXTERNA"/>
    <s v="(en blanco)"/>
    <s v="99 - MULTIPROVINCIAL"/>
    <n v="317539"/>
    <n v="0"/>
    <n v="317539"/>
    <n v="0"/>
  </r>
  <r>
    <s v="2023"/>
    <x v="0"/>
    <x v="0"/>
    <x v="1"/>
    <x v="6"/>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5 - ALQUILERES Y RENTAS"/>
    <s v="S"/>
    <s v="00 - N/A"/>
    <s v="10 - FONDO GENERAL"/>
    <s v="(en blanco)"/>
    <s v="99 - MULTIPROVINCIAL"/>
    <n v="191914"/>
    <n v="0"/>
    <n v="191914"/>
    <n v="0"/>
  </r>
  <r>
    <s v="2023"/>
    <x v="0"/>
    <x v="0"/>
    <x v="1"/>
    <x v="6"/>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2 - CONTRATACIÓN DE SERVICIOS"/>
    <s v="2.2.9 - OTRAS CONTRATACIONES DE SERVICIOS"/>
    <s v="S"/>
    <s v="00 - N/A"/>
    <s v="70 - DONACION EXTERNA"/>
    <s v="(en blanco)"/>
    <s v="99 - MULTIPROVINCIAL"/>
    <n v="105847"/>
    <n v="0"/>
    <n v="105847"/>
    <n v="0"/>
  </r>
  <r>
    <s v="2023"/>
    <x v="0"/>
    <x v="0"/>
    <x v="1"/>
    <x v="6"/>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3 - MATERIALES Y SUMINISTROS"/>
    <s v="2.3.7 - COMBUSTIBLES, LUBRICANTES, PRODUCTOS QUÍMICOS Y CONEXOS"/>
    <s v="S"/>
    <s v="00 - N/A"/>
    <s v="70 - DONACION EXTERNA"/>
    <s v="(en blanco)"/>
    <s v="99 - MULTIPROVINCIAL"/>
    <n v="52923"/>
    <n v="0"/>
    <n v="52923"/>
    <n v="0"/>
  </r>
  <r>
    <s v="2023"/>
    <x v="0"/>
    <x v="0"/>
    <x v="1"/>
    <x v="6"/>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3 - MATERIALES Y SUMINISTROS"/>
    <s v="2.3.9 - PRODUCTOS Y ÚTILES VARIOS"/>
    <s v="S"/>
    <s v="00 - N/A"/>
    <s v="70 - DONACION EXTERNA"/>
    <s v="(en blanco)"/>
    <s v="99 - MULTIPROVINCIAL"/>
    <n v="52923"/>
    <n v="0"/>
    <n v="52923"/>
    <n v="0"/>
  </r>
  <r>
    <s v="2023"/>
    <x v="0"/>
    <x v="0"/>
    <x v="1"/>
    <x v="6"/>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7 - SERVICIOS DE CONSERVACIÓN, REPARACIONES MENORES E INSTALACIONES TEMPORALES"/>
    <s v="S"/>
    <s v="01 - CONSTRUCCIÓN  DEL LABORATORIO REGIONAL DE SALUD PÚBLICA EN AZUA DE COMPOSTELA"/>
    <s v="70 - DONACION EXTERNA"/>
    <n v="14804"/>
    <s v="99 - MULTIPROVINCIAL"/>
    <n v="5650000"/>
    <n v="0"/>
    <n v="5650000"/>
    <n v="0"/>
  </r>
  <r>
    <s v="2023"/>
    <x v="0"/>
    <x v="0"/>
    <x v="1"/>
    <x v="6"/>
    <s v="2 - Poder Ejecutivo"/>
    <s v="0207 - MINISTERIO DE SALUD PÚBLICA Y ASISTENCIA SOCIAL"/>
    <s v="0001 - MINISTERIO DE SALUD PUBLICA Y ASISTENCIA SOCIAL"/>
    <s v="4 - SERVICIOS SOCIALES"/>
    <s v="4.2 - Salud"/>
    <s v="4.2.03 - Servicios de la salud pública y prevención de la salud"/>
    <s v="2.2 - CONTRATACIÓN DE SERVICIOS"/>
    <s v="2.2.8 - OTROS SERVICIOS NO INCLUIDOS EN CONCEPTOS ANTERIORES"/>
    <s v="S"/>
    <s v="01 - CONSTRUCCIÓN  DEL LABORATORIO REGIONAL DE SALUD PÚBLICA EN AZUA DE COMPOSTELA"/>
    <s v="70 - DONACION EXTERNA"/>
    <n v="14804"/>
    <s v="99 - MULTIPROVINCIAL"/>
    <n v="565000"/>
    <n v="0"/>
    <n v="565000"/>
    <n v="0"/>
  </r>
  <r>
    <s v="2023"/>
    <x v="0"/>
    <x v="0"/>
    <x v="1"/>
    <x v="6"/>
    <s v="2 - Poder Ejecutivo"/>
    <s v="0207 - MINISTERIO DE SALUD PÚBLICA Y ASISTENCIA SOCIAL"/>
    <s v="0001 - MINISTERIO DE SALUD PUBLICA Y ASISTENCIA SOCIAL"/>
    <s v="4 - SERVICIOS SOCIALES"/>
    <s v="4.2 - Salud"/>
    <s v="4.2.03 - Servicios de la salud pública y prevención de la salud"/>
    <s v="2.3 - MATERIALES Y SUMINISTROS"/>
    <s v="2.3.9 - PRODUCTOS Y ÚTILES VARIOS"/>
    <s v="N"/>
    <s v="00 - N/A"/>
    <s v="10 - FONDO GENERAL"/>
    <s v="(en blanco)"/>
    <s v="99 - MULTIPROVINCIAL"/>
    <n v="0"/>
    <n v="0"/>
    <n v="71000"/>
    <n v="0"/>
  </r>
  <r>
    <s v="2023"/>
    <x v="0"/>
    <x v="0"/>
    <x v="1"/>
    <x v="6"/>
    <s v="2 - Poder Ejecutivo"/>
    <s v="0207 - MINISTERIO DE SALUD PÚBLICA Y ASISTENCIA SOCIAL"/>
    <s v="0001 - MINISTERIO DE SALUD PUBLICA Y ASISTENCIA SOCIAL"/>
    <s v="4 - SERVICIOS SOCIALES"/>
    <s v="4.2 - Salud"/>
    <s v="4.2.99 - Planificación, gestión y supervisión de la salud"/>
    <s v="2.3 - MATERIALES Y SUMINISTROS"/>
    <s v="2.3.9 - PRODUCTOS Y ÚTILES VARIOS"/>
    <s v="N"/>
    <s v="00 - N/A"/>
    <s v="10 - FONDO GENERAL"/>
    <s v="(en blanco)"/>
    <s v="99 - MULTIPROVINCIAL"/>
    <n v="13886485"/>
    <n v="8070283.7600000007"/>
    <n v="23859441.489999998"/>
    <n v="6073394.6400000006"/>
  </r>
  <r>
    <s v="2023"/>
    <x v="0"/>
    <x v="0"/>
    <x v="1"/>
    <x v="6"/>
    <s v="2 - Poder Ejecutivo"/>
    <s v="0207 - MINISTERIO DE SALUD PÚBLICA Y ASISTENCIA SOCIAL"/>
    <s v="0001 - MINISTERIO DE SALUD PUBLICA Y ASISTENCIA SOCIAL"/>
    <s v="4 - SERVICIOS SOCIALES"/>
    <s v="4.2 - Salud"/>
    <s v="4.2.99 - Planificación, gestión y supervisión de la salud"/>
    <s v="2.7 - OBRAS"/>
    <s v="2.7.2 - INFRAESTRUCTURA"/>
    <s v="N"/>
    <s v="00 - N/A"/>
    <s v="10 - FONDO GENERAL"/>
    <s v="(en blanco)"/>
    <s v="99 - MULTIPROVINCIAL"/>
    <n v="500000"/>
    <n v="0"/>
    <n v="0"/>
    <n v="0"/>
  </r>
  <r>
    <s v="2023"/>
    <x v="0"/>
    <x v="0"/>
    <x v="1"/>
    <x v="6"/>
    <s v="2 - Poder Ejecutivo"/>
    <s v="0207 - MINISTERIO DE SALUD PÚBLICA Y ASISTENCIA SOCIAL"/>
    <s v="0001 - MINISTERIO DE SALUD PUBLICA Y ASISTENCIA SOCIAL"/>
    <s v="4 - SERVICIOS SOCIALES"/>
    <s v="4.6 - Equidad de género"/>
    <s v="4.6.03 - Acciones para una cultura de igualdad de género."/>
    <s v="2.1 - REMUNERACIONES Y CONTRIBUCIONES"/>
    <s v="2.1.1 - REMUNERACIONES"/>
    <s v="S"/>
    <s v="00 - N/A"/>
    <s v="10 - FONDO GENERAL"/>
    <s v="(en blanco)"/>
    <s v="99 - MULTIPROVINCIAL"/>
    <n v="383827"/>
    <n v="0"/>
    <n v="383827"/>
    <n v="0"/>
  </r>
  <r>
    <s v="2023"/>
    <x v="0"/>
    <x v="0"/>
    <x v="1"/>
    <x v="6"/>
    <s v="2 - Poder Ejecutivo"/>
    <s v="0207 - MINISTERIO DE SALUD PÚBLICA Y ASISTENCIA SOCIAL"/>
    <s v="0001 - MINISTERIO DE SALUD PUBLICA Y ASISTENCIA SOCIAL"/>
    <s v="4 - SERVICIOS SOCIALES"/>
    <s v="4.6 - Equidad de género"/>
    <s v="4.6.03 - Acciones para una cultura de igualdad de género."/>
    <s v="2.2 - CONTRATACIÓN DE SERVICIOS"/>
    <s v="2.2.2 - PUBLICIDAD, IMPRESIÓN Y ENCUADERNACIÓN"/>
    <s v="S"/>
    <s v="00 - N/A"/>
    <s v="70 - DONACION EXTERNA"/>
    <s v="(en blanco)"/>
    <s v="99 - MULTIPROVINCIAL"/>
    <n v="154584"/>
    <n v="0"/>
    <n v="154584"/>
    <n v="0"/>
  </r>
  <r>
    <s v="2023"/>
    <x v="0"/>
    <x v="0"/>
    <x v="1"/>
    <x v="6"/>
    <s v="2 - Poder Ejecutivo"/>
    <s v="0207 - MINISTERIO DE SALUD PÚBLICA Y ASISTENCIA SOCIAL"/>
    <s v="0001 - MINISTERIO DE SALUD PUBLICA Y ASISTENCIA SOCIAL"/>
    <s v="4 - SERVICIOS SOCIALES"/>
    <s v="4.6 - Equidad de género"/>
    <s v="4.6.03 - Acciones para una cultura de igualdad de género."/>
    <s v="2.2 - CONTRATACIÓN DE SERVICIOS"/>
    <s v="2.2.3 - VIÁTICOS"/>
    <s v="S"/>
    <s v="00 - N/A"/>
    <s v="70 - DONACION EXTERNA"/>
    <s v="(en blanco)"/>
    <s v="99 - MULTIPROVINCIAL"/>
    <n v="216278"/>
    <n v="0"/>
    <n v="216278"/>
    <n v="0"/>
  </r>
  <r>
    <s v="2023"/>
    <x v="0"/>
    <x v="0"/>
    <x v="1"/>
    <x v="6"/>
    <s v="2 - Poder Ejecutivo"/>
    <s v="0207 - MINISTERIO DE SALUD PÚBLICA Y ASISTENCIA SOCIAL"/>
    <s v="0001 - MINISTERIO DE SALUD PUBLICA Y ASISTENCIA SOCIAL"/>
    <s v="4 - SERVICIOS SOCIALES"/>
    <s v="4.6 - Equidad de género"/>
    <s v="4.6.03 - Acciones para una cultura de igualdad de género."/>
    <s v="2.2 - CONTRATACIÓN DE SERVICIOS"/>
    <s v="2.2.8 - OTROS SERVICIOS NO INCLUIDOS EN CONCEPTOS ANTERIORES"/>
    <s v="S"/>
    <s v="00 - N/A"/>
    <s v="70 - DONACION EXTERNA"/>
    <s v="(en blanco)"/>
    <s v="99 - MULTIPROVINCIAL"/>
    <n v="2619199"/>
    <n v="0"/>
    <n v="2619199"/>
    <n v="0"/>
  </r>
  <r>
    <s v="2023"/>
    <x v="0"/>
    <x v="0"/>
    <x v="1"/>
    <x v="6"/>
    <s v="2 - Poder Ejecutivo"/>
    <s v="0207 - MINISTERIO DE SALUD PÚBLICA Y ASISTENCIA SOCIAL"/>
    <s v="0001 - MINISTERIO DE SALUD PUBLICA Y ASISTENCIA SOCIAL"/>
    <s v="4 - SERVICIOS SOCIALES"/>
    <s v="4.6 - Equidad de género"/>
    <s v="4.6.03 - Acciones para una cultura de igualdad de género."/>
    <s v="2.2 - CONTRATACIÓN DE SERVICIOS"/>
    <s v="2.2.9 - OTRAS CONTRATACIONES DE SERVICIOS"/>
    <s v="S"/>
    <s v="00 - N/A"/>
    <s v="70 - DONACION EXTERNA"/>
    <s v="(en blanco)"/>
    <s v="99 - MULTIPROVINCIAL"/>
    <n v="247195"/>
    <n v="0"/>
    <n v="247195"/>
    <n v="0"/>
  </r>
  <r>
    <s v="2023"/>
    <x v="0"/>
    <x v="0"/>
    <x v="1"/>
    <x v="6"/>
    <s v="2 - Poder Ejecutivo"/>
    <s v="0207 - MINISTERIO DE SALUD PÚBLICA Y ASISTENCIA SOCIAL"/>
    <s v="0001 - MINISTERIO DE SALUD PUBLICA Y ASISTENCIA SOCIAL"/>
    <s v="4 - SERVICIOS SOCIALES"/>
    <s v="4.6 - Equidad de género"/>
    <s v="4.6.03 - Acciones para una cultura de igualdad de género."/>
    <s v="2.3 - MATERIALES Y SUMINISTROS"/>
    <s v="2.3.9 - PRODUCTOS Y ÚTILES VARIOS"/>
    <s v="S"/>
    <s v="00 - N/A"/>
    <s v="70 - DONACION EXTERNA"/>
    <s v="(en blanco)"/>
    <s v="99 - MULTIPROVINCIAL"/>
    <n v="558875"/>
    <n v="0"/>
    <n v="558875"/>
    <n v="0"/>
  </r>
  <r>
    <s v="2023"/>
    <x v="0"/>
    <x v="0"/>
    <x v="1"/>
    <x v="6"/>
    <s v="2 - Poder Ejecutivo"/>
    <s v="0207 - MINISTERIO DE SALUD PÚBLICA Y ASISTENCIA SOCIAL"/>
    <s v="0007 - CONSEJO NACIONAL PARA EL VIH SIDA"/>
    <s v="4 - SERVICIOS SOCIALES"/>
    <s v="4.2 - Salud"/>
    <s v="4.2.03 - Servicios de la salud pública y prevención de la salud"/>
    <s v="2.1 - REMUNERACIONES Y CONTRIBUCIONES"/>
    <s v="2.1.1 - REMUNERACIONES"/>
    <s v="S"/>
    <s v="00 - N/A"/>
    <s v="70 - DONACION EXTERNA"/>
    <s v="(en blanco)"/>
    <s v="99 - MULTIPROVINCIAL"/>
    <n v="37911201"/>
    <n v="0"/>
    <n v="16994072.760000002"/>
    <n v="0"/>
  </r>
  <r>
    <s v="2023"/>
    <x v="0"/>
    <x v="0"/>
    <x v="1"/>
    <x v="6"/>
    <s v="2 - Poder Ejecutivo"/>
    <s v="0207 - MINISTERIO DE SALUD PÚBLICA Y ASISTENCIA SOCIAL"/>
    <s v="0007 - CONSEJO NACIONAL PARA EL VIH SIDA"/>
    <s v="4 - SERVICIOS SOCIALES"/>
    <s v="4.2 - Salud"/>
    <s v="4.2.03 - Servicios de la salud pública y prevención de la salud"/>
    <s v="2.1 - REMUNERACIONES Y CONTRIBUCIONES"/>
    <s v="2.1.2 - SOBRESUELDOS"/>
    <s v="S"/>
    <s v="00 - N/A"/>
    <s v="70 - DONACION EXTERNA"/>
    <s v="(en blanco)"/>
    <s v="99 - MULTIPROVINCIAL"/>
    <n v="543765"/>
    <n v="0"/>
    <n v="0"/>
    <n v="0"/>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1 - SERVICIOS BÁSICOS"/>
    <s v="S"/>
    <s v="00 - N/A"/>
    <s v="10 - FONDO GENERAL"/>
    <s v="(en blanco)"/>
    <s v="99 - MULTIPROVINCIAL"/>
    <n v="600000"/>
    <n v="0"/>
    <n v="600000"/>
    <n v="0"/>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1 - SERVICIOS BÁSICOS"/>
    <s v="S"/>
    <s v="00 - N/A"/>
    <s v="70 - DONACION EXTERNA"/>
    <s v="(en blanco)"/>
    <s v="99 - MULTIPROVINCIAL"/>
    <n v="1759607"/>
    <n v="0"/>
    <n v="1759607"/>
    <n v="0"/>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2 - PUBLICIDAD, IMPRESIÓN Y ENCUADERNACIÓN"/>
    <s v="S"/>
    <s v="00 - N/A"/>
    <s v="10 - FONDO GENERAL"/>
    <s v="(en blanco)"/>
    <s v="99 - MULTIPROVINCIAL"/>
    <n v="8014582"/>
    <n v="283200"/>
    <n v="5753332"/>
    <n v="283200"/>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2 - PUBLICIDAD, IMPRESIÓN Y ENCUADERNACIÓN"/>
    <s v="S"/>
    <s v="00 - N/A"/>
    <s v="70 - DONACION EXTERNA"/>
    <s v="(en blanco)"/>
    <s v="99 - MULTIPROVINCIAL"/>
    <n v="2351288"/>
    <n v="0"/>
    <n v="2351288"/>
    <n v="0"/>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3 - VIÁTICOS"/>
    <s v="S"/>
    <s v="00 - N/A"/>
    <s v="10 - FONDO GENERAL"/>
    <s v="(en blanco)"/>
    <s v="99 - MULTIPROVINCIAL"/>
    <n v="2630300"/>
    <n v="152079.6"/>
    <n v="3630300"/>
    <n v="152079.6"/>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3 - VIÁTICOS"/>
    <s v="S"/>
    <s v="00 - N/A"/>
    <s v="70 - DONACION EXTERNA"/>
    <s v="(en blanco)"/>
    <s v="99 - MULTIPROVINCIAL"/>
    <n v="24884854"/>
    <n v="0"/>
    <n v="24884854"/>
    <n v="0"/>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4 - TRANSPORTE Y ALMACENAJE"/>
    <s v="S"/>
    <s v="00 - N/A"/>
    <s v="10 - FONDO GENERAL"/>
    <s v="(en blanco)"/>
    <s v="99 - MULTIPROVINCIAL"/>
    <n v="1450000"/>
    <n v="92016"/>
    <n v="1950000"/>
    <n v="92016"/>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4 - TRANSPORTE Y ALMACENAJE"/>
    <s v="S"/>
    <s v="00 - N/A"/>
    <s v="70 - DONACION EXTERNA"/>
    <s v="(en blanco)"/>
    <s v="99 - MULTIPROVINCIAL"/>
    <n v="2457037"/>
    <n v="0"/>
    <n v="2591985.4900000002"/>
    <n v="0"/>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5 - ALQUILERES Y RENTAS"/>
    <s v="S"/>
    <s v="00 - N/A"/>
    <s v="10 - FONDO GENERAL"/>
    <s v="(en blanco)"/>
    <s v="99 - MULTIPROVINCIAL"/>
    <n v="4728498"/>
    <n v="1090275.6100000001"/>
    <n v="4728498"/>
    <n v="178532.55"/>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5 - ALQUILERES Y RENTAS"/>
    <s v="S"/>
    <s v="00 - N/A"/>
    <s v="70 - DONACION EXTERNA"/>
    <s v="(en blanco)"/>
    <s v="99 - MULTIPROVINCIAL"/>
    <n v="574905"/>
    <n v="0"/>
    <n v="574905"/>
    <n v="0"/>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6 - SEGUROS"/>
    <s v="S"/>
    <s v="00 - N/A"/>
    <s v="10 - FONDO GENERAL"/>
    <s v="(en blanco)"/>
    <s v="99 - MULTIPROVINCIAL"/>
    <n v="2700000"/>
    <n v="0"/>
    <n v="600000"/>
    <n v="0"/>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6 - SEGUROS"/>
    <s v="S"/>
    <s v="00 - N/A"/>
    <s v="70 - DONACION EXTERNA"/>
    <s v="(en blanco)"/>
    <s v="99 - MULTIPROVINCIAL"/>
    <n v="0"/>
    <n v="0"/>
    <n v="1028329.8400000001"/>
    <n v="0"/>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7 - SERVICIOS DE CONSERVACIÓN, REPARACIONES MENORES E INSTALACIONES TEMPORALES"/>
    <s v="S"/>
    <s v="00 - N/A"/>
    <s v="10 - FONDO GENERAL"/>
    <s v="(en blanco)"/>
    <s v="99 - MULTIPROVINCIAL"/>
    <n v="9100000"/>
    <n v="2125973.41"/>
    <n v="6100000"/>
    <n v="419221.41000000003"/>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553270"/>
    <n v="0"/>
    <n v="577824.67000000004"/>
    <n v="0"/>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8 - OTROS SERVICIOS NO INCLUIDOS EN CONCEPTOS ANTERIORES"/>
    <s v="S"/>
    <s v="00 - N/A"/>
    <s v="10 - FONDO GENERAL"/>
    <s v="(en blanco)"/>
    <s v="99 - MULTIPROVINCIAL"/>
    <n v="59023400"/>
    <n v="15668562.900000002"/>
    <n v="79223400"/>
    <n v="11635571.660000002"/>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8 - OTROS SERVICIOS NO INCLUIDOS EN CONCEPTOS ANTERIORES"/>
    <s v="S"/>
    <s v="00 - N/A"/>
    <s v="70 - DONACION EXTERNA"/>
    <s v="(en blanco)"/>
    <s v="99 - MULTIPROVINCIAL"/>
    <n v="15002911"/>
    <n v="0"/>
    <n v="17308738.16"/>
    <n v="0"/>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9 - OTRAS CONTRATACIONES DE SERVICIOS"/>
    <s v="S"/>
    <s v="00 - N/A"/>
    <s v="10 - FONDO GENERAL"/>
    <s v="(en blanco)"/>
    <s v="99 - MULTIPROVINCIAL"/>
    <n v="3846955"/>
    <n v="371924.32"/>
    <n v="3846955"/>
    <n v="233864.32000000001"/>
  </r>
  <r>
    <s v="2023"/>
    <x v="0"/>
    <x v="0"/>
    <x v="1"/>
    <x v="6"/>
    <s v="2 - Poder Ejecutivo"/>
    <s v="0207 - MINISTERIO DE SALUD PÚBLICA Y ASISTENCIA SOCIAL"/>
    <s v="0007 - CONSEJO NACIONAL PARA EL VIH SIDA"/>
    <s v="4 - SERVICIOS SOCIALES"/>
    <s v="4.2 - Salud"/>
    <s v="4.2.03 - Servicios de la salud pública y prevención de la salud"/>
    <s v="2.2 - CONTRATACIÓN DE SERVICIOS"/>
    <s v="2.2.9 - OTRAS CONTRATACIONES DE SERVICIOS"/>
    <s v="S"/>
    <s v="00 - N/A"/>
    <s v="70 - DONACION EXTERNA"/>
    <s v="(en blanco)"/>
    <s v="99 - MULTIPROVINCIAL"/>
    <n v="60233931"/>
    <n v="0"/>
    <n v="45419909.119999997"/>
    <n v="0"/>
  </r>
  <r>
    <s v="2023"/>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1 - ALIMENTOS Y PRODUCTOS AGROFORESTALES"/>
    <s v="S"/>
    <s v="00 - N/A"/>
    <s v="10 - FONDO GENERAL"/>
    <s v="(en blanco)"/>
    <s v="99 - MULTIPROVINCIAL"/>
    <n v="1025000"/>
    <n v="40740.400000000001"/>
    <n v="1025000"/>
    <n v="40740.400000000001"/>
  </r>
  <r>
    <s v="2023"/>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1 - ALIMENTOS Y PRODUCTOS AGROFORESTALES"/>
    <s v="S"/>
    <s v="00 - N/A"/>
    <s v="70 - DONACION EXTERNA"/>
    <s v="(en blanco)"/>
    <s v="99 - MULTIPROVINCIAL"/>
    <n v="3299296"/>
    <n v="0"/>
    <n v="3299296"/>
    <n v="0"/>
  </r>
  <r>
    <s v="2023"/>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2 - TEXTILES Y VESTUARIOS"/>
    <s v="S"/>
    <s v="00 - N/A"/>
    <s v="10 - FONDO GENERAL"/>
    <s v="(en blanco)"/>
    <s v="99 - MULTIPROVINCIAL"/>
    <n v="402350"/>
    <n v="128939.31"/>
    <n v="402350"/>
    <n v="0"/>
  </r>
  <r>
    <s v="2023"/>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3 - PAPEL, CARTÓN E IMPRESOS"/>
    <s v="S"/>
    <s v="00 - N/A"/>
    <s v="10 - FONDO GENERAL"/>
    <s v="(en blanco)"/>
    <s v="99 - MULTIPROVINCIAL"/>
    <n v="250000"/>
    <n v="163961"/>
    <n v="250000"/>
    <n v="103427"/>
  </r>
  <r>
    <s v="2023"/>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3 - PAPEL, CARTÓN E IMPRESOS"/>
    <s v="S"/>
    <s v="00 - N/A"/>
    <s v="70 - DONACION EXTERNA"/>
    <s v="(en blanco)"/>
    <s v="99 - MULTIPROVINCIAL"/>
    <n v="0"/>
    <n v="0"/>
    <n v="90582.5"/>
    <n v="0"/>
  </r>
  <r>
    <s v="2023"/>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4 - PRODUCTOS FARMACÉUTICOS"/>
    <s v="S"/>
    <s v="00 - N/A"/>
    <s v="10 - FONDO GENERAL"/>
    <s v="(en blanco)"/>
    <s v="99 - MULTIPROVINCIAL"/>
    <n v="660000"/>
    <n v="218115.53999999998"/>
    <n v="660000"/>
    <n v="18569.739999999991"/>
  </r>
  <r>
    <s v="2023"/>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4 - PRODUCTOS FARMACÉUTICOS"/>
    <s v="S"/>
    <s v="00 - N/A"/>
    <s v="70 - DONACION EXTERNA"/>
    <s v="(en blanco)"/>
    <s v="99 - MULTIPROVINCIAL"/>
    <n v="0"/>
    <n v="0"/>
    <n v="47583.5"/>
    <n v="0"/>
  </r>
  <r>
    <s v="2023"/>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5 - CUERO, CAUCHO Y PLÁSTICO"/>
    <s v="S"/>
    <s v="00 - N/A"/>
    <s v="10 - FONDO GENERAL"/>
    <s v="(en blanco)"/>
    <s v="99 - MULTIPROVINCIAL"/>
    <n v="1022500"/>
    <n v="233200"/>
    <n v="1022500"/>
    <n v="233200"/>
  </r>
  <r>
    <s v="2023"/>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5 - CUERO, CAUCHO Y PLÁSTICO"/>
    <s v="S"/>
    <s v="00 - N/A"/>
    <s v="70 - DONACION EXTERNA"/>
    <s v="(en blanco)"/>
    <s v="99 - MULTIPROVINCIAL"/>
    <n v="0"/>
    <n v="0"/>
    <n v="55550.85"/>
    <n v="0"/>
  </r>
  <r>
    <s v="2023"/>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7 - COMBUSTIBLES, LUBRICANTES, PRODUCTOS QUÍMICOS Y CONEXOS"/>
    <s v="S"/>
    <s v="00 - N/A"/>
    <s v="10 - FONDO GENERAL"/>
    <s v="(en blanco)"/>
    <s v="99 - MULTIPROVINCIAL"/>
    <n v="6638750"/>
    <n v="0"/>
    <n v="0"/>
    <n v="0"/>
  </r>
  <r>
    <s v="2023"/>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7 - COMBUSTIBLES, LUBRICANTES, PRODUCTOS QUÍMICOS Y CONEXOS"/>
    <s v="S"/>
    <s v="00 - N/A"/>
    <s v="70 - DONACION EXTERNA"/>
    <s v="(en blanco)"/>
    <s v="99 - MULTIPROVINCIAL"/>
    <n v="11352594"/>
    <n v="0"/>
    <n v="11352594"/>
    <n v="0"/>
  </r>
  <r>
    <s v="2023"/>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9 - PRODUCTOS Y ÚTILES VARIOS"/>
    <s v="S"/>
    <s v="00 - N/A"/>
    <s v="10 - FONDO GENERAL"/>
    <s v="(en blanco)"/>
    <s v="99 - MULTIPROVINCIAL"/>
    <n v="4763550"/>
    <n v="1674930.1299999997"/>
    <n v="4763550"/>
    <n v="412229.89"/>
  </r>
  <r>
    <s v="2023"/>
    <x v="0"/>
    <x v="0"/>
    <x v="1"/>
    <x v="6"/>
    <s v="2 - Poder Ejecutivo"/>
    <s v="0207 - MINISTERIO DE SALUD PÚBLICA Y ASISTENCIA SOCIAL"/>
    <s v="0007 - CONSEJO NACIONAL PARA EL VIH SIDA"/>
    <s v="4 - SERVICIOS SOCIALES"/>
    <s v="4.2 - Salud"/>
    <s v="4.2.03 - Servicios de la salud pública y prevención de la salud"/>
    <s v="2.3 - MATERIALES Y SUMINISTROS"/>
    <s v="2.3.9 - PRODUCTOS Y ÚTILES VARIOS"/>
    <s v="S"/>
    <s v="00 - N/A"/>
    <s v="70 - DONACION EXTERNA"/>
    <s v="(en blanco)"/>
    <s v="99 - MULTIPROVINCIAL"/>
    <n v="0"/>
    <n v="0"/>
    <n v="109936.8"/>
    <n v="0"/>
  </r>
  <r>
    <s v="2023"/>
    <x v="0"/>
    <x v="0"/>
    <x v="1"/>
    <x v="6"/>
    <s v="2 - Poder Ejecutivo"/>
    <s v="0207 - MINISTERIO DE SALUD PÚBLICA Y ASISTENCIA SOCIAL"/>
    <s v="0007 - CONSEJO NACIONAL PARA EL VIH SIDA"/>
    <s v="4 - SERVICIOS SOCIALES"/>
    <s v="4.2 - Salud"/>
    <s v="4.2.99 - Planificación, gestión y supervisión de la salud"/>
    <s v="2.3 - MATERIALES Y SUMINISTROS"/>
    <s v="2.3.9 - PRODUCTOS Y ÚTILES VARIOS"/>
    <s v="N"/>
    <s v="00 - N/A"/>
    <s v="10 - FONDO GENERAL"/>
    <s v="(en blanco)"/>
    <s v="99 - MULTIPROVINCIAL"/>
    <n v="247363"/>
    <n v="0"/>
    <n v="247363"/>
    <n v="0"/>
  </r>
  <r>
    <s v="2023"/>
    <x v="0"/>
    <x v="0"/>
    <x v="1"/>
    <x v="6"/>
    <s v="2 - Poder Ejecutivo"/>
    <s v="0207 - MINISTERIO DE SALUD PÚBLICA Y ASISTENCIA SOCIAL"/>
    <s v="0017 - PROGRAMA DE MEDICAMENTOS ESENCIALES"/>
    <s v="4 - SERVICIOS SOCIALES"/>
    <s v="4.2 - Salud"/>
    <s v="4.2.99 - Planificación, gestión y supervisión de la salud"/>
    <s v="2.3 - MATERIALES Y SUMINISTROS"/>
    <s v="2.3.9 - PRODUCTOS Y ÚTILES VARIOS"/>
    <s v="N"/>
    <s v="00 - N/A"/>
    <s v="10 - FONDO GENERAL"/>
    <s v="(en blanco)"/>
    <s v="99 - MULTIPROVINCIAL"/>
    <n v="100000"/>
    <n v="508186.48000000004"/>
    <n v="508476.48"/>
    <n v="363223.48000000004"/>
  </r>
  <r>
    <s v="2023"/>
    <x v="0"/>
    <x v="0"/>
    <x v="1"/>
    <x v="6"/>
    <s v="2 - Poder Ejecutivo"/>
    <s v="0207 - MINISTERIO DE SALUD PÚBLICA Y ASISTENCIA SOCIAL"/>
    <s v="0031 - CENTRO DE ATENCION INTEGRAL PARA LA DISCAPACIDAD (CAID)"/>
    <s v="4 - SERVICIOS SOCIALES"/>
    <s v="4.2 - Salud"/>
    <s v="4.2.99 - Planificación, gestión y supervisión de la salud"/>
    <s v="2.3 - MATERIALES Y SUMINISTROS"/>
    <s v="2.3.9 - PRODUCTOS Y ÚTILES VARIOS"/>
    <s v="N"/>
    <s v="00 - N/A"/>
    <s v="10 - FONDO GENERAL"/>
    <s v="(en blanco)"/>
    <s v="99 - MULTIPROVINCIAL"/>
    <n v="150000"/>
    <n v="650745.66000000015"/>
    <n v="1514312"/>
    <n v="84002.340000000011"/>
  </r>
  <r>
    <s v="2023"/>
    <x v="0"/>
    <x v="0"/>
    <x v="1"/>
    <x v="6"/>
    <s v="2 - Poder Ejecutivo"/>
    <s v="0207 - MINISTERIO DE SALUD PÚBLICA Y ASISTENCIA SOCIAL"/>
    <s v="0031 - CENTRO DE ATENCION INTEGRAL PARA LA DISCAPACIDAD (CAID)"/>
    <s v="4 - SERVICIOS SOCIALES"/>
    <s v="4.2 - Salud"/>
    <s v="4.2.99 - Planificación, gestión y supervisión de la salud"/>
    <s v="2.3 - MATERIALES Y SUMINISTROS"/>
    <s v="2.3.9 - PRODUCTOS Y ÚTILES VARIOS"/>
    <s v="N"/>
    <s v="00 - N/A"/>
    <s v="70 - DONACION EXTERNA"/>
    <s v="(en blanco)"/>
    <s v="99 - MULTIPROVINCIAL"/>
    <n v="0"/>
    <n v="0"/>
    <n v="48500"/>
    <n v="0"/>
  </r>
  <r>
    <s v="2023"/>
    <x v="0"/>
    <x v="0"/>
    <x v="1"/>
    <x v="6"/>
    <s v="2 - Poder Ejecutivo"/>
    <s v="0208 - MINISTERIO DE DEPORTES Y RECREACIÓN"/>
    <s v="0001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3000000"/>
    <n v="3169771.26"/>
    <n v="4550000"/>
    <n v="1656569.38"/>
  </r>
  <r>
    <s v="2023"/>
    <x v="0"/>
    <x v="0"/>
    <x v="1"/>
    <x v="6"/>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4760000"/>
    <n v="2878359.74"/>
    <n v="4160000"/>
    <n v="873547.38"/>
  </r>
  <r>
    <s v="2023"/>
    <x v="0"/>
    <x v="0"/>
    <x v="1"/>
    <x v="6"/>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20 - FONDOS CON DESTINO ESPECÍFICO"/>
    <s v="(en blanco)"/>
    <s v="99 - MULTIPROVINCIAL"/>
    <n v="0"/>
    <n v="118000"/>
    <n v="300000"/>
    <n v="0"/>
  </r>
  <r>
    <s v="2023"/>
    <x v="0"/>
    <x v="0"/>
    <x v="1"/>
    <x v="6"/>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175000000"/>
    <n v="280430762.36000001"/>
    <n v="300987865.25"/>
    <n v="256342991.59000003"/>
  </r>
  <r>
    <s v="2023"/>
    <x v="0"/>
    <x v="0"/>
    <x v="1"/>
    <x v="6"/>
    <s v="2 - Poder Ejecutivo"/>
    <s v="0209 - MINISTERIO DE TRABAJO"/>
    <s v="0001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125000"/>
    <n v="107485.61"/>
    <n v="125000"/>
    <n v="80640.61000000003"/>
  </r>
  <r>
    <s v="2023"/>
    <x v="0"/>
    <x v="0"/>
    <x v="1"/>
    <x v="6"/>
    <s v="2 - Poder Ejecutivo"/>
    <s v="0209 - MINISTERIO DE TRABAJO"/>
    <s v="0001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275000"/>
    <n v="0"/>
    <n v="275000"/>
    <n v="0"/>
  </r>
  <r>
    <s v="2023"/>
    <x v="0"/>
    <x v="0"/>
    <x v="1"/>
    <x v="6"/>
    <s v="2 - Poder Ejecutivo"/>
    <s v="0209 - MINISTERIO DE TRABAJO"/>
    <s v="0001 - MINISTERIO DE TRABAJO"/>
    <s v="4 - SERVICIOS SOCIALES"/>
    <s v="4.5 - Protección social"/>
    <s v="4.5.06 - Desempleo"/>
    <s v="2.1 - REMUNERACIONES Y CONTRIBUCIONES"/>
    <s v="2.1.1 - REMUNERACIONES"/>
    <s v="S"/>
    <s v="00 - N/A"/>
    <s v="60 - CREDITO EXTERNO"/>
    <s v="(en blanco)"/>
    <s v="25 - SANTIAGO"/>
    <n v="11828474"/>
    <n v="0"/>
    <n v="11828474"/>
    <n v="0"/>
  </r>
  <r>
    <s v="2023"/>
    <x v="0"/>
    <x v="0"/>
    <x v="1"/>
    <x v="6"/>
    <s v="2 - Poder Ejecutivo"/>
    <s v="0209 - MINISTERIO DE TRABAJO"/>
    <s v="0001 - MINISTERIO DE TRABAJO"/>
    <s v="4 - SERVICIOS SOCIALES"/>
    <s v="4.5 - Protección social"/>
    <s v="4.5.06 - Desempleo"/>
    <s v="2.2 - CONTRATACIÓN DE SERVICIOS"/>
    <s v="2.2.8 - OTROS SERVICIOS NO INCLUIDOS EN CONCEPTOS ANTERIORES"/>
    <s v="S"/>
    <s v="00 - N/A"/>
    <s v="60 - CREDITO EXTERNO"/>
    <s v="(en blanco)"/>
    <s v="25 - SANTIAGO"/>
    <n v="74566131"/>
    <n v="0"/>
    <n v="74566131"/>
    <n v="0"/>
  </r>
  <r>
    <s v="2023"/>
    <x v="0"/>
    <x v="0"/>
    <x v="1"/>
    <x v="6"/>
    <s v="2 - Poder Ejecutivo"/>
    <s v="0209 - MINISTERIO DE TRABAJO"/>
    <s v="0001 - MINISTERIO DE TRABAJO"/>
    <s v="4 - SERVICIOS SOCIALES"/>
    <s v="4.5 - Protección social"/>
    <s v="4.5.06 - Desempleo"/>
    <s v="2.3 - MATERIALES Y SUMINISTROS"/>
    <s v="2.3.1 - ALIMENTOS Y PRODUCTOS AGROFORESTALES"/>
    <s v="S"/>
    <s v="00 - N/A"/>
    <s v="60 - CREDITO EXTERNO"/>
    <s v="(en blanco)"/>
    <s v="25 - SANTIAGO"/>
    <n v="5216453"/>
    <n v="0"/>
    <n v="5216453"/>
    <n v="0"/>
  </r>
  <r>
    <s v="2023"/>
    <x v="0"/>
    <x v="0"/>
    <x v="1"/>
    <x v="6"/>
    <s v="2 - Poder Ejecutivo"/>
    <s v="0210 - MINISTERIO DE AGRICULTURA"/>
    <s v="0001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2500000"/>
    <n v="3105750"/>
    <n v="6600000"/>
    <n v="3105750"/>
  </r>
  <r>
    <s v="2023"/>
    <x v="0"/>
    <x v="0"/>
    <x v="1"/>
    <x v="6"/>
    <s v="2 - Poder Ejecutivo"/>
    <s v="0210 - MINISTERIO DE AGRICULTURA"/>
    <s v="0001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20500000"/>
    <n v="13594250"/>
    <n v="24100000"/>
    <n v="13594250"/>
  </r>
  <r>
    <s v="2023"/>
    <x v="0"/>
    <x v="0"/>
    <x v="1"/>
    <x v="6"/>
    <s v="2 - Poder Ejecutivo"/>
    <s v="0210 - MINISTERIO DE AGRICULTURA"/>
    <s v="0001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950000"/>
    <n v="430622.99999999988"/>
    <n v="950000"/>
    <n v="430623"/>
  </r>
  <r>
    <s v="2023"/>
    <x v="0"/>
    <x v="0"/>
    <x v="1"/>
    <x v="6"/>
    <s v="2 - Poder Ejecutivo"/>
    <s v="0210 - MINISTERIO DE AGRICULTURA"/>
    <s v="0001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0"/>
    <n v="400000"/>
    <n v="0"/>
  </r>
  <r>
    <s v="2023"/>
    <x v="0"/>
    <x v="0"/>
    <x v="1"/>
    <x v="6"/>
    <s v="2 - Poder Ejecutivo"/>
    <s v="0210 - MINISTERIO DE AGRICULTURA"/>
    <s v="0001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0"/>
    <n v="400000"/>
    <n v="0"/>
  </r>
  <r>
    <s v="2023"/>
    <x v="0"/>
    <x v="0"/>
    <x v="1"/>
    <x v="6"/>
    <s v="2 - Poder Ejecutivo"/>
    <s v="0210 - MINISTERIO DE AGRICULTURA"/>
    <s v="0001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162850"/>
    <n v="500000"/>
    <n v="162850"/>
  </r>
  <r>
    <s v="2023"/>
    <x v="0"/>
    <x v="0"/>
    <x v="1"/>
    <x v="6"/>
    <s v="2 - Poder Ejecutivo"/>
    <s v="0210 - MINISTERIO DE AGRICULTURA"/>
    <s v="0001 - MINISTERIO DE AGRICULTURA"/>
    <s v="2 - SERVICIOS ECONÓMICOS"/>
    <s v="2.2 - Agropecuaria, caza, pesca y silvicultura"/>
    <s v="2.2.01 - Agropecuaria"/>
    <s v="2.2 - CONTRATACIÓN DE SERVICIOS"/>
    <s v="2.2.5 - ALQUILERES Y RENTAS"/>
    <s v="S"/>
    <s v="01 - CONSTRUCCIÓN DE CAMARAS TERMICA PARA LA PRODUCCION DE MATERIAL DE SIEMBRA DE PLATANO DE ALTA CALIDAD EN LA REP. DOM"/>
    <s v="10 - FONDO GENERAL"/>
    <n v="14379"/>
    <s v="99 - MULTIPROVINCIAL"/>
    <n v="0"/>
    <n v="0"/>
    <n v="300000"/>
    <n v="0"/>
  </r>
  <r>
    <s v="2023"/>
    <x v="0"/>
    <x v="0"/>
    <x v="1"/>
    <x v="6"/>
    <s v="2 - Poder Ejecutivo"/>
    <s v="0210 - MINISTERIO DE AGRICULTURA"/>
    <s v="0001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100000"/>
    <n v="205603.20000000001"/>
    <n v="700000"/>
    <n v="0"/>
  </r>
  <r>
    <s v="2023"/>
    <x v="0"/>
    <x v="0"/>
    <x v="1"/>
    <x v="6"/>
    <s v="2 - Poder Ejecutivo"/>
    <s v="0210 - MINISTERIO DE AGRICULTURA"/>
    <s v="0001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421265.72"/>
    <n v="500000"/>
    <n v="89585.55"/>
  </r>
  <r>
    <s v="2023"/>
    <x v="0"/>
    <x v="0"/>
    <x v="1"/>
    <x v="6"/>
    <s v="2 - Poder Ejecutivo"/>
    <s v="0210 - MINISTERIO DE AGRICULTURA"/>
    <s v="0001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0"/>
    <n v="1200000"/>
    <n v="0"/>
  </r>
  <r>
    <s v="2023"/>
    <x v="0"/>
    <x v="0"/>
    <x v="1"/>
    <x v="6"/>
    <s v="2 - Poder Ejecutivo"/>
    <s v="0210 - MINISTERIO DE AGRICULTURA"/>
    <s v="0001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1750000"/>
    <n v="899999.99"/>
    <n v="1450000"/>
    <n v="899999.99"/>
  </r>
  <r>
    <s v="2023"/>
    <x v="0"/>
    <x v="0"/>
    <x v="1"/>
    <x v="6"/>
    <s v="2 - Poder Ejecutivo"/>
    <s v="0210 - MINISTERIO DE AGRICULTURA"/>
    <s v="0001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500000"/>
    <n v="109740"/>
    <n v="500000"/>
    <n v="109740"/>
  </r>
  <r>
    <s v="2023"/>
    <x v="0"/>
    <x v="0"/>
    <x v="1"/>
    <x v="6"/>
    <s v="2 - Poder Ejecutivo"/>
    <s v="0210 - MINISTERIO DE AGRICULTURA"/>
    <s v="0001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549703"/>
    <n v="900000"/>
    <n v="307980"/>
  </r>
  <r>
    <s v="2023"/>
    <x v="0"/>
    <x v="0"/>
    <x v="1"/>
    <x v="6"/>
    <s v="2 - Poder Ejecutivo"/>
    <s v="0210 - MINISTERIO DE AGRICULTURA"/>
    <s v="0001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n v="50000"/>
    <n v="0"/>
  </r>
  <r>
    <s v="2023"/>
    <x v="0"/>
    <x v="0"/>
    <x v="1"/>
    <x v="6"/>
    <s v="2 - Poder Ejecutivo"/>
    <s v="0210 - MINISTERIO DE AGRICULTURA"/>
    <s v="0001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3000000"/>
    <n v="590676.14"/>
    <n v="1950000"/>
    <n v="0"/>
  </r>
  <r>
    <s v="2023"/>
    <x v="0"/>
    <x v="0"/>
    <x v="1"/>
    <x v="6"/>
    <s v="2 - Poder Ejecutivo"/>
    <s v="0210 - MINISTERIO DE AGRICULTURA"/>
    <s v="0001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400000"/>
    <n v="0"/>
    <n v="200000"/>
    <n v="0"/>
  </r>
  <r>
    <s v="2023"/>
    <x v="0"/>
    <x v="0"/>
    <x v="1"/>
    <x v="6"/>
    <s v="2 - Poder Ejecutivo"/>
    <s v="0210 - MINISTERIO DE AGRICULTURA"/>
    <s v="0001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220370"/>
    <n v="350000"/>
    <n v="202370"/>
  </r>
  <r>
    <s v="2023"/>
    <x v="0"/>
    <x v="0"/>
    <x v="1"/>
    <x v="6"/>
    <s v="2 - Poder Ejecutivo"/>
    <s v="0210 - MINISTERIO DE AGRICULTURA"/>
    <s v="0001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1510.4"/>
    <n v="250000"/>
    <n v="0"/>
  </r>
  <r>
    <s v="2023"/>
    <x v="0"/>
    <x v="0"/>
    <x v="1"/>
    <x v="6"/>
    <s v="2 - Poder Ejecutivo"/>
    <s v="0210 - MINISTERIO DE AGRICULTURA"/>
    <s v="0001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450000"/>
    <n v="187385"/>
    <n v="200000"/>
    <n v="186500"/>
  </r>
  <r>
    <s v="2023"/>
    <x v="0"/>
    <x v="0"/>
    <x v="1"/>
    <x v="6"/>
    <s v="2 - Poder Ejecutivo"/>
    <s v="0210 - MINISTERIO DE AGRICULTURA"/>
    <s v="0001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550000"/>
    <n v="916260.91"/>
    <n v="1850000"/>
    <n v="272466"/>
  </r>
  <r>
    <s v="2023"/>
    <x v="0"/>
    <x v="0"/>
    <x v="1"/>
    <x v="6"/>
    <s v="2 - Poder Ejecutivo"/>
    <s v="0210 - MINISTERIO DE AGRICULTURA"/>
    <s v="0001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273280"/>
    <n v="1150000"/>
    <n v="83780"/>
  </r>
  <r>
    <s v="2023"/>
    <x v="0"/>
    <x v="0"/>
    <x v="1"/>
    <x v="6"/>
    <s v="2 - Poder Ejecutivo"/>
    <s v="0210 - MINISTERIO DE AGRICULTURA"/>
    <s v="0001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4450000"/>
    <n v="796286.41"/>
    <n v="2850000"/>
    <n v="680747.9"/>
  </r>
  <r>
    <s v="2023"/>
    <x v="0"/>
    <x v="0"/>
    <x v="1"/>
    <x v="6"/>
    <s v="2 - Poder Ejecutivo"/>
    <s v="0210 - MINISTERIO DE AGRICULTURA"/>
    <s v="0001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85625"/>
    <n v="700000"/>
    <n v="447750"/>
  </r>
  <r>
    <s v="2023"/>
    <x v="0"/>
    <x v="0"/>
    <x v="1"/>
    <x v="6"/>
    <s v="2 - Poder Ejecutivo"/>
    <s v="0210 - MINISTERIO DE AGRICULTURA"/>
    <s v="0001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500000"/>
    <n v="1175983.83"/>
    <n v="1800000"/>
    <n v="600000"/>
  </r>
  <r>
    <s v="2023"/>
    <x v="0"/>
    <x v="0"/>
    <x v="1"/>
    <x v="6"/>
    <s v="2 - Poder Ejecutivo"/>
    <s v="0210 - MINISTERIO DE AGRICULTURA"/>
    <s v="0001 - MINISTERIO DE AGRICULTURA"/>
    <s v="2 - SERVICIOS ECONÓMICOS"/>
    <s v="2.2 - Agropecuaria, caza, pesca y silvicultura"/>
    <s v="2.2.01 - Agropecuaria"/>
    <s v="2.3 - MATERIALES Y SUMINISTROS"/>
    <s v="2.3.9 - PRODUCTOS Y ÚTILES VARIOS"/>
    <s v="N"/>
    <s v="00 - N/A"/>
    <s v="10 - FONDO GENERAL"/>
    <s v="(en blanco)"/>
    <s v="99 - MULTIPROVINCIAL"/>
    <n v="100000"/>
    <n v="473507.39"/>
    <n v="100000"/>
    <n v="407316"/>
  </r>
  <r>
    <s v="2023"/>
    <x v="0"/>
    <x v="0"/>
    <x v="1"/>
    <x v="6"/>
    <s v="2 - Poder Ejecutivo"/>
    <s v="0210 - MINISTERIO DE AGRICULTURA"/>
    <s v="0001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13310.4"/>
    <n v="50000"/>
    <n v="0"/>
  </r>
  <r>
    <s v="2023"/>
    <x v="0"/>
    <x v="0"/>
    <x v="1"/>
    <x v="6"/>
    <s v="2 - Poder Ejecutivo"/>
    <s v="0210 - MINISTERIO DE AGRICULTURA"/>
    <s v="0001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250000"/>
    <n v="384847.19"/>
    <n v="1350000"/>
    <n v="127343.59999999999"/>
  </r>
  <r>
    <s v="2023"/>
    <x v="0"/>
    <x v="0"/>
    <x v="1"/>
    <x v="6"/>
    <s v="2 - Poder Ejecutivo"/>
    <s v="0210 - MINISTERIO DE AGRICULTURA"/>
    <s v="0001 - MINISTERIO DE AGRICULTURA"/>
    <s v="2 - SERVICIOS ECONÓMICOS"/>
    <s v="2.2 - Agropecuaria, caza, pesca y silvicultura"/>
    <s v="2.2.01 - Agropecuaria"/>
    <s v="2.7 - OBRAS"/>
    <s v="2.7.2 - INFRAESTRUCTURA"/>
    <s v="N"/>
    <s v="00 - N/A"/>
    <s v="10 - FONDO GENERAL"/>
    <s v="(en blanco)"/>
    <s v="99 - MULTIPROVINCIAL"/>
    <n v="848698196"/>
    <n v="556667836.44000006"/>
    <n v="961979196"/>
    <n v="425025743.22000009"/>
  </r>
  <r>
    <s v="2023"/>
    <x v="0"/>
    <x v="0"/>
    <x v="1"/>
    <x v="6"/>
    <s v="2 - Poder Ejecutivo"/>
    <s v="0210 - MINISTERIO DE AGRICULTURA"/>
    <s v="0001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0"/>
    <n v="0"/>
    <n v="0"/>
  </r>
  <r>
    <s v="2023"/>
    <x v="0"/>
    <x v="0"/>
    <x v="1"/>
    <x v="6"/>
    <s v="2 - Poder Ejecutivo"/>
    <s v="0210 - MINISTERIO DE AGRICULTURA"/>
    <s v="0001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5100000"/>
    <n v="0"/>
    <n v="6000000"/>
    <n v="0"/>
  </r>
  <r>
    <s v="2023"/>
    <x v="0"/>
    <x v="0"/>
    <x v="1"/>
    <x v="6"/>
    <s v="2 - Poder Ejecutivo"/>
    <s v="0210 - MINISTERIO DE AGRICULTURA"/>
    <s v="0001 - MINISTERIO DE AGRICULTURA"/>
    <s v="2 - SERVICIOS ECONÓMICOS"/>
    <s v="2.2 - Agropecuaria, caza, pesca y silvicultura"/>
    <s v="2.2.99 - Planificación, gestión y supervisión agropecuaria, caza, pesca y silvicultura"/>
    <s v="2.7 - OBRAS"/>
    <s v="2.7.2 - INFRAESTRUCTURA"/>
    <s v="N"/>
    <s v="00 - N/A"/>
    <s v="60 - CREDITO EXTERNO"/>
    <s v="(en blanco)"/>
    <s v="99 - MULTIPROVINCIAL"/>
    <n v="142375000"/>
    <n v="0"/>
    <n v="142375000"/>
    <n v="0"/>
  </r>
  <r>
    <s v="2023"/>
    <x v="0"/>
    <x v="0"/>
    <x v="1"/>
    <x v="6"/>
    <s v="2 - Poder Ejecutivo"/>
    <s v="0210 - MINISTERIO DE AGRICULTURA"/>
    <s v="0001 - MINISTERIO DE AGRICULTURA"/>
    <s v="2 - SERVICIOS ECONÓMICOS"/>
    <s v="2.6 - Transporte"/>
    <s v="2.6.01 - Transporte por carretera"/>
    <s v="2.2 - CONTRATACIÓN DE SERVICIOS"/>
    <s v="2.2.7 - SERVICIOS DE CONSERVACIÓN, REPARACIONES MENORES E INSTALACIONES TEMPORALES"/>
    <s v="S"/>
    <s v="01 - RECONSTRUCCIÓN DE 44 KM DE CAMINOS PRODUCTIVOS EN LA PROVINCIA PUERTO PLATA"/>
    <s v="10 - FONDO GENERAL"/>
    <n v="14129"/>
    <s v="18 - PUERTO PLATA"/>
    <n v="0"/>
    <n v="0"/>
    <n v="950000"/>
    <n v="0"/>
  </r>
  <r>
    <s v="2023"/>
    <x v="0"/>
    <x v="0"/>
    <x v="1"/>
    <x v="6"/>
    <s v="2 - Poder Ejecutivo"/>
    <s v="0210 - MINISTERIO DE AGRICULTURA"/>
    <s v="0001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5100000"/>
    <n v="9688754.9900000002"/>
    <n v="20050000"/>
    <n v="9688754.9900000002"/>
  </r>
  <r>
    <s v="2023"/>
    <x v="0"/>
    <x v="0"/>
    <x v="1"/>
    <x v="6"/>
    <s v="2 - Poder Ejecutivo"/>
    <s v="0210 - MINISTERIO DE AGRICULTURA"/>
    <s v="0001 - MINISTERIO DE AGRICULTURA"/>
    <s v="4 - SERVICIOS SOCIALES"/>
    <s v="4.1 - Vivienda y servicios comunitarios"/>
    <s v="4.1.03 - Abastecimiento de agua potable"/>
    <s v="2.7 - OBRAS"/>
    <s v="2.7.2 - INFRAESTRUCTURA"/>
    <s v="N"/>
    <s v="00 - N/A"/>
    <s v="10 - FONDO GENERAL"/>
    <s v="(en blanco)"/>
    <s v="99 - MULTIPROVINCIAL"/>
    <n v="100000"/>
    <n v="0"/>
    <n v="100000"/>
    <n v="0"/>
  </r>
  <r>
    <s v="2023"/>
    <x v="0"/>
    <x v="0"/>
    <x v="1"/>
    <x v="6"/>
    <s v="2 - Poder Ejecutivo"/>
    <s v="0210 - MINISTERIO DE AGRICULTURA"/>
    <s v="0002 - DIRECCION GENERAL DE GANADERI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840000"/>
    <n v="1495000"/>
    <n v="593000"/>
  </r>
  <r>
    <s v="2023"/>
    <x v="0"/>
    <x v="0"/>
    <x v="1"/>
    <x v="6"/>
    <s v="2 - Poder Ejecutivo"/>
    <s v="0210 - MINISTERIO DE AGRICULTURA"/>
    <s v="0002 - DIRECCION GENERAL DE GANADERI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129276"/>
    <n v="227562"/>
    <n v="91262.7"/>
  </r>
  <r>
    <s v="2023"/>
    <x v="0"/>
    <x v="0"/>
    <x v="1"/>
    <x v="6"/>
    <s v="2 - Poder Ejecutivo"/>
    <s v="0210 - MINISTERIO DE AGRICULTURA"/>
    <s v="0002 - DIRECCION GENERAL DE GANADERI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70770"/>
    <n v="378000"/>
    <n v="43200"/>
  </r>
  <r>
    <s v="2023"/>
    <x v="0"/>
    <x v="0"/>
    <x v="1"/>
    <x v="6"/>
    <s v="2 - Poder Ejecutivo"/>
    <s v="0210 - MINISTERIO DE AGRICULTURA"/>
    <s v="0002 - DIRECCION GENERAL DE GANADERI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0"/>
    <n v="110000"/>
    <n v="0"/>
  </r>
  <r>
    <s v="2023"/>
    <x v="0"/>
    <x v="0"/>
    <x v="1"/>
    <x v="6"/>
    <s v="2 - Poder Ejecutivo"/>
    <s v="0210 - MINISTERIO DE AGRICULTURA"/>
    <s v="0002 - DIRECCION GENERAL DE GANADERIA"/>
    <s v="2 - SERVICIOS ECONÓMICOS"/>
    <s v="2.2 - Agropecuaria, caza, pesca y silvicultura"/>
    <s v="2.2.01 - Agropecuaria"/>
    <s v="2.2 - CONTRATACIÓN DE SERVICIOS"/>
    <s v="2.2.7 - SERVICIOS DE CONSERVACIÓN, REPARACIONES MENORES E INSTALACIONES TEMPORALES"/>
    <s v="S"/>
    <s v="02 - FORTALECIMIENTO DE LA CRIANZA OVICAPRINA EN LA REGIÓN FRONTERIZA DE LA RD"/>
    <s v="10 - FONDO GENERAL"/>
    <n v="14199"/>
    <s v="99 - MULTIPROVINCIAL"/>
    <n v="40000"/>
    <n v="0"/>
    <n v="40000"/>
    <n v="0"/>
  </r>
  <r>
    <s v="2023"/>
    <x v="0"/>
    <x v="0"/>
    <x v="1"/>
    <x v="6"/>
    <s v="2 - Poder Ejecutivo"/>
    <s v="0210 - MINISTERIO DE AGRICULTURA"/>
    <s v="0002 - DIRECCION GENERAL DE GANADERI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541665"/>
    <n v="0"/>
    <n v="866287"/>
    <n v="0"/>
  </r>
  <r>
    <s v="2023"/>
    <x v="0"/>
    <x v="0"/>
    <x v="1"/>
    <x v="6"/>
    <s v="2 - Poder Ejecutivo"/>
    <s v="0210 - MINISTERIO DE AGRICULTURA"/>
    <s v="0002 - DIRECCION GENERAL DE GANADERI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0"/>
    <n v="99600"/>
    <n v="0"/>
  </r>
  <r>
    <s v="2023"/>
    <x v="0"/>
    <x v="0"/>
    <x v="1"/>
    <x v="6"/>
    <s v="2 - Poder Ejecutivo"/>
    <s v="0210 - MINISTERIO DE AGRICULTURA"/>
    <s v="0002 - DIRECCION GENERAL DE GANADERIA"/>
    <s v="2 - SERVICIOS ECONÓMICOS"/>
    <s v="2.2 - Agropecuaria, caza, pesca y silvicultura"/>
    <s v="2.2.01 - Agropecuaria"/>
    <s v="2.3 - MATERIALES Y SUMINISTROS"/>
    <s v="2.3.5 - CUERO, CAUCHO Y PLÁSTICO"/>
    <s v="S"/>
    <s v="02 - FORTALECIMIENTO DE LA CRIANZA OVICAPRINA EN LA REGIÓN FRONTERIZA DE LA RD"/>
    <s v="10 - FONDO GENERAL"/>
    <n v="14199"/>
    <s v="99 - MULTIPROVINCIAL"/>
    <n v="50000"/>
    <n v="0"/>
    <n v="50000"/>
    <n v="0"/>
  </r>
  <r>
    <s v="2023"/>
    <x v="0"/>
    <x v="0"/>
    <x v="1"/>
    <x v="6"/>
    <s v="2 - Poder Ejecutivo"/>
    <s v="0210 - MINISTERIO DE AGRICULTURA"/>
    <s v="0002 - DIRECCION GENERAL DE GANADERI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0"/>
    <n v="2814826"/>
    <n v="0"/>
  </r>
  <r>
    <s v="2023"/>
    <x v="0"/>
    <x v="0"/>
    <x v="1"/>
    <x v="6"/>
    <s v="2 - Poder Ejecutivo"/>
    <s v="0210 - MINISTERIO DE AGRICULTURA"/>
    <s v="0002 - DIRECCION GENERAL DE GANADERI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825225"/>
    <n v="398500"/>
    <n v="825225"/>
    <n v="0"/>
  </r>
  <r>
    <s v="2023"/>
    <x v="0"/>
    <x v="0"/>
    <x v="1"/>
    <x v="6"/>
    <s v="2 - Poder Ejecutivo"/>
    <s v="0210 - MINISTERIO DE AGRICULTURA"/>
    <s v="0002 - DIRECCION GENERAL DE GANADERIA"/>
    <s v="2 - SERVICIOS ECONÓMICOS"/>
    <s v="2.2 - Agropecuaria, caza, pesca y silvicultura"/>
    <s v="2.2.01 - Agropecuaria"/>
    <s v="2.3 - MATERIALES Y SUMINISTROS"/>
    <s v="2.3.9 - PRODUCTOS Y ÚTILES VARIOS"/>
    <s v="N"/>
    <s v="00 - N/A"/>
    <s v="10 - FONDO GENERAL"/>
    <s v="(en blanco)"/>
    <s v="99 - MULTIPROVINCIAL"/>
    <n v="500000"/>
    <n v="48547.090000000004"/>
    <n v="1550000"/>
    <n v="30915.05"/>
  </r>
  <r>
    <s v="2023"/>
    <x v="0"/>
    <x v="0"/>
    <x v="1"/>
    <x v="6"/>
    <s v="2 - Poder Ejecutivo"/>
    <s v="0210 - MINISTERIO DE AGRICULTURA"/>
    <s v="0002 - DIRECCION GENERAL DE GANADERI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10000"/>
    <n v="0"/>
    <n v="10000"/>
    <n v="0"/>
  </r>
  <r>
    <s v="2023"/>
    <x v="0"/>
    <x v="0"/>
    <x v="1"/>
    <x v="6"/>
    <s v="2 - Poder Ejecutivo"/>
    <s v="0210 - MINISTERIO DE AGRICULTURA"/>
    <s v="0003 - OFICINA DE TRATADOS COMERCIALES AGRICOLAS"/>
    <s v="2 - SERVICIOS ECONÓMICOS"/>
    <s v="2.1 - Asuntos económicos, comerciales y laborales"/>
    <s v="2.1.01 - Asuntos económicos y regulación del comercio"/>
    <s v="2.3 - MATERIALES Y SUMINISTROS"/>
    <s v="2.3.9 - PRODUCTOS Y ÚTILES VARIOS"/>
    <s v="N"/>
    <s v="00 - N/A"/>
    <s v="10 - FONDO GENERAL"/>
    <s v="(en blanco)"/>
    <s v="99 - MULTIPROVINCIAL"/>
    <n v="0"/>
    <n v="5282.01"/>
    <n v="5500"/>
    <n v="5282.01"/>
  </r>
  <r>
    <s v="2023"/>
    <x v="0"/>
    <x v="0"/>
    <x v="1"/>
    <x v="6"/>
    <s v="2 - Poder Ejecutivo"/>
    <s v="0210 - MINISTERIO DE AGRICULTURA"/>
    <s v="0005 - DIRECCION EJECUTIVA DE LA COMISION DE FOMENTO A LA TECNIFICACION DEL SISTEMA NACIONAL DE RIEGO"/>
    <s v="2 - SERVICIOS ECONÓMICOS"/>
    <s v="2.3 - Riego"/>
    <s v="2.3.01 - Riego"/>
    <s v="2.3 - MATERIALES Y SUMINISTROS"/>
    <s v="2.3.9 - PRODUCTOS Y ÚTILES VARIOS"/>
    <s v="N"/>
    <s v="00 - N/A"/>
    <s v="10 - FONDO GENERAL"/>
    <s v="(en blanco)"/>
    <s v="99 - MULTIPROVINCIAL"/>
    <n v="100000"/>
    <n v="1043.44"/>
    <n v="50000"/>
    <n v="1043.44"/>
  </r>
  <r>
    <s v="2023"/>
    <x v="0"/>
    <x v="0"/>
    <x v="1"/>
    <x v="6"/>
    <s v="2 - Poder Ejecutivo"/>
    <s v="0211 - MINISTERIO DE OBRAS PÚBLICAS Y COMUNICACIONES"/>
    <s v="0001 - MINISTERIO DE OBRAS PUBLICAS Y COMUNICACIONES"/>
    <s v="1 - SERVICIOS  GENERALES"/>
    <s v="1.1 - Administración general"/>
    <s v="1.1.01 - Órganos ejecutivos y legislativos"/>
    <s v="2.7 - OBRAS"/>
    <s v="2.7.2 - INFRAESTRUCTURA"/>
    <s v="S"/>
    <s v="70 - RECONSTRUCCIÓN CARRETERA ISABELA-EL ESTRECHO-BARRANCON, PROVINCIA PUERTO PLATA"/>
    <s v="10 - FONDO GENERAL"/>
    <n v="5603"/>
    <s v="18 - PUERTO PLATA"/>
    <n v="0"/>
    <n v="70000000"/>
    <n v="70259129"/>
    <n v="70000000"/>
  </r>
  <r>
    <s v="2023"/>
    <x v="0"/>
    <x v="0"/>
    <x v="1"/>
    <x v="6"/>
    <s v="2 - Poder Ejecutivo"/>
    <s v="0211 - MINISTERIO DE OBRAS PÚBLICAS Y COMUNICACIONES"/>
    <s v="0001 - MINISTERIO DE OBRAS PUBLICAS Y COMUNICACIONES"/>
    <s v="2 - SERVICIOS ECONÓMICOS"/>
    <s v="2.2 - Agropecuaria, caza, pesca y silvicultura"/>
    <s v="2.2.02 - Caza y pesca"/>
    <s v="2.7 - OBRAS"/>
    <s v="2.7.2 - INFRAESTRUCTURA"/>
    <s v="S"/>
    <s v="02 - CONSTRUCCIÓN DE MUELLE PESQUERO EN EL DISTRITIO MUNICIPAL JUANCHO, PROVINCIA PEDERNALES"/>
    <s v="10 - FONDO GENERAL"/>
    <n v="14774"/>
    <s v="16 - PEDERNALES"/>
    <n v="2855017"/>
    <n v="0"/>
    <n v="0"/>
    <n v="0"/>
  </r>
  <r>
    <s v="2023"/>
    <x v="0"/>
    <x v="0"/>
    <x v="1"/>
    <x v="6"/>
    <s v="2 - Poder Ejecutivo"/>
    <s v="0211 - MINISTERIO DE OBRAS PÚBLICAS Y COMUNICACIONES"/>
    <s v="0001 - MINISTERIO DE OBRAS PUBLICAS Y COMUNICACIONES"/>
    <s v="2 - SERVICIOS ECONÓMICOS"/>
    <s v="2.2 - Agropecuaria, caza, pesca y silvicultura"/>
    <s v="2.2.02 - Caza y pesca"/>
    <s v="2.7 - OBRAS"/>
    <s v="2.7.2 - INFRAESTRUCTURA"/>
    <s v="S"/>
    <s v="03 - CONSTRUCCIÓN DE MUELLE PESQUERO EN EL MUNICIPIO DE SANCHEZ, PROVINCIA SAMANA"/>
    <s v="10 - FONDO GENERAL"/>
    <n v="14775"/>
    <s v="20 - SAMANA"/>
    <n v="19253539"/>
    <n v="0"/>
    <n v="0"/>
    <n v="0"/>
  </r>
  <r>
    <s v="2023"/>
    <x v="0"/>
    <x v="0"/>
    <x v="1"/>
    <x v="6"/>
    <s v="2 - Poder Ejecutivo"/>
    <s v="0211 - MINISTERIO DE OBRAS PÚBLICAS Y COMUNICACIONES"/>
    <s v="0001 - MINISTERIO DE OBRAS PUBLICAS Y COMUNICACIONES"/>
    <s v="2 - SERVICIOS ECONÓMICOS"/>
    <s v="2.2 - Agropecuaria, caza, pesca y silvicultura"/>
    <s v="2.2.02 - Caza y pesca"/>
    <s v="2.7 - OBRAS"/>
    <s v="2.7.2 - INFRAESTRUCTURA"/>
    <s v="S"/>
    <s v="04 - CONSTRUCCIÓN DE MUELLE PESQUERO EN EL MUNICIPIO DE MANZANILLO, PROVINCIA MONTE CRISTI"/>
    <s v="10 - FONDO GENERAL"/>
    <n v="14776"/>
    <s v="15 - MONTE CRISTI"/>
    <n v="21255924"/>
    <n v="0"/>
    <n v="0"/>
    <n v="0"/>
  </r>
  <r>
    <s v="2023"/>
    <x v="0"/>
    <x v="0"/>
    <x v="1"/>
    <x v="6"/>
    <s v="2 - Poder Ejecutivo"/>
    <s v="0211 - MINISTERIO DE OBRAS PÚBLICAS Y COMUNICACIONES"/>
    <s v="0001 - MINISTERIO DE OBRAS PUBLICAS Y COMUNICACIONES"/>
    <s v="2 - SERVICIOS ECONÓMICOS"/>
    <s v="2.2 - Agropecuaria, caza, pesca y silvicultura"/>
    <s v="2.2.02 - Caza y pesca"/>
    <s v="2.7 - OBRAS"/>
    <s v="2.7.2 - INFRAESTRUCTURA"/>
    <s v="S"/>
    <s v="05 - CONSTRUCCIÓN DE MUELLE PESQUERO EN EL MUNICIPIO SANTA BÁRBARA PROVINCIA SAMANA"/>
    <s v="10 - FONDO GENERAL"/>
    <n v="14777"/>
    <s v="20 - SAMANA"/>
    <n v="2348246"/>
    <n v="0"/>
    <n v="0"/>
    <n v="0"/>
  </r>
  <r>
    <s v="2023"/>
    <x v="0"/>
    <x v="0"/>
    <x v="1"/>
    <x v="6"/>
    <s v="2 - Poder Ejecutivo"/>
    <s v="0211 - MINISTERIO DE OBRAS PÚBLICAS Y COMUNICACIONES"/>
    <s v="0001 - MINISTERIO DE OBRAS PUBLICAS Y COMUNICACIONES"/>
    <s v="2 - SERVICIOS ECONÓMICOS"/>
    <s v="2.2 - Agropecuaria, caza, pesca y silvicultura"/>
    <s v="2.2.02 - Caza y pesca"/>
    <s v="2.7 - OBRAS"/>
    <s v="2.7.2 - INFRAESTRUCTURA"/>
    <s v="S"/>
    <s v="06 - CONSTRUCCIÓN DE MUELLE PESQUERO CAÑO DE YUTI, PROVINCIA MONTE CRISTI"/>
    <s v="10 - FONDO GENERAL"/>
    <n v="14778"/>
    <s v="20 - SAMANA"/>
    <n v="5678125"/>
    <n v="0"/>
    <n v="0"/>
    <n v="0"/>
  </r>
  <r>
    <s v="2023"/>
    <x v="0"/>
    <x v="0"/>
    <x v="1"/>
    <x v="6"/>
    <s v="2 - Poder Ejecutivo"/>
    <s v="0211 - MINISTERIO DE OBRAS PÚBLICAS Y COMUNICACIONES"/>
    <s v="0001 - MINISTERIO DE OBRAS PU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10 - FONDO GENERAL"/>
    <n v="14574"/>
    <s v="32 - SANTO DOMINGO"/>
    <n v="25000000"/>
    <n v="21985752.039999999"/>
    <n v="21992877.039999999"/>
    <n v="21985752.039999999"/>
  </r>
  <r>
    <s v="2023"/>
    <x v="0"/>
    <x v="0"/>
    <x v="1"/>
    <x v="6"/>
    <s v="2 - Poder Ejecutivo"/>
    <s v="0211 - MINISTERIO DE OBRAS PÚBLICAS Y COMUNICACIONES"/>
    <s v="0001 - MINISTERIO DE OBRAS PUBLICAS Y COMUNICACIONES"/>
    <s v="2 - SERVICIOS ECONÓMICOS"/>
    <s v="2.6 - Transporte"/>
    <s v="2.6.01 - Transporte por carretera"/>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0"/>
    <n v="0"/>
    <n v="0"/>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26 - REHABILITACIÓN DE LA INFRAESTRUCTURA VIAL URBANA DEL MUNICIPIO DE FUNDACION, PROVINCIA BARAHONA"/>
    <s v="10 - FONDO GENERAL"/>
    <n v="15072"/>
    <s v="04 - BARAHONA"/>
    <n v="1377350"/>
    <n v="1365143.04"/>
    <n v="1377350"/>
    <n v="1365143.04"/>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28 - RECONSTRUCCIÓN DE LA INFRAESTRUCTURA VIAL URBANA DEL MUNICIPIO DE VICENTE NOBLE, PROVINCIA BARAHONA"/>
    <s v="10 - FONDO GENERAL"/>
    <n v="15073"/>
    <s v="04 - BARAHONA"/>
    <n v="1921801"/>
    <n v="15858944.51"/>
    <n v="15921801"/>
    <n v="10912870.529999999"/>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31 - RECONSTRUCCIÓN DE LA INFRAESTRUCTURA VIAL URBANA DE LA CIRCUNSCRIPCIÓN 2 DEL DISTRITO NACIONAL"/>
    <s v="10 - FONDO GENERAL"/>
    <n v="15074"/>
    <s v="01 - DISTRITO NACIONAL"/>
    <n v="95745701"/>
    <n v="161699273.47"/>
    <n v="162932013"/>
    <n v="134605905.46999997"/>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39 - RECONSTRUCCIÓN DE INFRAESTRUCTURA VIAL URBANA DEL MUNICIPIO SANTA CRUZ DE BARAHONA, PROVINCIA BARAHONA"/>
    <s v="10 - FONDO GENERAL"/>
    <n v="15028"/>
    <s v="04 - BARAHONA"/>
    <n v="6504271"/>
    <n v="21335735.379999999"/>
    <n v="21504271"/>
    <n v="12183614.199999999"/>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0 - RECONSTRUCCIÓN DE LA INFRAESTRUCTURA VIAL URBANA DEL MUNICIPIO DE SALCEDO, PROVINCIA HERMANAS MIRABAL"/>
    <s v="10 - FONDO GENERAL"/>
    <n v="15029"/>
    <s v="19 - HERMANAS MIRABAL"/>
    <n v="2296786"/>
    <n v="27088350.309999999"/>
    <n v="28296786"/>
    <n v="20365213.420000002"/>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1 - RECONSTRUCCIÓN DE LA INFRAESTRUCTURA VIAL URBANA DEL MUNICIPIO LOS HIDALGOS DE LA PROVINCIA PUERTO PLATA"/>
    <s v="10 - FONDO GENERAL"/>
    <n v="15030"/>
    <s v="18 - PUERTO PLATA"/>
    <n v="1296224"/>
    <n v="4182633.11"/>
    <n v="4296224"/>
    <n v="1284734.7"/>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2 - RECONSTRUCCIÓN DE LA INFRAESTRUCTURA VIAL URBANA DEL MUNICIPIO DE MAO, PROVINCIA VALVERDE"/>
    <s v="10 - FONDO GENERAL"/>
    <n v="15031"/>
    <s v="27 - VALVERDE"/>
    <n v="2967434"/>
    <n v="9544267.5899999999"/>
    <n v="9769923.8399999999"/>
    <n v="6449259.4800000004"/>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3 - RECONSTRUCCIÓN DE LA INFRAESTRUCTURA VIAL URBANA DEL MUNICIPIO DE POLO, PROVINCIA BARAHONA"/>
    <s v="10 - FONDO GENERAL"/>
    <n v="15032"/>
    <s v="04 - BARAHONA"/>
    <n v="1499942"/>
    <n v="3443613.73"/>
    <n v="3499942"/>
    <n v="1486646.69"/>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4 - RECONSTRUCCIÓN DE LA INFRAESTRUCTURA VIAL URBANA DEL MUNICIPIO DE ENRIQUILLO, PROVINCIA BARAHONA"/>
    <s v="10 - FONDO GENERAL"/>
    <n v="15033"/>
    <s v="04 - BARAHONA"/>
    <n v="1535998"/>
    <n v="2466314.34"/>
    <n v="2535998"/>
    <n v="1522383.06"/>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5 - RECONSTRUCCIÓN DE INFRAESTRUCTURA VIAL URBANA DEL MUNICIPIO JIMANI, PROVINCIA INDEPENDENCIA"/>
    <s v="10 - FONDO GENERAL"/>
    <n v="15034"/>
    <s v="10 - INDEPENDENCIA"/>
    <n v="1519774"/>
    <n v="10064972.85"/>
    <n v="10135545"/>
    <n v="8095005.2800000003"/>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6 - RECONSTRUCCIÓN DE LA INFRAESTRUCTURA VIAL URBANA DEL MUNICIPIO VILLA ISABELA DE LA PROVINCIA PUERTO PLATA"/>
    <s v="10 - FONDO GENERAL"/>
    <n v="15035"/>
    <s v="18 - PUERTO PLATA"/>
    <n v="1406196"/>
    <n v="7333675.7000000002"/>
    <n v="7406196"/>
    <n v="5389708.6399999997"/>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7 - RECONSTRUCCIÓN DE LA INFRAESTRUCTURA VIAL URBANA DEL MUNICIPIO DE MONTE PLATA, PROVINCIA MONTE PLATA"/>
    <s v="10 - FONDO GENERAL"/>
    <n v="15036"/>
    <s v="29 - MONTE PLATA"/>
    <n v="7427598"/>
    <n v="21308828.360000003"/>
    <n v="21427598"/>
    <n v="16361754.600000001"/>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8 - RECONSTRUCCIÓN DE LA INFRAESTRUCTURA VIAL URBANA DEL MUNICIPIO GUANANICO, PROVINCIA PUERTO PLATA"/>
    <s v="10 - FONDO GENERAL"/>
    <n v="15039"/>
    <s v="18 - PUERTO PLATA"/>
    <n v="1144788"/>
    <n v="15077774.399999999"/>
    <n v="15144788"/>
    <n v="10129700.299999999"/>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49 - RECONSTRUCCIÓN DE LA INFRAESTRUCTURA VIAL URBANA DEL MUNICIPIO DE SAN CRISTÓBAL, PROVINCIA SAN CRISTÓBAL"/>
    <s v="10 - FONDO GENERAL"/>
    <n v="15053"/>
    <s v="21 - SAN CRISTOBAL"/>
    <n v="5622980"/>
    <n v="10517212.959999999"/>
    <n v="10622980"/>
    <n v="5573139.1099999994"/>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0 - RECONSTRUCCIÓN DE LA INFRAESTRUCTURA VIAL URBANA DEL MUNICIPIO ALTAMIRA, PROVINCIA PUERTO PLATA"/>
    <s v="10 - FONDO GENERAL"/>
    <n v="15054"/>
    <s v="18 - PUERTO PLATA"/>
    <n v="1447660"/>
    <n v="8369325.8799999999"/>
    <n v="8447660"/>
    <n v="5425323.5899999999"/>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1 - RECONSTRUCCIÓN DE LA INFRAESTRUCTURA VIAL URBANA DEL MUNICIPIO DE HIGUEY, PROVINCIA LA ALTAGRACIA"/>
    <s v="10 - FONDO GENERAL"/>
    <n v="15055"/>
    <s v="11 - LA ALTAGRACIA"/>
    <n v="6436055"/>
    <n v="23308710.260000005"/>
    <n v="24436055"/>
    <n v="21364743.200000003"/>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10968032.999999998"/>
    <n v="11082698"/>
    <n v="8024030.709999999"/>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3 - RECONSTRUCCIÓN DE LA INFRAESTRUCTURA VIAL URBANA DEL MUNICIPIO DE CABRAL, PROVINCIA BARAHONA"/>
    <s v="10 - FONDO GENERAL"/>
    <n v="15057"/>
    <s v="04 - BARAHONA"/>
    <n v="2437406"/>
    <n v="4361767.71"/>
    <n v="4437406"/>
    <n v="2415801.08"/>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4 - RECONSTRUCCIÓN DE LA INFRAESTRUCTURA VIAL URBANA DE SAN JUAN DE LA MAGUANA, PROVINCIA SAN JUAN"/>
    <s v="10 - FONDO GENERAL"/>
    <n v="15058"/>
    <s v="22 - SAN JUAN"/>
    <n v="6681232"/>
    <n v="35493078.280000001"/>
    <n v="35681232"/>
    <n v="27605002.140000004"/>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5 - RECONSTRUCCIÓN DE LA INFRAESTRUCTURA VIAL URBANA DEL MUNICIPIO LAGUNA SALADA, PROVINCIA VALVERDE."/>
    <s v="10 - FONDO GENERAL"/>
    <n v="15059"/>
    <s v="27 - VALVERDE"/>
    <n v="0"/>
    <n v="6994330.1999999993"/>
    <n v="7000000"/>
    <n v="6994330.1999999993"/>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6 - RECONSTRUCCIÓN DE LA INFRAESTRUCTURA VIAL URBANA DEL MUNICIPIO CONSUELO, PROVINCIA SAN PEDRO DE MACORIS"/>
    <s v="10 - FONDO GENERAL"/>
    <n v="15060"/>
    <s v="23 - SAN PEDRO DE MACORIS"/>
    <n v="0"/>
    <n v="10995788.699999999"/>
    <n v="11000000"/>
    <n v="10995788.699999999"/>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7 - RECONSTRUCCIÓN DE LA INFRAESTRUCTURA VIAL URBANA DEL MUNICIPIO DE MOCA, PROVINCIA ESPAILLAT"/>
    <s v="10 - FONDO GENERAL"/>
    <n v="15061"/>
    <s v="09 - ESPAILLAT"/>
    <n v="5125403"/>
    <n v="10028046.379999999"/>
    <n v="10125403"/>
    <n v="5079972.28"/>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8 - RECONSTRUCCIÓN DE INFRAESTRUCTURA VIAL URBANA DEL MUNICIPIO DE PARAISO, PROVINCIA BARAHONA"/>
    <s v="10 - FONDO GENERAL"/>
    <n v="15062"/>
    <s v="04 - BARAHONA"/>
    <n v="1622533"/>
    <n v="13546445.779999999"/>
    <n v="13622533"/>
    <n v="10602443.49"/>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59 - RECONSTRUCCIÓN DE LA INFRAESTRUCTURA VIAL URBANA DEL MUNICIPIO LAS CHARCAS, PROVINCIA AZUA"/>
    <s v="10 - FONDO GENERAL"/>
    <n v="15063"/>
    <s v="02 - AZUA"/>
    <n v="6760557"/>
    <n v="19643660.239999998"/>
    <n v="19760557"/>
    <n v="14692586.23"/>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0 - RECONSTRUCCIÓN DE INFRAESTRUCTURA VIAL URBANA DEL MUNICIPIO SAN FRANCISCO DE MACORIS, PROVINCIA DUARTE"/>
    <s v="10 - FONDO GENERAL"/>
    <n v="15064"/>
    <s v="06 - DUARTE"/>
    <n v="5641008"/>
    <n v="18535035.449999996"/>
    <n v="18641008"/>
    <n v="13582961.66"/>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1 - RECONSTRUCCIÓN  DE INFRAESTRUCTURA VIAL URBANA DEL MUNICIPIO DE BANÍ, PROVINCIA PERAVIA"/>
    <s v="10 - FONDO GENERAL"/>
    <n v="15065"/>
    <s v="17 - PERAVIA"/>
    <n v="35643457"/>
    <n v="59892779.18"/>
    <n v="60247284"/>
    <n v="54923704.600000001"/>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2 - RECONSTRUCCIÓN DE INFRAESTRUCTURA VIAL URBANA EN LA CIRCUNSCRIPCIÓN 1 DEL DISTRITO NACIONAL"/>
    <s v="10 - FONDO GENERAL"/>
    <n v="15066"/>
    <s v="01 - DISTRITO NACIONAL"/>
    <n v="51560504"/>
    <n v="76358869.779999986"/>
    <n v="76618876"/>
    <n v="66094459.489999987"/>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4 - RECONSTRUCCIÓN DE INFRAESTRUCTURA VIAL URBANA DEL MUNICIPIO ESPERANZA, PROVINCIA VALVERDE"/>
    <s v="10 - FONDO GENERAL"/>
    <n v="15068"/>
    <s v="27 - VALVERDE"/>
    <n v="9234019"/>
    <n v="42832042.539999999"/>
    <n v="42967247.159999996"/>
    <n v="37874968.149999999"/>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5 - RECONSTRUCCIÓN DE INFRAESTRUCTURA VIAL URBANA DEL MUNICIPIO LA VEGA, PROVINCIA LA VEGA"/>
    <s v="10 - FONDO GENERAL"/>
    <n v="15069"/>
    <s v="13 - LA VEGA"/>
    <n v="8799543"/>
    <n v="27706218.619999997"/>
    <n v="31799543"/>
    <n v="26706182.839999996"/>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20320737.98"/>
    <n v="20421066"/>
    <n v="12862574.359999999"/>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6 - PRODUCTOS DE MINERALES, METÁLICOS Y NO METÁLICOS"/>
    <s v="S"/>
    <s v="67 - RECONSTRUCCIÓN DE INFRAESTRUCTURA VIAL URBANA DEL MUNICIPIO AZUA DE COMPOSTELA, PROVINCIA AZUA"/>
    <s v="10 - FONDO GENERAL"/>
    <n v="15071"/>
    <s v="02 - AZUA"/>
    <n v="8990640"/>
    <n v="15899799.929999998"/>
    <n v="18990640"/>
    <n v="15899799.929999998"/>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9 - PRODUCTOS Y ÚTILES VARIOS"/>
    <s v="N"/>
    <s v="00 - N/A"/>
    <s v="10 - FONDO GENERAL"/>
    <s v="(en blanco)"/>
    <s v="99 - MULTIPROVINCIAL"/>
    <n v="0"/>
    <n v="0"/>
    <n v="3500000"/>
    <n v="0"/>
  </r>
  <r>
    <s v="2023"/>
    <x v="0"/>
    <x v="0"/>
    <x v="1"/>
    <x v="6"/>
    <s v="2 - Poder Ejecutivo"/>
    <s v="0211 - MINISTERIO DE OBRAS PÚBLICAS Y COMUNICACIONES"/>
    <s v="0001 - MINISTERIO DE OBRAS PUBLICAS Y COMUNICACIONES"/>
    <s v="2 - SERVICIOS ECONÓMICOS"/>
    <s v="2.6 - Transporte"/>
    <s v="2.6.01 - Transporte por carretera"/>
    <s v="2.3 - MATERIALES Y SUMINISTROS"/>
    <s v="2.3.9 - PRODUCTOS Y ÚTILES VARIOS"/>
    <s v="N"/>
    <s v="00 - N/A"/>
    <s v="20 - FONDOS CON DESTINO ESPECÍFICO"/>
    <s v="(en blanco)"/>
    <s v="99 - MULTIPROVINCIAL"/>
    <n v="0"/>
    <n v="371346"/>
    <n v="200000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N"/>
    <s v="00 - N/A"/>
    <s v="20 - FONDOS CON DESTINO ESPECÍFICO"/>
    <s v="(en blanco)"/>
    <s v="99 - MULTIPROVINCIAL"/>
    <n v="150000000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1 - MEJORAMIENTO PUERTO DE MANZANILLO Y SUS VÍAS DE CONECTIVIDAD, PROVINCIA MONTECRISTI, R.D."/>
    <s v="10 - FONDO GENERAL"/>
    <n v="14546"/>
    <s v="15 - MONTE CRISTI"/>
    <n v="184339491"/>
    <n v="0"/>
    <n v="184339491"/>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619699999"/>
    <n v="130968873.69000001"/>
    <n v="2106699999"/>
    <n v="130968873.69000001"/>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6 - RECONSTRUCCIÓN CARRETERA HATO MAYOR - EL PUERTO, PROVINCIA HATO MAYOR"/>
    <s v="10 - FONDO GENERAL"/>
    <n v="12720"/>
    <s v="30 - HATO MAYOR"/>
    <n v="99999999"/>
    <n v="81149131.939999998"/>
    <n v="81149131.939999998"/>
    <n v="71149131.93999999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10 - FONDO GENERAL"/>
    <n v="14790"/>
    <s v="14 - MARIA TRINIDAD SANCHEZ"/>
    <n v="67000000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9 - CONSTRUCCIÓN PUENTE CAMBITA, PROVINCIA SAN CRISTOBAL"/>
    <s v="10 - FONDO GENERAL"/>
    <n v="14296"/>
    <s v="21 - SAN CRISTOBAL"/>
    <n v="2500000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105000000"/>
    <n v="6040730.4900000021"/>
    <n v="6040730.9799999893"/>
    <n v="6040730.4900000002"/>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3500000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0 - RECONSTRUCCIÓN DEL CAMINO VECINAL MONTELLANO-LOS LIRIOS-LOS ARACENA-LOS ABANICOS, SALCEDO , PROVINCIA HERMANAS MIRABAL"/>
    <s v="10 - FONDO GENERAL"/>
    <n v="15013"/>
    <s v="19 - HERMANAS MIRABAL"/>
    <n v="15000000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1 - REHABILITACIÓN  Y MANTENIMIENTO DE CARRETERAS  (117 KM) Y CAMINOS VECINALES (884 KM) A NIVEL NACIONAL"/>
    <s v="60 - CREDITO EXTERNO"/>
    <n v="15015"/>
    <s v="99 - MULTIPROVINCIAL"/>
    <n v="284750000"/>
    <n v="0"/>
    <n v="79775000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3 - CONSTRUCCIÓN PUENTE SOBRE EL RIO CAMU, COMUNIDAD SABANETA, PROVINCIA LA VEGA"/>
    <s v="10 - FONDO GENERAL"/>
    <n v="14441"/>
    <s v="13 - LA VEGA"/>
    <n v="40000000"/>
    <n v="63431532.130000003"/>
    <n v="64000000"/>
    <n v="63431532.130000003"/>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3 - RECONSTRUCCIÓN ENTRADA DE ACCESO A LA PROVINCIA SAMANÁ"/>
    <s v="10 - FONDO GENERAL"/>
    <n v="13946"/>
    <s v="20 - SAMANA"/>
    <n v="75000000"/>
    <n v="77881783.689999998"/>
    <n v="77881783.689999998"/>
    <n v="77881783.68999999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83800000"/>
    <n v="20000000"/>
    <n v="25272693.339999974"/>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12776000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6 - RECONSTRUCCIÓN DE LA CAPA DE RODADURA DE LA AUTOPISTA JUAN PABLO DUARTE"/>
    <s v="50 - CRÉDITO INTERNO"/>
    <n v="13836"/>
    <s v="99 - MULTIPROVINCIAL"/>
    <n v="1212640000"/>
    <n v="368600118.39999998"/>
    <n v="379605026.29999995"/>
    <n v="368600118.3999999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6 - REHABILITACIÓN DE LA INFRAESTRUCTURA VIAL URBANA DEL MUNICIPIO DE FUNDACION, PROVINCIA BARAHONA"/>
    <s v="10 - FONDO GENERAL"/>
    <n v="15072"/>
    <s v="04 - BARAHONA"/>
    <n v="17871209"/>
    <n v="35449501.039999999"/>
    <n v="35507575"/>
    <n v="35449501.039999999"/>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35000000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8 - RECONSTRUCCIÓN DE LA INFRAESTRUCTURA VIAL URBANA DEL MUNICIPIO DE VICENTE NOBLE, PROVINCIA BARAHONA"/>
    <s v="10 - FONDO GENERAL"/>
    <n v="15073"/>
    <s v="04 - BARAHONA"/>
    <n v="27807677"/>
    <n v="17309007.149999999"/>
    <n v="17492214"/>
    <n v="17309007.149999999"/>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9 - RECONSTRUCCIÓN CARRETERA HATO MAYOR - SABANA DE LA MAR, PROV., HATO MAYOR"/>
    <s v="10 - FONDO GENERAL"/>
    <n v="1729"/>
    <s v="30 - HATO MAYOR"/>
    <n v="358000000"/>
    <n v="358000000"/>
    <n v="358000000"/>
    <n v="358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1 - RECONSTRUCCIÓN DE LA INFRAESTRUCTURA VIAL URBANA DE LA CIRCUNSCRIPCIÓN 2 DEL DISTRITO NACIONAL"/>
    <s v="10 - FONDO GENERAL"/>
    <n v="15074"/>
    <s v="01 - DISTRITO NACIONAL"/>
    <n v="611105551"/>
    <n v="378559324.20999998"/>
    <n v="399949220"/>
    <n v="378559324.2099999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9 - RECONSTRUCCIÓN DE INFRAESTRUCTURA VIAL URBANA DEL MUNICIPIO SANTA CRUZ DE BARAHONA, PROVINCIA BARAHONA"/>
    <s v="10 - FONDO GENERAL"/>
    <n v="15028"/>
    <s v="04 - BARAHONA"/>
    <n v="197625829"/>
    <n v="183812329.64999998"/>
    <n v="183867046"/>
    <n v="183812329.6499999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0 - RECONSTRUCCIÓN DE LA INFRAESTRUCTURA VIAL URBANA DEL MUNICIPIO DE SALCEDO, PROVINCIA HERMANAS MIRABAL"/>
    <s v="10 - FONDO GENERAL"/>
    <n v="15029"/>
    <s v="19 - HERMANAS MIRABAL"/>
    <n v="81769945"/>
    <n v="61902222.620000005"/>
    <n v="62786208"/>
    <n v="61902222.619999997"/>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1 - RECONSTRUCCIÓN DE LA INFRAESTRUCTURA VIAL URBANA DEL MUNICIPIO LOS HIDALGOS DE LA PROVINCIA PUERTO PLATA"/>
    <s v="10 - FONDO GENERAL"/>
    <n v="15030"/>
    <s v="18 - PUERTO PLATA"/>
    <n v="32813130"/>
    <n v="28000000"/>
    <n v="28803866"/>
    <n v="28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2 - RECONSTRUCCIÓN DE LA INFRAESTRUCTURA VIAL URBANA DEL MUNICIPIO DE MAO, PROVINCIA VALVERDE"/>
    <s v="10 - FONDO GENERAL"/>
    <n v="15031"/>
    <s v="27 - VALVERDE"/>
    <n v="91908176"/>
    <n v="72862660.99000001"/>
    <n v="73484479.159999996"/>
    <n v="72862660.99000001"/>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45000000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3 - RECONSTRUCCIÓN DE LA INFRAESTRUCTURA VIAL URBANA DEL MUNICIPIO DE POLO, PROVINCIA BARAHONA"/>
    <s v="10 - FONDO GENERAL"/>
    <n v="15032"/>
    <s v="04 - BARAHONA"/>
    <n v="20348158"/>
    <n v="19348158"/>
    <n v="20348158"/>
    <n v="1934815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4 - RECONSTRUCCIÓN CARRETERA COMENDADOR - GUAROA, PROV. ELIAS PIÑA"/>
    <s v="10 - FONDO GENERAL"/>
    <n v="12080"/>
    <s v="07 - ELIAS PINA"/>
    <n v="216427931"/>
    <n v="77900668.25"/>
    <n v="77900668.5"/>
    <n v="77900668.25"/>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4 - RECONSTRUCCIÓN DE LA INFRAESTRUCTURA VIAL URBANA DEL MUNICIPIO DE ENRIQUILLO, PROVINCIA BARAHONA"/>
    <s v="10 - FONDO GENERAL"/>
    <n v="15033"/>
    <s v="04 - BARAHONA"/>
    <n v="24089928"/>
    <n v="23956038"/>
    <n v="23956038"/>
    <n v="2395603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5 - RECONSTRUCCIÓN CARRETERA MACASIAS GUAROA, CONSTRUCCION CALLES DE MACASIAS Y HELIPUERTO, PROV. ELIAS PIÑA"/>
    <s v="10 - FONDO GENERAL"/>
    <n v="12092"/>
    <s v="07 - ELIAS PINA"/>
    <n v="5280000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5 - RECONSTRUCCIÓN DE INFRAESTRUCTURA VIAL URBANA DEL MUNICIPIO JIMANI, PROVINCIA INDEPENDENCIA"/>
    <s v="10 - FONDO GENERAL"/>
    <n v="15034"/>
    <s v="10 - INDEPENDENCIA"/>
    <n v="85453400"/>
    <n v="86123700.5"/>
    <n v="88570392"/>
    <n v="86123700.5"/>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6 - RECONSTRUCCIÓN DE LA INFRAESTRUCTURA VIAL URBANA DEL MUNICIPIO VILLA ISABELA DE LA PROVINCIA PUERTO PLATA"/>
    <s v="10 - FONDO GENERAL"/>
    <n v="15035"/>
    <s v="18 - PUERTO PLATA"/>
    <n v="53128251"/>
    <n v="28500000"/>
    <n v="30046783"/>
    <n v="285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6 - REHABILITACIÓN DE 40 KM DE VÍAS TERCIARIAS CONEXAS A LA CARRETERA GREGORIO LUPERÓN, PROVINCIAS SANTIAGO Y PUERTO PLATA"/>
    <s v="10 - FONDO GENERAL"/>
    <n v="14745"/>
    <s v="25 - SANTIAGO"/>
    <n v="600000000"/>
    <n v="500000000"/>
    <n v="500000000"/>
    <n v="500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6 - REHABILITACIÓN DE 40 KM DE VÍAS TERCIARIAS CONEXAS A LA CARRETERA GREGORIO LUPERÓN, PROVINCIAS SANTIAGO Y PUERTO PLATA"/>
    <s v="50 - CRÉDITO INTERNO"/>
    <n v="14745"/>
    <s v="25 - SANTIAGO"/>
    <n v="0"/>
    <n v="100000000"/>
    <n v="100000000"/>
    <n v="100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7 - RECONSTRUCCIÓN DE LA INFRAESTRUCTURA VIAL URBANA DEL MUNICIPIO DE MONTE PLATA, PROVINCIA MONTE PLATA"/>
    <s v="10 - FONDO GENERAL"/>
    <n v="15036"/>
    <s v="29 - MONTE PLATA"/>
    <n v="193416783"/>
    <n v="218721979.73999992"/>
    <n v="223027599"/>
    <n v="218721979.7399999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7 - RECUPERACION PROGRAMA DE RESILENCIA"/>
    <s v="10 - FONDO GENERAL"/>
    <n v="14328"/>
    <s v="99 - MULTIPROVINCIAL"/>
    <n v="310000000"/>
    <n v="459916720.65999997"/>
    <n v="460000000"/>
    <n v="459916720.65999997"/>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8 - RECONSTRUCCIÓN DE LA INFRAESTRUCTURA VIAL URBANA DEL MUNICIPIO GUANANICO, PROVINCIA PUERTO PLATA"/>
    <s v="10 - FONDO GENERAL"/>
    <n v="15039"/>
    <s v="18 - PUERTO PLATA"/>
    <n v="28002802"/>
    <n v="10915336.729999997"/>
    <n v="12713086"/>
    <n v="10915336.73"/>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9 - RECONSTRUCCIÓN DE LA INFRAESTRUCTURA VIAL URBANA DEL MUNICIPIO DE SAN CRISTÓBAL, PROVINCIA SAN CRISTÓBAL"/>
    <s v="10 - FONDO GENERAL"/>
    <n v="15053"/>
    <s v="21 - SAN CRISTOBAL"/>
    <n v="134309820"/>
    <n v="130374166.84999999"/>
    <n v="130599699"/>
    <n v="130374166.84999999"/>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0 - RECONSTRUCCIÓN DE LA INFRAESTRUCTURA VIAL URBANA DEL MUNICIPIO ALTAMIRA, PROVINCIA PUERTO PLATA"/>
    <s v="10 - FONDO GENERAL"/>
    <n v="15054"/>
    <s v="18 - PUERTO PLATA"/>
    <n v="34455874"/>
    <n v="9000000"/>
    <n v="9867222"/>
    <n v="9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1 - RECONSTRUCCIÓN AVENIDA ECOLÓGICA HASTA LA CIUDAD JUAN BOSCH, SANTO DOMINGO"/>
    <s v="50 - CRÉDITO INTERNO"/>
    <n v="13633"/>
    <s v="32 - SANTO DOMINGO"/>
    <n v="65000000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1 - RECONSTRUCCIÓN DE LA INFRAESTRUCTURA VIAL URBANA DEL MUNICIPIO DE HIGUEY, PROVINCIA LA ALTAGRACIA"/>
    <s v="10 - FONDO GENERAL"/>
    <n v="15055"/>
    <s v="11 - LA ALTAGRACIA"/>
    <n v="201041956"/>
    <n v="179556416.01999998"/>
    <n v="180038391"/>
    <n v="179556416.02000001"/>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2 - RECONSTRUCCIÓN  DE LA INFRAESTRUCTURA VIAL URBANA DEL MUNICIPIO SAN PEDRO DE MACORÍS, PROVINCIA SAN PEDRO DE MACORIS"/>
    <s v="10 - FONDO GENERAL"/>
    <n v="15056"/>
    <s v="23 - SAN PEDRO DE MACORIS"/>
    <n v="214973981"/>
    <n v="272471687.44999999"/>
    <n v="275349924"/>
    <n v="272471687.44999999"/>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3 - RECONSTRUCCIÓN DE LA INFRAESTRUCTURA VIAL URBANA DEL MUNICIPIO DE CABRAL, PROVINCIA BARAHONA"/>
    <s v="10 - FONDO GENERAL"/>
    <n v="15057"/>
    <s v="04 - BARAHONA"/>
    <n v="42226785"/>
    <n v="41551150.010000005"/>
    <n v="41551151"/>
    <n v="41551150.010000005"/>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4 - RECONSTRUCCIÓN DE LA INFRAESTRUCTURA VIAL URBANA DE SAN JUAN DE LA MAGUANA, PROVINCIA SAN JUAN"/>
    <s v="10 - FONDO GENERAL"/>
    <n v="15058"/>
    <s v="22 - SAN JUAN"/>
    <n v="177373840"/>
    <n v="105820997.93999998"/>
    <n v="108211664.95"/>
    <n v="105820997.9399999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5 - RECONSTRUCCIÓN DE LA INFRAESTRUCTURA VIAL URBANA DEL MUNICIPIO LAGUNA SALADA, PROVINCIA VALVERDE."/>
    <s v="10 - FONDO GENERAL"/>
    <n v="15059"/>
    <s v="27 - VALVERDE"/>
    <n v="90165822"/>
    <n v="67163703.590000004"/>
    <n v="68261191.780000001"/>
    <n v="67163703.590000004"/>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6 - CONSTRUCCIÓN DE AV. CIRCUNVALACIÓN NORTE EN EL MUNICIPIO VILLA BISONÓ (NAVARRETE), PROVINCIA SANTIAGO"/>
    <s v="50 - CRÉDITO INTERNO"/>
    <n v="14807"/>
    <s v="25 - SANTIAGO"/>
    <n v="30000000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6 - RECONSTRUCCIÓN DE LA INFRAESTRUCTURA VIAL URBANA DEL MUNICIPIO CONSUELO, PROVINCIA SAN PEDRO DE MACORIS"/>
    <s v="10 - FONDO GENERAL"/>
    <n v="15060"/>
    <s v="23 - SAN PEDRO DE MACORIS"/>
    <n v="65053424"/>
    <n v="48518976.139999986"/>
    <n v="49053424"/>
    <n v="48518976.140000001"/>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6 - REHABILITACIÓN DE 28KM DEL TRAMO CARRETERO CONSTANZA - PADRE LAS CASAS, PROVINCIAS LA VEGA Y AZUA"/>
    <s v="10 - FONDO GENERAL"/>
    <n v="14945"/>
    <s v="13 - LA VEGA"/>
    <n v="40522703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7 - RECONSTRUCCIÓN DE LA INFRAESTRUCTURA VIAL URBANA DEL MUNICIPIO DE MOCA, PROVINCIA ESPAILLAT"/>
    <s v="10 - FONDO GENERAL"/>
    <n v="15061"/>
    <s v="09 - ESPAILLAT"/>
    <n v="124060132"/>
    <n v="221729070.56999999"/>
    <n v="224917544"/>
    <n v="221729070.56999999"/>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8 - RECONSTRUCCIÓN DE INFRAESTRUCTURA VIAL URBANA DEL MUNICIPIO DE PARAISO, PROVINCIA BARAHONA"/>
    <s v="10 - FONDO GENERAL"/>
    <n v="15062"/>
    <s v="04 - BARAHONA"/>
    <n v="24862464"/>
    <n v="16960879"/>
    <n v="17690561"/>
    <n v="16960879"/>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9 - RECONSTRUCCIÓN DE LA INFRAESTRUCTURA VIAL URBANA DEL MUNICIPIO LAS CHARCAS, PROVINCIA AZUA"/>
    <s v="10 - FONDO GENERAL"/>
    <n v="15063"/>
    <s v="02 - AZUA"/>
    <n v="136538124"/>
    <n v="104050472.38999999"/>
    <n v="104050573"/>
    <n v="104050472.39"/>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0 - RECONSTRUCCIÓN DE INFRAESTRUCTURA VIAL URBANA DEL MUNICIPIO SAN FRANCISCO DE MACORIS, PROVINCIA DUARTE"/>
    <s v="10 - FONDO GENERAL"/>
    <n v="15064"/>
    <s v="06 - DUARTE"/>
    <n v="175367275"/>
    <n v="256306195.79000002"/>
    <n v="265152014"/>
    <n v="256306195.78999999"/>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1 - RECONSTRUCCIÓN  DE INFRAESTRUCTURA VIAL URBANA DEL MUNICIPIO DE BANÍ, PROVINCIA PERAVIA"/>
    <s v="10 - FONDO GENERAL"/>
    <n v="15065"/>
    <s v="17 - PERAVIA"/>
    <n v="855383497"/>
    <n v="276583277.87999994"/>
    <n v="276771008"/>
    <n v="276583277.8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2 - RECONSTRUCCIÓN DE INFRAESTRUCTURA VIAL URBANA EN LA CIRCUNSCRIPCIÓN 1 DEL DISTRITO NACIONAL"/>
    <s v="10 - FONDO GENERAL"/>
    <n v="15066"/>
    <s v="01 - DISTRITO NACIONAL"/>
    <n v="267523517"/>
    <n v="208358739.76999998"/>
    <n v="232012085"/>
    <n v="203288762.38999999"/>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4 - RECONSTRUCCIÓN DE INFRAESTRUCTURA VIAL URBANA DEL MUNICIPIO ESPERANZA, PROVINCIA VALVERDE"/>
    <s v="10 - FONDO GENERAL"/>
    <n v="15068"/>
    <s v="27 - VALVERDE"/>
    <n v="213570298"/>
    <n v="74991911.310000002"/>
    <n v="75978470.840000004"/>
    <n v="71604943.349999994"/>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5 - RECONSTRUCCIÓN DE INFRAESTRUCTURA VIAL URBANA DEL MUNICIPIO LA VEGA, PROVINCIA LA VEGA"/>
    <s v="10 - FONDO GENERAL"/>
    <n v="15069"/>
    <s v="13 - LA VEGA"/>
    <n v="247138373"/>
    <n v="297243676.42000002"/>
    <n v="298372485.87"/>
    <n v="297243676.42000002"/>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6 - RECONSTRUCCIÓN DE INFRAESTRUCTURA VIAL URBANA DEL MUNICIPIO DE SAN FELIPE DE PUERTO PLATA, PROVINCIA PUERTO PLATA"/>
    <s v="10 - FONDO GENERAL"/>
    <n v="15070"/>
    <s v="18 - PUERTO PLATA"/>
    <n v="268760144"/>
    <n v="108504771.10999998"/>
    <n v="120398686.88"/>
    <n v="108504771.11"/>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7 - RECONSTRUCCIÓN DE INFRAESTRUCTURA VIAL URBANA DEL MUNICIPIO AZUA DE COMPOSTELA, PROVINCIA AZUA"/>
    <s v="10 - FONDO GENERAL"/>
    <n v="15071"/>
    <s v="02 - AZUA"/>
    <n v="183879060"/>
    <n v="150540390.44"/>
    <n v="152658700"/>
    <n v="150540390.44"/>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7 - AMPLIACIÓN AV. PRESIDENTE ANTONIO GUZMÁN DESDE UNIVERSIDAD ISA HASTA EL CRUCE ALTO DEL YAQUE Y LA CANELA, SANTIAGO DE LOS CABALLERO"/>
    <s v="10 - FONDO GENERAL"/>
    <n v="14921"/>
    <s v="25 - SANTIAGO"/>
    <n v="4784138"/>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7 - AMPLIACIÓN AV. PRESIDENTE ANTONIO GUZMÁN DESDE UNIVERSIDAD ISA HASTA EL CRUCE ALTO DEL YAQUE Y LA CANELA, SANTIAGO DE LOS CABALLERO"/>
    <s v="50 - CRÉDITO INTERNO"/>
    <n v="14921"/>
    <s v="25 - SANTIAGO"/>
    <n v="175124488"/>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8 - AMPLIACIÓN AVENIDA ARROYO HONDO DESDE LA AVENIDA YAPUR DUMIT HASTA LA CIRCUNVALACION NORTE, SANTIAGO DE LOS CABALLEROS"/>
    <s v="50 - CRÉDITO INTERNO"/>
    <n v="14933"/>
    <s v="25 - SANTIAGO"/>
    <n v="282744397"/>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3 - RECONSTRUCCIÓN DEL ELEVADO ENTRADA AVENIDA HIPÓDROMO DESDE LA AUTOPISTA LAS AMÉRICAS, SANTO DOMINGO ESTE."/>
    <s v="10 - FONDO GENERAL"/>
    <n v="14994"/>
    <s v="32 - SANTO DOMINGO"/>
    <n v="24722138"/>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8 - RECONSTRUCCIÓN DE 22KM DEL TRAMO CARRETERO EL CERCADO-HONDO VALLE, PROVINCIAS SAN JUAN Y ELIAS PIÑA"/>
    <s v="50 - CRÉDITO INTERNO"/>
    <n v="14948"/>
    <s v="07 - ELIAS PINA"/>
    <n v="379491115"/>
    <n v="496298977.44000006"/>
    <n v="506595329.98000002"/>
    <n v="496298977.44"/>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0 - RECONSTRUCCIÓN CARRETERA LOS CAÑOS - SABANETA, MUNICIPIO NAGUA, PROVINCIA MARÍA TRINIDAD SÁNCHEZ"/>
    <s v="10 - FONDO GENERAL"/>
    <n v="15111"/>
    <s v="14 - MARIA TRINIDAD SANCHEZ"/>
    <n v="0"/>
    <n v="56444554.450000003"/>
    <n v="59434185.549999997"/>
    <n v="56444554.450000003"/>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2 - RECONSTRUCCIÓN DE LA CARRETERA MOCA - JAMAO, PROVINCIA ESPAILLAT"/>
    <s v="10 - FONDO GENERAL"/>
    <n v="15112"/>
    <s v="09 - ESPAILLAT"/>
    <n v="0"/>
    <n v="177413321"/>
    <n v="177413325.04000002"/>
    <n v="177413321"/>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4 - RECONSTRUCCIÓN CAMINO CARRETERO LA PIÑA - NARANJO - DULCE - LA EXPLANACION - RIO BOBA EN LA PROVINCIA DUARTE"/>
    <s v="10 - FONDO GENERAL"/>
    <n v="6233"/>
    <s v="06 - DUARTE"/>
    <n v="0"/>
    <n v="105803303.40000001"/>
    <n v="105803304"/>
    <n v="105803303.40000001"/>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1 - RECONSTRUCCIÓN CARRETERA EL PAPAYO DEL  MUNICIPIO EL FACTOR, PROVINCIA MARÍA TRINIDAD SÁNCHEZ"/>
    <s v="10 - FONDO GENERAL"/>
    <n v="15109"/>
    <s v="14 - MARIA TRINIDAD SANCHEZ"/>
    <n v="0"/>
    <n v="52350437.25"/>
    <n v="57003633.75"/>
    <n v="52350437.25"/>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0 - RECONSTRUCCIÓN CAMINO VECINAL RIO JAGUA - ARROYO AL MEDIO, MUNICIPIO NAGUA, PROVINCIA MARIA TRINIDAD SANCHEZ"/>
    <s v="10 - FONDO GENERAL"/>
    <n v="15106"/>
    <s v="14 - MARIA TRINIDAD SANCHEZ"/>
    <n v="0"/>
    <n v="2062623"/>
    <n v="2166233.6"/>
    <n v="2062623"/>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6 - RECONSTRUCCIÓN CAMINO VECINAL EL JUNCAL ENTRE LOMETA DE LAS GORDAS Y PUENTE BOBA, MUNICIPIO NAGUA, PROVINCIA MARÍA TRINIDAD SÁNCHEZ"/>
    <s v="10 - FONDO GENERAL"/>
    <n v="15102"/>
    <s v="14 - MARIA TRINIDAD SANCHEZ"/>
    <n v="0"/>
    <n v="76044103"/>
    <n v="80106027"/>
    <n v="76044103"/>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8 - CONSTRUCCIÓN DE LA CIRCUNVALACION DE AZUA 1RA. ETAPA, EN LA PROVINCIA AZUA"/>
    <s v="10 - FONDO GENERAL"/>
    <n v="12628"/>
    <s v="02 - AZUA"/>
    <n v="0"/>
    <n v="10343846.18"/>
    <n v="17594869.789999992"/>
    <n v="10343846.1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2 - RECONSTRUCCIÓN DE LA INFRAESTRUCTURA VIAL URBANA DEL MUNICIPIO DE CABRERA, PROVINCIA MARÍA TRINIDAD SÁNCHEZ"/>
    <s v="10 - FONDO GENERAL"/>
    <n v="15108"/>
    <s v="14 - MARIA TRINIDAD SANCHEZ"/>
    <n v="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5 - CONSTRUCCIÓN DE PUENTES PEATONALES Y DE MOTOCICLETAS A NIVEL NACIONAL"/>
    <s v="10 - FONDO GENERAL"/>
    <n v="14110"/>
    <s v="99 - MULTIPROVINCIAL"/>
    <n v="0"/>
    <n v="0"/>
    <n v="27082858.579999998"/>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5 - CONSTRUCCIÓN DE PUENTES PEATONALES Y DE MOTOCICLETAS A NIVEL NACIONAL"/>
    <s v="50 - CRÉDITO INTERNO"/>
    <n v="14110"/>
    <s v="99 - MULTIPROVINCIAL"/>
    <n v="0"/>
    <n v="68498491.709999993"/>
    <n v="72917141.420000002"/>
    <n v="68498491.709999993"/>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9 - RECONSTRUCCIÓN DE LA INFRAESTRUCTURA VIAL DE LAS COMUNIDADES LA CIMARRA Y EL FACTOR, PROV. MARÍA TRINIDAD SÁNCHEZ"/>
    <s v="10 - FONDO GENERAL"/>
    <n v="15105"/>
    <s v="14 - MARIA TRINIDAD SANCHEZ"/>
    <n v="0"/>
    <n v="9701820.25"/>
    <n v="9701951"/>
    <n v="9701820.25"/>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8 - RECONSTRUCCIÓN CAMINO VECINAL MATA BONITA - LOS MEMISOS, PROVINCIA MARÍA TRINIDAD SÁNCHEZ"/>
    <s v="10 - FONDO GENERAL"/>
    <n v="15104"/>
    <s v="14 - MARIA TRINIDAD SANCHEZ"/>
    <n v="0"/>
    <n v="12471844.24"/>
    <n v="14748376.359999999"/>
    <n v="12471844.24"/>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1 - REHABILITACIÓN DE LA INFRAESTRUCTURA VIAL URBANA DE LOS SECTORES DEL MUNICIPIO DE NAGUA, PROVINCIA MARÍA TRINIDAD SÁNCHEZ"/>
    <s v="10 - FONDO GENERAL"/>
    <n v="15107"/>
    <s v="14 - MARIA TRINIDAD SANCHEZ"/>
    <n v="0"/>
    <n v="7614628.2000000002"/>
    <n v="7614630"/>
    <n v="7614628.2000000002"/>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4 - RECONSTRUCCIÓN CAMINO VECINAL SAN RAFAEL- COPEYITO, PROVINCIA MARIA TRINIDAD SANCHEZ"/>
    <s v="10 - FONDO GENERAL"/>
    <n v="15113"/>
    <s v="99 - MULTIPROVINCIAL"/>
    <n v="0"/>
    <n v="176888892"/>
    <n v="176888892.63999999"/>
    <n v="176888892"/>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9 - RECONSTRUCCIÓN CARRETERA BAYAGUANA - EL PUERTO, PROVINCIA MONTE PLATA"/>
    <s v="10 - FONDO GENERAL"/>
    <n v="13641"/>
    <s v="29 - MONTE PLATA"/>
    <n v="0"/>
    <n v="59226960.379999995"/>
    <n v="59226960.759999998"/>
    <n v="59226960.379999995"/>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5 - RECONSTRUCCIÓN DEL CAMINO VECINAL LAS GORDAS - MATA BONITA - LOS JENGIBRES, MUNICIPIO NAGUA, PROVINCIA MARÍA TRINIDAD SANCHEZ"/>
    <s v="10 - FONDO GENERAL"/>
    <n v="15101"/>
    <s v="14 - MARIA TRINIDAD SANCHEZ"/>
    <n v="0"/>
    <n v="90596766"/>
    <n v="95143363"/>
    <n v="90596766"/>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2 - RECONSTRUCCIÓN DE LA CARRETERA CABRAL - PEÑON EN LA PROVINCIA BARAHONA"/>
    <s v="10 - FONDO GENERAL"/>
    <n v="6070"/>
    <s v="04 - BARAHONA"/>
    <n v="0"/>
    <n v="16784488.120000001"/>
    <n v="16784488.640000001"/>
    <n v="16784488.120000001"/>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5 - RECONSTRUCCIÓN DEL TRAMO CARRETERO NAGUA-CABRERA EN EL MUNICIPIO DE NAGUA, PROVINCIA MARÍA TRINIDAD SÁNCHEZ"/>
    <s v="10 - FONDO GENERAL"/>
    <n v="15119"/>
    <s v="14 - MARIA TRINIDAD SANCHEZ"/>
    <n v="0"/>
    <n v="170677430.44"/>
    <n v="170679185.40000004"/>
    <n v="170677430.44"/>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3 - RECONSTRUCCIÓN DE LA INFRAESTRUCTURA VIAL EN LOS SECTORES BUENOS AIRES Y ACAPULCO, MUNICIPIO RÍO SAN JUAN, PROVINCIA MARÍA TRINIDAD SÁNCHEZ"/>
    <s v="10 - FONDO GENERAL"/>
    <n v="15110"/>
    <s v="14 - MARIA TRINIDAD SANCHEZ"/>
    <n v="0"/>
    <n v="835542"/>
    <n v="835542.96"/>
    <n v="835542"/>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5 - CONSTRUCCIÓN CIRCUNVALACION LA OTRA BANDA (ENTRE LAS CARRETERAS HIGUEY - LA OTRA BANDA -VERON), PROVINCIA LA ALTAGRACIA"/>
    <s v="10 - FONDO GENERAL"/>
    <n v="14305"/>
    <s v="11 - LA ALTAGRACIA"/>
    <n v="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0 - RECONSTRUCCIÓN DE LA CARRETERA ANTIGUA ANGELITA INTERSECCION LA CIENEGA - CABALLONA - LOS RIELES EN SANTO DOMINGO OESTE"/>
    <s v="50 - CRÉDITO INTERNO"/>
    <n v="6504"/>
    <s v="32 - SANTO DOMINGO"/>
    <n v="0"/>
    <n v="76420851.799999997"/>
    <n v="76420851.800000012"/>
    <n v="76420851.799999997"/>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10 - FONDO GENERAL"/>
    <n v="13198"/>
    <s v="03 - BAHORUCO"/>
    <n v="0"/>
    <n v="100000000"/>
    <n v="100000000"/>
    <n v="100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10 - FONDO GENERAL"/>
    <n v="2451"/>
    <s v="06 - DUARTE"/>
    <n v="0"/>
    <n v="25476126.949999999"/>
    <n v="25476126.950000003"/>
    <n v="25476126.949999999"/>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9 - RECONSTRUCCIÓN CAMINO VECINAL MIRABEL ADENTRO-HATILLO Y RAMAL I, SAN FRANCISCO DE MACORIS, PROV. DUARTE"/>
    <s v="10 - FONDO GENERAL"/>
    <n v="4795"/>
    <s v="06 - DUARTE"/>
    <n v="0"/>
    <n v="21548926.329999998"/>
    <n v="21548927"/>
    <n v="21548926.32999999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3 - CONSTRUCCIÓN PUENTE SOBRE RIO INAJE Y CRUCE LAS LANAS - MANUEL BUENO, PROVINCIA DAJABON"/>
    <s v="50 - CRÉDITO INTERNO"/>
    <n v="6131"/>
    <s v="05 - DAJABON"/>
    <n v="0"/>
    <n v="37207293.689999998"/>
    <n v="182902386.69"/>
    <n v="37207293.68999999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7 - RECONSTRUCCIÓN  DE CAMINO VECINAL LOMA ALTA - EL JAMO, MUNICIPIO CABRERA, PROVINCIA MARÍA TRINIDAD SÁNCHEZ"/>
    <s v="10 - FONDO GENERAL"/>
    <n v="15103"/>
    <s v="14 - MARIA TRINIDAD SANCHEZ"/>
    <n v="0"/>
    <n v="13699110"/>
    <n v="14386610.999999998"/>
    <n v="1369911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0"/>
    <n v="0"/>
    <n v="5000000.2100000009"/>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8 - CONSTRUCCIÓN PUENTE  SOBRE EL RIO TABARA ARRIBA, PROVINCIA AZUA"/>
    <s v="10 - FONDO GENERAL"/>
    <n v="14293"/>
    <s v="02 - AZUA"/>
    <n v="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54 - CONSTRUCCIÓN AVENIDA DEL NUEVO CAMINO"/>
    <s v="50 - CRÉDITO INTERNO"/>
    <n v="14109"/>
    <s v="32 - SANTO DOMINGO"/>
    <n v="0"/>
    <n v="401789104.23000002"/>
    <n v="401789104.23000002"/>
    <n v="401789104.23000002"/>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0 - RECONSTRUCCIÓN CARRETERA SANTIAGO RODRIGUEZ  MARTIN GARCIA  GUAYUBIN, PROVINCIA  MONTECRISTI"/>
    <s v="50 - CRÉDITO INTERNO"/>
    <n v="1002"/>
    <s v="26 - SANTIAGO RODRIGUEZ"/>
    <n v="0"/>
    <n v="380050640.40999997"/>
    <n v="385000000"/>
    <n v="380050640.40999997"/>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14 - RECONSTRUCCIÓN CARRETERA GUERRA-BAYAGUANA, PROV. MONTE PLATA"/>
    <s v="10 - FONDO GENERAL"/>
    <n v="4178"/>
    <s v="29 - MONTE PLATA"/>
    <n v="0"/>
    <n v="62475504.060000002"/>
    <n v="62475505"/>
    <n v="62475504.060000002"/>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0 - RECONSTRUCCIÓN CAMINO VECINAL AGUAS AMARGAS - EL JOBO - LA BASTIDA , AZUA"/>
    <s v="10 - FONDO GENERAL"/>
    <n v="6037"/>
    <s v="02 - AZUA"/>
    <n v="0"/>
    <n v="125000000"/>
    <n v="125000000"/>
    <n v="125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5 - RECONSTRUCCIÓN DE LA CARRETERA LA YAGUIZA - LOS ZACONES - LOS CACAOS - SAN FRANCISCO DE MACORÍS"/>
    <s v="10 - FONDO GENERAL"/>
    <n v="13837"/>
    <s v="06 - DUARTE"/>
    <n v="0"/>
    <n v="150546914.15000001"/>
    <n v="150546914.15000001"/>
    <n v="150546914.15000001"/>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7 - CONSTRUCCIÓN DEL TRAMO III DE LA AVENIDA CIRCUNVALACIÓN SANTO DOMINGO (PROF. JUAN BOSCH)"/>
    <s v="10 - FONDO GENERAL"/>
    <n v="13835"/>
    <s v="32 - SANTO DOMINGO"/>
    <n v="0"/>
    <n v="99420705.689999998"/>
    <n v="99420705.689999998"/>
    <n v="99420705.68999999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38 - RECONSTRUCCIÓN CARRETERA HACIENDA ESTRELLA - HATILLO - EL PRADO Y PUENTE SOBRE RIO SAVITA, PROVINCIA  MONTE PLATA"/>
    <s v="50 - CRÉDITO INTERNO"/>
    <n v="14309"/>
    <s v="29 - MONTE PLATA"/>
    <n v="0"/>
    <n v="126060609.58"/>
    <n v="126060609.58"/>
    <n v="126060609.5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2 - RECONSTRUCCIÓN CAMINO VECINAL LOS ALGARROBOS-PRINGAMOSALA FUENTEMATA GALLINA-GUACHUPITA-HOYONCITO-EL PUERTO, PROV. HATO MAYOR"/>
    <s v="10 - FONDO GENERAL"/>
    <n v="12183"/>
    <s v="30 - HATO MAYOR"/>
    <n v="0"/>
    <n v="82309357.329999998"/>
    <n v="82309357.329999998"/>
    <n v="82309357.32999999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3 - RECONSTRUCCIÓN  DE LAS VÍAS DEL VERTEDERO DE DUQUESA, SANTO DOMINGO NORTE, PROVINCIA SANTO DOMINGO&quot;"/>
    <s v="10 - FONDO GENERAL"/>
    <n v="15169"/>
    <s v="32 - SANTO DOMINGO"/>
    <n v="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1 - CONSTRUCCIÓN DEL CAMINO VECINAL CRUCE AVILA - LAS MERCEDES TRAMO I Y II EN LA PROVINCIA PEDERNALES"/>
    <s v="10 - FONDO GENERAL"/>
    <n v="6527"/>
    <s v="16 - PEDERNALES"/>
    <n v="0"/>
    <n v="15503493.18"/>
    <n v="15503494"/>
    <n v="15503493.1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8 - RECONSTRUCCIÓN DE LA INFRAESTRUCTURA VIAL URBANA DEL MUNICIPIO COTUÍ, PROVINCIA SÁNCHEZ RAMÍREZ"/>
    <s v="20 - FONDOS CON DESTINO ESPECÍFICO"/>
    <n v="15328"/>
    <s v="24 - SANCHEZ RAMIREZ"/>
    <n v="0"/>
    <n v="68742056.870000005"/>
    <n v="80000000"/>
    <n v="68742056.870000005"/>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1 - RECONSTRUCCIÓN DE LA INFRAESTRUCTURA VIAL URBANA DEL MUNICIPIO BOHECHIO, PROVINCIA SAN JUAN"/>
    <s v="50 - CRÉDITO INTERNO"/>
    <n v="15311"/>
    <s v="22 - SAN JUAN"/>
    <n v="0"/>
    <n v="5000000"/>
    <n v="5000000"/>
    <n v="5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6 - RECONSTRUCCIÓN DE LA INFRAESTRUCTURA VIAL URBANA DEL MUNICIPIO BONAO, PROVINCIA MONSEÑOR NOUEL"/>
    <s v="10 - FONDO GENERAL"/>
    <n v="15326"/>
    <s v="28 - MONSENOR NOUEL"/>
    <n v="0"/>
    <n v="27095234.57"/>
    <n v="27615312"/>
    <n v="27095234.57"/>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6 - RECONSTRUCCIÓN DE LA INFRAESTRUCTURA VIAL URBANA DEL MUNICIPIO BONAO, PROVINCIA MONSEÑOR NOUEL"/>
    <s v="50 - CRÉDITO INTERNO"/>
    <n v="15326"/>
    <s v="28 - MONSENOR NOUEL"/>
    <n v="0"/>
    <n v="14999999.810000001"/>
    <n v="15000000"/>
    <n v="14999999.810000001"/>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2 - RECONSTRUCCIÓN  DE LA INFRAESTRUCTURA VIAL URBANA DEL MUNICIPIO SANTO DOMINGO ESTE"/>
    <s v="10 - FONDO GENERAL"/>
    <n v="15347"/>
    <s v="32 - SANTO DOMINGO"/>
    <n v="0"/>
    <n v="24899456.199999999"/>
    <n v="25836096.66"/>
    <n v="24899456.199999999"/>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2 - RECONSTRUCCIÓN  DE LA INFRAESTRUCTURA VIAL URBANA DEL MUNICIPIO SANTO DOMINGO ESTE"/>
    <s v="20 - FONDOS CON DESTINO ESPECÍFICO"/>
    <n v="15347"/>
    <s v="32 - SANTO DOMINGO"/>
    <n v="0"/>
    <n v="810358602.47000003"/>
    <n v="821753400.34000003"/>
    <n v="810358602.47000003"/>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4 - RECONSTRUCCIÓN DE LA INFRAESTRUCTURA VIAL URBANA DEL MUNICIPIO DE HATO MAYOR DEL REY, PROVINCIA HATO MAYOR"/>
    <s v="20 - FONDOS CON DESTINO ESPECÍFICO"/>
    <n v="15324"/>
    <s v="30 - HATO MAYOR"/>
    <n v="0"/>
    <n v="43000000"/>
    <n v="43246599.659999996"/>
    <n v="43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6 - RECONSTRUCCIÓN DE LA INFRAESTRUCTURA VIAL URBANA DEL MUNICIPIO DE LOS ALCARRIZOS, PROVINCIA SANTO DOMINGO"/>
    <s v="20 - FONDOS CON DESTINO ESPECÍFICO"/>
    <n v="15336"/>
    <s v="32 - SANTO DOMINGO"/>
    <n v="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5 - RECONSTRUCCIÓN DE LA INFRAESTRUCTURA VIAL URBANA DEL MUNICIPIO JARABACOA, PROVINCIA LA VEGA"/>
    <s v="50 - CRÉDITO INTERNO"/>
    <n v="15335"/>
    <s v="13 - LA VEGA"/>
    <n v="0"/>
    <n v="608557.36"/>
    <n v="15000000"/>
    <n v="608557.36"/>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3 - RECONSTRUCCIÓN DE LA INFRAESTRUCTURA VIAL URBANA DEL MUNICIPIO BOCA CHICA, PROVINCIA SANTO DOMINGO"/>
    <s v="20 - FONDOS CON DESTINO ESPECÍFICO"/>
    <n v="15323"/>
    <s v="32 - SANTO DOMINGO"/>
    <n v="0"/>
    <n v="10000000"/>
    <n v="10000000"/>
    <n v="10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9 - RECONSTRUCCIÓN DE LA INFRAESTRUCTURA VIAL URBANA DEL MUNICIPIO DUVERGÉ, PROVINCIA INDEPENDENCIA"/>
    <s v="50 - CRÉDITO INTERNO"/>
    <n v="15329"/>
    <s v="10 - INDEPENDENCIA"/>
    <n v="0"/>
    <n v="5000000"/>
    <n v="5000000"/>
    <n v="5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8 - RECONSTRUCCIÓN  DE LA INFRAESTRUCTURA VIAL URBANA DEL MUNICIPIO ARENOSO, PROVINCIA DUARTE"/>
    <s v="50 - CRÉDITO INTERNO"/>
    <n v="15338"/>
    <s v="06 - DUARTE"/>
    <n v="0"/>
    <n v="5000000"/>
    <n v="5000000"/>
    <n v="5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1 - RECONSTRUCCIÓN DE LA INFRAESTRUCTURA VIAL URBANA DEL MUNICIPIO DE NAGUA, PROVINCIA MARÍA TRINIDAD SÁNCHEZ"/>
    <s v="10 - FONDO GENERAL"/>
    <n v="15331"/>
    <s v="14 - MARIA TRINIDAD SANCHEZ"/>
    <n v="0"/>
    <n v="24517225.100000001"/>
    <n v="24517226"/>
    <n v="24517225.100000001"/>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1 - RECONSTRUCCIÓN DE LA INFRAESTRUCTURA VIAL URBANA DEL MUNICIPIO DE NAGUA, PROVINCIA MARÍA TRINIDAD SÁNCHEZ"/>
    <s v="50 - CRÉDITO INTERNO"/>
    <n v="15331"/>
    <s v="14 - MARIA TRINIDAD SANCHEZ"/>
    <n v="0"/>
    <n v="10000000"/>
    <n v="10000000"/>
    <n v="10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0 - RECONSTRUCCIÓN DE LA INFRAESTRUCTURA VIAL URBANA DEL MUNICIPIO DAJABON, PROVINCIA DAJABON"/>
    <s v="10 - FONDO GENERAL"/>
    <n v="15320"/>
    <s v="05 - DAJABON"/>
    <n v="0"/>
    <n v="13200000"/>
    <n v="16827830"/>
    <n v="132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2 - RECONSTRUCCIÓN DE LA INFRAESTRUCTURA VIAL URBANA DEL MUNICIPIO IMBERT, PROVINCIA PUERTO PLATA"/>
    <s v="50 - CRÉDITO INTERNO"/>
    <n v="15322"/>
    <s v="18 - PUERTO PLATA"/>
    <n v="0"/>
    <n v="0"/>
    <n v="550000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3 - RECONSTRUCCIÓN DE LA INFRAESTRUCTURA VIAL URBANA DEL MUNICIPIO SAN IGNACIO DE SABANETA, PROVINCIA SANTIAGO RODRÍGUEZ"/>
    <s v="10 - FONDO GENERAL"/>
    <n v="15313"/>
    <s v="26 - SANTIAGO RODRIGUEZ"/>
    <n v="0"/>
    <n v="15000000"/>
    <n v="15000000"/>
    <n v="15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7 - RECONSTRUCCIÓN  DE LA INFRAESTRUCTURA VIAL URBANA DEL MUNICIPIO SANTIAGO DE LOS CABALLEROS, PROVINCIA SANTIAGO"/>
    <s v="10 - FONDO GENERAL"/>
    <n v="15317"/>
    <s v="25 - SANTIAGO"/>
    <n v="0"/>
    <n v="31976564.350000001"/>
    <n v="41566936"/>
    <n v="31976564.350000001"/>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7 - RECONSTRUCCIÓN  DE LA INFRAESTRUCTURA VIAL URBANA DEL MUNICIPIO SANTIAGO DE LOS CABALLEROS, PROVINCIA SANTIAGO"/>
    <s v="20 - FONDOS CON DESTINO ESPECÍFICO"/>
    <n v="15317"/>
    <s v="25 - SANTIAGO"/>
    <n v="0"/>
    <n v="59999999.129999995"/>
    <n v="60000000"/>
    <n v="59999999.129999995"/>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3 - RECONSTRUCCIÓN DE LA INFRAESTRUCTURA VIAL URBANA DEL MUNICIPIO DE LA ROMANA, PROVINCIA LA ROMANA"/>
    <s v="10 - FONDO GENERAL"/>
    <n v="15067"/>
    <s v="12 - LA ROMANA"/>
    <n v="0"/>
    <n v="143252177.16"/>
    <n v="143300257"/>
    <n v="143252177.16"/>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8 - RECONSTRUCCIÓN DE LA INFRAESTRUCTURA VIAL URBANA DEL MUNICIPIO EL PEÑON, PROVINCIA BARAHONA"/>
    <s v="50 - CRÉDITO INTERNO"/>
    <n v="15308"/>
    <s v="04 - BARAHONA"/>
    <n v="0"/>
    <n v="6809505.4900000002"/>
    <n v="10000000"/>
    <n v="6809505.4900000002"/>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6 - RECONSTRUCCIÓN DE LA INFRAESTRUCTURA VIAL URBANA DEL MUNICIPIO CAMBITA GARABITOS, PROVINCIA SAN CRISTÓBAL."/>
    <s v="50 - CRÉDITO INTERNO"/>
    <n v="15316"/>
    <s v="21 - SAN CRISTOBAL"/>
    <n v="0"/>
    <n v="5280096.6500000004"/>
    <n v="10000000"/>
    <n v="5280096.6500000004"/>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7 - RECONSTRUCCIÓN DE LA INFRAESTRUCTURA VIAL URBANA DEL MUNICIPIO MATANZAS, PROVINCIA PERAVIA"/>
    <s v="50 - CRÉDITO INTERNO"/>
    <n v="15327"/>
    <s v="99 - MULTIPROVINCIAL"/>
    <n v="0"/>
    <n v="0"/>
    <n v="500000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8 - RECONSTRUCCIÓN DE LA INFRAESTRUCTURA VIAL URBANA  DEL MUNICIPIO SAN FERNANDO, PROVINCIA MONTE CRISTI"/>
    <s v="10 - FONDO GENERAL"/>
    <n v="15318"/>
    <s v="15 - MONTE CRISTI"/>
    <n v="0"/>
    <n v="9199665.5399999991"/>
    <n v="14716229"/>
    <n v="9199665.5399999991"/>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8 - RECONSTRUCCIÓN DE LA INFRAESTRUCTURA VIAL URBANA  DEL MUNICIPIO SAN FERNANDO, PROVINCIA MONTE CRISTI"/>
    <s v="20 - FONDOS CON DESTINO ESPECÍFICO"/>
    <n v="15318"/>
    <s v="15 - MONTE CRISTI"/>
    <n v="0"/>
    <n v="29000000"/>
    <n v="30000000"/>
    <n v="29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0 - RECONSTRUCCIÓN DE LA INFRAESTRUCTURA VIAL URBANA DEL MUNICIPIO CAYETANO GERMOSEN, PROVINCIA ESPAILLAT"/>
    <s v="20 - FONDOS CON DESTINO ESPECÍFICO"/>
    <n v="15310"/>
    <s v="09 - ESPAILLAT"/>
    <n v="0"/>
    <n v="20000000"/>
    <n v="20000000"/>
    <n v="20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9 - RECONSTRUCCIÓN DE LA INFRAESTRUCTURA VIAL URBANA DEL MUNICIPIO DE PEDRO BRAND, PROVINCIA SANTO DOMINGO"/>
    <s v="20 - FONDOS CON DESTINO ESPECÍFICO"/>
    <n v="15339"/>
    <s v="32 - SANTO DOMINGO"/>
    <n v="0"/>
    <n v="15000000"/>
    <n v="15000000"/>
    <n v="15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4 - RECONSTRUCCIÓN DE LA INFRAESTRUCTURA VIAL URBANA DEL MUNICIPIO GUAYACANES, PROVINCIA SAN PEDRO DE MACORÍS."/>
    <s v="50 - CRÉDITO INTERNO"/>
    <n v="15314"/>
    <s v="23 - SAN PEDRO DE MACORIS"/>
    <n v="0"/>
    <n v="0"/>
    <n v="500000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5 - RECONSTRUCCIÓN DE LA INFRAESTRUCTURA VIAL URBANA DEL MUNICIPIO TENARES, PROVINCIA HERMANAS MIRABAL"/>
    <s v="10 - FONDO GENERAL"/>
    <n v="15325"/>
    <s v="19 - HERMANAS MIRABAL"/>
    <n v="0"/>
    <n v="14900000"/>
    <n v="15000000"/>
    <n v="149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0 - RECONSTRUCCIÓN DE LA INFRAESTRUCTURA VIAL URBANA DEL MUNICIPIO SAN ANTONIO DE GUERRA, PROVINCIA SANTO DOMINGO"/>
    <s v="20 - FONDOS CON DESTINO ESPECÍFICO"/>
    <n v="15330"/>
    <s v="32 - SANTO DOMINGO"/>
    <n v="0"/>
    <n v="0"/>
    <n v="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2 - RECONSTRUCCIÓN DE LA INFRAESTRUCTURA VIAL URBANA DEL MUNICIPIO DE NEYBA, PROVINCIA BAHORUCO"/>
    <s v="10 - FONDO GENERAL"/>
    <n v="15332"/>
    <s v="03 - BAHORUCO"/>
    <n v="0"/>
    <n v="20839719.829999998"/>
    <n v="23796920"/>
    <n v="20839719.82999999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2 - RECONSTRUCCIÓN DE LA INFRAESTRUCTURA VIAL URBANA DEL MUNICIPIO DE NEYBA, PROVINCIA BAHORUCO"/>
    <s v="50 - CRÉDITO INTERNO"/>
    <n v="15332"/>
    <s v="03 - BAHORUCO"/>
    <n v="0"/>
    <n v="14999998.5"/>
    <n v="15000000"/>
    <n v="14999998.5"/>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81 - RECONSTRUCCIÓN DE LA INFRAESTRUCTURA VIAL URBANA DE LA CIRCUNSCRIPCIÓN 3 DEL DISTRITO NACIONAL"/>
    <s v="20 - FONDOS CON DESTINO ESPECÍFICO"/>
    <n v="15321"/>
    <s v="01 - DISTRITO NACIONAL"/>
    <n v="0"/>
    <n v="49028892.07"/>
    <n v="50000000"/>
    <n v="49028892.07"/>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7 - RECONSTRUCCIÓN DE LA INFRAESTRUCTURA VIAL URBANA DEL MUNICIPIO PADRE LAS CASAS, PROVINCIA AZUA"/>
    <s v="50 - CRÉDITO INTERNO"/>
    <n v="15337"/>
    <s v="02 - AZUA"/>
    <n v="0"/>
    <n v="719864.87"/>
    <n v="5000000"/>
    <n v="719864.87"/>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3 - RECONSTRUCCIÓN DE LA INFRAESTRUCTURA VIAL URBANA DEL MUNICIPIO PEDERNALES, PROVINCIA PEDERNALES"/>
    <s v="10 - FONDO GENERAL"/>
    <n v="15333"/>
    <s v="16 - PEDERNALES"/>
    <n v="0"/>
    <n v="10000000"/>
    <n v="10000000"/>
    <n v="10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3 - RECONSTRUCCIÓN DE LA INFRAESTRUCTURA VIAL URBANA DEL MUNICIPIO PEDERNALES, PROVINCIA PEDERNALES"/>
    <s v="50 - CRÉDITO INTERNO"/>
    <n v="15333"/>
    <s v="16 - PEDERNALES"/>
    <n v="0"/>
    <n v="0"/>
    <n v="1000000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42 - REHABILITACIÓN CARRETERA RANCHO ARRIBA - SABANA LARGA"/>
    <s v="10 - FONDO GENERAL"/>
    <n v="14113"/>
    <s v="31 - SAN JOSE DE OCOA"/>
    <n v="0"/>
    <n v="613820234"/>
    <n v="613820234"/>
    <n v="613820234"/>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94 - RECONSTRUCCIÓN DE LA INFRAESTRUCTURA VIAL URBANA DEL MUNICIPIO DE COMENDADOR, PROVINCIA ELIAS PIÑA"/>
    <s v="50 - CRÉDITO INTERNO"/>
    <n v="15334"/>
    <s v="07 - ELIAS PINA"/>
    <n v="0"/>
    <n v="9999999.370000001"/>
    <n v="10000000"/>
    <n v="9999999.370000001"/>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9 - RECONSTRUCCIÓN DE LA INFRAESTRUCTURA VIAL URBANA DEL MUNICIPIO SANTO DOMINGO OESTE, PROVINCIA SANTO DOMINGO"/>
    <s v="10 - FONDO GENERAL"/>
    <n v="15319"/>
    <s v="32 - SANTO DOMINGO"/>
    <n v="0"/>
    <n v="68759708.960000008"/>
    <n v="71650300"/>
    <n v="68759708.960000008"/>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9 - RECONSTRUCCIÓN DE LA INFRAESTRUCTURA VIAL URBANA DEL MUNICIPIO SANTO DOMINGO OESTE, PROVINCIA SANTO DOMINGO"/>
    <s v="20 - FONDOS CON DESTINO ESPECÍFICO"/>
    <n v="15319"/>
    <s v="32 - SANTO DOMINGO"/>
    <n v="0"/>
    <n v="99999999.530000031"/>
    <n v="100000000"/>
    <n v="99999999.529999971"/>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1 - RECONSTRUCCIÓN DE LA INFRAESTRUCTURA VIAL URBANA DEL MUNICIPIO SANTA BÁRBARA DE SAMANÁ, PROVINCIA SAMANÁ"/>
    <s v="10 - FONDO GENERAL"/>
    <n v="15340"/>
    <s v="20 - SAMANA"/>
    <n v="0"/>
    <n v="8860808.2800000012"/>
    <n v="8860809"/>
    <n v="8860808.2800000012"/>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01 - RECONSTRUCCIÓN DE LA INFRAESTRUCTURA VIAL URBANA DEL MUNICIPIO SANTA BÁRBARA DE SAMANÁ, PROVINCIA SAMANÁ"/>
    <s v="50 - CRÉDITO INTERNO"/>
    <n v="15340"/>
    <s v="20 - SAMANA"/>
    <n v="0"/>
    <n v="15000000"/>
    <n v="15000000"/>
    <n v="15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5 - RECONSTRUCCIÓN DE LA INFRAESTRUCTURA VIAL URBANA DEL MUNICIPIO BAYAGUANA, PROVINCIA MONTE PLATA"/>
    <s v="20 - FONDOS CON DESTINO ESPECÍFICO"/>
    <n v="15315"/>
    <s v="29 - MONTE PLATA"/>
    <n v="0"/>
    <n v="19988739.530000001"/>
    <n v="20000000"/>
    <n v="19988739.530000001"/>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2 - RECONSTRUCCIÓN DE LA INFRAESTRUCTURA VIAL URBANA DEL MUNICIPIO SANTO DOMINGO NORTE, PROVINCIA SANTO DOMINGO"/>
    <s v="10 - FONDO GENERAL"/>
    <n v="15312"/>
    <s v="32 - SANTO DOMINGO"/>
    <n v="0"/>
    <n v="272388554.47000003"/>
    <n v="273308135"/>
    <n v="272388554.47000003"/>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2 - RECONSTRUCCIÓN DE LA INFRAESTRUCTURA VIAL URBANA DEL MUNICIPIO SANTO DOMINGO NORTE, PROVINCIA SANTO DOMINGO"/>
    <s v="20 - FONDOS CON DESTINO ESPECÍFICO"/>
    <n v="15312"/>
    <s v="32 - SANTO DOMINGO"/>
    <n v="0"/>
    <n v="245724516.78999999"/>
    <n v="250000000"/>
    <n v="245724516.78999999"/>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69 - RECONSTRUCCIÓN DE LA INFRAESTRUCTURA VIAL URBANA DEL MUNICIPIO DE SABANA LARGA, PROVINCIA SAN JOSÉ DE OCOA"/>
    <s v="10 - FONDO GENERAL"/>
    <n v="15309"/>
    <s v="31 - SAN JOSE DE OCOA"/>
    <n v="0"/>
    <n v="15000000"/>
    <n v="15000000"/>
    <n v="150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23 - RECONSTRUCCIÓN DEL PUENTE SABANETA DE CANGREJO SOBRE EL RIO CAMU, MUNICIPIOS VILLA MONTELLANO Y SOSUA, PROVINCIA PUERTO PLATA"/>
    <s v="10 - FONDO GENERAL"/>
    <n v="15798"/>
    <s v="18 - PUERTO PLATA"/>
    <n v="0"/>
    <n v="92845918.439999998"/>
    <n v="93000000"/>
    <n v="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1 - RECONSTRUCCIÓN CARRETERA GUAYUBIN - LAS MATAS DE SANTA CRUZ - COPEY - PEPILLO SALCEDO, PROVINCIA MONTE CRISTI"/>
    <s v="10 - FONDO GENERAL"/>
    <n v="15950"/>
    <s v="15 - MONTE CRISTI"/>
    <n v="0"/>
    <n v="190500000"/>
    <n v="190500000"/>
    <n v="190500000"/>
  </r>
  <r>
    <s v="2023"/>
    <x v="0"/>
    <x v="0"/>
    <x v="1"/>
    <x v="6"/>
    <s v="2 - Poder Ejecutivo"/>
    <s v="0211 - MINISTERIO DE OBRAS PÚBLICAS Y COMUNICACIONES"/>
    <s v="0001 - MINISTERIO DE OBRAS PUBLICAS Y COMUNICACIONES"/>
    <s v="2 - SERVICIOS ECONÓMICOS"/>
    <s v="2.6 - Transporte"/>
    <s v="2.6.01 - Transporte por carretera"/>
    <s v="2.7 - OBRAS"/>
    <s v="2.7.2 - INFRAESTRUCTURA"/>
    <s v="S"/>
    <s v="71 - RECONSTRUCCIÓN CARRETERA GUAYUBIN - LAS MATAS DE SANTA CRUZ - COPEY - PEPILLO SALCEDO, PROVINCIA MONTE CRISTI"/>
    <s v="50 - CRÉDITO INTERNO"/>
    <n v="15950"/>
    <s v="15 - MONTE CRISTI"/>
    <n v="0"/>
    <n v="509500000"/>
    <n v="509500000"/>
    <n v="509499999.99999994"/>
  </r>
  <r>
    <s v="2023"/>
    <x v="0"/>
    <x v="0"/>
    <x v="1"/>
    <x v="6"/>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0"/>
    <n v="70154147"/>
    <n v="0"/>
  </r>
  <r>
    <s v="2023"/>
    <x v="0"/>
    <x v="0"/>
    <x v="1"/>
    <x v="6"/>
    <s v="2 - Poder Ejecutivo"/>
    <s v="0211 - MINISTERIO DE OBRAS PÚBLICAS Y COMUNICACIONES"/>
    <s v="0001 - MINISTERIO DE OBRAS PUBLICAS Y COMUNICACIONES"/>
    <s v="2 - SERVICIOS ECONÓMICOS"/>
    <s v="2.6 - Transporte"/>
    <s v="2.6.99 - Planificación, gestión y supervisión del transporte"/>
    <s v="2.2 - CONTRATACIÓN DE SERVICIOS"/>
    <s v="2.2.8 - OTROS SERVICIOS NO INCLUIDOS EN CONCEPTOS ANTERIORES"/>
    <s v="S"/>
    <s v="15 - MEJORAMIENTO DE OBRAS PÚBLICAS RESILIENTES PARA REDUCIR RIESGOS DE DESASTRES EN EL CONTEXTO DEL CAMBIO CLIMÁTICO  A NIVEL NACIONAL"/>
    <s v="60 - CREDITO EXTERNO"/>
    <n v="13932"/>
    <s v="99 - MULTIPROVINCIAL"/>
    <n v="0"/>
    <n v="0"/>
    <n v="263637070"/>
    <n v="0"/>
  </r>
  <r>
    <s v="2023"/>
    <x v="0"/>
    <x v="0"/>
    <x v="1"/>
    <x v="6"/>
    <s v="2 - Poder Ejecutivo"/>
    <s v="0211 - MINISTERIO DE OBRAS PÚBLICAS Y COMUNICACIONES"/>
    <s v="0001 - MINISTERIO DE OBRAS PUBLICAS Y COMUNICACIONES"/>
    <s v="2 - SERVICIOS ECONÓMICOS"/>
    <s v="2.6 - Transporte"/>
    <s v="2.6.99 - Planificación, gestión y supervisión del transporte"/>
    <s v="2.7 - OBRAS"/>
    <s v="2.7.2 - INFRAESTRUCTURA"/>
    <s v="S"/>
    <s v="15 - MEJORAMIENTO DE OBRAS PÚBLICAS RESILIENTES PARA REDUCIR RIESGOS DE DESASTRES EN EL CONTEXTO DEL CAMBIO CLIMÁTICO  A NIVEL NACIONAL"/>
    <s v="60 - CREDITO EXTERNO"/>
    <n v="13932"/>
    <s v="99 - MULTIPROVINCIAL"/>
    <n v="599024937"/>
    <n v="0"/>
    <n v="358033728"/>
    <n v="0"/>
  </r>
  <r>
    <s v="2023"/>
    <x v="0"/>
    <x v="0"/>
    <x v="1"/>
    <x v="6"/>
    <s v="2 - Poder Ejecutivo"/>
    <s v="0211 - MINISTERIO DE OBRAS PÚBLICAS Y COMUNICACIONES"/>
    <s v="0001 - MINISTERIO DE OBRAS PUBLICAS Y COMUNICACIONES"/>
    <s v="2 - SERVICIOS ECONÓMICOS"/>
    <s v="2.6 - Transporte"/>
    <s v="2.6.99 - Planificación, gestión y supervisión del transporte"/>
    <s v="2.7 - OBRAS"/>
    <s v="2.7.2 - INFRAESTRUCTURA"/>
    <s v="S"/>
    <s v="24 - MEJORAMIENTO DE OBRAS PÚBLICAS RESILIENTES PARA REDUCIR RIESGOS DE DESASTRES EN EL CONTEXTO DEL CAMBIO CLIMÁTICO  A NIVEL NACIONAL"/>
    <s v="60 - CREDITO EXTERNO"/>
    <n v="13932"/>
    <s v="99 - MULTIPROVINCIAL"/>
    <n v="22645861"/>
    <n v="0"/>
    <n v="0"/>
    <n v="0"/>
  </r>
  <r>
    <s v="2023"/>
    <x v="0"/>
    <x v="0"/>
    <x v="1"/>
    <x v="6"/>
    <s v="2 - Poder Ejecutivo"/>
    <s v="0211 - MINISTERIO DE OBRAS PÚBLICAS Y COMUNICACIONES"/>
    <s v="0001 - MINISTERIO DE OBRAS PU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150000000"/>
    <n v="129070679.90000001"/>
    <n v="129070679.92"/>
    <n v="129070679.90000001"/>
  </r>
  <r>
    <s v="2023"/>
    <x v="0"/>
    <x v="0"/>
    <x v="1"/>
    <x v="6"/>
    <s v="2 - Poder Ejecutivo"/>
    <s v="0211 - MINISTERIO DE OBRAS PÚBLICAS Y COMUNICACIONES"/>
    <s v="0001 - MINISTERIO DE OBRAS PUBLICAS Y COMUNICACION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1 - RECUPERACIÓN DE LA COBERTURA VEGETAL EN CUENCAS HIDROGRÁFICAS DE LA REPÚBLICA DOMINICANA - MOPC."/>
    <s v="60 - CREDITO EXTERNO"/>
    <n v="13928"/>
    <s v="02 - AZUA"/>
    <n v="33923620"/>
    <n v="7113472.8899999997"/>
    <n v="33923620"/>
    <n v="7113472.8899999997"/>
  </r>
  <r>
    <s v="2023"/>
    <x v="0"/>
    <x v="0"/>
    <x v="1"/>
    <x v="6"/>
    <s v="2 - Poder Ejecutivo"/>
    <s v="0211 - MINISTERIO DE OBRAS PÚBLICAS Y COMUNICACIONES"/>
    <s v="0001 - MINISTERIO DE OBRAS PUBLICAS Y COMUNICACIONES"/>
    <s v="3 - PROTECCIÓN DEL MEDIO AMBIENTE"/>
    <s v="3.2 - Protección de la biodiversidad y ordenación de desechos"/>
    <s v="3.2.99 - Planificación, gestión y supervisión de la protección del medio ambiente"/>
    <s v="2.7 - OBRAS"/>
    <s v="2.7.2 - INFRAESTRUCTURA"/>
    <s v="S"/>
    <s v="01 - RECUPERACIÓN DE LA COBERTURA VEGETAL EN CUENCAS HIDROGRÁFICAS DE LA REPÚBLICA DOMINICANA - MOPC."/>
    <s v="10 - FONDO GENERAL"/>
    <n v="13928"/>
    <s v="02 - AZUA"/>
    <n v="29700000"/>
    <n v="0"/>
    <n v="29700000"/>
    <n v="0"/>
  </r>
  <r>
    <s v="2023"/>
    <x v="0"/>
    <x v="0"/>
    <x v="1"/>
    <x v="6"/>
    <s v="2 - Poder Ejecutivo"/>
    <s v="0211 - MINISTERIO DE OBRAS PÚBLICAS Y COMUNICACIONES"/>
    <s v="0001 - MINISTERIO DE OBRAS PUBLICAS Y COMUNICACIONES"/>
    <s v="3 - PROTECCIÓN DEL MEDIO AMBIENTE"/>
    <s v="3.2 - Protección de la biodiversidad y ordenación de desechos"/>
    <s v="3.2.99 - Planificación, gestión y supervisión de la protección del medio ambiente"/>
    <s v="2.7 - OBRAS"/>
    <s v="2.7.2 - INFRAESTRUCTURA"/>
    <s v="S"/>
    <s v="01 - RECUPERACIÓN DE LA COBERTURA VEGETAL EN CUENCAS HIDROGRÁFICAS DE LA REPÚBLICA DOMINICANA - MOPC."/>
    <s v="60 - CREDITO EXTERNO"/>
    <n v="13928"/>
    <s v="02 - AZUA"/>
    <n v="819895159"/>
    <n v="54737645.579999998"/>
    <n v="819895159"/>
    <n v="54737645.579999998"/>
  </r>
  <r>
    <s v="2023"/>
    <x v="0"/>
    <x v="0"/>
    <x v="1"/>
    <x v="6"/>
    <s v="2 - Poder Ejecutivo"/>
    <s v="0211 - MINISTERIO DE OBRAS PÚBLICAS Y COMUNICACIONES"/>
    <s v="0001 - MINISTERIO DE OBRAS PU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8776603"/>
    <n v="7085100.1799999997"/>
    <n v="7085101"/>
    <n v="7085100.1799999997"/>
  </r>
  <r>
    <s v="2023"/>
    <x v="0"/>
    <x v="0"/>
    <x v="1"/>
    <x v="6"/>
    <s v="2 - Poder Ejecutivo"/>
    <s v="0211 - MINISTERIO DE OBRAS PÚBLICAS Y COMUNICACIONES"/>
    <s v="0002 - DIRECCION GENERAL DE EMBELLECIMIENTO DE CARRETERAS Y AVENIDAS DE CIRCUNV."/>
    <s v="2 - SERVICIOS ECONÓMICOS"/>
    <s v="2.6 - Transporte"/>
    <s v="2.6.01 - Transporte por carretera"/>
    <s v="2.3 - MATERIALES Y SUMINISTROS"/>
    <s v="2.3.9 - PRODUCTOS Y ÚTILES VARIOS"/>
    <s v="N"/>
    <s v="00 - N/A"/>
    <s v="10 - FONDO GENERAL"/>
    <s v="(en blanco)"/>
    <s v="99 - MULTIPROVINCIAL"/>
    <n v="50000"/>
    <n v="3178979"/>
    <n v="4050000"/>
    <n v="3178979"/>
  </r>
  <r>
    <s v="2023"/>
    <x v="0"/>
    <x v="0"/>
    <x v="1"/>
    <x v="6"/>
    <s v="2 - Poder Ejecutivo"/>
    <s v="0211 - MINISTERIO DE OBRAS PÚBLICAS Y COMUNICACIONES"/>
    <s v="0003 - OFICINA PARA EL REORDENAMIENTO DEL TRANSPORTE"/>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67874800"/>
    <n v="68374800"/>
    <n v="68374800"/>
    <n v="40076233.329999998"/>
  </r>
  <r>
    <s v="2023"/>
    <x v="0"/>
    <x v="0"/>
    <x v="1"/>
    <x v="6"/>
    <s v="2 - Poder Ejecutivo"/>
    <s v="0211 - MINISTERIO DE OBRAS PÚBLICAS Y COMUNICACIONES"/>
    <s v="0003 - OFICINA PARA EL REORDENAMIENTO DEL TRANSPORTE"/>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7509600"/>
    <n v="0"/>
    <n v="7009600"/>
    <n v="0"/>
  </r>
  <r>
    <s v="2023"/>
    <x v="0"/>
    <x v="0"/>
    <x v="1"/>
    <x v="6"/>
    <s v="2 - Poder Ejecutivo"/>
    <s v="0211 - MINISTERIO DE OBRAS PÚBLICAS Y COMUNICACIONES"/>
    <s v="0003 - OFICINA PARA EL REORDENAMIENTO DEL TRANSPORTE"/>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9615600"/>
    <n v="9476878.4800000004"/>
    <n v="9615600"/>
    <n v="6157636.0599999987"/>
  </r>
  <r>
    <s v="2023"/>
    <x v="0"/>
    <x v="0"/>
    <x v="1"/>
    <x v="6"/>
    <s v="2 - Poder Ejecutivo"/>
    <s v="0211 - MINISTERIO DE OBRAS PÚBLICAS Y COMUNICACIONES"/>
    <s v="0003 - OFICINA PARA EL REORDENAMIENTO DEL TRANSPORTE"/>
    <s v="2 - SERVICIOS ECONÓMICOS"/>
    <s v="2.6 - Transporte"/>
    <s v="2.6.03 - Transporte por ferrocarril"/>
    <s v="2.2 - CONTRATACIÓN DE SERVICIOS"/>
    <s v="2.2.4 - TRANSPORTE Y ALMACENAJE"/>
    <s v="S"/>
    <s v="02 - AMPLIACIÓN DEL SERVICIO DE LA LINEA 1 DEL METRO DE SANTO DOMINGO"/>
    <s v="60 - CREDITO EXTERNO"/>
    <n v="14054"/>
    <s v="32 - SANTO DOMINGO"/>
    <n v="0"/>
    <n v="2622000"/>
    <n v="30000000"/>
    <n v="2622000"/>
  </r>
  <r>
    <s v="2023"/>
    <x v="0"/>
    <x v="0"/>
    <x v="1"/>
    <x v="6"/>
    <s v="2 - Poder Ejecutivo"/>
    <s v="0211 - MINISTERIO DE OBRAS PÚBLICAS Y COMUNICACIONES"/>
    <s v="0003 - OFICINA PARA EL REORDENAMIENTO DEL TRANSPORTE"/>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6554000"/>
    <n v="6545277.5499999998"/>
    <n v="6554000"/>
    <n v="6545277.5499999998"/>
  </r>
  <r>
    <s v="2023"/>
    <x v="0"/>
    <x v="0"/>
    <x v="1"/>
    <x v="6"/>
    <s v="2 - Poder Ejecutivo"/>
    <s v="0211 - MINISTERIO DE OBRAS PÚBLICAS Y COMUNICACIONES"/>
    <s v="0003 - OFICINA PARA EL REORDENAMIENTO DEL TRANSPORTE"/>
    <s v="2 - SERVICIOS ECONÓMICOS"/>
    <s v="2.6 - Transporte"/>
    <s v="2.6.03 - Transporte por ferrocarril"/>
    <s v="2.2 - CONTRATACIÓN DE SERVICIOS"/>
    <s v="2.2.8 - OTROS SERVICIOS NO INCLUIDOS EN CONCEPTOS ANTERIORES"/>
    <s v="S"/>
    <s v="02 - AMPLIACIÓN DEL SERVICIO DE LA LINEA 1 DEL METRO DE SANTO DOMINGO"/>
    <s v="50 - CRÉDITO INTERNO"/>
    <n v="14054"/>
    <s v="32 - SANTO DOMINGO"/>
    <n v="0"/>
    <n v="18150258.829999998"/>
    <n v="30000000"/>
    <n v="18150258.829999998"/>
  </r>
  <r>
    <s v="2023"/>
    <x v="0"/>
    <x v="0"/>
    <x v="1"/>
    <x v="6"/>
    <s v="2 - Poder Ejecutivo"/>
    <s v="0211 - MINISTERIO DE OBRAS PÚBLICAS Y COMUNICACIONES"/>
    <s v="0003 - OFICINA PARA EL REORDENAMIENTO DEL TRANSPORTE"/>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30807645.07"/>
    <n v="50000000"/>
    <n v="30807645.07"/>
  </r>
  <r>
    <s v="2023"/>
    <x v="0"/>
    <x v="0"/>
    <x v="1"/>
    <x v="6"/>
    <s v="2 - Poder Ejecutivo"/>
    <s v="0211 - MINISTERIO DE OBRAS PÚBLICAS Y COMUNICACIONES"/>
    <s v="0003 - OFICINA PARA EL REORDENAMIENTO DEL TRANSPORTE"/>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0"/>
    <n v="105716609.96000001"/>
    <n v="420000000"/>
    <n v="98757283.810000002"/>
  </r>
  <r>
    <s v="2023"/>
    <x v="0"/>
    <x v="0"/>
    <x v="1"/>
    <x v="6"/>
    <s v="2 - Poder Ejecutivo"/>
    <s v="0211 - MINISTERIO DE OBRAS PÚBLICAS Y COMUNICACIONES"/>
    <s v="0003 - OFICINA PARA EL REORDENAMIENTO DEL TRANSPORTE"/>
    <s v="2 - SERVICIOS ECONÓMICOS"/>
    <s v="2.6 - Transporte"/>
    <s v="2.6.03 - Transporte por ferrocarril"/>
    <s v="2.2 - CONTRATACIÓN DE SERVICIOS"/>
    <s v="2.2.8 - OTROS SERVICIOS NO INCLUIDOS EN CONCEPTOS ANTERIORES"/>
    <s v="S"/>
    <s v="03 - CONSTRUCCIÓN LÍNEA 2C DEL METRO DE SANTO DOMINGO TRAMOS:  ALCARRIZOS- LUPERÓN"/>
    <s v="50 - CRÉDITO INTERNO"/>
    <n v="14558"/>
    <s v="32 - SANTO DOMINGO"/>
    <n v="401320000"/>
    <n v="308140728.10000002"/>
    <n v="401320000"/>
    <n v="308140728.09999996"/>
  </r>
  <r>
    <s v="2023"/>
    <x v="0"/>
    <x v="0"/>
    <x v="1"/>
    <x v="6"/>
    <s v="2 - Poder Ejecutivo"/>
    <s v="0211 - MINISTERIO DE OBRAS PÚBLICAS Y COMUNICACIONES"/>
    <s v="0003 - OFICINA PARA EL REORDENAMIENTO DEL TRANSPORTE"/>
    <s v="2 - SERVICIOS ECONÓMICOS"/>
    <s v="2.6 - Transporte"/>
    <s v="2.6.03 - Transporte por ferrocarril"/>
    <s v="2.2 - CONTRATACIÓN DE SERVICIOS"/>
    <s v="2.2.8 - OTROS SERVICIOS NO INCLUIDOS EN CONCEPTOS ANTERIORES"/>
    <s v="S"/>
    <s v="03 - CONSTRUCCIÓN LÍNEA 2C DEL METRO DE SANTO DOMINGO TRAMOS:  ALCARRIZOS- LUPERÓN"/>
    <s v="60 - CREDITO EXTERNO"/>
    <n v="14558"/>
    <s v="32 - SANTO DOMINGO"/>
    <n v="70000000"/>
    <n v="0"/>
    <n v="70000000"/>
    <n v="0"/>
  </r>
  <r>
    <s v="2023"/>
    <x v="0"/>
    <x v="0"/>
    <x v="1"/>
    <x v="6"/>
    <s v="2 - Poder Ejecutivo"/>
    <s v="0211 - MINISTERIO DE OBRAS PÚBLICAS Y COMUNICACIONES"/>
    <s v="0003 - OFICINA PARA EL REORDENAMIENTO DEL TRANSPORTE"/>
    <s v="2 - SERVICIOS ECONÓMICOS"/>
    <s v="2.6 - Transporte"/>
    <s v="2.6.03 - Transporte por ferrocarril"/>
    <s v="2.2 - CONTRATACIÓN DE SERVICIOS"/>
    <s v="2.2.8 - OTROS SERVICIOS NO INCLUIDOS EN CONCEPTOS ANTERIORES"/>
    <s v="S"/>
    <s v="04 - CONSTRUCCIÓN DE LA LÍNEA 1B DEL METRO DE SANTO DOMINGO, TRAMO VILLA MELLA - PUNTA, SANTO DOMINGO NORTE"/>
    <s v="10 - FONDO GENERAL"/>
    <n v="15024"/>
    <s v="32 - SANTO DOMINGO"/>
    <n v="80000000"/>
    <n v="28260001.760000002"/>
    <n v="91000000"/>
    <n v="28260001.760000002"/>
  </r>
  <r>
    <s v="2023"/>
    <x v="0"/>
    <x v="0"/>
    <x v="1"/>
    <x v="6"/>
    <s v="2 - Poder Ejecutivo"/>
    <s v="0211 - MINISTERIO DE OBRAS PÚBLICAS Y COMUNICACIONES"/>
    <s v="0003 - OFICINA PARA EL REORDENAMIENTO DEL TRANSPORTE"/>
    <s v="2 - SERVICIOS ECONÓMICOS"/>
    <s v="2.6 - Transporte"/>
    <s v="2.6.03 - Transporte por ferrocarril"/>
    <s v="2.2 - CONTRATACIÓN DE SERVICIOS"/>
    <s v="2.2.8 - OTROS SERVICIOS NO INCLUIDOS EN CONCEPTOS ANTERIORES"/>
    <s v="S"/>
    <s v="05 - AMPLIACIÓN DE LA CAPACIDAD DE TRANSPORTE DE LA LÍNEA 2 DEL METRO DE SANTO DOMINGO"/>
    <s v="10 - FONDO GENERAL"/>
    <n v="15025"/>
    <s v="01 - DISTRITO NACIONAL"/>
    <n v="65000000"/>
    <n v="0"/>
    <n v="65000000"/>
    <n v="0"/>
  </r>
  <r>
    <s v="2023"/>
    <x v="0"/>
    <x v="0"/>
    <x v="1"/>
    <x v="6"/>
    <s v="2 - Poder Ejecutivo"/>
    <s v="0211 - MINISTERIO DE OBRAS PÚBLICAS Y COMUNICACIONES"/>
    <s v="0003 - OFICINA PARA EL REORDENAMIENTO DEL TRANSPORTE"/>
    <s v="2 - SERVICIOS ECONÓMICOS"/>
    <s v="2.6 - Transporte"/>
    <s v="2.6.03 - Transporte por ferrocarril"/>
    <s v="2.3 - MATERIALES Y SUMINISTROS"/>
    <s v="2.3.9 - PRODUCTOS Y ÚTILES VARIOS"/>
    <s v="N"/>
    <s v="00 - N/A"/>
    <s v="10 - FONDO GENERAL"/>
    <s v="(en blanco)"/>
    <s v="99 - MULTIPROVINCIAL"/>
    <n v="1000000"/>
    <n v="7108249.1599999992"/>
    <n v="1650000"/>
    <n v="3406569.15"/>
  </r>
  <r>
    <s v="2023"/>
    <x v="0"/>
    <x v="0"/>
    <x v="1"/>
    <x v="6"/>
    <s v="2 - Poder Ejecutivo"/>
    <s v="0211 - MINISTERIO DE OBRAS PÚBLICAS Y COMUNICACIONES"/>
    <s v="0003 - OFICINA PARA EL REORDENAMIENTO DEL TRANSPORTE"/>
    <s v="2 - SERVICIOS ECONÓMICOS"/>
    <s v="2.6 - Transporte"/>
    <s v="2.6.03 - Transporte por ferrocarril"/>
    <s v="2.7 - OBRAS"/>
    <s v="2.7.2 - INFRAESTRUCTURA"/>
    <s v="N"/>
    <s v="00 - N/A"/>
    <s v="10 - FONDO GENERAL"/>
    <s v="(en blanco)"/>
    <s v="99 - MULTIPROVINCIAL"/>
    <n v="10000000"/>
    <n v="27369129.109999999"/>
    <n v="30000000"/>
    <n v="26592941.020000003"/>
  </r>
  <r>
    <s v="2023"/>
    <x v="0"/>
    <x v="0"/>
    <x v="1"/>
    <x v="6"/>
    <s v="2 - Poder Ejecutivo"/>
    <s v="0211 - MINISTERIO DE OBRAS PÚBLICAS Y COMUNICACIONES"/>
    <s v="0003 - OFICINA PARA EL REORDENAMIENTO DEL TRANSPORTE"/>
    <s v="2 - SERVICIOS ECONÓMICOS"/>
    <s v="2.6 - Transporte"/>
    <s v="2.6.03 - Transporte por ferrocarril"/>
    <s v="2.7 - OBRAS"/>
    <s v="2.7.2 - INFRAESTRUCTURA"/>
    <s v="S"/>
    <s v="02 - AMPLIACIÓN DEL SERVICIO DE LA LINEA 1 DEL METRO DE SANTO DOMINGO"/>
    <s v="50 - CRÉDITO INTERNO"/>
    <n v="14054"/>
    <s v="32 - SANTO DOMINGO"/>
    <n v="272560439"/>
    <n v="0"/>
    <n v="42560439"/>
    <n v="0"/>
  </r>
  <r>
    <s v="2023"/>
    <x v="0"/>
    <x v="0"/>
    <x v="1"/>
    <x v="6"/>
    <s v="2 - Poder Ejecutivo"/>
    <s v="0211 - MINISTERIO DE OBRAS PÚBLICAS Y COMUNICACIONES"/>
    <s v="0003 - OFICINA PARA EL REORDENAMIENTO DEL TRANSPORTE"/>
    <s v="2 - SERVICIOS ECONÓMICOS"/>
    <s v="2.6 - Transporte"/>
    <s v="2.6.03 - Transporte por ferrocarril"/>
    <s v="2.7 - OBRAS"/>
    <s v="2.7.2 - INFRAESTRUCTURA"/>
    <s v="S"/>
    <s v="02 - AMPLIACIÓN DEL SERVICIO DE LA LINEA 1 DEL METRO DE SANTO DOMINGO"/>
    <s v="60 - CREDITO EXTERNO"/>
    <n v="14054"/>
    <s v="32 - SANTO DOMINGO"/>
    <n v="605200000"/>
    <n v="405855832.01999998"/>
    <n v="555200000"/>
    <n v="405855832.01999998"/>
  </r>
  <r>
    <s v="2023"/>
    <x v="0"/>
    <x v="0"/>
    <x v="1"/>
    <x v="6"/>
    <s v="2 - Poder Ejecutivo"/>
    <s v="0211 - MINISTERIO DE OBRAS PÚBLICAS Y COMUNICACIONES"/>
    <s v="0003 - OFICINA PARA EL REORDENAMIENTO DEL TRANSPORTE"/>
    <s v="2 - SERVICIOS ECONÓMICOS"/>
    <s v="2.6 - Transporte"/>
    <s v="2.6.03 - Transporte por ferrocarril"/>
    <s v="2.7 - OBRAS"/>
    <s v="2.7.2 - INFRAESTRUCTURA"/>
    <s v="S"/>
    <s v="03 - CONSTRUCCIÓN LÍNEA 2C DEL METRO DE SANTO DOMINGO TRAMOS:  ALCARRIZOS- LUPERÓN"/>
    <s v="10 - FONDO GENERAL"/>
    <n v="14558"/>
    <s v="32 - SANTO DOMINGO"/>
    <n v="2072994000"/>
    <n v="2900580372.96"/>
    <n v="3329420000"/>
    <n v="2900580372.96"/>
  </r>
  <r>
    <s v="2023"/>
    <x v="0"/>
    <x v="0"/>
    <x v="1"/>
    <x v="6"/>
    <s v="2 - Poder Ejecutivo"/>
    <s v="0211 - MINISTERIO DE OBRAS PÚBLICAS Y COMUNICACIONES"/>
    <s v="0003 - OFICINA PARA EL REORDENAMIENTO DEL TRANSPORTE"/>
    <s v="2 - SERVICIOS ECONÓMICOS"/>
    <s v="2.6 - Transporte"/>
    <s v="2.6.03 - Transporte por ferrocarril"/>
    <s v="2.7 - OBRAS"/>
    <s v="2.7.2 - INFRAESTRUCTURA"/>
    <s v="S"/>
    <s v="03 - CONSTRUCCIÓN LÍNEA 2C DEL METRO DE SANTO DOMINGO TRAMOS:  ALCARRIZOS- LUPERÓN"/>
    <s v="50 - CRÉDITO INTERNO"/>
    <n v="14558"/>
    <s v="32 - SANTO DOMINGO"/>
    <n v="526119561"/>
    <n v="673529821.57999992"/>
    <n v="676119561"/>
    <n v="659935929.39999998"/>
  </r>
  <r>
    <s v="2023"/>
    <x v="0"/>
    <x v="0"/>
    <x v="1"/>
    <x v="6"/>
    <s v="2 - Poder Ejecutivo"/>
    <s v="0211 - MINISTERIO DE OBRAS PÚBLICAS Y COMUNICACIONES"/>
    <s v="0003 - OFICINA PARA EL REORDENAMIENTO DEL TRANSPORTE"/>
    <s v="2 - SERVICIOS ECONÓMICOS"/>
    <s v="2.6 - Transporte"/>
    <s v="2.6.03 - Transporte por ferrocarril"/>
    <s v="2.7 - OBRAS"/>
    <s v="2.7.2 - INFRAESTRUCTURA"/>
    <s v="S"/>
    <s v="03 - CONSTRUCCIÓN LÍNEA 2C DEL METRO DE SANTO DOMINGO TRAMOS:  ALCARRIZOS- LUPERÓN"/>
    <s v="60 - CREDITO EXTERNO"/>
    <n v="14558"/>
    <s v="32 - SANTO DOMINGO"/>
    <n v="420094117"/>
    <n v="0"/>
    <n v="420094117"/>
    <n v="0"/>
  </r>
  <r>
    <s v="2023"/>
    <x v="0"/>
    <x v="0"/>
    <x v="1"/>
    <x v="6"/>
    <s v="2 - Poder Ejecutivo"/>
    <s v="0211 - MINISTERIO DE OBRAS PÚBLICAS Y COMUNICACIONES"/>
    <s v="0003 - OFICINA PARA EL REORDENAMIENTO DEL TRANSPORTE"/>
    <s v="2 - SERVICIOS ECONÓMICOS"/>
    <s v="2.6 - Transporte"/>
    <s v="2.6.03 - Transporte por ferrocarril"/>
    <s v="2.7 - OBRAS"/>
    <s v="2.7.2 - INFRAESTRUCTURA"/>
    <s v="S"/>
    <s v="04 - CONSTRUCCIÓN DE LA LÍNEA 1B DEL METRO DE SANTO DOMINGO, TRAMO VILLA MELLA - PUNTA, SANTO DOMINGO NORTE"/>
    <s v="10 - FONDO GENERAL"/>
    <n v="15024"/>
    <s v="32 - SANTO DOMINGO"/>
    <n v="204946000"/>
    <n v="0"/>
    <n v="394046000"/>
    <n v="0"/>
  </r>
  <r>
    <s v="2023"/>
    <x v="0"/>
    <x v="0"/>
    <x v="1"/>
    <x v="6"/>
    <s v="2 - Poder Ejecutivo"/>
    <s v="0211 - MINISTERIO DE OBRAS PÚBLICAS Y COMUNICACIONES"/>
    <s v="0003 - OFICINA PARA EL REORDENAMIENTO DEL TRANSPORTE"/>
    <s v="2 - SERVICIOS ECONÓMICOS"/>
    <s v="2.6 - Transporte"/>
    <s v="2.6.03 - Transporte por ferrocarril"/>
    <s v="2.7 - OBRAS"/>
    <s v="2.7.2 - INFRAESTRUCTURA"/>
    <s v="S"/>
    <s v="05 - AMPLIACIÓN DE LA CAPACIDAD DE TRANSPORTE DE LA LÍNEA 2 DEL METRO DE SANTO DOMINGO"/>
    <s v="10 - FONDO GENERAL"/>
    <n v="15025"/>
    <s v="01 - DISTRITO NACIONAL"/>
    <n v="435000000"/>
    <n v="0"/>
    <n v="335000000"/>
    <n v="0"/>
  </r>
  <r>
    <s v="2023"/>
    <x v="0"/>
    <x v="0"/>
    <x v="1"/>
    <x v="6"/>
    <s v="2 - Poder Ejecutivo"/>
    <s v="0211 - MINISTERIO DE OBRAS PÚBLICAS Y COMUNICACIONES"/>
    <s v="0004 - OFICINA METROPOLITANA DE SERVICIOS DE AUTOBUSES"/>
    <s v="2 - SERVICIOS ECONÓMICOS"/>
    <s v="2.6 - Transporte"/>
    <s v="2.6.01 - Transporte por carretera"/>
    <s v="2.3 - MATERIALES Y SUMINISTROS"/>
    <s v="2.3.9 - PRODUCTOS Y ÚTILES VARIOS"/>
    <s v="N"/>
    <s v="00 - N/A"/>
    <s v="10 - FONDO GENERAL"/>
    <s v="(en blanco)"/>
    <s v="99 - MULTIPROVINCIAL"/>
    <n v="2000000"/>
    <n v="52816.800000000003"/>
    <n v="2000000"/>
    <n v="52816.800000000003"/>
  </r>
  <r>
    <s v="2023"/>
    <x v="0"/>
    <x v="0"/>
    <x v="1"/>
    <x v="6"/>
    <s v="2 - Poder Ejecutivo"/>
    <s v="0211 - MINISTERIO DE OBRAS PÚBLICAS Y COMUNICACIONES"/>
    <s v="0006 - OFICINA NAC. DE EVALUACIÓN SÍSMICA Y VULNERABILIDAD DE INFRAESTRUCTURA"/>
    <s v="4 - SERVICIOS SOCIALES"/>
    <s v="4.5 - Protección social"/>
    <s v="4.5.07 - Vivienda social"/>
    <s v="2.3 - MATERIALES Y SUMINISTROS"/>
    <s v="2.3.9 - PRODUCTOS Y ÚTILES VARIOS"/>
    <s v="N"/>
    <s v="00 - N/A"/>
    <s v="10 - FONDO GENERAL"/>
    <s v="(en blanco)"/>
    <s v="99 - MULTIPROVINCIAL"/>
    <n v="0"/>
    <n v="78955"/>
    <n v="85000"/>
    <n v="78955"/>
  </r>
  <r>
    <s v="2023"/>
    <x v="0"/>
    <x v="0"/>
    <x v="1"/>
    <x v="6"/>
    <s v="2 - Poder Ejecutivo"/>
    <s v="0211 - MINISTERIO DE OBRAS PÚBLICAS Y COMUNICACIONES"/>
    <s v="0009 - OFICINA NACIONAL DE METEOROLOGÍA"/>
    <s v="2 - SERVICIOS ECONÓMICOS"/>
    <s v="2.7 - Comunicaciones"/>
    <s v="2.7.01 - Comunicaciones"/>
    <s v="2.3 - MATERIALES Y SUMINISTROS"/>
    <s v="2.3.9 - PRODUCTOS Y ÚTILES VARIOS"/>
    <s v="N"/>
    <s v="00 - N/A"/>
    <s v="10 - FONDO GENERAL"/>
    <s v="(en blanco)"/>
    <s v="99 - MULTIPROVINCIAL"/>
    <n v="100000"/>
    <n v="219923.94"/>
    <n v="450000"/>
    <n v="78444.3"/>
  </r>
  <r>
    <s v="2023"/>
    <x v="0"/>
    <x v="0"/>
    <x v="1"/>
    <x v="6"/>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5 - ALQUILERES Y RENTAS"/>
    <s v="S"/>
    <s v="00 - N/A"/>
    <s v="10 - FONDO GENERAL"/>
    <s v="(en blanco)"/>
    <s v="17 - PERAVIA"/>
    <n v="100000"/>
    <n v="0"/>
    <n v="100000"/>
    <n v="0"/>
  </r>
  <r>
    <s v="2023"/>
    <x v="0"/>
    <x v="0"/>
    <x v="1"/>
    <x v="6"/>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17 - PERAVIA"/>
    <n v="650000"/>
    <n v="0"/>
    <n v="650000"/>
    <n v="0"/>
  </r>
  <r>
    <s v="2023"/>
    <x v="0"/>
    <x v="0"/>
    <x v="1"/>
    <x v="6"/>
    <s v="2 - Poder Ejecutivo"/>
    <s v="0212 - MINISTERIO DE INDUSTRIA, COMERCIO Y MIPYMES (MICM)"/>
    <s v="0001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17 - PERAVIA"/>
    <n v="13328000"/>
    <n v="0"/>
    <n v="13328000"/>
    <n v="0"/>
  </r>
  <r>
    <s v="2023"/>
    <x v="0"/>
    <x v="0"/>
    <x v="1"/>
    <x v="6"/>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17 - PERAVIA"/>
    <n v="300000"/>
    <n v="0"/>
    <n v="300000"/>
    <n v="0"/>
  </r>
  <r>
    <s v="2023"/>
    <x v="0"/>
    <x v="0"/>
    <x v="1"/>
    <x v="6"/>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500000"/>
    <n v="974680"/>
    <n v="770664"/>
    <n v="868480"/>
  </r>
  <r>
    <s v="2023"/>
    <x v="0"/>
    <x v="0"/>
    <x v="1"/>
    <x v="6"/>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79962.73"/>
    <n v="1035000"/>
    <n v="48917.020000000004"/>
  </r>
  <r>
    <s v="2023"/>
    <x v="0"/>
    <x v="0"/>
    <x v="1"/>
    <x v="6"/>
    <s v="2 - Poder Ejecutivo"/>
    <s v="0212 - MINISTERIO DE INDUSTRIA, COMERCIO Y MIPYMES (MICM)"/>
    <s v="0001 - MINISTERIO DE INDUSTRIA, COMERCIO y MIPYMES (MICM)"/>
    <s v="2 - SERVICIOS ECONÓMICOS"/>
    <s v="2.1 - Asuntos económicos, comerciales y laborales"/>
    <s v="2.1.01 - Asuntos económicos y regulación del comercio"/>
    <s v="2.3 - MATERIALES Y SUMINISTROS"/>
    <s v="2.3.9 - PRODUCTOS Y ÚTILES VARIOS"/>
    <s v="S"/>
    <s v="00 - N/A"/>
    <s v="10 - FONDO GENERAL"/>
    <s v="(en blanco)"/>
    <s v="17 - PERAVIA"/>
    <n v="1000000"/>
    <n v="0"/>
    <n v="1000000"/>
    <n v="0"/>
  </r>
  <r>
    <s v="2023"/>
    <x v="0"/>
    <x v="0"/>
    <x v="1"/>
    <x v="6"/>
    <s v="2 - Poder Ejecutivo"/>
    <s v="0212 - MINISTERIO DE INDUSTRIA, COMERCIO Y MIPYMES (MICM)"/>
    <s v="0001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34000"/>
    <n v="0"/>
    <n v="234000"/>
    <n v="0"/>
  </r>
  <r>
    <s v="2023"/>
    <x v="0"/>
    <x v="0"/>
    <x v="1"/>
    <x v="6"/>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3 - MATERIALES Y SUMINISTROS"/>
    <s v="2.3.9 - PRODUCTOS Y ÚTILES VARIOS"/>
    <s v="N"/>
    <s v="00 - N/A"/>
    <s v="10 - FONDO GENERAL"/>
    <s v="(en blanco)"/>
    <s v="99 - MULTIPROVINCIAL"/>
    <n v="50000"/>
    <n v="201780"/>
    <n v="50000"/>
    <n v="0"/>
  </r>
  <r>
    <s v="2023"/>
    <x v="0"/>
    <x v="0"/>
    <x v="1"/>
    <x v="6"/>
    <s v="2 - Poder Ejecutivo"/>
    <s v="0212 - MINISTERIO DE INDUSTRIA, COMERCIO Y MIPYMES (MICM)"/>
    <s v="0008 - OFICINA NACIONAL DE DERECHO DE AUTOR"/>
    <s v="2 - SERVICIOS ECONÓMICOS"/>
    <s v="2.1 - Asuntos económicos, comerciales y laborales"/>
    <s v="2.1.01 - Asuntos económicos y regulación del comercio"/>
    <s v="2.3 - MATERIALES Y SUMINISTROS"/>
    <s v="2.3.9 - PRODUCTOS Y ÚTILES VARIOS"/>
    <s v="N"/>
    <s v="00 - N/A"/>
    <s v="10 - FONDO GENERAL"/>
    <s v="(en blanco)"/>
    <s v="99 - MULTIPROVINCIAL"/>
    <n v="120000"/>
    <n v="48026"/>
    <n v="120000"/>
    <n v="48026"/>
  </r>
  <r>
    <s v="2023"/>
    <x v="0"/>
    <x v="0"/>
    <x v="1"/>
    <x v="6"/>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3 - MATERIALES Y SUMINISTROS"/>
    <s v="2.3.9 - PRODUCTOS Y ÚTILES VARIOS"/>
    <s v="N"/>
    <s v="00 - N/A"/>
    <s v="10 - FONDO GENERAL"/>
    <s v="(en blanco)"/>
    <s v="99 - MULTIPROVINCIAL"/>
    <n v="0"/>
    <n v="53454"/>
    <n v="62800"/>
    <n v="53454"/>
  </r>
  <r>
    <s v="2023"/>
    <x v="0"/>
    <x v="0"/>
    <x v="1"/>
    <x v="6"/>
    <s v="2 - Poder Ejecutivo"/>
    <s v="0213 - MINISTERIO DE TURISMO"/>
    <s v="0001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884520196"/>
    <n v="0"/>
    <n v="884520196"/>
    <n v="0"/>
  </r>
  <r>
    <s v="2023"/>
    <x v="0"/>
    <x v="0"/>
    <x v="1"/>
    <x v="6"/>
    <s v="2 - Poder Ejecutivo"/>
    <s v="0213 - MINISTERIO DE TURISMO"/>
    <s v="0001 - MINISTERIO DE TURISMO"/>
    <s v="2 - SERVICIOS ECONÓMICOS"/>
    <s v="2.9 - Otros servicios económicos"/>
    <s v="2.9.03 - Turismo"/>
    <s v="2.3 - MATERIALES Y SUMINISTROS"/>
    <s v="2.3.9 - PRODUCTOS Y ÚTILES VARIOS"/>
    <s v="N"/>
    <s v="00 - N/A"/>
    <s v="10 - FONDO GENERAL"/>
    <s v="(en blanco)"/>
    <s v="99 - MULTIPROVINCIAL"/>
    <n v="14998578"/>
    <n v="9972.18"/>
    <n v="6036971"/>
    <n v="1122.18"/>
  </r>
  <r>
    <s v="2023"/>
    <x v="0"/>
    <x v="0"/>
    <x v="1"/>
    <x v="6"/>
    <s v="2 - Poder Ejecutivo"/>
    <s v="0213 - MINISTERIO DE TURISMO"/>
    <s v="0001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1173296661"/>
    <n v="0"/>
    <n v="1173296661"/>
    <n v="0"/>
  </r>
  <r>
    <s v="2023"/>
    <x v="0"/>
    <x v="0"/>
    <x v="1"/>
    <x v="6"/>
    <s v="2 - Poder Ejecutivo"/>
    <s v="0213 - MINISTERIO DE TURISMO"/>
    <s v="0002 - COMITE EJECUTOR DE INFRAESTRUCTA EN ZONAS TURISTICAS (CEIZTUR)"/>
    <s v="1 - SERVICIOS  GENERALES"/>
    <s v="1.1 - Administración general"/>
    <s v="1.1.02 - Gestión administrativa, financiera, fiscal, económica y planificación"/>
    <s v="2.2 - CONTRATACIÓN DE SERVICIOS"/>
    <s v="2.2.8 - OTROS SERVICIOS NO INCLUIDOS EN CONCEPTOS ANTERIORES"/>
    <s v="S"/>
    <s v="40 - CONSTRUCCIÓN EDIFICIO DE ASOCIACIÓN DOMINICANA DE PRENSA TURÍSTICA ADOMPRETUR, MUNICIPIO PUERTO PLATA"/>
    <s v="20 - FONDOS CON DESTINO ESPECÍFICO"/>
    <n v="16140"/>
    <s v="18 - PUERTO PLATA"/>
    <n v="0"/>
    <n v="0"/>
    <n v="127018.55"/>
    <n v="0"/>
  </r>
  <r>
    <s v="2023"/>
    <x v="0"/>
    <x v="0"/>
    <x v="1"/>
    <x v="6"/>
    <s v="2 - Poder Ejecutivo"/>
    <s v="0213 - MINISTERIO DE TURISMO"/>
    <s v="0002 - COMITE EJECUTOR DE INFRAESTRUCTA EN ZONAS TURISTICAS (CEIZTUR)"/>
    <s v="1 - SERVICIOS  GENERALES"/>
    <s v="1.1 - Administración general"/>
    <s v="1.1.02 - Gestión administrativa, financiera, fiscal, económica y planificación"/>
    <s v="2.7 - OBRAS"/>
    <s v="2.7.2 - INFRAESTRUCTURA"/>
    <s v="S"/>
    <s v="40 - CONSTRUCCIÓN EDIFICIO DE ASOCIACIÓN DOMINICANA DE PRENSA TURÍSTICA ADOMPRETUR, MUNICIPIO PUERTO PLATA"/>
    <s v="20 - FONDOS CON DESTINO ESPECÍFICO"/>
    <n v="16140"/>
    <s v="18 - PUERTO PLATA"/>
    <n v="0"/>
    <n v="0"/>
    <n v="1643216.76"/>
    <n v="0"/>
  </r>
  <r>
    <s v="2023"/>
    <x v="0"/>
    <x v="0"/>
    <x v="1"/>
    <x v="6"/>
    <s v="2 - Poder Ejecutivo"/>
    <s v="0213 - MINISTERIO DE TURISMO"/>
    <s v="0002 - COMITE EJECUTOR DE INFRAESTRUCTA EN ZONAS TURISTICAS (CEIZTUR)"/>
    <s v="2 - SERVICIOS ECONÓMICOS"/>
    <s v="2.4 - Energía y combustible"/>
    <s v="2.4.01 - Energía Eléctrica"/>
    <s v="2.2 - CONTRATACIÓN DE SERVICIOS"/>
    <s v="2.2.8 - OTROS SERVICIOS NO INCLUIDOS EN CONCEPTOS ANTERIORES"/>
    <s v="S"/>
    <s v="09 - REPARACIÓN DEL ALUMBRADO PÚBLICO EN EL MALECÓN DEL MUNICIPIO DE SANTA BÁRBARA, PROVINCIA SAMANÁ"/>
    <s v="20 - FONDOS CON DESTINO ESPECÍFICO"/>
    <n v="15346"/>
    <s v="20 - SAMANA"/>
    <n v="0"/>
    <n v="0"/>
    <n v="70000"/>
    <n v="0"/>
  </r>
  <r>
    <s v="2023"/>
    <x v="0"/>
    <x v="0"/>
    <x v="1"/>
    <x v="6"/>
    <s v="2 - Poder Ejecutivo"/>
    <s v="0213 - MINISTERIO DE TURISMO"/>
    <s v="0002 - COMITE EJECUTOR DE INFRAESTRUCTA EN ZONAS TURISTICAS (CEIZTUR)"/>
    <s v="2 - SERVICIOS ECONÓMICOS"/>
    <s v="2.4 - Energía y combustible"/>
    <s v="2.4.01 - Energía Eléctrica"/>
    <s v="2.7 - OBRAS"/>
    <s v="2.7.2 - INFRAESTRUCTURA"/>
    <s v="S"/>
    <s v="09 - REPARACIÓN DEL ALUMBRADO PÚBLICO EN EL MALECÓN DEL MUNICIPIO DE SANTA BÁRBARA, PROVINCIA SAMANÁ"/>
    <s v="20 - FONDOS CON DESTINO ESPECÍFICO"/>
    <n v="15346"/>
    <s v="20 - SAMANA"/>
    <n v="0"/>
    <n v="0"/>
    <n v="7503060"/>
    <n v="0"/>
  </r>
  <r>
    <s v="2023"/>
    <x v="0"/>
    <x v="0"/>
    <x v="1"/>
    <x v="6"/>
    <s v="2 - Poder Ejecutivo"/>
    <s v="0213 - MINISTERIO DE TURISMO"/>
    <s v="0002 - COMITE EJECUTOR DE INFRAESTRUCTA EN ZONAS TURISTICAS (CEIZTUR)"/>
    <s v="2 - SERVICIOS ECONÓMICOS"/>
    <s v="2.6 - Transporte"/>
    <s v="2.6.01 - Transporte por carretera"/>
    <s v="2.2 - CONTRATACIÓN DE SERVICIOS"/>
    <s v="2.2.8 - OTROS SERVICIOS NO INCLUIDOS EN CONCEPTOS ANTERIORES"/>
    <s v="S"/>
    <s v="06 - CONSTRUCCIÓN VÍA DE ACCESO A LA PLAYA ESTILLERO, D. M. EL LIMÓN, PROVINCIA SAMANÁ"/>
    <s v="20 - FONDOS CON DESTINO ESPECÍFICO"/>
    <n v="15243"/>
    <s v="20 - SAMANA"/>
    <n v="0"/>
    <n v="0"/>
    <n v="343930"/>
    <n v="0"/>
  </r>
  <r>
    <s v="2023"/>
    <x v="0"/>
    <x v="0"/>
    <x v="1"/>
    <x v="6"/>
    <s v="2 - Poder Ejecutivo"/>
    <s v="0213 - MINISTERIO DE TURISMO"/>
    <s v="0002 - COMITE EJECUTOR DE INFRAESTRUCTA EN ZONAS TURISTICAS (CEIZTUR)"/>
    <s v="2 - SERVICIOS ECONÓMICOS"/>
    <s v="2.6 - Transporte"/>
    <s v="2.6.01 - Transporte por carretera"/>
    <s v="2.2 - CONTRATACIÓN DE SERVICIOS"/>
    <s v="2.2.8 - OTROS SERVICIOS NO INCLUIDOS EN CONCEPTOS ANTERIORES"/>
    <s v="S"/>
    <s v="15 - RECONSTRUCCIÓN DE LA VÍA DE ACCESO A LA PLAYA MACAO, DISTRITO MUNICIPAL VERÓN PUNTA CANA, PROVINCIA LA ALTAGRACIA."/>
    <s v="20 - FONDOS CON DESTINO ESPECÍFICO"/>
    <n v="15495"/>
    <s v="11 - LA ALTAGRACIA"/>
    <n v="0"/>
    <n v="0"/>
    <n v="212400"/>
    <n v="0"/>
  </r>
  <r>
    <s v="2023"/>
    <x v="0"/>
    <x v="0"/>
    <x v="1"/>
    <x v="6"/>
    <s v="2 - Poder Ejecutivo"/>
    <s v="0213 - MINISTERIO DE TURISMO"/>
    <s v="0002 - COMITE EJECUTOR DE INFRAESTRUCTA EN ZONAS TURISTICAS (CEIZTUR)"/>
    <s v="2 - SERVICIOS ECONÓMICOS"/>
    <s v="2.6 - Transporte"/>
    <s v="2.6.01 - Transporte por carretera"/>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0"/>
    <n v="0"/>
    <n v="636565.67000000004"/>
    <n v="0"/>
  </r>
  <r>
    <s v="2023"/>
    <x v="0"/>
    <x v="0"/>
    <x v="1"/>
    <x v="6"/>
    <s v="2 - Poder Ejecutivo"/>
    <s v="0213 - MINISTERIO DE TURISMO"/>
    <s v="0002 - COMITE EJECUTOR DE INFRAESTRUCTA EN ZONAS TURISTICAS (CEIZTUR)"/>
    <s v="2 - SERVICIOS ECONÓMICOS"/>
    <s v="2.6 - Transporte"/>
    <s v="2.6.01 - Transporte por carretera"/>
    <s v="2.2 - CONTRATACIÓN DE SERVICIOS"/>
    <s v="2.2.8 - OTROS SERVICIOS NO INCLUIDOS EN CONCEPTOS ANTERIORES"/>
    <s v="S"/>
    <s v="38 - RECONSTRUCCIÓN DE CALLES DE LA ZONA URBANA DE BAYAHIBE, PROVINCIA LA ALTAGRACIA"/>
    <s v="20 - FONDOS CON DESTINO ESPECÍFICO"/>
    <n v="16141"/>
    <s v="11 - LA ALTAGRACIA"/>
    <n v="0"/>
    <n v="78789.740000000005"/>
    <n v="78789.8"/>
    <n v="0"/>
  </r>
  <r>
    <s v="2023"/>
    <x v="0"/>
    <x v="0"/>
    <x v="1"/>
    <x v="6"/>
    <s v="2 - Poder Ejecutivo"/>
    <s v="0213 - MINISTERIO DE TURISMO"/>
    <s v="0002 - COMITE EJECUTOR DE INFRAESTRUCTA EN ZONAS TURISTICAS (CEIZTUR)"/>
    <s v="2 - SERVICIOS ECONÓMICOS"/>
    <s v="2.6 - Transporte"/>
    <s v="2.6.01 - Transporte por carretera"/>
    <s v="2.7 - OBRAS"/>
    <s v="2.7.2 - INFRAESTRUCTURA"/>
    <s v="S"/>
    <s v="06 - CONSTRUCCIÓN VÍA DE ACCESO A LA PLAYA ESTILLERO, D. M. EL LIMÓN, PROVINCIA SAMANÁ"/>
    <s v="20 - FONDOS CON DESTINO ESPECÍFICO"/>
    <n v="15243"/>
    <s v="20 - SAMANA"/>
    <n v="0"/>
    <n v="4804744.7899999991"/>
    <n v="21880241.930000003"/>
    <n v="4804744.79"/>
  </r>
  <r>
    <s v="2023"/>
    <x v="0"/>
    <x v="0"/>
    <x v="1"/>
    <x v="6"/>
    <s v="2 - Poder Ejecutivo"/>
    <s v="0213 - MINISTERIO DE TURISMO"/>
    <s v="0002 - COMITE EJECUTOR DE INFRAESTRUCTA EN ZONAS TURISTICAS (CEIZTUR)"/>
    <s v="2 - SERVICIOS ECONÓMICOS"/>
    <s v="2.6 - Transporte"/>
    <s v="2.6.01 - Transporte por carretera"/>
    <s v="2.7 - OBRAS"/>
    <s v="2.7.2 - INFRAESTRUCTURA"/>
    <s v="S"/>
    <s v="15 - RECONSTRUCCIÓN DE LA VÍA DE ACCESO A LA PLAYA MACAO, DISTRITO MUNICIPAL VERÓN PUNTA CANA, PROVINCIA LA ALTAGRACIA."/>
    <s v="20 - FONDOS CON DESTINO ESPECÍFICO"/>
    <n v="15495"/>
    <s v="11 - LA ALTAGRACIA"/>
    <n v="0"/>
    <n v="12787780.6"/>
    <n v="21630747.060000002"/>
    <n v="12787780.6"/>
  </r>
  <r>
    <s v="2023"/>
    <x v="0"/>
    <x v="0"/>
    <x v="1"/>
    <x v="6"/>
    <s v="2 - Poder Ejecutivo"/>
    <s v="0213 - MINISTERIO DE TURISMO"/>
    <s v="0002 - COMITE EJECUTOR DE INFRAESTRUCTA EN ZONAS TURISTICAS (CEIZTUR)"/>
    <s v="2 - SERVICIOS ECONÓMICOS"/>
    <s v="2.6 - Transporte"/>
    <s v="2.6.01 - Transporte por carretera"/>
    <s v="2.7 - OBRAS"/>
    <s v="2.7.2 - INFRAESTRUCTURA"/>
    <s v="S"/>
    <s v="32 - REPARACIÓN EN LA CALLE FRANCISCO ALBERTO CAAMAÑO DEÑÓ, MUNICIPIO LAS TERRENAS, PROVINCIA SAMANÁ"/>
    <s v="20 - FONDOS CON DESTINO ESPECÍFICO"/>
    <n v="16077"/>
    <s v="20 - SAMANA"/>
    <n v="0"/>
    <n v="0"/>
    <n v="3940000.4"/>
    <n v="0"/>
  </r>
  <r>
    <s v="2023"/>
    <x v="0"/>
    <x v="0"/>
    <x v="1"/>
    <x v="6"/>
    <s v="2 - Poder Ejecutivo"/>
    <s v="0213 - MINISTERIO DE TURISMO"/>
    <s v="0002 - COMITE EJECUTOR DE INFRAESTRUCTA EN ZONAS TURISTICAS (CEIZTUR)"/>
    <s v="2 - SERVICIOS ECONÓMICOS"/>
    <s v="2.6 - Transporte"/>
    <s v="2.6.01 - Transporte por carretera"/>
    <s v="2.7 - OBRAS"/>
    <s v="2.7.2 - INFRAESTRUCTURA"/>
    <s v="S"/>
    <s v="34 - RECONSTRUCCIÓN DE INFRAESTRUCTURA VIAL DE LA ZONA URBANA DEL MUNICIPIO LAS TERRENAS, PROVINCIA SAMANÁ"/>
    <s v="20 - FONDOS CON DESTINO ESPECÍFICO"/>
    <n v="16129"/>
    <s v="20 - SAMANA"/>
    <n v="0"/>
    <n v="11599301.939999999"/>
    <n v="24126548.039999999"/>
    <n v="11599301.939999999"/>
  </r>
  <r>
    <s v="2023"/>
    <x v="0"/>
    <x v="0"/>
    <x v="1"/>
    <x v="6"/>
    <s v="2 - Poder Ejecutivo"/>
    <s v="0213 - MINISTERIO DE TURISMO"/>
    <s v="0002 - COMITE EJECUTOR DE INFRAESTRUCTA EN ZONAS TURISTICAS (CEIZTUR)"/>
    <s v="2 - SERVICIOS ECONÓMICOS"/>
    <s v="2.6 - Transporte"/>
    <s v="2.6.01 - Transporte por carretera"/>
    <s v="2.7 - OBRAS"/>
    <s v="2.7.2 - INFRAESTRUCTURA"/>
    <s v="S"/>
    <s v="36 - RECONSTRUCCIÓN DE LA CALLE DOMINGO MAIZ Y VIA DE INTERCONEXION A LA AV. BARCELO, DISTRITO MUNICIPAL VERON PUNTA CANA, PROVINCIA LA ALTAGRACIA."/>
    <s v="20 - FONDOS CON DESTINO ESPECÍFICO"/>
    <n v="16131"/>
    <s v="11 - LA ALTAGRACIA"/>
    <n v="0"/>
    <n v="0"/>
    <n v="57235031.93"/>
    <n v="0"/>
  </r>
  <r>
    <s v="2023"/>
    <x v="0"/>
    <x v="0"/>
    <x v="1"/>
    <x v="6"/>
    <s v="2 - Poder Ejecutivo"/>
    <s v="0213 - MINISTERIO DE TURISMO"/>
    <s v="0002 - COMITE EJECUTOR DE INFRAESTRUCTA EN ZONAS TURISTICAS (CEIZTUR)"/>
    <s v="2 - SERVICIOS ECONÓMICOS"/>
    <s v="2.6 - Transporte"/>
    <s v="2.6.01 - Transporte por carretera"/>
    <s v="2.7 - OBRAS"/>
    <s v="2.7.2 - INFRAESTRUCTURA"/>
    <s v="S"/>
    <s v="38 - RECONSTRUCCIÓN DE CALLES DE LA ZONA URBANA DE BAYAHIBE, PROVINCIA LA ALTAGRACIA"/>
    <s v="20 - FONDOS CON DESTINO ESPECÍFICO"/>
    <n v="16141"/>
    <s v="11 - LA ALTAGRACIA"/>
    <n v="0"/>
    <n v="10510559.579999998"/>
    <n v="10510559.580000002"/>
    <n v="0"/>
  </r>
  <r>
    <s v="2023"/>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0"/>
    <n v="729628.98"/>
    <n v="0"/>
  </r>
  <r>
    <s v="2023"/>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20 - MEJORAMIENTO DEL ENTORNO DE LA LAGUNA GRI GRI, MUNICIPIO RÍO SAN JUAN, PROVINCIA MARÍA TRINIDAD SÁNCHEZ."/>
    <s v="20 - FONDOS CON DESTINO ESPECÍFICO"/>
    <n v="15484"/>
    <s v="14 - MARIA TRINIDAD SANCHEZ"/>
    <n v="0"/>
    <n v="0"/>
    <n v="121299.49"/>
    <n v="0"/>
  </r>
  <r>
    <s v="2023"/>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25 - CONSTRUCCIÓN DESTACAMENTO, ESTACIONAMIENTO VEHICULAR Y ACCESO PEATONAL EN LA PLAYA COSTA ESMERALDA, MUNICIPIO MICHES, PROVINCIA EL SEIBO"/>
    <s v="20 - FONDOS CON DESTINO ESPECÍFICO"/>
    <n v="15500"/>
    <s v="08 - EL SEIBO"/>
    <n v="0"/>
    <n v="22467.550000000003"/>
    <n v="22467.55"/>
    <n v="0"/>
  </r>
  <r>
    <s v="2023"/>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10 - CONSTRUCCIÓN PLAZA DE VENDEDORES PLAYA PALENQUE, MUNICIPIO SABANA GRANDE DE PALENQUE, PROVINCIA SAN CRISTOBAL."/>
    <s v="20 - FONDOS CON DESTINO ESPECÍFICO"/>
    <n v="15452"/>
    <s v="21 - SAN CRISTOBAL"/>
    <n v="0"/>
    <n v="0"/>
    <n v="225090.29"/>
    <n v="0"/>
  </r>
  <r>
    <s v="2023"/>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11 - MEJORAMIENTO DE SENDERO PEATONAL DESDE CALLE LORENZO ALVAREZ HASTA CALLE DUARTE, MUNICIPIO CABRERA, PROVINCIA MARÍA TRINIDAD SÁNCHEZ"/>
    <s v="20 - FONDOS CON DESTINO ESPECÍFICO"/>
    <n v="15408"/>
    <s v="14 - MARIA TRINIDAD SANCHEZ"/>
    <n v="0"/>
    <n v="0"/>
    <n v="11979.36"/>
    <n v="0"/>
  </r>
  <r>
    <s v="2023"/>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17 - RECONSTRUCCIÓN DE LA VÍA DE ACCESO A LA PLAYA LA SALADILLA, MUNICIPIO SANTA CRUZ DE BARAHONA, PROVINCIA BARAHONA."/>
    <s v="20 - FONDOS CON DESTINO ESPECÍFICO"/>
    <n v="15496"/>
    <s v="04 - BARAHONA"/>
    <n v="0"/>
    <n v="0"/>
    <n v="449737.46"/>
    <n v="0"/>
  </r>
  <r>
    <s v="2023"/>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16 - CONSTRUCCIÓN DE ACERAS DE LA VÍA DE ACCESO A PLAYA LA SALADILLA, MUNICIPIO SANTA CRUZ DE BARAHONA, PROVINCIA BARAHONA"/>
    <s v="20 - FONDOS CON DESTINO ESPECÍFICO"/>
    <n v="15414"/>
    <s v="04 - BARAHONA"/>
    <n v="0"/>
    <n v="0"/>
    <n v="66482.789999999994"/>
    <n v="0"/>
  </r>
  <r>
    <s v="2023"/>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19 - RECONSTRUCCIÓN DE LA PLAZA DE VENDEDORES DE LA PLAYA DE GUAYACANES, PROVINCIA SAN PEDRO DE MACORÍS"/>
    <s v="20 - FONDOS CON DESTINO ESPECÍFICO"/>
    <n v="15494"/>
    <s v="23 - SAN PEDRO DE MACORIS"/>
    <n v="0"/>
    <n v="0"/>
    <n v="101957.39"/>
    <n v="0"/>
  </r>
  <r>
    <s v="2023"/>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0"/>
    <n v="0"/>
    <n v="1059098.8500000001"/>
    <n v="0"/>
  </r>
  <r>
    <s v="2023"/>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0"/>
    <n v="0"/>
    <n v="466793.16000000015"/>
    <n v="0"/>
  </r>
  <r>
    <s v="2023"/>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28 - CONSTRUCCIÓN DE ESTACIONAMIENTO VEHICULAR PARA VISITANTES DE PLAYA BAYAHIBE, PROVINCIA LA ALTAGRACIA"/>
    <s v="20 - FONDOS CON DESTINO ESPECÍFICO"/>
    <n v="16070"/>
    <s v="11 - LA ALTAGRACIA"/>
    <n v="0"/>
    <n v="0"/>
    <n v="2939876.9"/>
    <n v="0"/>
  </r>
  <r>
    <s v="2023"/>
    <x v="0"/>
    <x v="0"/>
    <x v="1"/>
    <x v="6"/>
    <s v="2 - Poder Ejecutivo"/>
    <s v="0213 - MINISTERIO DE TURISMO"/>
    <s v="0002 - COMITE EJECUTOR DE INFRAESTRUCTA EN ZONAS TURISTICAS (CEIZTUR)"/>
    <s v="2 - SERVICIOS ECONÓMICOS"/>
    <s v="2.9 - Otros servicios económicos"/>
    <s v="2.9.03 - Turismo"/>
    <s v="2.2 - CONTRATACIÓN DE SERVICIOS"/>
    <s v="2.2.8 - OTROS SERVICIOS NO INCLUIDOS EN CONCEPTOS ANTERIORES"/>
    <s v="S"/>
    <s v="31 - RECONSTRUCCIÓN PASARELA PEATONAL EN LA ZONA COSTERA DEL MUNICIPIO LAS TERRENAS, PROVINCIA SAMANA"/>
    <s v="20 - FONDOS CON DESTINO ESPECÍFICO"/>
    <n v="16076"/>
    <s v="20 - SAMANA"/>
    <n v="0"/>
    <n v="0"/>
    <n v="187772"/>
    <n v="0"/>
  </r>
  <r>
    <s v="2023"/>
    <x v="0"/>
    <x v="0"/>
    <x v="1"/>
    <x v="6"/>
    <s v="2 - Poder Ejecutivo"/>
    <s v="0213 - MINISTERIO DE TURISMO"/>
    <s v="0002 - COMITE EJECUTOR DE INFRAESTRUCTA EN ZONAS TURISTICAS (CEIZTUR)"/>
    <s v="2 - SERVICIOS ECONÓMICOS"/>
    <s v="2.9 - Otros servicios económicos"/>
    <s v="2.9.03 - Turismo"/>
    <s v="2.3 - MATERIALES Y SUMINISTROS"/>
    <s v="2.3.9 - PRODUCTOS Y ÚTILES VARIOS"/>
    <s v="N"/>
    <s v="00 - N/A"/>
    <s v="20 - FONDOS CON DESTINO ESPECÍFICO"/>
    <s v="(en blanco)"/>
    <s v="99 - MULTIPROVINCIAL"/>
    <n v="2000000"/>
    <n v="627294.57999999996"/>
    <n v="4300000"/>
    <n v="612787.65999999992"/>
  </r>
  <r>
    <s v="2023"/>
    <x v="0"/>
    <x v="0"/>
    <x v="1"/>
    <x v="6"/>
    <s v="2 - Poder Ejecutivo"/>
    <s v="0213 - MINISTERIO DE TURISMO"/>
    <s v="0002 - COMITE EJECUTOR DE INFRAESTRUCTA EN ZONAS TURISTICAS (CEIZTUR)"/>
    <s v="2 - SERVICIOS ECONÓMICOS"/>
    <s v="2.9 - Otros servicios económicos"/>
    <s v="2.9.03 - Turismo"/>
    <s v="2.7 - OBRAS"/>
    <s v="2.7.2 - INFRAESTRUCTURA"/>
    <s v="N"/>
    <s v="00 - N/A"/>
    <s v="20 - FONDOS CON DESTINO ESPECÍFICO"/>
    <s v="(en blanco)"/>
    <s v="99 - MULTIPROVINCIAL"/>
    <n v="2365867987"/>
    <n v="344993545.93000007"/>
    <n v="918078711.80000007"/>
    <n v="344993545.90999997"/>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05 - RECONSTRUCCIÓN DE PLAZA DE VENDEDORES EN EL PUEBLO LOS PESCADORES, MUNICIPIO LAS TERRENAS, PROVINCIA SAMANA"/>
    <s v="20 - FONDOS CON DESTINO ESPECÍFICO"/>
    <n v="15131"/>
    <s v="20 - SAMANA"/>
    <n v="0"/>
    <n v="9031550.129999999"/>
    <n v="24006915.100000001"/>
    <n v="9031550.129999999"/>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20 - MEJORAMIENTO DEL ENTORNO DE LA LAGUNA GRI GRI, MUNICIPIO RÍO SAN JUAN, PROVINCIA MARÍA TRINIDAD SÁNCHEZ."/>
    <s v="20 - FONDOS CON DESTINO ESPECÍFICO"/>
    <n v="15484"/>
    <s v="14 - MARIA TRINIDAD SANCHEZ"/>
    <n v="0"/>
    <n v="3740004.5700000059"/>
    <n v="17408966.010000002"/>
    <n v="3740004.57"/>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22 - RECONSTRUCCIÓN PLAZA DE VENDEDORES DE LA PLAYA EL QUEMAITO PROVINCIA BARAHONA"/>
    <s v="20 - FONDOS CON DESTINO ESPECÍFICO"/>
    <n v="15498"/>
    <s v="04 - BARAHONA"/>
    <n v="0"/>
    <n v="1.7462298274040222E-10"/>
    <n v="1714757.7299999997"/>
    <n v="0"/>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14 - RECONSTRUCCIÓN DE LA PLAZA DE VENDEDORES DE LA PLAYITA DE GUAYACANES, PROVINCIA SAN PEDRO DE MACORIS"/>
    <s v="20 - FONDOS CON DESTINO ESPECÍFICO"/>
    <n v="15497"/>
    <s v="23 - SAN PEDRO DE MACORIS"/>
    <n v="0"/>
    <n v="11868188.75"/>
    <n v="15159023.100000001"/>
    <n v="0"/>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25 - CONSTRUCCIÓN DESTACAMENTO, ESTACIONAMIENTO VEHICULAR Y ACCESO PEATONAL EN LA PLAYA COSTA ESMERALDA, MUNICIPIO MICHES, PROVINCIA EL SEIBO"/>
    <s v="20 - FONDOS CON DESTINO ESPECÍFICO"/>
    <n v="15500"/>
    <s v="08 - EL SEIBO"/>
    <n v="0"/>
    <n v="4306225.58"/>
    <n v="7043344.8700000001"/>
    <n v="0"/>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24 - RECONSTRUCCIÓN DE LA PLAZA DE VENDEDORES PLAYA LAS GALERAS, DISTRITO MUNICIPAL LAS GALERAS, MUNICIPIO SAMANA, PROVINCIA SAMANA"/>
    <s v="20 - FONDOS CON DESTINO ESPECÍFICO"/>
    <n v="15502"/>
    <s v="20 - SAMANA"/>
    <n v="0"/>
    <n v="1638483.26"/>
    <n v="3243169.16"/>
    <n v="1638483.26"/>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10 - CONSTRUCCIÓN PLAZA DE VENDEDORES PLAYA PALENQUE, MUNICIPIO SABANA GRANDE DE PALENQUE, PROVINCIA SAN CRISTOBAL."/>
    <s v="20 - FONDOS CON DESTINO ESPECÍFICO"/>
    <n v="15452"/>
    <s v="21 - SAN CRISTOBAL"/>
    <n v="0"/>
    <n v="1655938.0700000003"/>
    <n v="3295207.9"/>
    <n v="1655938.07"/>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18 - RECONSTRUCCIÓN  PARQUE DEL HIGO Y SU ENTORNO, MUNICIPIO DE BÁNICA, PROVINCIA ELIAS PIÑA."/>
    <s v="20 - FONDOS CON DESTINO ESPECÍFICO"/>
    <n v="15499"/>
    <s v="07 - ELIAS PINA"/>
    <n v="0"/>
    <n v="1292193.96"/>
    <n v="1292193.9600000002"/>
    <n v="0"/>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11 - MEJORAMIENTO DE SENDERO PEATONAL DESDE CALLE LORENZO ALVAREZ HASTA CALLE DUARTE, MUNICIPIO CABRERA, PROVINCIA MARÍA TRINIDAD SÁNCHEZ"/>
    <s v="20 - FONDOS CON DESTINO ESPECÍFICO"/>
    <n v="15408"/>
    <s v="14 - MARIA TRINIDAD SANCHEZ"/>
    <n v="0"/>
    <n v="-2.3283064365386963E-10"/>
    <n v="5091021.09"/>
    <n v="0"/>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17 - RECONSTRUCCIÓN DE LA VÍA DE ACCESO A LA PLAYA LA SALADILLA, MUNICIPIO SANTA CRUZ DE BARAHONA, PROVINCIA BARAHONA."/>
    <s v="20 - FONDOS CON DESTINO ESPECÍFICO"/>
    <n v="15496"/>
    <s v="04 - BARAHONA"/>
    <n v="0"/>
    <n v="0"/>
    <n v="20968886"/>
    <n v="0"/>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21 - RECONSTRUCCIÓN PLAZA DE VENDEDORES DEL BALNEARIOS LOS PATOS PROVINCIA BARAHONA"/>
    <s v="20 - FONDOS CON DESTINO ESPECÍFICO"/>
    <n v="15493"/>
    <s v="04 - BARAHONA"/>
    <n v="0"/>
    <n v="8700000"/>
    <n v="8904282.5"/>
    <n v="0"/>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27 - RECONSTRUCCIÓN DEL MUELLE TURÍSTICO CUEVA DE LA ARENA, LOS HAITISES, MUNICIPIO SABANA DE LA MAR, PROVINCIA HATO MAYOR."/>
    <s v="20 - FONDOS CON DESTINO ESPECÍFICO"/>
    <n v="15800"/>
    <s v="30 - HATO MAYOR"/>
    <n v="0"/>
    <n v="0"/>
    <n v="1032240"/>
    <n v="0"/>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16 - CONSTRUCCIÓN DE ACERAS DE LA VÍA DE ACCESO A PLAYA LA SALADILLA, MUNICIPIO SANTA CRUZ DE BARAHONA, PROVINCIA BARAHONA"/>
    <s v="20 - FONDOS CON DESTINO ESPECÍFICO"/>
    <n v="15414"/>
    <s v="04 - BARAHONA"/>
    <n v="0"/>
    <n v="2492924.79"/>
    <n v="6950586.8799999999"/>
    <n v="2492924.7899999996"/>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19 - RECONSTRUCCIÓN DE LA PLAZA DE VENDEDORES DE LA PLAYA DE GUAYACANES, PROVINCIA SAN PEDRO DE MACORÍS"/>
    <s v="20 - FONDOS CON DESTINO ESPECÍFICO"/>
    <n v="15494"/>
    <s v="23 - SAN PEDRO DE MACORIS"/>
    <n v="0"/>
    <n v="2927574.59"/>
    <n v="6585141.4400000004"/>
    <n v="2927574.59"/>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13 - RECONSTRUCCIÓN  MALECÓN DEL MUNICIPIO DE CABRERA, PROVINCIA MARÍA TRINIDAD SÁNCHEZ."/>
    <s v="20 - FONDOS CON DESTINO ESPECÍFICO"/>
    <n v="15483"/>
    <s v="14 - MARIA TRINIDAD SANCHEZ"/>
    <n v="0"/>
    <n v="3470618.8400000012"/>
    <n v="3470618.8400000003"/>
    <n v="3470618.84"/>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23 - CONSTRUCCIÓN LINEA COLECTORA DE AGUAS RESIDUALES EN CALLE PRINCIPAL DISTRITO MUNICIPAL LAS GALERAS, PROVINCIA SAMANÁ"/>
    <s v="20 - FONDOS CON DESTINO ESPECÍFICO"/>
    <n v="15501"/>
    <s v="20 - SAMANA"/>
    <n v="0"/>
    <n v="16259378.609999999"/>
    <n v="30594521.100000001"/>
    <n v="16259378.609999999"/>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26 - RECONSTRUCCIÓN DEL MUELLE TURISTICO SAN GABRIEL, LOS HAITISES, MUNICIPIO DE SABANA DE LA MAR, PROVINCIA HATO MAYOR"/>
    <s v="20 - FONDOS CON DESTINO ESPECÍFICO"/>
    <n v="15799"/>
    <s v="30 - HATO MAYOR"/>
    <n v="0"/>
    <n v="0"/>
    <n v="3946800"/>
    <n v="0"/>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33 - RECONSTRUCCIÓN DEL PARQUE NACIONAL SUBMARINO LA CALETA Y SU ENTORNO, DISTRITO MUNICIPAL LA CALETA, PROVINCIA SANTO DOMINGO"/>
    <s v="20 - FONDOS CON DESTINO ESPECÍFICO"/>
    <n v="16114"/>
    <s v="32 - SANTO DOMINGO"/>
    <n v="0"/>
    <n v="0"/>
    <n v="68373167.420000017"/>
    <n v="0"/>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29 - RECONSTRUCCIÓN DE LA INFRAESTRUCTURA VIAL EN CALLE AGUSTIN GUERRERO, MUNICIPIO SALVALEON DE HIGUEY, PROVINCIA LA ALTAGRACIA"/>
    <s v="20 - FONDOS CON DESTINO ESPECÍFICO"/>
    <n v="16073"/>
    <s v="11 - LA ALTAGRACIA"/>
    <n v="0"/>
    <n v="0"/>
    <n v="27849070.07"/>
    <n v="0"/>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28 - CONSTRUCCIÓN DE ESTACIONAMIENTO VEHICULAR PARA VISITANTES DE PLAYA BAYAHIBE, PROVINCIA LA ALTAGRACIA"/>
    <s v="20 - FONDOS CON DESTINO ESPECÍFICO"/>
    <n v="16070"/>
    <s v="11 - LA ALTAGRACIA"/>
    <n v="0"/>
    <n v="0"/>
    <n v="48801956.939999998"/>
    <n v="0"/>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31 - RECONSTRUCCIÓN PASARELA PEATONAL EN LA ZONA COSTERA DEL MUNICIPIO LAS TERRENAS, PROVINCIA SAMANA"/>
    <s v="20 - FONDOS CON DESTINO ESPECÍFICO"/>
    <n v="16076"/>
    <s v="20 - SAMANA"/>
    <n v="0"/>
    <n v="0"/>
    <n v="3342341.5999999996"/>
    <n v="0"/>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30 - RECONSTRUCCIÓN DEL MUELLE TURÍSTICO CAYO LEVANTADO, MUNICIPIO SANTA BARBARA DE SAMANÁ, PROVINCIA SAMANA"/>
    <s v="20 - FONDOS CON DESTINO ESPECÍFICO"/>
    <n v="16075"/>
    <s v="20 - SAMANA"/>
    <n v="0"/>
    <n v="0"/>
    <n v="3238400"/>
    <n v="0"/>
  </r>
  <r>
    <s v="2023"/>
    <x v="0"/>
    <x v="0"/>
    <x v="1"/>
    <x v="6"/>
    <s v="2 - Poder Ejecutivo"/>
    <s v="0213 - MINISTERIO DE TURISMO"/>
    <s v="0002 - COMITE EJECUTOR DE INFRAESTRUCTA EN ZONAS TURISTICAS (CEIZTUR)"/>
    <s v="2 - SERVICIOS ECONÓMICOS"/>
    <s v="2.9 - Otros servicios económicos"/>
    <s v="2.9.03 - Turismo"/>
    <s v="2.7 - OBRAS"/>
    <s v="2.7.2 - INFRAESTRUCTURA"/>
    <s v="S"/>
    <s v="37 - RECONSTRUCCIÓN DEL MUELLE TURISTICO DE MICHES, MUNICIPIO MICHES, PROVINCIA EL SEIBO."/>
    <s v="20 - FONDOS CON DESTINO ESPECÍFICO"/>
    <n v="16132"/>
    <s v="08 - EL SEIBO"/>
    <n v="0"/>
    <n v="0"/>
    <n v="12144000.01"/>
    <n v="0"/>
  </r>
  <r>
    <s v="2023"/>
    <x v="0"/>
    <x v="0"/>
    <x v="1"/>
    <x v="6"/>
    <s v="2 - Poder Ejecutivo"/>
    <s v="0213 - MINISTERIO DE TURISMO"/>
    <s v="0002 - COMITE EJECUTOR DE INFRAESTRUCTA EN ZONAS TURISTICAS (CEIZTUR)"/>
    <s v="3 - PROTECCIÓN DEL MEDIO AMBIENTE"/>
    <s v="3.1 - Protección del aire, agua y suelo"/>
    <s v="3.1.03 - Ordenación de aguas residuales, drenaje y alcantarillado"/>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0"/>
    <n v="0"/>
    <n v="221855.55"/>
    <n v="0"/>
  </r>
  <r>
    <s v="2023"/>
    <x v="0"/>
    <x v="0"/>
    <x v="1"/>
    <x v="6"/>
    <s v="2 - Poder Ejecutivo"/>
    <s v="0213 - MINISTERIO DE TURISMO"/>
    <s v="0002 - COMITE EJECUTOR DE INFRAESTRUCTA EN ZONAS TURISTICAS (CEIZTUR)"/>
    <s v="3 - PROTECCIÓN DEL MEDIO AMBIENTE"/>
    <s v="3.1 - Protección del aire, agua y suelo"/>
    <s v="3.1.03 - Ordenación de aguas residuales, drenaje y alcantarillado"/>
    <s v="2.7 - OBRAS"/>
    <s v="2.7.2 - INFRAESTRUCTURA"/>
    <s v="S"/>
    <s v="35 - HABILITACIÓN ESTACION DEPURADORA AGUAS RESIDUALES JUAN DOLIO, MUNICIPIO GUAYACANES, PROVINCIA DE SAN PEDRO DE MACORIS"/>
    <s v="20 - FONDOS CON DESTINO ESPECÍFICO"/>
    <n v="16115"/>
    <s v="23 - SAN PEDRO DE MACORIS"/>
    <n v="0"/>
    <n v="5128872.6400000006"/>
    <n v="12379359.77"/>
    <n v="5128872.6399999997"/>
  </r>
  <r>
    <s v="2023"/>
    <x v="0"/>
    <x v="0"/>
    <x v="1"/>
    <x v="6"/>
    <s v="2 - Poder Ejecutivo"/>
    <s v="0213 - MINISTERIO DE TURISMO"/>
    <s v="0002 - COMITE EJECUTOR DE INFRAESTRUCTA EN ZONAS TURISTICAS (CEIZTUR)"/>
    <s v="4 - SERVICIOS SOCIALES"/>
    <s v="4.1 - Vivienda y servicios comunitarios"/>
    <s v="4.1.02 - Desarrollo comunitario"/>
    <s v="2.2 - CONTRATACIÓN DE SERVICIOS"/>
    <s v="2.2.8 - OTROS SERVICIOS NO INCLUIDOS EN CONCEPTOS ANTERIORES"/>
    <s v="S"/>
    <s v="08 - RECONSTRUCCIÓN DEL FRENTE COSTERO DE LA PLAYA SOSUA, MUNICIPIO SOSUA, PROVINCIA PUERTO PLATA"/>
    <s v="20 - FONDOS CON DESTINO ESPECÍFICO"/>
    <n v="15345"/>
    <s v="18 - PUERTO PLATA"/>
    <n v="0"/>
    <n v="0"/>
    <n v="81500"/>
    <n v="0"/>
  </r>
  <r>
    <s v="2023"/>
    <x v="0"/>
    <x v="0"/>
    <x v="1"/>
    <x v="6"/>
    <s v="2 - Poder Ejecutivo"/>
    <s v="0213 - MINISTERIO DE TURISMO"/>
    <s v="0002 - COMITE EJECUTOR DE INFRAESTRUCTA EN ZONAS TURISTICAS (CEIZTUR)"/>
    <s v="4 - SERVICIOS SOCIALES"/>
    <s v="4.1 - Vivienda y servicios comunitarios"/>
    <s v="4.1.02 - Desarrollo comunitario"/>
    <s v="2.7 - OBRAS"/>
    <s v="2.7.2 - INFRAESTRUCTURA"/>
    <s v="S"/>
    <s v="08 - RECONSTRUCCIÓN DEL FRENTE COSTERO DE LA PLAYA SOSUA, MUNICIPIO SOSUA, PROVINCIA PUERTO PLATA"/>
    <s v="20 - FONDOS CON DESTINO ESPECÍFICO"/>
    <n v="15345"/>
    <s v="18 - PUERTO PLATA"/>
    <n v="0"/>
    <n v="0"/>
    <n v="56210432.649999991"/>
    <n v="0"/>
  </r>
  <r>
    <s v="2023"/>
    <x v="0"/>
    <x v="0"/>
    <x v="1"/>
    <x v="6"/>
    <s v="2 - Poder Ejecutivo"/>
    <s v="0213 - MINISTERIO DE TURISMO"/>
    <s v="0002 - COMITE EJECUTOR DE INFRAESTRUCTA EN ZONAS TURISTICAS (CEIZTUR)"/>
    <s v="4 - SERVICIOS SOCIALES"/>
    <s v="4.3 - Actividades deportivas, recreativas, culturales y religiosas"/>
    <s v="4.3.02 - Servicios recreativos y deportivos"/>
    <s v="2.2 - CONTRATACIÓN DE SERVICIOS"/>
    <s v="2.2.8 - OTROS SERVICIOS NO INCLUIDOS EN CONCEPTOS ANTERIORES"/>
    <s v="S"/>
    <s v="04 - REMODELACIÓN  MALECON   MUNICIPIO  SANTO DOMINGO ESTE, PROVINCIA SANTO DOMINGO"/>
    <s v="20 - FONDOS CON DESTINO ESPECÍFICO"/>
    <n v="15092"/>
    <s v="32 - SANTO DOMINGO"/>
    <n v="0"/>
    <n v="0"/>
    <n v="3000000"/>
    <n v="0"/>
  </r>
  <r>
    <s v="2023"/>
    <x v="0"/>
    <x v="0"/>
    <x v="1"/>
    <x v="6"/>
    <s v="2 - Poder Ejecutivo"/>
    <s v="0213 - MINISTERIO DE TURISMO"/>
    <s v="0002 - COMITE EJECUTOR DE INFRAESTRUCTA EN ZONAS TURISTICAS (CEIZTUR)"/>
    <s v="4 - SERVICIOS SOCIALES"/>
    <s v="4.3 - Actividades deportivas, recreativas, culturales y religiosas"/>
    <s v="4.3.02 - Servicios recreativos y deportivos"/>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0"/>
    <n v="2160172.7599999998"/>
    <n v="0"/>
  </r>
  <r>
    <s v="2023"/>
    <x v="0"/>
    <x v="0"/>
    <x v="1"/>
    <x v="6"/>
    <s v="2 - Poder Ejecutivo"/>
    <s v="0213 - MINISTERIO DE TURISMO"/>
    <s v="0002 - COMITE EJECUTOR DE INFRAESTRUCTA EN ZONAS TURISTICAS (CEIZTUR)"/>
    <s v="4 - SERVICIOS SOCIALES"/>
    <s v="4.3 - Actividades deportivas, recreativas, culturales y religiosas"/>
    <s v="4.3.02 - Servicios recreativos y deportivos"/>
    <s v="2.2 - CONTRATACIÓN DE SERVICIOS"/>
    <s v="2.2.8 - OTROS SERVICIOS NO INCLUIDOS EN CONCEPTOS ANTERIORES"/>
    <s v="S"/>
    <s v="39 - RECONSTRUCCIÓN MALECON PLAYA GRINGO,MUNICIPIO HAINA, PROVINCIA SAN CRISTOBAL"/>
    <s v="20 - FONDOS CON DESTINO ESPECÍFICO"/>
    <n v="16135"/>
    <s v="21 - SAN CRISTOBAL"/>
    <n v="0"/>
    <n v="0"/>
    <n v="149986.38"/>
    <n v="0"/>
  </r>
  <r>
    <s v="2023"/>
    <x v="0"/>
    <x v="0"/>
    <x v="1"/>
    <x v="6"/>
    <s v="2 - Poder Ejecutivo"/>
    <s v="0213 - MINISTERIO DE TURISMO"/>
    <s v="0002 - COMITE EJECUTOR DE INFRAESTRUCTA EN ZONAS TURISTICAS (CEIZTUR)"/>
    <s v="4 - SERVICIOS SOCIALES"/>
    <s v="4.3 - Actividades deportivas, recreativas, culturales y religiosas"/>
    <s v="4.3.02 - Servicios recreativos y deportivos"/>
    <s v="2.7 - OBRAS"/>
    <s v="2.7.2 - INFRAESTRUCTURA"/>
    <s v="S"/>
    <s v="02 - CONSTRUCCIÓN MALECON  EN EL DISTRITO MUNICIPAL CALETA, PROVINCIA  LA ROMANA"/>
    <s v="20 - FONDOS CON DESTINO ESPECÍFICO"/>
    <n v="15086"/>
    <s v="12 - LA ROMANA"/>
    <n v="0"/>
    <n v="12042049.4"/>
    <n v="37156393.359999999"/>
    <n v="12042049.4"/>
  </r>
  <r>
    <s v="2023"/>
    <x v="0"/>
    <x v="0"/>
    <x v="1"/>
    <x v="6"/>
    <s v="2 - Poder Ejecutivo"/>
    <s v="0213 - MINISTERIO DE TURISMO"/>
    <s v="0002 - COMITE EJECUTOR DE INFRAESTRUCTA EN ZONAS TURISTICAS (CEIZTUR)"/>
    <s v="4 - SERVICIOS SOCIALES"/>
    <s v="4.3 - Actividades deportivas, recreativas, culturales y religiosas"/>
    <s v="4.3.02 - Servicios recreativos y deportivos"/>
    <s v="2.7 - OBRAS"/>
    <s v="2.7.2 - INFRAESTRUCTURA"/>
    <s v="S"/>
    <s v="04 - REMODELACIÓN  MALECON   MUNICIPIO  SANTO DOMINGO ESTE, PROVINCIA SANTO DOMINGO"/>
    <s v="20 - FONDOS CON DESTINO ESPECÍFICO"/>
    <n v="15092"/>
    <s v="32 - SANTO DOMINGO"/>
    <n v="0"/>
    <n v="66739338.329999998"/>
    <n v="109748577.47999999"/>
    <n v="66739338.330000006"/>
  </r>
  <r>
    <s v="2023"/>
    <x v="0"/>
    <x v="0"/>
    <x v="1"/>
    <x v="6"/>
    <s v="2 - Poder Ejecutivo"/>
    <s v="0213 - MINISTERIO DE TURISMO"/>
    <s v="0002 - COMITE EJECUTOR DE INFRAESTRUCTA EN ZONAS TURISTICAS (CEIZTUR)"/>
    <s v="4 - SERVICIOS SOCIALES"/>
    <s v="4.3 - Actividades deportivas, recreativas, culturales y religiosas"/>
    <s v="4.3.02 - Servicios recreativos y deportivos"/>
    <s v="2.7 - OBRAS"/>
    <s v="2.7.2 - INFRAESTRUCTURA"/>
    <s v="S"/>
    <s v="03 - REMODELACIÓN DE LAS INFRAESTRUCTURAS RECREATIVAS EN EL MALECÓN DE SAN PEDRO DE MACORÍS"/>
    <s v="20 - FONDOS CON DESTINO ESPECÍFICO"/>
    <n v="15087"/>
    <s v="23 - SAN PEDRO DE MACORIS"/>
    <n v="0"/>
    <n v="31099225.800000004"/>
    <n v="58408160.450000018"/>
    <n v="31099225.800000004"/>
  </r>
  <r>
    <s v="2023"/>
    <x v="0"/>
    <x v="0"/>
    <x v="1"/>
    <x v="6"/>
    <s v="2 - Poder Ejecutivo"/>
    <s v="0213 - MINISTERIO DE TURISMO"/>
    <s v="0002 - COMITE EJECUTOR DE INFRAESTRUCTA EN ZONAS TURISTICAS (CEIZTUR)"/>
    <s v="4 - SERVICIOS SOCIALES"/>
    <s v="4.3 - Actividades deportivas, recreativas, culturales y religiosas"/>
    <s v="4.3.02 - Servicios recreativos y deportivos"/>
    <s v="2.7 - OBRAS"/>
    <s v="2.7.2 - INFRAESTRUCTURA"/>
    <s v="S"/>
    <s v="01 - RECONSTRUCCIÓN DEL MALECÓN DEL MUNICIPIO DE SANTA BARBARA DE SAMANÁ, PROVINCIA  SAMANÁ"/>
    <s v="20 - FONDOS CON DESTINO ESPECÍFICO"/>
    <n v="15083"/>
    <s v="20 - SAMANA"/>
    <n v="0"/>
    <n v="43562743"/>
    <n v="89682719.269999966"/>
    <n v="43562743"/>
  </r>
  <r>
    <s v="2023"/>
    <x v="0"/>
    <x v="0"/>
    <x v="1"/>
    <x v="6"/>
    <s v="2 - Poder Ejecutivo"/>
    <s v="0213 - MINISTERIO DE TURISMO"/>
    <s v="0002 - COMITE EJECUTOR DE INFRAESTRUCTA EN ZONAS TURISTICAS (CEIZTUR)"/>
    <s v="4 - SERVICIOS SOCIALES"/>
    <s v="4.3 - Actividades deportivas, recreativas, culturales y religiosas"/>
    <s v="4.3.02 - Servicios recreativos y deportivos"/>
    <s v="2.7 - OBRAS"/>
    <s v="2.7.2 - INFRAESTRUCTURA"/>
    <s v="S"/>
    <s v="07 - REMODELACIÓN DEL PARQUE DUARTE DEL MUNICIPIO SAN FERNANDO DE MONTE CRISTI."/>
    <s v="20 - FONDOS CON DESTINO ESPECÍFICO"/>
    <n v="15344"/>
    <s v="15 - MONTE CRISTI"/>
    <n v="0"/>
    <n v="7827115.9499999993"/>
    <n v="16296814.759999998"/>
    <n v="7827115.9499999993"/>
  </r>
  <r>
    <s v="2023"/>
    <x v="0"/>
    <x v="0"/>
    <x v="1"/>
    <x v="6"/>
    <s v="2 - Poder Ejecutivo"/>
    <s v="0213 - MINISTERIO DE TURISMO"/>
    <s v="0002 - COMITE EJECUTOR DE INFRAESTRUCTA EN ZONAS TURISTICAS (CEIZTUR)"/>
    <s v="4 - SERVICIOS SOCIALES"/>
    <s v="4.3 - Actividades deportivas, recreativas, culturales y religiosas"/>
    <s v="4.3.02 - Servicios recreativos y deportivos"/>
    <s v="2.7 - OBRAS"/>
    <s v="2.7.2 - INFRAESTRUCTURA"/>
    <s v="S"/>
    <s v="39 - RECONSTRUCCIÓN MALECON PLAYA GRINGO,MUNICIPIO HAINA, PROVINCIA SAN CRISTOBAL"/>
    <s v="20 - FONDOS CON DESTINO ESPECÍFICO"/>
    <n v="16135"/>
    <s v="21 - SAN CRISTOBAL"/>
    <n v="0"/>
    <n v="0"/>
    <n v="19918123.690000001"/>
    <n v="0"/>
  </r>
  <r>
    <s v="2023"/>
    <x v="0"/>
    <x v="0"/>
    <x v="1"/>
    <x v="6"/>
    <s v="2 - Poder Ejecutivo"/>
    <s v="0213 - MINISTERIO DE TURISMO"/>
    <s v="0002 - COMITE EJECUTOR DE INFRAESTRUCTA EN ZONAS TURISTICAS (CEIZTUR)"/>
    <s v="4 - SERVICIOS SOCIALES"/>
    <s v="4.3 - Actividades deportivas, recreativas, culturales y religiosas"/>
    <s v="4.3.05 - Servicios religiosos y otros servicios comunitarios religiosos"/>
    <s v="2.7 - OBRAS"/>
    <s v="2.7.2 - INFRAESTRUCTURA"/>
    <s v="S"/>
    <s v="12 - CONSTRUCCIÓN DE CENTRO PARROQUIAL ESPÍRITU SANTO, MUNICIPIO DE SAN FRANCISCO DE MACORÍS, PROVINCIA DUARTE."/>
    <s v="20 - FONDOS CON DESTINO ESPECÍFICO"/>
    <n v="15415"/>
    <s v="06 - DUARTE"/>
    <n v="0"/>
    <n v="0"/>
    <n v="10337419.669999998"/>
    <n v="0"/>
  </r>
  <r>
    <s v="2023"/>
    <x v="0"/>
    <x v="0"/>
    <x v="1"/>
    <x v="6"/>
    <s v="2 - Poder Ejecutivo"/>
    <s v="0214 - PROCURADURÍA GENERAL DE LA REPÚBLICA"/>
    <s v="0001 - PROCURADURIA GENERAL DE LA REPUBLICA DOMINICANA"/>
    <s v="1 - SERVICIOS  GENERALES"/>
    <s v="1.4 - Justicia, orden público y seguridad"/>
    <s v="1.4.03 - Administración y servicios de justicia"/>
    <s v="2.3 - MATERIALES Y SUMINISTROS"/>
    <s v="2.3.9 - PRODUCTOS Y ÚTILES VARIOS"/>
    <s v="N"/>
    <s v="00 - N/A"/>
    <s v="20 - FONDOS CON DESTINO ESPECÍFICO"/>
    <s v="(en blanco)"/>
    <s v="99 - MULTIPROVINCIAL"/>
    <n v="0"/>
    <n v="799999.97999999986"/>
    <n v="1600000"/>
    <n v="799999.97999999986"/>
  </r>
  <r>
    <s v="2023"/>
    <x v="0"/>
    <x v="0"/>
    <x v="1"/>
    <x v="6"/>
    <s v="2 - Poder Ejecutivo"/>
    <s v="0214 - PROCURADURÍA GENERAL DE LA REPÚBLICA"/>
    <s v="0001 - PROCURADURIA GENERAL DE LA REPUBLICA DOMINICANA"/>
    <s v="1 - SERVICIOS  GENERALES"/>
    <s v="1.4 - Justicia, orden público y seguridad"/>
    <s v="1.4.04 - Prisiones"/>
    <s v="2.2 - CONTRATACIÓN DE SERVICIOS"/>
    <s v="2.2.8 - OTROS SERVICIOS NO INCLUIDOS EN CONCEPTOS ANTERIORES"/>
    <s v="S"/>
    <s v="00 - N/A"/>
    <s v="70 - DONACION EXTERNA"/>
    <s v="(en blanco)"/>
    <s v="99 - MULTIPROVINCIAL"/>
    <n v="3366195"/>
    <n v="0"/>
    <n v="3366195"/>
    <n v="0"/>
  </r>
  <r>
    <s v="2023"/>
    <x v="0"/>
    <x v="0"/>
    <x v="1"/>
    <x v="6"/>
    <s v="2 - Poder Ejecutivo"/>
    <s v="0215 - MINISTERIO DE LA MUJER"/>
    <s v="0001 - MINISTERIO DE LA MUJER"/>
    <s v="1 - SERVICIOS  GENERALES"/>
    <s v="1.1 - Administración general"/>
    <s v="1.1.05 - Gestión de la administración general para transversalizar el enfoque de género"/>
    <s v="2.3 - MATERIALES Y SUMINISTROS"/>
    <s v="2.3.9 - PRODUCTOS Y ÚTILES VARIOS"/>
    <s v="N"/>
    <s v="00 - N/A"/>
    <s v="10 - FONDO GENERAL"/>
    <s v="(en blanco)"/>
    <s v="99 - MULTIPROVINCIAL"/>
    <n v="1550000"/>
    <n v="504519"/>
    <n v="550000"/>
    <n v="351799.64"/>
  </r>
  <r>
    <s v="2023"/>
    <x v="0"/>
    <x v="0"/>
    <x v="1"/>
    <x v="6"/>
    <s v="2 - Poder Ejecutivo"/>
    <s v="0215 - MINISTERIO DE LA MUJER"/>
    <s v="0001 - MINISTERIO DE LA MUJER"/>
    <s v="1 - SERVICIOS  GENERALES"/>
    <s v="1.1 - Administración general"/>
    <s v="1.1.05 - Gestión de la administración general para transversalizar el enfoque de género"/>
    <s v="2.3 - MATERIALES Y SUMINISTROS"/>
    <s v="2.3.9 - PRODUCTOS Y ÚTILES VARIOS"/>
    <s v="N"/>
    <s v="00 - N/A"/>
    <s v="70 - DONACION EXTERNA"/>
    <s v="(en blanco)"/>
    <s v="99 - MULTIPROVINCIAL"/>
    <n v="0"/>
    <n v="0"/>
    <n v="1494041"/>
    <n v="0"/>
  </r>
  <r>
    <s v="2023"/>
    <x v="0"/>
    <x v="0"/>
    <x v="1"/>
    <x v="6"/>
    <s v="2 - Poder Ejecutivo"/>
    <s v="0215 - MINISTERIO DE LA MUJER"/>
    <s v="0001 - MINISTERIO DE LA MUJER"/>
    <s v="4 - SERVICIOS SOCIALES"/>
    <s v="4.6 - Equidad de género"/>
    <s v="4.6.03 - Acciones para una cultura de igualdad de género."/>
    <s v="2.3 - MATERIALES Y SUMINISTROS"/>
    <s v="2.3.9 - PRODUCTOS Y ÚTILES VARIOS"/>
    <s v="N"/>
    <s v="00 - N/A"/>
    <s v="10 - FONDO GENERAL"/>
    <s v="(en blanco)"/>
    <s v="99 - MULTIPROVINCIAL"/>
    <n v="50000"/>
    <n v="28275.040000000001"/>
    <n v="50000"/>
    <n v="28275.040000000001"/>
  </r>
  <r>
    <s v="2023"/>
    <x v="0"/>
    <x v="0"/>
    <x v="1"/>
    <x v="6"/>
    <s v="2 - Poder Ejecutivo"/>
    <s v="0215 - MINISTERIO DE LA MUJER"/>
    <s v="0001 - MINISTERIO DE LA MUJER"/>
    <s v="4 - SERVICIOS SOCIALES"/>
    <s v="4.6 - Equidad de género"/>
    <s v="4.6.04 - Acciones de prevención, atención y protección de violencia de género"/>
    <s v="2.3 - MATERIALES Y SUMINISTROS"/>
    <s v="2.3.9 - PRODUCTOS Y ÚTILES VARIOS"/>
    <s v="N"/>
    <s v="00 - N/A"/>
    <s v="10 - FONDO GENERAL"/>
    <s v="(en blanco)"/>
    <s v="99 - MULTIPROVINCIAL"/>
    <n v="500000"/>
    <n v="198890.99000000002"/>
    <n v="200000"/>
    <n v="0"/>
  </r>
  <r>
    <s v="2023"/>
    <x v="0"/>
    <x v="0"/>
    <x v="1"/>
    <x v="6"/>
    <s v="2 - Poder Ejecutivo"/>
    <s v="0216 - MINISTERIO DE CULTURA"/>
    <s v="0001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550000"/>
    <n v="1265679.8099999998"/>
    <n v="2565000"/>
    <n v="610165.22"/>
  </r>
  <r>
    <s v="2023"/>
    <x v="0"/>
    <x v="0"/>
    <x v="1"/>
    <x v="6"/>
    <s v="2 - Poder Ejecutivo"/>
    <s v="0216 - MINISTERIO DE CULTURA"/>
    <s v="0001 - MINISTERIO DE CULTURA"/>
    <s v="4 - SERVICIOS SOCIALES"/>
    <s v="4.3 - Actividades deportivas, recreativas, culturales y religiosas"/>
    <s v="4.3.03 - Servicios culturales"/>
    <s v="2.7 - OBRAS"/>
    <s v="2.7.2 - INFRAESTRUCTURA"/>
    <s v="N"/>
    <s v="00 - N/A"/>
    <s v="10 - FONDO GENERAL"/>
    <s v="(en blanco)"/>
    <s v="99 - MULTIPROVINCIAL"/>
    <n v="0"/>
    <n v="2914943.63"/>
    <n v="2914945"/>
    <n v="582988.73"/>
  </r>
  <r>
    <s v="2023"/>
    <x v="0"/>
    <x v="0"/>
    <x v="1"/>
    <x v="6"/>
    <s v="2 - Poder Ejecutivo"/>
    <s v="0216 - MINISTERIO DE CULTURA"/>
    <s v="0005 - DIRECCIÓN GENERAL DE BELLAS ARTES"/>
    <s v="4 - SERVICIOS SOCIALES"/>
    <s v="4.3 - Actividades deportivas, recreativas, culturales y religiosas"/>
    <s v="4.3.03 - Servicios culturales"/>
    <s v="2.3 - MATERIALES Y SUMINISTROS"/>
    <s v="2.3.9 - PRODUCTOS Y ÚTILES VARIOS"/>
    <s v="N"/>
    <s v="00 - N/A"/>
    <s v="10 - FONDO GENERAL"/>
    <s v="(en blanco)"/>
    <s v="99 - MULTIPROVINCIAL"/>
    <n v="2000000"/>
    <n v="20012.8"/>
    <n v="70654"/>
    <n v="0"/>
  </r>
  <r>
    <s v="2023"/>
    <x v="0"/>
    <x v="0"/>
    <x v="1"/>
    <x v="6"/>
    <s v="2 - Poder Ejecutivo"/>
    <s v="0217 - MINISTERIO DE LA JUVENTUD"/>
    <s v="0001 - MINISTERIO DE LA JUVENTUD"/>
    <s v="4 - SERVICIOS SOCIALES"/>
    <s v="4.5 - Protección social"/>
    <s v="4.5.09 - Juventud"/>
    <s v="2.3 - MATERIALES Y SUMINISTROS"/>
    <s v="2.3.9 - PRODUCTOS Y ÚTILES VARIOS"/>
    <s v="N"/>
    <s v="00 - N/A"/>
    <s v="10 - FONDO GENERAL"/>
    <s v="(en blanco)"/>
    <s v="99 - MULTIPROVINCIAL"/>
    <n v="1040000"/>
    <n v="251020.21999999997"/>
    <n v="606908.22"/>
    <n v="245781.02"/>
  </r>
  <r>
    <s v="2023"/>
    <x v="0"/>
    <x v="0"/>
    <x v="1"/>
    <x v="6"/>
    <s v="2 - Poder Ejecutivo"/>
    <s v="0218 - MINISTERIO DE MEDIO AMBIENTE Y RECURSOS NATURALES"/>
    <s v="0001 - MINISTERIO  DE MEDIO AMBIENTE Y RECURSOS NATURALES"/>
    <s v="2 - SERVICIOS ECONÓMICOS"/>
    <s v="2.2 - Agropecuaria, caza, pesca y silvicultura"/>
    <s v="2.2.06 - Gestión o apoyo de labores de reforestación"/>
    <s v="2.3 - MATERIALES Y SUMINISTROS"/>
    <s v="2.3.9 - PRODUCTOS Y ÚTILES VARIOS"/>
    <s v="N"/>
    <s v="00 - N/A"/>
    <s v="10 - FONDO GENERAL"/>
    <s v="(en blanco)"/>
    <s v="99 - MULTIPROVINCIAL"/>
    <n v="12104"/>
    <n v="84177.75"/>
    <n v="5012104"/>
    <n v="0"/>
  </r>
  <r>
    <s v="2023"/>
    <x v="0"/>
    <x v="0"/>
    <x v="1"/>
    <x v="6"/>
    <s v="2 - Poder Ejecutivo"/>
    <s v="0218 - MINISTERIO DE MEDIO AMBIENTE Y RECURSOS NATURALES"/>
    <s v="0001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770"/>
    <n v="0"/>
    <n v="770"/>
    <n v="0"/>
  </r>
  <r>
    <s v="2023"/>
    <x v="0"/>
    <x v="0"/>
    <x v="1"/>
    <x v="6"/>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3 - MATERIALES Y SUMINISTROS"/>
    <s v="2.3.9 - PRODUCTOS Y ÚTILES VARIOS"/>
    <s v="N"/>
    <s v="00 - N/A"/>
    <s v="10 - FONDO GENERAL"/>
    <s v="(en blanco)"/>
    <s v="99 - MULTIPROVINCIAL"/>
    <n v="22170"/>
    <n v="0"/>
    <n v="22170"/>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3 - MATERIALES Y SUMINISTROS"/>
    <s v="2.3.9 - PRODUCTOS Y ÚTILES VARIOS"/>
    <s v="N"/>
    <s v="00 - N/A"/>
    <s v="10 - FONDO GENERAL"/>
    <s v="(en blanco)"/>
    <s v="99 - MULTIPROVINCIAL"/>
    <n v="45260"/>
    <n v="0"/>
    <n v="45260"/>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3 - MATERIALES Y SUMINISTROS"/>
    <s v="2.3.9 - PRODUCTOS Y ÚTILES VARIOS"/>
    <s v="N"/>
    <s v="00 - N/A"/>
    <s v="10 - FONDO GENERAL"/>
    <s v="(en blanco)"/>
    <s v="99 - MULTIPROVINCIAL"/>
    <n v="531950"/>
    <n v="311461"/>
    <n v="531950"/>
    <n v="311461"/>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3 - MATERIALES Y SUMINISTROS"/>
    <s v="2.3.9 - PRODUCTOS Y ÚTILES VARIOS"/>
    <s v="N"/>
    <s v="00 - N/A"/>
    <s v="10 - FONDO GENERAL"/>
    <s v="(en blanco)"/>
    <s v="99 - MULTIPROVINCIAL"/>
    <n v="4200"/>
    <n v="52200"/>
    <n v="43200"/>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7 - OBRAS"/>
    <s v="2.7.2 - INFRAESTRUCTURA"/>
    <s v="N"/>
    <s v="00 - N/A"/>
    <s v="10 - FONDO GENERAL"/>
    <s v="(en blanco)"/>
    <s v="99 - MULTIPROVINCIAL"/>
    <n v="7200000"/>
    <n v="0"/>
    <n v="900000"/>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7 - OBRAS"/>
    <s v="2.7.2 - INFRAESTRUCTURA"/>
    <s v="N"/>
    <s v="00 - N/A"/>
    <s v="20 - FONDOS CON DESTINO ESPECÍFICO"/>
    <s v="(en blanco)"/>
    <s v="99 - MULTIPROVINCIAL"/>
    <n v="3000000"/>
    <n v="0"/>
    <n v="2000000"/>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3 - MATERIALES Y SUMINISTROS"/>
    <s v="2.3.9 - PRODUCTOS Y ÚTILES VARIOS"/>
    <s v="N"/>
    <s v="00 - N/A"/>
    <s v="10 - FONDO GENERAL"/>
    <s v="(en blanco)"/>
    <s v="99 - MULTIPROVINCIAL"/>
    <n v="8400"/>
    <n v="0"/>
    <n v="8400"/>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S"/>
    <s v="05 - RESTAURACIÓN DE LA CUENCA  DEL RÍO OCOA Y SU  COSTA EN LA PROVINCIA SAN JOSÉ DE OCOA."/>
    <s v="10 - FONDO GENERAL"/>
    <n v="13852"/>
    <s v="31 - SAN JOSE DE OCOA"/>
    <n v="33068100"/>
    <n v="15262200"/>
    <n v="33068100"/>
    <n v="832338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5 - RESTAURACIÓN DE LA CUENCA  DEL RÍO OCOA Y SU  COSTA EN LA PROVINCIA SAN JOSÉ DE OCOA."/>
    <s v="10 - FONDO GENERAL"/>
    <n v="13852"/>
    <s v="31 - SAN JOSE DE OCOA"/>
    <n v="335400"/>
    <n v="0"/>
    <n v="335400"/>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8 - MANEJO DE PAISAJES PRODUCTIVOS INTEGRADOS DE LAS CUENCAS DE LOS RÍOS YAQUE DEL NORTE Y YUNA"/>
    <s v="10 - FONDO GENERAL"/>
    <n v="15003"/>
    <s v="06 - DUARTE"/>
    <n v="500000"/>
    <n v="0"/>
    <n v="500000"/>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S"/>
    <s v="08 - MANEJO DE PAISAJES PRODUCTIVOS INTEGRADOS DE LAS CUENCAS DE LOS RÍOS YAQUE DEL NORTE Y YUNA"/>
    <s v="70 - DONACION EXTERNA"/>
    <n v="15003"/>
    <s v="06 - DUARTE"/>
    <n v="2069"/>
    <n v="0"/>
    <n v="2069"/>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0"/>
    <n v="113278"/>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8 - MANEJO DE PAISAJES PRODUCTIVOS INTEGRADOS DE LAS CUENCAS DE LOS RÍOS YAQUE DEL NORTE Y YUNA"/>
    <s v="10 - FONDO GENERAL"/>
    <n v="15003"/>
    <s v="06 - DUARTE"/>
    <n v="2990898"/>
    <n v="0"/>
    <n v="2990898"/>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8 - MANEJO DE PAISAJES PRODUCTIVOS INTEGRADOS DE LAS CUENCAS DE LOS RÍOS YAQUE DEL NORTE Y YUNA"/>
    <s v="70 - DONACION EXTERNA"/>
    <n v="15003"/>
    <s v="06 - DUARTE"/>
    <n v="36161770"/>
    <n v="0"/>
    <n v="36161770"/>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S"/>
    <s v="05 - RESTAURACIÓN DE LA CUENCA  DEL RÍO OCOA Y SU  COSTA EN LA PROVINCIA SAN JOSÉ DE OCOA."/>
    <s v="10 - FONDO GENERAL"/>
    <n v="13852"/>
    <s v="31 - SAN JOSE DE OCOA"/>
    <n v="524500"/>
    <n v="0"/>
    <n v="524500"/>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S"/>
    <s v="05 - RESTAURACIÓN DE LA CUENCA  DEL RÍO OCOA Y SU  COSTA EN LA PROVINCIA SAN JOSÉ DE OCOA."/>
    <s v="10 - FONDO GENERAL"/>
    <n v="13852"/>
    <s v="31 - SAN JOSE DE OCOA"/>
    <n v="511522"/>
    <n v="0"/>
    <n v="511522"/>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S"/>
    <s v="05 - RESTAURACIÓN DE LA CUENCA  DEL RÍO OCOA Y SU  COSTA EN LA PROVINCIA SAN JOSÉ DE OCOA."/>
    <s v="10 - FONDO GENERAL"/>
    <n v="13852"/>
    <s v="31 - SAN JOSE DE OCOA"/>
    <n v="1527520"/>
    <n v="0"/>
    <n v="1527520"/>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5 - RESTAURACIÓN DE LA CUENCA  DEL RÍO OCOA Y SU  COSTA EN LA PROVINCIA SAN JOSÉ DE OCOA."/>
    <s v="10 - FONDO GENERAL"/>
    <n v="13852"/>
    <s v="31 - SAN JOSE DE OCOA"/>
    <n v="139965"/>
    <n v="0"/>
    <n v="139965"/>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S"/>
    <s v="08 - MANEJO DE PAISAJES PRODUCTIVOS INTEGRADOS DE LAS CUENCAS DE LOS RÍOS YAQUE DEL NORTE Y YUNA"/>
    <s v="70 - DONACION EXTERNA"/>
    <n v="15003"/>
    <s v="06 - DUARTE"/>
    <n v="1076750"/>
    <n v="0"/>
    <n v="1076750"/>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5 - RESTAURACIÓN DE LA CUENCA  DEL RÍO OCOA Y SU  COSTA EN LA PROVINCIA SAN JOSÉ DE OCOA."/>
    <s v="10 - FONDO GENERAL"/>
    <n v="13852"/>
    <s v="31 - SAN JOSE DE OCOA"/>
    <n v="484501"/>
    <n v="0"/>
    <n v="484501"/>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S"/>
    <s v="08 - MANEJO DE PAISAJES PRODUCTIVOS INTEGRADOS DE LAS CUENCAS DE LOS RÍOS YAQUE DEL NORTE Y YUNA"/>
    <s v="10 - FONDO GENERAL"/>
    <n v="15003"/>
    <s v="06 - DUARTE"/>
    <n v="24000"/>
    <n v="0"/>
    <n v="24000"/>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5 - RESTAURACIÓN DE LA CUENCA  DEL RÍO OCOA Y SU  COSTA EN LA PROVINCIA SAN JOSÉ DE OCOA."/>
    <s v="10 - FONDO GENERAL"/>
    <n v="13852"/>
    <s v="31 - SAN JOSE DE OCOA"/>
    <n v="1171823"/>
    <n v="0"/>
    <n v="1171823"/>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5 - RESTAURACIÓN DE LA CUENCA  DEL RÍO OCOA Y SU  COSTA EN LA PROVINCIA SAN JOSÉ DE OCOA."/>
    <s v="10 - FONDO GENERAL"/>
    <n v="13852"/>
    <s v="31 - SAN JOSE DE OCOA"/>
    <n v="1122200"/>
    <n v="0"/>
    <n v="1122200"/>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8 - MANEJO DE PAISAJES PRODUCTIVOS INTEGRADOS DE LAS CUENCAS DE LOS RÍOS YAQUE DEL NORTE Y YUNA"/>
    <s v="10 - FONDO GENERAL"/>
    <n v="15003"/>
    <s v="06 - DUARTE"/>
    <n v="600000"/>
    <n v="0"/>
    <n v="600000"/>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0240"/>
    <n v="72330.259999999995"/>
    <n v="240240"/>
    <n v="25710.260000000002"/>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0"/>
    <n v="350058.25"/>
    <n v="503500"/>
    <n v="3338.85"/>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5 - RESTAURACIÓN DE LA CUENCA  DEL RÍO OCOA Y SU  COSTA EN LA PROVINCIA SAN JOSÉ DE OCOA."/>
    <s v="10 - FONDO GENERAL"/>
    <n v="13852"/>
    <s v="31 - SAN JOSE DE OCOA"/>
    <n v="401893"/>
    <n v="0"/>
    <n v="401893"/>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S"/>
    <s v="08 - MANEJO DE PAISAJES PRODUCTIVOS INTEGRADOS DE LAS CUENCAS DE LOS RÍOS YAQUE DEL NORTE Y YUNA"/>
    <s v="10 - FONDO GENERAL"/>
    <n v="15003"/>
    <s v="06 - DUARTE"/>
    <n v="20000"/>
    <n v="0"/>
    <n v="20000"/>
    <n v="0"/>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7 - OBRAS"/>
    <s v="2.7.2 - INFRAESTRUCTURA"/>
    <s v="N"/>
    <s v="00 - N/A"/>
    <s v="10 - FONDO GENERAL"/>
    <s v="(en blanco)"/>
    <s v="99 - MULTIPROVINCIAL"/>
    <n v="0"/>
    <n v="1842080.7"/>
    <n v="1850000"/>
    <n v="368416.14"/>
  </r>
  <r>
    <s v="2023"/>
    <x v="0"/>
    <x v="0"/>
    <x v="1"/>
    <x v="6"/>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7 - OBRAS"/>
    <s v="2.7.2 - INFRAESTRUCTURA"/>
    <s v="N"/>
    <s v="00 - N/A"/>
    <s v="20 - FONDOS CON DESTINO ESPECÍFICO"/>
    <s v="(en blanco)"/>
    <s v="99 - MULTIPROVINCIAL"/>
    <n v="13000000"/>
    <n v="0"/>
    <n v="0"/>
    <n v="0"/>
  </r>
  <r>
    <s v="2023"/>
    <x v="0"/>
    <x v="0"/>
    <x v="1"/>
    <x v="6"/>
    <s v="2 - Poder Ejecutivo"/>
    <s v="0218 - MINISTERIO DE MEDIO AMBIENTE Y RECURSOS NATURALES"/>
    <s v="0001 - MINISTERIO  DE MEDIO AMBIENTE Y RECURSOS NATURALES"/>
    <s v="3 - PROTECCIÓN DEL MEDIO AMBIENTE"/>
    <s v="3.3 - Cambio Climático"/>
    <s v="3.3.01 - Mixtos"/>
    <s v="2.3 - MATERIALES Y SUMINISTROS"/>
    <s v="2.3.9 - PRODUCTOS Y ÚTILES VARIOS"/>
    <s v="N"/>
    <s v="00 - N/A"/>
    <s v="10 - FONDO GENERAL"/>
    <s v="(en blanco)"/>
    <s v="99 - MULTIPROVINCIAL"/>
    <n v="6300"/>
    <n v="0"/>
    <n v="6300"/>
    <n v="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2 - AZUA"/>
    <n v="160092745"/>
    <n v="64622940.979999997"/>
    <n v="84252320.310000002"/>
    <n v="5977728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3 - BAHORUCO"/>
    <n v="148550871"/>
    <n v="71441391.469999969"/>
    <n v="112870491.47"/>
    <n v="62108508"/>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4 - BARAHONA"/>
    <n v="157582396"/>
    <n v="41480508.13000001"/>
    <n v="80562396"/>
    <n v="34966198.099999994"/>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7 - ELIAS PINA"/>
    <n v="102990024"/>
    <n v="50248947.240000002"/>
    <n v="65115931.57"/>
    <n v="42424784.530000001"/>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10 - INDEPENDENCIA"/>
    <n v="84124450"/>
    <n v="35472159.350000001"/>
    <n v="42694450"/>
    <n v="3131415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22 - SAN JUAN"/>
    <n v="68036733"/>
    <n v="31591950.830000002"/>
    <n v="35746629.649999999"/>
    <n v="2967923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2 - SOBRESUELDOS"/>
    <s v="S"/>
    <s v="07 - Recuperación de la Cobertura Vegetal en Cuencas Hidrográficas de la República Dominicana."/>
    <s v="60 - CREDITO EXTERNO"/>
    <n v="13928"/>
    <s v="02 - AZUA"/>
    <n v="1356000"/>
    <n v="1243000"/>
    <n v="1356000"/>
    <n v="95200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2 - AZUA"/>
    <n v="6175571"/>
    <n v="5792851.4399999995"/>
    <n v="6175571"/>
    <n v="5091120.28"/>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3 - BAHORUCO"/>
    <n v="2938691"/>
    <n v="2809168.7"/>
    <n v="2938691"/>
    <n v="2612391.0999999996"/>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4 - BARAHONA"/>
    <n v="3045928"/>
    <n v="3043519.3400000003"/>
    <n v="3045928"/>
    <n v="2510815.4499999997"/>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7 - ELIAS PINA"/>
    <n v="2895773"/>
    <n v="2880515.36"/>
    <n v="2895773"/>
    <n v="2717568.26"/>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10 - INDEPENDENCIA"/>
    <n v="3501559"/>
    <n v="3166012.8400000003"/>
    <n v="3501559"/>
    <n v="2541770.46"/>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22 - SAN JUAN"/>
    <n v="2756580"/>
    <n v="2688811.46"/>
    <n v="2756580"/>
    <n v="2505979.4399999981"/>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02 - AZUA"/>
    <n v="1850000"/>
    <n v="1104185.9399999997"/>
    <n v="1850000"/>
    <n v="1104185.9399999997"/>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03 - BAHORUCO"/>
    <n v="925000"/>
    <n v="552092.96"/>
    <n v="925000"/>
    <n v="552092.96"/>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04 - BARAHONA"/>
    <n v="925000"/>
    <n v="552092.96000000008"/>
    <n v="925000"/>
    <n v="552092.96000000008"/>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07 - ELIAS PINA"/>
    <n v="925000"/>
    <n v="552637.47"/>
    <n v="925000"/>
    <n v="552637.47"/>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10 - INDEPENDENCIA"/>
    <n v="925000"/>
    <n v="552093.01"/>
    <n v="925000"/>
    <n v="552093.01"/>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22 - SAN JUAN"/>
    <n v="925000"/>
    <n v="552092.96"/>
    <n v="925000"/>
    <n v="552092.96"/>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2 - AZUA"/>
    <n v="1100000"/>
    <n v="174124.74"/>
    <n v="1126900.28"/>
    <n v="105817.34"/>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3 - BAHORUCO"/>
    <n v="700000"/>
    <n v="425187.70999999996"/>
    <n v="723450.16"/>
    <n v="106598.67"/>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4 - BARAHONA"/>
    <n v="550000"/>
    <n v="398197.69"/>
    <n v="563450.14"/>
    <n v="52908.67"/>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7 - ELIAS PINA"/>
    <n v="549999"/>
    <n v="529915.18999999994"/>
    <n v="563449.14"/>
    <n v="52908.67"/>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10 - INDEPENDENCIA"/>
    <n v="550000"/>
    <n v="159608.68"/>
    <n v="573450.14"/>
    <n v="52908.68"/>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22 - SAN JUAN"/>
    <n v="550000"/>
    <n v="385076.67"/>
    <n v="583450.14"/>
    <n v="52908.67"/>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02 - AZUA"/>
    <n v="18238458"/>
    <n v="9578200"/>
    <n v="18238458"/>
    <n v="703645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03 - BAHORUCO"/>
    <n v="9119229"/>
    <n v="4787950"/>
    <n v="9119229"/>
    <n v="451840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04 - BARAHONA"/>
    <n v="9119229"/>
    <n v="5023750"/>
    <n v="9119229"/>
    <n v="498460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07 - ELIAS PINA"/>
    <n v="9119229"/>
    <n v="4833450"/>
    <n v="9119229"/>
    <n v="481900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10 - INDEPENDENCIA"/>
    <n v="9119229"/>
    <n v="4764100"/>
    <n v="9119229"/>
    <n v="475165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3 - VIÁTICOS"/>
    <s v="S"/>
    <s v="07 - Recuperación de la Cobertura Vegetal en Cuencas Hidrográficas de la República Dominicana."/>
    <s v="60 - CREDITO EXTERNO"/>
    <n v="13928"/>
    <s v="22 - SAN JUAN"/>
    <n v="9119229"/>
    <n v="4769050"/>
    <n v="9119229"/>
    <n v="470800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2 - AZUA"/>
    <n v="2456000"/>
    <n v="1238134.9300000002"/>
    <n v="2370847"/>
    <n v="1230684.0699999998"/>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3 - BAHORUCO"/>
    <n v="1228000"/>
    <n v="619067.47"/>
    <n v="1185423.5"/>
    <n v="615342.04"/>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4 - BARAHONA"/>
    <n v="1228000"/>
    <n v="619067.48"/>
    <n v="1185423.5"/>
    <n v="615342.05000000005"/>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7 - ELIAS PINA"/>
    <n v="1228000"/>
    <n v="619067.40999999992"/>
    <n v="1185423.5"/>
    <n v="615341.99000000011"/>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10 - INDEPENDENCIA"/>
    <n v="1228000"/>
    <n v="556419.36"/>
    <n v="1185423.51"/>
    <n v="552693.93000000005"/>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22 - SAN JUAN"/>
    <n v="1228000"/>
    <n v="619067.46"/>
    <n v="1185423.5"/>
    <n v="615342.03"/>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02 - AZUA"/>
    <n v="771428"/>
    <n v="721954.08"/>
    <n v="771428"/>
    <n v="721954.08"/>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03 - BAHORUCO"/>
    <n v="385714"/>
    <n v="358203.92"/>
    <n v="385714"/>
    <n v="358203.92"/>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04 - BARAHONA"/>
    <n v="385714"/>
    <n v="345480.25"/>
    <n v="385714"/>
    <n v="345480.25"/>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07 - ELIAS PINA"/>
    <n v="285714"/>
    <n v="285714"/>
    <n v="285714"/>
    <n v="285714"/>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10 - INDEPENDENCIA"/>
    <n v="385714"/>
    <n v="360977.04"/>
    <n v="385714"/>
    <n v="360977.04"/>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6 - SEGUROS"/>
    <s v="S"/>
    <s v="07 - Recuperación de la Cobertura Vegetal en Cuencas Hidrográficas de la República Dominicana."/>
    <s v="60 - CREDITO EXTERNO"/>
    <n v="13928"/>
    <s v="22 - SAN JUAN"/>
    <n v="285714"/>
    <n v="285714"/>
    <n v="285714"/>
    <n v="285714"/>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0"/>
    <n v="3428572"/>
    <n v="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596125.99"/>
    <n v="1714286"/>
    <n v="840271.95"/>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500000"/>
    <n v="1714286"/>
    <n v="323671.49"/>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526375.48"/>
    <n v="1714286"/>
    <n v="350046.97"/>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516600.46"/>
    <n v="1714286"/>
    <n v="516600.46"/>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616600.46"/>
    <n v="1714286"/>
    <n v="840271.95"/>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2 - AZUA"/>
    <n v="14635813"/>
    <n v="5456331.3900000006"/>
    <n v="13778313"/>
    <n v="4094288.62"/>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3 - BAHORUCO"/>
    <n v="8399082"/>
    <n v="2810132.0999999996"/>
    <n v="7970582"/>
    <n v="1924630.71"/>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4 - BARAHONA"/>
    <n v="8399081"/>
    <n v="3144343.5999999996"/>
    <n v="7970581"/>
    <n v="2334882.21"/>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7 - ELIAS PINA"/>
    <n v="8149082"/>
    <n v="3803049.21"/>
    <n v="7720582"/>
    <n v="2406677.9700000007"/>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10 - INDEPENDENCIA"/>
    <n v="8124081"/>
    <n v="2401772.2400000002"/>
    <n v="7695581"/>
    <n v="2158230.8200000003"/>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22 - SAN JUAN"/>
    <n v="8399081"/>
    <n v="3041153.6999999997"/>
    <n v="7970581"/>
    <n v="2129692.31"/>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2 - AZUA"/>
    <n v="700000"/>
    <n v="931307.63"/>
    <n v="2171256.86"/>
    <n v="451824.48000000004"/>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3 - BAHORUCO"/>
    <n v="350000"/>
    <n v="303989.53999999998"/>
    <n v="1085628.43"/>
    <n v="77697.950000000012"/>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4 - BARAHONA"/>
    <n v="350000"/>
    <n v="452203.82999999996"/>
    <n v="1085628.43"/>
    <n v="281962.23999999999"/>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7 - ELIAS PINA"/>
    <n v="350000"/>
    <n v="319359.2"/>
    <n v="1085628.43"/>
    <n v="93067.450000000012"/>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10 - INDEPENDENCIA"/>
    <n v="350000"/>
    <n v="303995.53999999998"/>
    <n v="1085629.9099999999"/>
    <n v="77697.899999999994"/>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22 - SAN JUAN"/>
    <n v="350000"/>
    <n v="315647.95"/>
    <n v="1085628.43"/>
    <n v="89356.360000000015"/>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2 - AZUA"/>
    <n v="10000000"/>
    <n v="7242995.7599999988"/>
    <n v="11642857.140000001"/>
    <n v="6166011.3599999994"/>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3 - BAHORUCO"/>
    <n v="5000000"/>
    <n v="3567480.1600000006"/>
    <n v="5821428.5700000003"/>
    <n v="3030024.15"/>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4 - BARAHONA"/>
    <n v="5000000"/>
    <n v="3596146.06"/>
    <n v="5821428.5700000003"/>
    <n v="3058690.0500000003"/>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7 - ELIAS PINA"/>
    <n v="5000000"/>
    <n v="3775658.2800000003"/>
    <n v="5821428.5800000001"/>
    <n v="3040727.12"/>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10 - INDEPENDENCIA"/>
    <n v="5000000"/>
    <n v="3454524.6100000008"/>
    <n v="5820320.8700000001"/>
    <n v="2916806.38"/>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22 - SAN JUAN"/>
    <n v="5000000"/>
    <n v="3578183.1299999994"/>
    <n v="5821428.5700000003"/>
    <n v="3040727.12"/>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2 - AZUA"/>
    <n v="300000"/>
    <n v="80896.08"/>
    <n v="367142.86"/>
    <n v="7788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3 - BAHORUCO"/>
    <n v="150000"/>
    <n v="0"/>
    <n v="178571.43"/>
    <n v="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4 - BARAHONA"/>
    <n v="150000"/>
    <n v="0"/>
    <n v="128571.43"/>
    <n v="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7 - ELIAS PINA"/>
    <n v="150000"/>
    <n v="0"/>
    <n v="128571.41999999998"/>
    <n v="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10 - INDEPENDENCIA"/>
    <n v="100000"/>
    <n v="0"/>
    <n v="128571.43"/>
    <n v="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22 - SAN JUAN"/>
    <n v="150000"/>
    <n v="0"/>
    <n v="128571.43"/>
    <n v="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2 - AZUA"/>
    <n v="400000"/>
    <n v="111914.8"/>
    <n v="434285.72"/>
    <n v="111914.8"/>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3 - BAHORUCO"/>
    <n v="200000"/>
    <n v="90000"/>
    <n v="217142.86"/>
    <n v="9000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4 - BARAHONA"/>
    <n v="200000"/>
    <n v="90000"/>
    <n v="217142.86"/>
    <n v="9000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7 - ELIAS PINA"/>
    <n v="200000"/>
    <n v="94130"/>
    <n v="217142.86"/>
    <n v="9413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10 - INDEPENDENCIA"/>
    <n v="150000"/>
    <n v="0"/>
    <n v="167142.84"/>
    <n v="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22 - SAN JUAN"/>
    <n v="200000"/>
    <n v="90000"/>
    <n v="217142.86"/>
    <n v="90000"/>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2 - AZUA"/>
    <n v="5919286"/>
    <n v="5819539.0100000016"/>
    <n v="5862286"/>
    <n v="5819539.0099999998"/>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3 - BAHORUCO"/>
    <n v="2959643"/>
    <n v="2916244.5"/>
    <n v="2931143"/>
    <n v="2916244.5"/>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4 - BARAHONA"/>
    <n v="2959643"/>
    <n v="2916244.5"/>
    <n v="2931143"/>
    <n v="2916244.5"/>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7 - ELIAS PINA"/>
    <n v="2959643"/>
    <n v="2920998.6900000004"/>
    <n v="2931143"/>
    <n v="2896998.72"/>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10 - INDEPENDENCIA"/>
    <n v="2959643"/>
    <n v="2903294.52"/>
    <n v="2930643"/>
    <n v="2903294.52"/>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22 - SAN JUAN"/>
    <n v="2959643"/>
    <n v="2916244.5"/>
    <n v="2931143"/>
    <n v="2916244.5"/>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2 - AZUA"/>
    <n v="800000"/>
    <n v="384672.98000000004"/>
    <n v="653571.43999999994"/>
    <n v="266762"/>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3 - BAHORUCO"/>
    <n v="400000"/>
    <n v="191014.89"/>
    <n v="314285.71999999997"/>
    <n v="141051"/>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4 - BARAHONA"/>
    <n v="400000"/>
    <n v="191014.89"/>
    <n v="314285.71999999997"/>
    <n v="141051"/>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7 - ELIAS PINA"/>
    <n v="400000"/>
    <n v="281263.77"/>
    <n v="314285.69999999995"/>
    <n v="231299.88"/>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10 - INDEPENDENCIA"/>
    <n v="400000"/>
    <n v="193236.62"/>
    <n v="314285.7"/>
    <n v="125714.28"/>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22 - SAN JUAN"/>
    <n v="400000"/>
    <n v="229993.24000000002"/>
    <n v="314285.71999999997"/>
    <n v="180029.35"/>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2 - AZUA"/>
    <n v="54516673"/>
    <n v="48920746.820000008"/>
    <n v="54105037.840000004"/>
    <n v="47116066.940000013"/>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3 - BAHORUCO"/>
    <n v="27258337"/>
    <n v="24514875.93"/>
    <n v="26887463.859999999"/>
    <n v="23612536.490000002"/>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4 - BARAHONA"/>
    <n v="27258338"/>
    <n v="24086305.5"/>
    <n v="26887464.859999999"/>
    <n v="23183965.060000002"/>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7 - ELIAS PINA"/>
    <n v="27258337"/>
    <n v="25358447.360000003"/>
    <n v="26887463.859999999"/>
    <n v="24449725.370000001"/>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10 - INDEPENDENCIA"/>
    <n v="27258337"/>
    <n v="23984158.199999999"/>
    <n v="26884486.850000001"/>
    <n v="23087981.889999997"/>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22 - SAN JUAN"/>
    <n v="27258337"/>
    <n v="24514875.930000003"/>
    <n v="26887463.859999999"/>
    <n v="23612536.490000002"/>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2 - AZUA"/>
    <n v="4096571"/>
    <n v="1745360.26"/>
    <n v="5137020.24"/>
    <n v="1488350.4799999997"/>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3 - BAHORUCO"/>
    <n v="2048285"/>
    <n v="1059028.7"/>
    <n v="2563509.62"/>
    <n v="745066.31"/>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4 - BARAHONA"/>
    <n v="2048285"/>
    <n v="1059959.5499999998"/>
    <n v="2563509.62"/>
    <n v="770769.66"/>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7 - ELIAS PINA"/>
    <n v="2048286"/>
    <n v="1980183.33"/>
    <n v="2563510.61"/>
    <n v="875753.37"/>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10 - INDEPENDENCIA"/>
    <n v="1998285"/>
    <n v="908728.08"/>
    <n v="2513237.0099999998"/>
    <n v="683172.19"/>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22 - SAN JUAN"/>
    <n v="2048286"/>
    <n v="1062044.43"/>
    <n v="2563510.6199999996"/>
    <n v="872474.54"/>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7 - OBRAS"/>
    <s v="2.7.2 - INFRAESTRUCTURA"/>
    <s v="S"/>
    <s v="07 - Recuperación de la Cobertura Vegetal en Cuencas Hidrográficas de la República Dominicana."/>
    <s v="60 - CREDITO EXTERNO"/>
    <n v="13928"/>
    <s v="03 - BAHORUCO"/>
    <n v="0"/>
    <n v="23373047.919999994"/>
    <n v="24255000"/>
    <n v="23373047.919999998"/>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7 - OBRAS"/>
    <s v="2.7.2 - INFRAESTRUCTURA"/>
    <s v="S"/>
    <s v="07 - Recuperación de la Cobertura Vegetal en Cuencas Hidrográficas de la República Dominicana."/>
    <s v="60 - CREDITO EXTERNO"/>
    <n v="13928"/>
    <s v="04 - BARAHONA"/>
    <n v="20322026"/>
    <n v="23268507.109999999"/>
    <n v="23664826"/>
    <n v="9914363.5700000003"/>
  </r>
  <r>
    <s v="2023"/>
    <x v="0"/>
    <x v="0"/>
    <x v="1"/>
    <x v="6"/>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7 - OBRAS"/>
    <s v="2.7.2 - INFRAESTRUCTURA"/>
    <s v="S"/>
    <s v="07 - Recuperación de la Cobertura Vegetal en Cuencas Hidrográficas de la República Dominicana."/>
    <s v="60 - CREDITO EXTERNO"/>
    <n v="13928"/>
    <s v="10 - INDEPENDENCIA"/>
    <n v="0"/>
    <n v="10671986.100000001"/>
    <n v="10950000"/>
    <n v="4877136.1000000006"/>
  </r>
  <r>
    <s v="2023"/>
    <x v="0"/>
    <x v="0"/>
    <x v="1"/>
    <x v="6"/>
    <s v="2 - Poder Ejecutivo"/>
    <s v="0219 - MINISTERIO DE EDUCACIÓN SUPERIOR CIENCIA Y TECNOLOGÍA"/>
    <s v="0001 - MINISTERIO DE EDUCACION SUPERIOR, CIENCIA Y TECNOLOGIA"/>
    <s v="4 - SERVICIOS SOCIALES"/>
    <s v="4.4 - Educación"/>
    <s v="4.4.04 - Educación superior"/>
    <s v="2.3 - MATERIALES Y SUMINISTROS"/>
    <s v="2.3.9 - PRODUCTOS Y ÚTILES VARIOS"/>
    <s v="N"/>
    <s v="00 - N/A"/>
    <s v="10 - FONDO GENERAL"/>
    <s v="(en blanco)"/>
    <s v="99 - MULTIPROVINCIAL"/>
    <n v="1036800"/>
    <n v="0"/>
    <n v="86800"/>
    <n v="0"/>
  </r>
  <r>
    <s v="2023"/>
    <x v="0"/>
    <x v="0"/>
    <x v="1"/>
    <x v="6"/>
    <s v="2 - Poder Ejecutivo"/>
    <s v="0219 - MINISTERIO DE EDUCACIÓN SUPERIOR CIENCIA Y TECNOLOGÍA"/>
    <s v="0001 - MINISTERIO DE EDUCACION SUPERIOR, CIENCIA Y TECNOLOGIA"/>
    <s v="4 - SERVICIOS SOCIALES"/>
    <s v="4.4 - Educación"/>
    <s v="4.4.04 - Educación superior"/>
    <s v="2.3 - MATERIALES Y SUMINISTROS"/>
    <s v="2.3.9 - PRODUCTOS Y ÚTILES VARIOS"/>
    <s v="N"/>
    <s v="00 - N/A"/>
    <s v="20 - FONDOS CON DESTINO ESPECÍFICO"/>
    <s v="(en blanco)"/>
    <s v="99 - MULTIPROVINCIAL"/>
    <n v="0"/>
    <n v="0"/>
    <n v="6606"/>
    <n v="0"/>
  </r>
  <r>
    <s v="2023"/>
    <x v="0"/>
    <x v="0"/>
    <x v="1"/>
    <x v="6"/>
    <s v="2 - Poder Ejecutivo"/>
    <s v="0219 - MINISTERIO DE EDUCACIÓN SUPERIOR CIENCIA Y TECNOLOGÍA"/>
    <s v="0002 - INSTITUTO TECNOLÓGICO DE LAS AMÉRICAS"/>
    <s v="4 - SERVICIOS SOCIALES"/>
    <s v="4.4 - Educación"/>
    <s v="4.4.06 - Educación técnica"/>
    <s v="2.3 - MATERIALES Y SUMINISTROS"/>
    <s v="2.3.9 - PRODUCTOS Y ÚTILES VARIOS"/>
    <s v="N"/>
    <s v="00 - N/A"/>
    <s v="20 - FONDOS CON DESTINO ESPECÍFICO"/>
    <s v="(en blanco)"/>
    <s v="99 - MULTIPROVINCIAL"/>
    <n v="0"/>
    <n v="53795.96"/>
    <n v="153100"/>
    <n v="53795.96"/>
  </r>
  <r>
    <s v="2023"/>
    <x v="0"/>
    <x v="0"/>
    <x v="1"/>
    <x v="6"/>
    <s v="2 - Poder Ejecutivo"/>
    <s v="0219 - MINISTERIO DE EDUCACIÓN SUPERIOR CIENCIA Y TECNOLOGÍA"/>
    <s v="0003 - INSTITUTO TECNICO SUPERIOR COMUNITARIO"/>
    <s v="4 - SERVICIOS SOCIALES"/>
    <s v="4.4 - Educación"/>
    <s v="4.4.04 - Educación superior"/>
    <s v="2.3 - MATERIALES Y SUMINISTROS"/>
    <s v="2.3.9 - PRODUCTOS Y ÚTILES VARIOS"/>
    <s v="N"/>
    <s v="00 - N/A"/>
    <s v="10 - FONDO GENERAL"/>
    <s v="(en blanco)"/>
    <s v="99 - MULTIPROVINCIAL"/>
    <n v="100000"/>
    <n v="104524.4"/>
    <n v="400000"/>
    <n v="104524.4"/>
  </r>
  <r>
    <s v="2023"/>
    <x v="0"/>
    <x v="0"/>
    <x v="1"/>
    <x v="6"/>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482594"/>
    <n v="0"/>
    <n v="482594"/>
    <n v="0"/>
  </r>
  <r>
    <s v="2023"/>
    <x v="0"/>
    <x v="0"/>
    <x v="1"/>
    <x v="6"/>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3 - VIÁTICOS"/>
    <s v="S"/>
    <s v="00 - N/A"/>
    <s v="70 - DONACION EXTERNA"/>
    <s v="(en blanco)"/>
    <s v="16 - PEDERNALES"/>
    <n v="65941"/>
    <n v="0"/>
    <n v="65941"/>
    <n v="0"/>
  </r>
  <r>
    <s v="2023"/>
    <x v="0"/>
    <x v="0"/>
    <x v="1"/>
    <x v="6"/>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278884"/>
    <n v="0"/>
    <n v="278884"/>
    <n v="0"/>
  </r>
  <r>
    <s v="2023"/>
    <x v="0"/>
    <x v="0"/>
    <x v="1"/>
    <x v="6"/>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5 - ALQUILERES Y RENTAS"/>
    <s v="S"/>
    <s v="00 - N/A"/>
    <s v="70 - DONACION EXTERNA"/>
    <s v="(en blanco)"/>
    <s v="99 - MULTIPROVINCIAL"/>
    <n v="1611050"/>
    <n v="0"/>
    <n v="1611050"/>
    <n v="0"/>
  </r>
  <r>
    <s v="2023"/>
    <x v="0"/>
    <x v="0"/>
    <x v="1"/>
    <x v="6"/>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11455999"/>
    <n v="0"/>
    <n v="11455999"/>
    <n v="0"/>
  </r>
  <r>
    <s v="2023"/>
    <x v="0"/>
    <x v="0"/>
    <x v="1"/>
    <x v="6"/>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9160660"/>
    <n v="0"/>
    <n v="9160660"/>
    <n v="0"/>
  </r>
  <r>
    <s v="2023"/>
    <x v="0"/>
    <x v="0"/>
    <x v="1"/>
    <x v="6"/>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366992"/>
    <n v="0"/>
    <n v="366992"/>
    <n v="0"/>
  </r>
  <r>
    <s v="2023"/>
    <x v="0"/>
    <x v="0"/>
    <x v="1"/>
    <x v="6"/>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822272.2"/>
    <n v="150000"/>
    <n v="483050.69999999995"/>
  </r>
  <r>
    <s v="2023"/>
    <x v="0"/>
    <x v="0"/>
    <x v="1"/>
    <x v="6"/>
    <s v="2 - Poder Ejecutivo"/>
    <s v="0220 - MINISTERIO DE ECONOMÍA, PLANIFICACIÓN Y DESARROLLO"/>
    <s v="0001 - MINISTERIO DE ECONOMIA, PLANIFICACIO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11376400"/>
    <n v="0"/>
    <n v="11376400"/>
    <n v="0"/>
  </r>
  <r>
    <s v="2023"/>
    <x v="0"/>
    <x v="0"/>
    <x v="1"/>
    <x v="6"/>
    <s v="2 - Poder Ejecutivo"/>
    <s v="0220 - MINISTERIO DE ECONOMÍA, PLANIFICACIÓN Y DESARROLLO"/>
    <s v="0001 - MINISTERIO DE ECONOMIA, PLANIFICACIO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1390001"/>
    <n v="0"/>
    <n v="11390001"/>
    <n v="0"/>
  </r>
  <r>
    <s v="2023"/>
    <x v="0"/>
    <x v="0"/>
    <x v="1"/>
    <x v="6"/>
    <s v="2 - Poder Ejecutivo"/>
    <s v="0220 - MINISTERIO DE ECONOMÍA, PLANIFICACIÓN Y DESARROLLO"/>
    <s v="0005 - DIRECCION GENERAL DE COOPERACION MULTILATERAL"/>
    <s v="4 - SERVICIOS SOCIALES"/>
    <s v="4.1 - Vivienda y servicios comunitarios"/>
    <s v="4.1.02 - Desarrollo comunitario"/>
    <s v="2.1 - REMUNERACIONES Y CONTRIBUCIONES"/>
    <s v="2.1.1 - REMUNERACIONES"/>
    <s v="S"/>
    <s v="00 - N/A"/>
    <s v="10 - FONDO GENERAL"/>
    <s v="(en blanco)"/>
    <s v="99 - MULTIPROVINCIAL"/>
    <n v="8017047"/>
    <n v="0"/>
    <n v="8017047"/>
    <n v="0"/>
  </r>
  <r>
    <s v="2023"/>
    <x v="0"/>
    <x v="0"/>
    <x v="1"/>
    <x v="6"/>
    <s v="2 - Poder Ejecutivo"/>
    <s v="0220 - MINISTERIO DE ECONOMÍA, PLANIFICACIÓN Y DESARROLLO"/>
    <s v="0005 - DIRECCION GENERAL DE COOPERACION MULTILATERAL"/>
    <s v="4 - SERVICIOS SOCIALES"/>
    <s v="4.1 - Vivienda y servicios comunitarios"/>
    <s v="4.1.02 - Desarrollo comunitario"/>
    <s v="2.1 - REMUNERACIONES Y CONTRIBUCIONES"/>
    <s v="2.1.1 - REMUNERACIONES"/>
    <s v="S"/>
    <s v="00 - N/A"/>
    <s v="60 - CREDITO EXTERNO"/>
    <s v="(en blanco)"/>
    <s v="99 - MULTIPROVINCIAL"/>
    <n v="18412542"/>
    <n v="0"/>
    <n v="18412542"/>
    <n v="0"/>
  </r>
  <r>
    <s v="2023"/>
    <x v="0"/>
    <x v="0"/>
    <x v="1"/>
    <x v="6"/>
    <s v="2 - Poder Ejecutivo"/>
    <s v="0220 - MINISTERIO DE ECONOMÍA, PLANIFICACIÓN Y DESARROLLO"/>
    <s v="0005 - DIRECCION GENERAL DE COOPERACION MULTILATERAL"/>
    <s v="4 - SERVICIOS SOCIALES"/>
    <s v="4.1 - Vivienda y servicios comunitarios"/>
    <s v="4.1.02 - Desarrollo comunitario"/>
    <s v="2.1 - REMUNERACIONES Y CONTRIBUCIONES"/>
    <s v="2.1.5 - CONTRIBUCIONES A LA SEGURIDAD SOCIAL"/>
    <s v="S"/>
    <s v="00 - N/A"/>
    <s v="10 - FONDO GENERAL"/>
    <s v="(en blanco)"/>
    <s v="99 - MULTIPROVINCIAL"/>
    <n v="3660054"/>
    <n v="0"/>
    <n v="3660054"/>
    <n v="0"/>
  </r>
  <r>
    <s v="2023"/>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1 - SERVICIOS BÁSICOS"/>
    <s v="S"/>
    <s v="00 - N/A"/>
    <s v="10 - FONDO GENERAL"/>
    <s v="(en blanco)"/>
    <s v="99 - MULTIPROVINCIAL"/>
    <n v="510206"/>
    <n v="0"/>
    <n v="510206"/>
    <n v="0"/>
  </r>
  <r>
    <s v="2023"/>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2 - PUBLICIDAD, IMPRESIÓN Y ENCUADERNACIÓN"/>
    <s v="S"/>
    <s v="00 - N/A"/>
    <s v="10 - FONDO GENERAL"/>
    <s v="(en blanco)"/>
    <s v="99 - MULTIPROVINCIAL"/>
    <n v="522984"/>
    <n v="0"/>
    <n v="522984"/>
    <n v="0"/>
  </r>
  <r>
    <s v="2023"/>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3 - VIÁTICOS"/>
    <s v="S"/>
    <s v="00 - N/A"/>
    <s v="10 - FONDO GENERAL"/>
    <s v="(en blanco)"/>
    <s v="99 - MULTIPROVINCIAL"/>
    <n v="2080050"/>
    <n v="0"/>
    <n v="2080050"/>
    <n v="0"/>
  </r>
  <r>
    <s v="2023"/>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4 - TRANSPORTE Y ALMACENAJE"/>
    <s v="S"/>
    <s v="00 - N/A"/>
    <s v="10 - FONDO GENERAL"/>
    <s v="(en blanco)"/>
    <s v="99 - MULTIPROVINCIAL"/>
    <n v="208005"/>
    <n v="0"/>
    <n v="208005"/>
    <n v="0"/>
  </r>
  <r>
    <s v="2023"/>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5 - ALQUILERES Y RENTAS"/>
    <s v="S"/>
    <s v="00 - N/A"/>
    <s v="10 - FONDO GENERAL"/>
    <s v="(en blanco)"/>
    <s v="99 - MULTIPROVINCIAL"/>
    <n v="2828868"/>
    <n v="0"/>
    <n v="2828868"/>
    <n v="0"/>
  </r>
  <r>
    <s v="2023"/>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6 - SEGUROS"/>
    <s v="S"/>
    <s v="00 - N/A"/>
    <s v="10 - FONDO GENERAL"/>
    <s v="(en blanco)"/>
    <s v="99 - MULTIPROVINCIAL"/>
    <n v="683445"/>
    <n v="0"/>
    <n v="683445"/>
    <n v="0"/>
  </r>
  <r>
    <s v="2023"/>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208005"/>
    <n v="0"/>
    <n v="208005"/>
    <n v="0"/>
  </r>
  <r>
    <s v="2023"/>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8 - OTROS SERVICIOS NO INCLUIDOS EN CONCEPTOS ANTERIORES"/>
    <s v="S"/>
    <s v="00 - N/A"/>
    <s v="10 - FONDO GENERAL"/>
    <s v="(en blanco)"/>
    <s v="99 - MULTIPROVINCIAL"/>
    <n v="69319000"/>
    <n v="0"/>
    <n v="69319000"/>
    <n v="0"/>
  </r>
  <r>
    <s v="2023"/>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8 - OTROS SERVICIOS NO INCLUIDOS EN CONCEPTOS ANTERIORES"/>
    <s v="S"/>
    <s v="00 - N/A"/>
    <s v="60 - CREDITO EXTERNO"/>
    <s v="(en blanco)"/>
    <s v="99 - MULTIPROVINCIAL"/>
    <n v="166549448"/>
    <n v="0"/>
    <n v="166549448"/>
    <n v="0"/>
  </r>
  <r>
    <s v="2023"/>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8 - OTROS SERVICIOS NO INCLUIDOS EN CONCEPTOS ANTERIORES"/>
    <s v="S"/>
    <s v="00 - N/A"/>
    <s v="70 - DONACION EXTERNA"/>
    <s v="(en blanco)"/>
    <s v="99 - MULTIPROVINCIAL"/>
    <n v="3700450"/>
    <n v="0"/>
    <n v="3700450"/>
    <n v="0"/>
  </r>
  <r>
    <s v="2023"/>
    <x v="0"/>
    <x v="0"/>
    <x v="1"/>
    <x v="6"/>
    <s v="2 - Poder Ejecutivo"/>
    <s v="0220 - MINISTERIO DE ECONOMÍA, PLANIFICACIÓN Y DESARROLLO"/>
    <s v="0005 - DIRECCION GENERAL DE COOPERACION MULTILATERAL"/>
    <s v="4 - SERVICIOS SOCIALES"/>
    <s v="4.1 - Vivienda y servicios comunitarios"/>
    <s v="4.1.02 - Desarrollo comunitario"/>
    <s v="2.2 - CONTRATACIÓN DE SERVICIOS"/>
    <s v="2.2.9 - OTRAS CONTRATACIONES DE SERVICIOS"/>
    <s v="S"/>
    <s v="00 - N/A"/>
    <s v="10 - FONDO GENERAL"/>
    <s v="(en blanco)"/>
    <s v="99 - MULTIPROVINCIAL"/>
    <n v="118860"/>
    <n v="0"/>
    <n v="118860"/>
    <n v="0"/>
  </r>
  <r>
    <s v="2023"/>
    <x v="0"/>
    <x v="0"/>
    <x v="1"/>
    <x v="6"/>
    <s v="2 - Poder Ejecutivo"/>
    <s v="0220 - MINISTERIO DE ECONOMÍA, PLANIFICACIÓN Y DESARROLLO"/>
    <s v="0005 - DIRECCION GENERAL DE COOPERACION MULTILATERAL"/>
    <s v="4 - SERVICIOS SOCIALES"/>
    <s v="4.1 - Vivienda y servicios comunitarios"/>
    <s v="4.1.02 - Desarrollo comunitario"/>
    <s v="2.3 - MATERIALES Y SUMINISTROS"/>
    <s v="2.3.1 - ALIMENTOS Y PRODUCTOS AGROFORESTALES"/>
    <s v="S"/>
    <s v="00 - N/A"/>
    <s v="10 - FONDO GENERAL"/>
    <s v="(en blanco)"/>
    <s v="99 - MULTIPROVINCIAL"/>
    <n v="99430"/>
    <n v="0"/>
    <n v="99430"/>
    <n v="0"/>
  </r>
  <r>
    <s v="2023"/>
    <x v="0"/>
    <x v="0"/>
    <x v="1"/>
    <x v="6"/>
    <s v="2 - Poder Ejecutivo"/>
    <s v="0220 - MINISTERIO DE ECONOMÍA, PLANIFICACIÓN Y DESARROLLO"/>
    <s v="0005 - DIRECCION GENERAL DE COOPERACION MULTILATERAL"/>
    <s v="4 - SERVICIOS SOCIALES"/>
    <s v="4.1 - Vivienda y servicios comunitarios"/>
    <s v="4.1.02 - Desarrollo comunitario"/>
    <s v="2.3 - MATERIALES Y SUMINISTROS"/>
    <s v="2.3.2 - TEXTILES Y VESTUARIOS"/>
    <s v="S"/>
    <s v="00 - N/A"/>
    <s v="10 - FONDO GENERAL"/>
    <s v="(en blanco)"/>
    <s v="99 - MULTIPROVINCIAL"/>
    <n v="59430"/>
    <n v="0"/>
    <n v="59430"/>
    <n v="0"/>
  </r>
  <r>
    <s v="2023"/>
    <x v="0"/>
    <x v="0"/>
    <x v="1"/>
    <x v="6"/>
    <s v="2 - Poder Ejecutivo"/>
    <s v="0220 - MINISTERIO DE ECONOMÍA, PLANIFICACIÓN Y DESARROLLO"/>
    <s v="0005 - DIRECCION GENERAL DE COOPERACION MULTILATERAL"/>
    <s v="4 - SERVICIOS SOCIALES"/>
    <s v="4.1 - Vivienda y servicios comunitarios"/>
    <s v="4.1.02 - Desarrollo comunitario"/>
    <s v="2.3 - MATERIALES Y SUMINISTROS"/>
    <s v="2.3.3 - PAPEL, CARTÓN E IMPRESOS"/>
    <s v="S"/>
    <s v="00 - N/A"/>
    <s v="10 - FONDO GENERAL"/>
    <s v="(en blanco)"/>
    <s v="99 - MULTIPROVINCIAL"/>
    <n v="148575"/>
    <n v="0"/>
    <n v="148575"/>
    <n v="0"/>
  </r>
  <r>
    <s v="2023"/>
    <x v="0"/>
    <x v="0"/>
    <x v="1"/>
    <x v="6"/>
    <s v="2 - Poder Ejecutivo"/>
    <s v="0220 - MINISTERIO DE ECONOMÍA, PLANIFICACIÓN Y DESARROLLO"/>
    <s v="0005 - DIRECCION GENERAL DE COOPERACION MULTILATERAL"/>
    <s v="4 - SERVICIOS SOCIALES"/>
    <s v="4.1 - Vivienda y servicios comunitarios"/>
    <s v="4.1.02 - Desarrollo comunitario"/>
    <s v="2.3 - MATERIALES Y SUMINISTROS"/>
    <s v="2.3.5 - CUERO, CAUCHO Y PLÁSTICO"/>
    <s v="S"/>
    <s v="00 - N/A"/>
    <s v="10 - FONDO GENERAL"/>
    <s v="(en blanco)"/>
    <s v="99 - MULTIPROVINCIAL"/>
    <n v="89145"/>
    <n v="0"/>
    <n v="89145"/>
    <n v="0"/>
  </r>
  <r>
    <s v="2023"/>
    <x v="0"/>
    <x v="0"/>
    <x v="1"/>
    <x v="6"/>
    <s v="2 - Poder Ejecutivo"/>
    <s v="0220 - MINISTERIO DE ECONOMÍA, PLANIFICACIÓN Y DESARROLLO"/>
    <s v="0005 - DIRECCION GENERAL DE COOPERACION MULTILATERAL"/>
    <s v="4 - SERVICIOS SOCIALES"/>
    <s v="4.1 - Vivienda y servicios comunitarios"/>
    <s v="4.1.02 - Desarrollo comunitario"/>
    <s v="2.3 - MATERIALES Y SUMINISTROS"/>
    <s v="2.3.7 - COMBUSTIBLES, LUBRICANTES, PRODUCTOS QUÍMICOS Y CONEXOS"/>
    <s v="S"/>
    <s v="00 - N/A"/>
    <s v="10 - FONDO GENERAL"/>
    <s v="(en blanco)"/>
    <s v="99 - MULTIPROVINCIAL"/>
    <n v="374409"/>
    <n v="0"/>
    <n v="374409"/>
    <n v="0"/>
  </r>
  <r>
    <s v="2023"/>
    <x v="0"/>
    <x v="0"/>
    <x v="1"/>
    <x v="6"/>
    <s v="2 - Poder Ejecutivo"/>
    <s v="0220 - MINISTERIO DE ECONOMÍA, PLANIFICACIÓN Y DESARROLLO"/>
    <s v="0005 - DIRECCION GENERAL DE COOPERACION MULTILATERAL"/>
    <s v="4 - SERVICIOS SOCIALES"/>
    <s v="4.1 - Vivienda y servicios comunitarios"/>
    <s v="4.1.02 - Desarrollo comunitario"/>
    <s v="2.3 - MATERIALES Y SUMINISTROS"/>
    <s v="2.3.9 - PRODUCTOS Y ÚTILES VARIOS"/>
    <s v="S"/>
    <s v="00 - N/A"/>
    <s v="10 - FONDO GENERAL"/>
    <s v="(en blanco)"/>
    <s v="99 - MULTIPROVINCIAL"/>
    <n v="374409"/>
    <n v="0"/>
    <n v="374409"/>
    <n v="0"/>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1 - REMUNERACIONES Y CONTRIBUCIONES"/>
    <s v="2.1.1 - REMUNERACIONES"/>
    <s v="S"/>
    <s v="00 - N/A"/>
    <s v="10 - FONDO GENERAL"/>
    <s v="(en blanco)"/>
    <s v="99 - MULTIPROVINCIAL"/>
    <n v="79120166"/>
    <n v="101862283.24000001"/>
    <n v="126812005.57000001"/>
    <n v="80717541.870000005"/>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1 - REMUNERACIONES Y CONTRIBUCIONES"/>
    <s v="2.1.2 - SOBRESUELDOS"/>
    <s v="S"/>
    <s v="00 - N/A"/>
    <s v="10 - FONDO GENERAL"/>
    <s v="(en blanco)"/>
    <s v="99 - MULTIPROVINCIAL"/>
    <n v="6086167"/>
    <n v="1465600"/>
    <n v="1605600"/>
    <n v="760000"/>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11166898"/>
    <n v="8607743.1499999985"/>
    <n v="10777674.890000001"/>
    <n v="6587423.7000000011"/>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1 - SERVICIOS BÁSICOS"/>
    <s v="S"/>
    <s v="00 - N/A"/>
    <s v="10 - FONDO GENERAL"/>
    <s v="(en blanco)"/>
    <s v="99 - MULTIPROVINCIAL"/>
    <n v="47477000"/>
    <n v="55189338.640000001"/>
    <n v="56967890.539999999"/>
    <n v="55189338.640000001"/>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7400000"/>
    <n v="194305.88"/>
    <n v="950000"/>
    <n v="179555.88"/>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933542"/>
    <n v="0"/>
    <n v="933542"/>
    <n v="0"/>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3 - VIÁTICOS"/>
    <s v="S"/>
    <s v="00 - N/A"/>
    <s v="10 - FONDO GENERAL"/>
    <s v="(en blanco)"/>
    <s v="99 - MULTIPROVINCIAL"/>
    <n v="1628400"/>
    <n v="33894700"/>
    <n v="71468150"/>
    <n v="25440250"/>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3 - VIÁTICOS"/>
    <s v="S"/>
    <s v="00 - N/A"/>
    <s v="70 - DONACION EXTERNA"/>
    <s v="(en blanco)"/>
    <s v="99 - MULTIPROVINCIAL"/>
    <n v="1472634"/>
    <n v="0"/>
    <n v="1472634"/>
    <n v="0"/>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4 - TRANSPORTE Y ALMACENAJE"/>
    <s v="S"/>
    <s v="00 - N/A"/>
    <s v="10 - FONDO GENERAL"/>
    <s v="(en blanco)"/>
    <s v="99 - MULTIPROVINCIAL"/>
    <n v="0"/>
    <n v="0"/>
    <n v="8148800"/>
    <n v="0"/>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68042"/>
    <n v="0"/>
    <n v="868042"/>
    <n v="0"/>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5 - ALQUILERES Y RENTAS"/>
    <s v="S"/>
    <s v="00 - N/A"/>
    <s v="10 - FONDO GENERAL"/>
    <s v="(en blanco)"/>
    <s v="99 - MULTIPROVINCIAL"/>
    <n v="4702500"/>
    <n v="12310806.73"/>
    <n v="13538962"/>
    <n v="8840639.5299999993"/>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6 - SEGUROS"/>
    <s v="S"/>
    <s v="00 - N/A"/>
    <s v="10 - FONDO GENERAL"/>
    <s v="(en blanco)"/>
    <s v="99 - MULTIPROVINCIAL"/>
    <n v="0"/>
    <n v="0"/>
    <n v="386000"/>
    <n v="0"/>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0"/>
    <n v="183723.48"/>
    <n v="450000"/>
    <n v="147010.36000000002"/>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24384000"/>
    <n v="8866049.4299999997"/>
    <n v="10484000"/>
    <n v="188300"/>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7124288"/>
    <n v="0"/>
    <n v="7124288"/>
    <n v="0"/>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1000000"/>
    <n v="0"/>
    <n v="0"/>
    <n v="0"/>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964723"/>
    <n v="0"/>
    <n v="1964723"/>
    <n v="0"/>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50880"/>
    <n v="13456"/>
    <n v="50880"/>
    <n v="13456"/>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0"/>
    <n v="90000"/>
    <n v="0"/>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2 - TEXTILES Y VESTUARIOS"/>
    <s v="S"/>
    <s v="00 - N/A"/>
    <s v="10 - FONDO GENERAL"/>
    <s v="(en blanco)"/>
    <s v="99 - MULTIPROVINCIAL"/>
    <n v="0"/>
    <n v="681218.13"/>
    <n v="812320"/>
    <n v="681218.13"/>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2 - TEXTILES Y VESTUARIOS"/>
    <s v="S"/>
    <s v="00 - N/A"/>
    <s v="70 - DONACION EXTERNA"/>
    <s v="(en blanco)"/>
    <s v="99 - MULTIPROVINCIAL"/>
    <n v="120000"/>
    <n v="0"/>
    <n v="120000"/>
    <n v="0"/>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3 - PAPEL, CARTÓN E IMPRESOS"/>
    <s v="S"/>
    <s v="00 - N/A"/>
    <s v="10 - FONDO GENERAL"/>
    <s v="(en blanco)"/>
    <s v="99 - MULTIPROVINCIAL"/>
    <n v="72080"/>
    <n v="104632.96000000001"/>
    <n v="192148.96000000002"/>
    <n v="104632.96000000001"/>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320300"/>
    <n v="0"/>
    <n v="320300"/>
    <n v="0"/>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4 - PRODUCTOS FARMACÉUTICOS"/>
    <s v="S"/>
    <s v="00 - N/A"/>
    <s v="10 - FONDO GENERAL"/>
    <s v="(en blanco)"/>
    <s v="99 - MULTIPROVINCIAL"/>
    <n v="0"/>
    <n v="44544"/>
    <n v="53160"/>
    <n v="44544"/>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00000"/>
    <n v="0"/>
    <n v="100000"/>
    <n v="0"/>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540960"/>
    <n v="300000"/>
    <n v="6271562.4000000004"/>
    <n v="300000"/>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02695.67999999999"/>
    <n v="301000"/>
    <n v="32421.68"/>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9 - PRODUCTOS Y ÚTILES VARIOS"/>
    <s v="S"/>
    <s v="00 - N/A"/>
    <s v="10 - FONDO GENERAL"/>
    <s v="(en blanco)"/>
    <s v="99 - MULTIPROVINCIAL"/>
    <n v="300000"/>
    <n v="818297.46"/>
    <n v="5231389.18"/>
    <n v="818297.46"/>
  </r>
  <r>
    <s v="2023"/>
    <x v="0"/>
    <x v="0"/>
    <x v="1"/>
    <x v="6"/>
    <s v="2 - Poder Ejecutivo"/>
    <s v="0220 - MINISTERIO DE ECONOMÍA, PLANIFICACIÓN Y DESARROLLO"/>
    <s v="0009 - OFICINA NACIONAL DE ESTADISTICAS"/>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2028350"/>
    <n v="0"/>
    <n v="2028350"/>
    <n v="0"/>
  </r>
  <r>
    <s v="2023"/>
    <x v="0"/>
    <x v="0"/>
    <x v="1"/>
    <x v="6"/>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98108.15"/>
    <n v="7080"/>
    <n v="98108.15"/>
  </r>
  <r>
    <s v="2023"/>
    <x v="0"/>
    <x v="0"/>
    <x v="1"/>
    <x v="6"/>
    <s v="2 - Poder Ejecutivo"/>
    <s v="0220 - MINISTERIO DE ECONOMÍA, PLANIFICACIÓN Y DESARROLLO"/>
    <s v="0018 - SISTEMA ÚNICO DE BENEFICIARIOS"/>
    <s v="4 - SERVICIOS SOCIALES"/>
    <s v="4.5 - Protección social"/>
    <s v="4.5.10 - Asistencia social"/>
    <s v="2.3 - MATERIALES Y SUMINISTROS"/>
    <s v="2.3.9 - PRODUCTOS Y ÚTILES VARIOS"/>
    <s v="N"/>
    <s v="00 - N/A"/>
    <s v="10 - FONDO GENERAL"/>
    <s v="(en blanco)"/>
    <s v="99 - MULTIPROVINCIAL"/>
    <n v="0"/>
    <n v="27891.97"/>
    <n v="48300"/>
    <n v="27341.97"/>
  </r>
  <r>
    <s v="2023"/>
    <x v="0"/>
    <x v="0"/>
    <x v="1"/>
    <x v="6"/>
    <s v="2 - Poder Ejecutivo"/>
    <s v="0221 - MINISTERIO DE ADMINISTRACIÓN PÚBLICA"/>
    <s v="0001 - MINISTERIO DE ADMINISTRACION PU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26972050"/>
    <n v="0"/>
    <n v="26972050"/>
    <n v="0"/>
  </r>
  <r>
    <s v="2023"/>
    <x v="0"/>
    <x v="0"/>
    <x v="1"/>
    <x v="6"/>
    <s v="2 - Poder Ejecutivo"/>
    <s v="0221 - MINISTERIO DE ADMINISTRACIÓN PÚBLICA"/>
    <s v="0001 - MINISTERIO DE ADMINISTRACION PUBLICA"/>
    <s v="1 - SERVICIOS  GENERALES"/>
    <s v="1.1 - Administración general"/>
    <s v="1.1.02 - Gestión administrativa, financiera, fiscal, económica y planificación"/>
    <s v="2.1 - REMUNERACIONES Y CONTRIBUCIONES"/>
    <s v="2.1.2 - SOBRESUELDOS"/>
    <s v="S"/>
    <s v="00 - N/A"/>
    <s v="60 - CREDITO EXTERNO"/>
    <s v="(en blanco)"/>
    <s v="99 - MULTIPROVINCIAL"/>
    <n v="25000000"/>
    <n v="0"/>
    <n v="25000000"/>
    <n v="0"/>
  </r>
  <r>
    <s v="2023"/>
    <x v="0"/>
    <x v="0"/>
    <x v="1"/>
    <x v="6"/>
    <s v="2 - Poder Ejecutivo"/>
    <s v="0221 - MINISTERIO DE ADMINISTRACIÓN PÚBLICA"/>
    <s v="0001 - MINISTERIO DE ADMINISTRACION PU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0404080"/>
    <n v="0"/>
    <n v="10404080"/>
    <n v="0"/>
  </r>
  <r>
    <s v="2023"/>
    <x v="0"/>
    <x v="0"/>
    <x v="1"/>
    <x v="6"/>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15059450"/>
    <n v="0"/>
    <n v="15059450"/>
    <n v="0"/>
  </r>
  <r>
    <s v="2023"/>
    <x v="0"/>
    <x v="0"/>
    <x v="1"/>
    <x v="6"/>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3 - VIÁTICOS"/>
    <s v="S"/>
    <s v="00 - N/A"/>
    <s v="60 - CREDITO EXTERNO"/>
    <s v="(en blanco)"/>
    <s v="99 - MULTIPROVINCIAL"/>
    <n v="6834450"/>
    <n v="0"/>
    <n v="6834450"/>
    <n v="0"/>
  </r>
  <r>
    <s v="2023"/>
    <x v="0"/>
    <x v="0"/>
    <x v="1"/>
    <x v="6"/>
    <s v="2 - Poder Ejecutivo"/>
    <s v="0221 - MINISTERIO DE ADMINISTRACIÓN PÚBLICA"/>
    <s v="0001 - MINISTERIO DE ADMINISTRACION PU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112503350"/>
    <n v="2399045"/>
    <n v="112503350"/>
    <n v="2399045"/>
  </r>
  <r>
    <s v="2023"/>
    <x v="0"/>
    <x v="0"/>
    <x v="1"/>
    <x v="6"/>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2225000"/>
    <n v="0"/>
    <n v="2225000"/>
    <n v="0"/>
  </r>
  <r>
    <s v="2023"/>
    <x v="0"/>
    <x v="0"/>
    <x v="1"/>
    <x v="6"/>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0"/>
    <n v="1289996"/>
    <n v="2300000"/>
    <n v="947855"/>
  </r>
  <r>
    <s v="2023"/>
    <x v="0"/>
    <x v="0"/>
    <x v="1"/>
    <x v="6"/>
    <s v="2 - Poder Ejecutivo"/>
    <s v="0221 - MINISTERIO DE ADMINISTRACIÓN PÚBLICA"/>
    <s v="0001 - MINISTERIO DE ADMINISTRACION PU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17450000"/>
    <n v="0"/>
    <n v="17450000"/>
    <n v="0"/>
  </r>
  <r>
    <s v="2023"/>
    <x v="0"/>
    <x v="0"/>
    <x v="1"/>
    <x v="6"/>
    <s v="2 - Poder Ejecutivo"/>
    <s v="0221 - MINISTERIO DE ADMINISTRACIÓN PÚBLICA"/>
    <s v="0001 - MINISTERIO DE ADMINISTRACION PUBLICA"/>
    <s v="1 - SERVICIOS  GENERALES"/>
    <s v="1.4 - Justicia, orden público y seguridad"/>
    <s v="1.4.03 - Administración y servicios de justicia"/>
    <s v="2.1 - REMUNERACIONES Y CONTRIBUCIONES"/>
    <s v="2.1.1 - REMUNERACIONES"/>
    <s v="S"/>
    <s v="00 - N/A"/>
    <s v="70 - DONACION EXTERNA"/>
    <s v="(en blanco)"/>
    <s v="99 - MULTIPROVINCIAL"/>
    <n v="0"/>
    <n v="10524000"/>
    <n v="13200000"/>
    <n v="5901000"/>
  </r>
  <r>
    <s v="2023"/>
    <x v="0"/>
    <x v="0"/>
    <x v="1"/>
    <x v="6"/>
    <s v="2 - Poder Ejecutivo"/>
    <s v="0221 - MINISTERIO DE ADMINISTRACIÓN PÚBLICA"/>
    <s v="0001 - MINISTERIO DE ADMINISTRACION PUBLICA"/>
    <s v="1 - SERVICIOS  GENERALES"/>
    <s v="1.4 - Justicia, orden público y seguridad"/>
    <s v="1.4.03 - Administración y servicios de justicia"/>
    <s v="2.1 - REMUNERACIONES Y CONTRIBUCIONES"/>
    <s v="2.1.2 - SOBRESUELDOS"/>
    <s v="S"/>
    <s v="00 - N/A"/>
    <s v="70 - DONACION EXTERNA"/>
    <s v="(en blanco)"/>
    <s v="99 - MULTIPROVINCIAL"/>
    <n v="0"/>
    <n v="1200000"/>
    <n v="2400000"/>
    <n v="825000"/>
  </r>
  <r>
    <s v="2023"/>
    <x v="0"/>
    <x v="0"/>
    <x v="1"/>
    <x v="6"/>
    <s v="2 - Poder Ejecutivo"/>
    <s v="0221 - MINISTERIO DE ADMINISTRACIÓN PÚBLICA"/>
    <s v="0001 - MINISTERIO DE ADMINISTRACION PU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0"/>
    <n v="1606492.7999999998"/>
    <n v="2130000"/>
    <n v="900048.86000000022"/>
  </r>
  <r>
    <s v="2023"/>
    <x v="0"/>
    <x v="0"/>
    <x v="1"/>
    <x v="6"/>
    <s v="2 - Poder Ejecutivo"/>
    <s v="0221 - MINISTERIO DE ADMINISTRACIÓN PÚBLICA"/>
    <s v="0001 - MINISTERIO DE ADMINISTRACION PU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0"/>
    <n v="674853.8"/>
    <n v="3500000"/>
    <n v="484213"/>
  </r>
  <r>
    <s v="2023"/>
    <x v="0"/>
    <x v="0"/>
    <x v="1"/>
    <x v="6"/>
    <s v="2 - Poder Ejecutivo"/>
    <s v="0221 - MINISTERIO DE ADMINISTRACIÓN PÚBLICA"/>
    <s v="0001 - MINISTERIO DE ADMINISTRACION PUBLICA"/>
    <s v="1 - SERVICIOS  GENERALES"/>
    <s v="1.4 - Justicia, orden público y seguridad"/>
    <s v="1.4.03 - Administración y servicios de justicia"/>
    <s v="2.2 - CONTRATACIÓN DE SERVICIOS"/>
    <s v="2.2.3 - VIÁTICOS"/>
    <s v="S"/>
    <s v="00 - N/A"/>
    <s v="70 - DONACION EXTERNA"/>
    <s v="(en blanco)"/>
    <s v="99 - MULTIPROVINCIAL"/>
    <n v="0"/>
    <n v="438939.35000000003"/>
    <n v="2800000"/>
    <n v="437512.02"/>
  </r>
  <r>
    <s v="2023"/>
    <x v="0"/>
    <x v="0"/>
    <x v="1"/>
    <x v="6"/>
    <s v="2 - Poder Ejecutivo"/>
    <s v="0221 - MINISTERIO DE ADMINISTRACIÓN PÚBLICA"/>
    <s v="0001 - MINISTERIO DE ADMINISTRACION PUBLICA"/>
    <s v="1 - SERVICIOS  GENERALES"/>
    <s v="1.4 - Justicia, orden público y seguridad"/>
    <s v="1.4.03 - Administración y servicios de justicia"/>
    <s v="2.2 - CONTRATACIÓN DE SERVICIOS"/>
    <s v="2.2.4 - TRANSPORTE Y ALMACENAJE"/>
    <s v="S"/>
    <s v="00 - N/A"/>
    <s v="70 - DONACION EXTERNA"/>
    <s v="(en blanco)"/>
    <s v="99 - MULTIPROVINCIAL"/>
    <n v="0"/>
    <n v="0"/>
    <n v="1500000"/>
    <n v="0"/>
  </r>
  <r>
    <s v="2023"/>
    <x v="0"/>
    <x v="0"/>
    <x v="1"/>
    <x v="6"/>
    <s v="2 - Poder Ejecutivo"/>
    <s v="0221 - MINISTERIO DE ADMINISTRACIÓN PÚBLICA"/>
    <s v="0001 - MINISTERIO DE ADMINISTRACION PUBLICA"/>
    <s v="1 - SERVICIOS  GENERALES"/>
    <s v="1.4 - Justicia, orden público y seguridad"/>
    <s v="1.4.03 - Administración y servicios de justicia"/>
    <s v="2.2 - CONTRATACIÓN DE SERVICIOS"/>
    <s v="2.2.5 - ALQUILERES Y RENTAS"/>
    <s v="S"/>
    <s v="00 - N/A"/>
    <s v="70 - DONACION EXTERNA"/>
    <s v="(en blanco)"/>
    <s v="99 - MULTIPROVINCIAL"/>
    <n v="0"/>
    <n v="9234470.4499999993"/>
    <n v="23200000"/>
    <n v="2009890.8699999999"/>
  </r>
  <r>
    <s v="2023"/>
    <x v="0"/>
    <x v="0"/>
    <x v="1"/>
    <x v="6"/>
    <s v="2 - Poder Ejecutivo"/>
    <s v="0221 - MINISTERIO DE ADMINISTRACIÓN PÚBLICA"/>
    <s v="0001 - MINISTERIO DE ADMINISTRACION PU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0"/>
    <n v="18715791.519999996"/>
    <n v="24700000"/>
    <n v="10625420.65"/>
  </r>
  <r>
    <s v="2023"/>
    <x v="0"/>
    <x v="0"/>
    <x v="1"/>
    <x v="6"/>
    <s v="2 - Poder Ejecutivo"/>
    <s v="0221 - MINISTERIO DE ADMINISTRACIÓN PÚBLICA"/>
    <s v="0001 - MINISTERIO DE ADMINISTRACION PUBLICA"/>
    <s v="1 - SERVICIOS  GENERALES"/>
    <s v="1.4 - Justicia, orden público y seguridad"/>
    <s v="1.4.03 - Administración y servicios de justicia"/>
    <s v="2.2 - CONTRATACIÓN DE SERVICIOS"/>
    <s v="2.2.9 - OTRAS CONTRATACIONES DE SERVICIOS"/>
    <s v="S"/>
    <s v="00 - N/A"/>
    <s v="70 - DONACION EXTERNA"/>
    <s v="(en blanco)"/>
    <s v="99 - MULTIPROVINCIAL"/>
    <n v="0"/>
    <n v="6682948.0600000005"/>
    <n v="6690671"/>
    <n v="2551185.7300000004"/>
  </r>
  <r>
    <s v="2023"/>
    <x v="0"/>
    <x v="0"/>
    <x v="1"/>
    <x v="6"/>
    <s v="2 - Poder Ejecutivo"/>
    <s v="0221 - MINISTERIO DE ADMINISTRACIÓN PÚBLICA"/>
    <s v="0001 - MINISTERIO DE ADMINISTRACION PUBLICA"/>
    <s v="1 - SERVICIOS  GENERALES"/>
    <s v="1.4 - Justicia, orden público y seguridad"/>
    <s v="1.4.03 - Administración y servicios de justicia"/>
    <s v="2.3 - MATERIALES Y SUMINISTROS"/>
    <s v="2.3.1 - ALIMENTOS Y PRODUCTOS AGROFORESTALES"/>
    <s v="S"/>
    <s v="00 - N/A"/>
    <s v="70 - DONACION EXTERNA"/>
    <s v="(en blanco)"/>
    <s v="99 - MULTIPROVINCIAL"/>
    <n v="0"/>
    <n v="714055"/>
    <n v="1500000"/>
    <n v="714055"/>
  </r>
  <r>
    <s v="2023"/>
    <x v="0"/>
    <x v="0"/>
    <x v="1"/>
    <x v="6"/>
    <s v="2 - Poder Ejecutivo"/>
    <s v="0221 - MINISTERIO DE ADMINISTRACIÓN PÚBLICA"/>
    <s v="0001 - MINISTERIO DE ADMINISTRACION PU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0"/>
    <n v="2993000"/>
    <n v="5500000"/>
    <n v="1793000"/>
  </r>
  <r>
    <s v="2023"/>
    <x v="0"/>
    <x v="0"/>
    <x v="1"/>
    <x v="6"/>
    <s v="2 - Poder Ejecutivo"/>
    <s v="0221 - MINISTERIO DE ADMINISTRACIÓN PÚBLICA"/>
    <s v="0001 - MINISTERIO DE ADMINISTRACION PUBLICA"/>
    <s v="1 - SERVICIOS  GENERALES"/>
    <s v="1.4 - Justicia, orden público y seguridad"/>
    <s v="1.4.03 - Administración y servicios de justicia"/>
    <s v="2.3 - MATERIALES Y SUMINISTROS"/>
    <s v="2.3.9 - PRODUCTOS Y ÚTILES VARIOS"/>
    <s v="S"/>
    <s v="00 - N/A"/>
    <s v="70 - DONACION EXTERNA"/>
    <s v="(en blanco)"/>
    <s v="99 - MULTIPROVINCIAL"/>
    <n v="0"/>
    <n v="29550.5"/>
    <n v="1300000"/>
    <n v="29550.5"/>
  </r>
  <r>
    <s v="2023"/>
    <x v="0"/>
    <x v="0"/>
    <x v="1"/>
    <x v="6"/>
    <s v="2 - Poder Ejecutivo"/>
    <s v="0221 - MINISTERIO DE ADMINISTRACIÓN PÚBLICA"/>
    <s v="0002 - INSTITUTO NACIONAL DE ADMINISTRACION PUBLICA"/>
    <s v="4 - SERVICIOS SOCIALES"/>
    <s v="4.4 - Educación"/>
    <s v="4.4.09 - Enseñanza no atribuible a ningún nivel"/>
    <s v="2.3 - MATERIALES Y SUMINISTROS"/>
    <s v="2.3.9 - PRODUCTOS Y ÚTILES VARIOS"/>
    <s v="N"/>
    <s v="00 - N/A"/>
    <s v="10 - FONDO GENERAL"/>
    <s v="(en blanco)"/>
    <s v="01 - DISTRITO NACIONAL"/>
    <n v="0"/>
    <n v="0"/>
    <n v="10000"/>
    <n v="0"/>
  </r>
  <r>
    <s v="2023"/>
    <x v="0"/>
    <x v="0"/>
    <x v="1"/>
    <x v="6"/>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9 - PRODUCTOS Y ÚTILES VARIOS"/>
    <s v="N"/>
    <s v="00 - N/A"/>
    <s v="10 - FONDO GENERAL"/>
    <s v="(en blanco)"/>
    <s v="99 - MULTIPROVINCIAL"/>
    <n v="2500000"/>
    <n v="2074653.53"/>
    <n v="11956543.800000001"/>
    <n v="1655806.7499999998"/>
  </r>
  <r>
    <s v="2023"/>
    <x v="0"/>
    <x v="0"/>
    <x v="1"/>
    <x v="6"/>
    <s v="2 - Poder Ejecutivo"/>
    <s v="0222 - MINISTERIO DE ENERGIA Y MINAS"/>
    <s v="0001 - MINISTERIO DE ENERGIA Y MINAS"/>
    <s v="2 - SERVICIOS ECONÓMICOS"/>
    <s v="2.4 - Energía y combustible"/>
    <s v="2.4.09 - Conservación, aprovechamiento y explotación racionalizada de fuentes de electricidad"/>
    <s v="2.3 - MATERIALES Y SUMINISTROS"/>
    <s v="2.3.9 - PRODUCTOS Y ÚTILES VARIOS"/>
    <s v="N"/>
    <s v="00 - N/A"/>
    <s v="20 - FONDOS CON DESTINO ESPECÍFICO"/>
    <s v="(en blanco)"/>
    <s v="99 - MULTIPROVINCIAL"/>
    <n v="0"/>
    <n v="0"/>
    <n v="212000"/>
    <n v="0"/>
  </r>
  <r>
    <s v="2023"/>
    <x v="0"/>
    <x v="0"/>
    <x v="1"/>
    <x v="6"/>
    <s v="2 - Poder Ejecutivo"/>
    <s v="0222 - MINISTERIO DE ENERGIA Y MINAS"/>
    <s v="0001 - MINISTERIO DE ENERGIA Y MINAS"/>
    <s v="2 - SERVICIOS ECONÓMICOS"/>
    <s v="2.4 - Energía y combustible"/>
    <s v="2.4.09 - Conservación, aprovechamiento y explotación racionalizada de fuentes de electricidad"/>
    <s v="2.7 - OBRAS"/>
    <s v="2.7.2 - INFRAESTRUCTURA"/>
    <s v="N"/>
    <s v="00 - N/A"/>
    <s v="10 - FONDO GENERAL"/>
    <s v="(en blanco)"/>
    <s v="99 - MULTIPROVINCIAL"/>
    <n v="45000000"/>
    <n v="16626346.050000001"/>
    <n v="100183800"/>
    <n v="0"/>
  </r>
  <r>
    <s v="2023"/>
    <x v="0"/>
    <x v="0"/>
    <x v="1"/>
    <x v="6"/>
    <s v="2 - Poder Ejecutivo"/>
    <s v="0223 - MINISTERIO DE LA VIVIENDA, HABITAT Y EDIFICACIONES (MIVHED)"/>
    <s v="0001 - MINISTERIO DE LA VIVIENDA, HABITAT Y EDIFICACIONES (MIVHED)"/>
    <s v="1 - SERVICIOS  GENERALES"/>
    <s v="1.1 - Administración general"/>
    <s v="1.1.02 - Gestión administrativa, financiera, fiscal, económica y planificación"/>
    <s v="2.2 - CONTRATACIÓN DE SERVICIOS"/>
    <s v="2.2.8 - OTROS SERVICIOS NO INCLUIDOS EN CONCEPTOS ANTERIORES"/>
    <s v="S"/>
    <s v="18 - REMODELACIÓN DE  NUEVAS OFICINAS PARA LA JUNTA DE AVIACIÓN CIVIL, DISTRITO NACIONAL"/>
    <s v="10 - FONDO GENERAL"/>
    <n v="14706"/>
    <s v="01 - DISTRITO NACIONAL"/>
    <n v="1400000"/>
    <n v="0"/>
    <n v="0"/>
    <n v="0"/>
  </r>
  <r>
    <s v="2023"/>
    <x v="0"/>
    <x v="0"/>
    <x v="1"/>
    <x v="6"/>
    <s v="2 - Poder Ejecutivo"/>
    <s v="0223 - MINISTERIO DE LA VIVIENDA, HABITAT Y EDIFICACIONES (MIVHED)"/>
    <s v="0001 - MINISTERIO DE LA VIVIENDA, HABITAT Y EDIFICACIONES (MIVHED)"/>
    <s v="1 - SERVICIOS  GENERALES"/>
    <s v="1.1 - Administración general"/>
    <s v="1.1.02 - Gestión administrativa, financiera, fiscal, económica y planificación"/>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n v="0"/>
  </r>
  <r>
    <s v="2023"/>
    <x v="0"/>
    <x v="0"/>
    <x v="1"/>
    <x v="6"/>
    <s v="2 - Poder Ejecutivo"/>
    <s v="0223 - MINISTERIO DE LA VIVIENDA, HABITAT Y EDIFICACIONES (MIVHED)"/>
    <s v="0001 - MINISTERIO DE LA VIVIENDA, HABITAT Y EDIFICACIONES (MIVHED)"/>
    <s v="1 - SERVICIOS  GENERALES"/>
    <s v="1.1 - Administración general"/>
    <s v="1.1.02 - Gestión administrativa, financiera, fiscal, económica y planificación"/>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n v="0"/>
  </r>
  <r>
    <s v="2023"/>
    <x v="0"/>
    <x v="0"/>
    <x v="1"/>
    <x v="6"/>
    <s v="2 - Poder Ejecutivo"/>
    <s v="0223 - MINISTERIO DE LA VIVIENDA, HABITAT Y EDIFICACIONES (MIVHED)"/>
    <s v="0001 - MINISTERIO DE LA VIVIENDA, HABITAT Y EDIFICACIONES (MIVHED)"/>
    <s v="1 - SERVICIOS  GENERALES"/>
    <s v="1.4 - Justicia, orden público y seguridad"/>
    <s v="1.4.01 - Servicios de seguridad interior"/>
    <s v="2.2 - CONTRATACIÓN DE SERVICIOS"/>
    <s v="2.2.8 - OTROS SERVICIOS NO INCLUIDOS EN CONCEPTOS ANTERIORES"/>
    <s v="S"/>
    <s v="03 - CONSTRUCCIÓN DEL CENTRO DE RETENCIÓN VEHICULAR DE LA DIGESETT, PROVINCIA SANTO DOMINGO"/>
    <s v="10 - FONDO GENERAL"/>
    <n v="14640"/>
    <s v="99 - MULTIPROVINCIAL"/>
    <n v="12000000"/>
    <n v="0"/>
    <n v="0"/>
    <n v="0"/>
  </r>
  <r>
    <s v="2023"/>
    <x v="0"/>
    <x v="0"/>
    <x v="1"/>
    <x v="6"/>
    <s v="2 - Poder Ejecutivo"/>
    <s v="0223 - MINISTERIO DE LA VIVIENDA, HABITAT Y EDIFICACIONES (MIVHED)"/>
    <s v="0001 - MINISTERIO DE LA VIVIENDA, HABITAT Y EDIFICACIONES (MIVHED)"/>
    <s v="1 - SERVICIOS  GENERALES"/>
    <s v="1.4 - Justicia, orden público y seguridad"/>
    <s v="1.4.04 - Prisiones"/>
    <s v="2.1 - REMUNERACIONES Y CONTRIBUCIONES"/>
    <s v="2.1.1 - REMUNERACIONES"/>
    <s v="S"/>
    <s v="84 - HUMANIZACION DEL SISTEMA PENITENCIARIO DE LA REPÚBLICA DOMINICANA"/>
    <s v="10 - FONDO GENERAL"/>
    <n v="14063"/>
    <s v="99 - MULTIPROVINCIAL"/>
    <n v="0"/>
    <n v="210313.04000000004"/>
    <n v="8906250"/>
    <n v="56766"/>
  </r>
  <r>
    <s v="2023"/>
    <x v="0"/>
    <x v="0"/>
    <x v="1"/>
    <x v="6"/>
    <s v="2 - Poder Ejecutivo"/>
    <s v="0223 - MINISTERIO DE LA VIVIENDA, HABITAT Y EDIFICACIONES (MIVHED)"/>
    <s v="0001 - MINISTERIO DE LA VIVIENDA, HABITAT Y EDIFICACIONES (MIVHED)"/>
    <s v="1 - SERVICIOS  GENERALES"/>
    <s v="1.4 - Justicia, orden público y seguridad"/>
    <s v="1.4.04 - Prisiones"/>
    <s v="2.1 - REMUNERACIONES Y CONTRIBUCIONES"/>
    <s v="2.1.5 - CONTRIBUCIONES A LA SEGURIDAD SOCIAL"/>
    <s v="S"/>
    <s v="84 - HUMANIZACION DEL SISTEMA PENITENCIARIO DE LA REPÚBLICA DOMINICANA"/>
    <s v="10 - FONDO GENERAL"/>
    <n v="14063"/>
    <s v="99 - MULTIPROVINCIAL"/>
    <n v="0"/>
    <n v="0"/>
    <n v="1093749.58"/>
    <n v="0"/>
  </r>
  <r>
    <s v="2023"/>
    <x v="0"/>
    <x v="0"/>
    <x v="1"/>
    <x v="6"/>
    <s v="2 - Poder Ejecutivo"/>
    <s v="0223 - MINISTERIO DE LA VIVIENDA, HABITAT Y EDIFICACIONES (MIVHED)"/>
    <s v="0001 - MINISTERIO DE LA VIVIENDA, HABITAT Y EDIFICACIONES (MIVHED)"/>
    <s v="1 - SERVICIOS  GENERALES"/>
    <s v="1.4 - Justicia, orden público y seguridad"/>
    <s v="1.4.04 - Prisiones"/>
    <s v="2.2 - CONTRATACIÓN DE SERVICIOS"/>
    <s v="2.2.5 - ALQUILERES Y RENTAS"/>
    <s v="S"/>
    <s v="84 - HUMANIZACION DEL SISTEMA PENITENCIARIO DE LA REPÚBLICA DOMINICANA"/>
    <s v="10 - FONDO GENERAL"/>
    <n v="14063"/>
    <s v="99 - MULTIPROVINCIAL"/>
    <n v="0"/>
    <n v="0"/>
    <n v="4146420"/>
    <n v="0"/>
  </r>
  <r>
    <s v="2023"/>
    <x v="0"/>
    <x v="0"/>
    <x v="1"/>
    <x v="6"/>
    <s v="2 - Poder Ejecutivo"/>
    <s v="0223 - MINISTERIO DE LA VIVIENDA, HABITAT Y EDIFICACIONES (MIVHED)"/>
    <s v="0001 - MINISTERIO DE LA VIVIENDA, HABITAT Y EDIFICACIONES (MIVHED)"/>
    <s v="1 - SERVICIOS  GENERALES"/>
    <s v="1.4 - Justicia, orden público y seguridad"/>
    <s v="1.4.04 - Prisiones"/>
    <s v="2.3 - MATERIALES Y SUMINISTROS"/>
    <s v="2.3.1 - ALIMENTOS Y PRODUCTOS AGROFORESTALES"/>
    <s v="S"/>
    <s v="84 - HUMANIZACION DEL SISTEMA PENITENCIARIO DE LA REPÚBLICA DOMINICANA"/>
    <s v="10 - FONDO GENERAL"/>
    <n v="14063"/>
    <s v="99 - MULTIPROVINCIAL"/>
    <n v="0"/>
    <n v="0"/>
    <n v="346080"/>
    <n v="0"/>
  </r>
  <r>
    <s v="2023"/>
    <x v="0"/>
    <x v="0"/>
    <x v="1"/>
    <x v="6"/>
    <s v="2 - Poder Ejecutivo"/>
    <s v="0223 - MINISTERIO DE LA VIVIENDA, HABITAT Y EDIFICACIONES (MIVHED)"/>
    <s v="0001 - MINISTERIO DE LA VIVIENDA, HABITAT Y EDIFICACIONES (MIVHED)"/>
    <s v="1 - SERVICIOS  GENERALES"/>
    <s v="1.4 - Justicia, orden público y seguridad"/>
    <s v="1.4.04 - Prisiones"/>
    <s v="2.3 - MATERIALES Y SUMINISTROS"/>
    <s v="2.3.2 - TEXTILES Y VESTUARIOS"/>
    <s v="S"/>
    <s v="84 - HUMANIZACION DEL SISTEMA PENITENCIARIO DE LA REPÚBLICA DOMINICANA"/>
    <s v="10 - FONDO GENERAL"/>
    <n v="14063"/>
    <s v="99 - MULTIPROVINCIAL"/>
    <n v="0"/>
    <n v="0"/>
    <n v="1200"/>
    <n v="0"/>
  </r>
  <r>
    <s v="2023"/>
    <x v="0"/>
    <x v="0"/>
    <x v="1"/>
    <x v="6"/>
    <s v="2 - Poder Ejecutivo"/>
    <s v="0223 - MINISTERIO DE LA VIVIENDA, HABITAT Y EDIFICACIONES (MIVHED)"/>
    <s v="0001 - MINISTERIO DE LA VIVIENDA, HABITAT Y EDIFICACIONES (MIVHED)"/>
    <s v="1 - SERVICIOS  GENERALES"/>
    <s v="1.4 - Justicia, orden público y seguridad"/>
    <s v="1.4.04 - Prisiones"/>
    <s v="2.3 - MATERIALES Y SUMINISTROS"/>
    <s v="2.3.5 - CUERO, CAUCHO Y PLÁSTICO"/>
    <s v="S"/>
    <s v="84 - HUMANIZACION DEL SISTEMA PENITENCIARIO DE LA REPÚBLICA DOMINICANA"/>
    <s v="10 - FONDO GENERAL"/>
    <n v="14063"/>
    <s v="99 - MULTIPROVINCIAL"/>
    <n v="0"/>
    <n v="0"/>
    <n v="2250"/>
    <n v="0"/>
  </r>
  <r>
    <s v="2023"/>
    <x v="0"/>
    <x v="0"/>
    <x v="1"/>
    <x v="6"/>
    <s v="2 - Poder Ejecutivo"/>
    <s v="0223 - MINISTERIO DE LA VIVIENDA, HABITAT Y EDIFICACIONES (MIVHED)"/>
    <s v="0001 - MINISTERIO DE LA VIVIENDA, HABITAT Y EDIFICACIONES (MIVHED)"/>
    <s v="1 - SERVICIOS  GENERALES"/>
    <s v="1.4 - Justicia, orden público y seguridad"/>
    <s v="1.4.04 - Prisiones"/>
    <s v="2.3 - MATERIALES Y SUMINISTROS"/>
    <s v="2.3.6 - PRODUCTOS DE MINERALES, METÁLICOS Y NO METÁLICOS"/>
    <s v="S"/>
    <s v="84 - HUMANIZACION DEL SISTEMA PENITENCIARIO DE LA REPÚBLICA DOMINICANA"/>
    <s v="10 - FONDO GENERAL"/>
    <n v="14063"/>
    <s v="99 - MULTIPROVINCIAL"/>
    <n v="0"/>
    <n v="0"/>
    <n v="17885874"/>
    <n v="0"/>
  </r>
  <r>
    <s v="2023"/>
    <x v="0"/>
    <x v="0"/>
    <x v="1"/>
    <x v="6"/>
    <s v="2 - Poder Ejecutivo"/>
    <s v="0223 - MINISTERIO DE LA VIVIENDA, HABITAT Y EDIFICACIONES (MIVHED)"/>
    <s v="0001 - MINISTERIO DE LA VIVIENDA, HABITAT Y EDIFICACIONES (MIVHED)"/>
    <s v="1 - SERVICIOS  GENERALES"/>
    <s v="1.4 - Justicia, orden público y seguridad"/>
    <s v="1.4.04 - Prisiones"/>
    <s v="2.3 - MATERIALES Y SUMINISTROS"/>
    <s v="2.3.7 - COMBUSTIBLES, LUBRICANTES, PRODUCTOS QUÍMICOS Y CONEXOS"/>
    <s v="S"/>
    <s v="84 - HUMANIZACION DEL SISTEMA PENITENCIARIO DE LA REPÚBLICA DOMINICANA"/>
    <s v="10 - FONDO GENERAL"/>
    <n v="14063"/>
    <s v="99 - MULTIPROVINCIAL"/>
    <n v="0"/>
    <n v="0"/>
    <n v="2417940"/>
    <n v="0"/>
  </r>
  <r>
    <s v="2023"/>
    <x v="0"/>
    <x v="0"/>
    <x v="1"/>
    <x v="6"/>
    <s v="2 - Poder Ejecutivo"/>
    <s v="0223 - MINISTERIO DE LA VIVIENDA, HABITAT Y EDIFICACIONES (MIVHED)"/>
    <s v="0001 - MINISTERIO DE LA VIVIENDA, HABITAT Y EDIFICACIONES (MIVHED)"/>
    <s v="1 - SERVICIOS  GENERALES"/>
    <s v="1.4 - Justicia, orden público y seguridad"/>
    <s v="1.4.04 - Prisiones"/>
    <s v="2.3 - MATERIALES Y SUMINISTROS"/>
    <s v="2.3.9 - PRODUCTOS Y ÚTILES VARIOS"/>
    <s v="S"/>
    <s v="84 - HUMANIZACION DEL SISTEMA PENITENCIARIO DE LA REPÚBLICA DOMINICANA"/>
    <s v="10 - FONDO GENERAL"/>
    <n v="14063"/>
    <s v="99 - MULTIPROVINCIAL"/>
    <n v="0"/>
    <n v="0"/>
    <n v="130476"/>
    <n v="0"/>
  </r>
  <r>
    <s v="2023"/>
    <x v="0"/>
    <x v="0"/>
    <x v="1"/>
    <x v="6"/>
    <s v="2 - Poder Ejecutivo"/>
    <s v="0223 - MINISTERIO DE LA VIVIENDA, HABITAT Y EDIFICACIONES (MIVHED)"/>
    <s v="0001 - MINISTERIO DE LA VIVIENDA, HABITAT Y EDIFICACIONES (MIVHED)"/>
    <s v="4 - SERVICIOS SOCIALES"/>
    <s v="4.1 - Vivienda y servicios comunitarios"/>
    <s v="4.1.01 - Urbanización y servicios comunitarios"/>
    <s v="2.1 - REMUNERACIONES Y CONTRIBUCIONES"/>
    <s v="2.1.1 - REMUNERACIONES"/>
    <s v="S"/>
    <s v="01 - MEJORAMIENTO DE 100,000 VIVIENDAS EN LA REPÚBLICA DOMINICANA"/>
    <s v="50 - CRÉDITO INTERNO"/>
    <n v="14649"/>
    <s v="32 - SANTO DOMINGO"/>
    <n v="175000000"/>
    <n v="92270228.920000002"/>
    <n v="156273767"/>
    <n v="91741813.099999994"/>
  </r>
  <r>
    <s v="2023"/>
    <x v="0"/>
    <x v="0"/>
    <x v="1"/>
    <x v="6"/>
    <s v="2 - Poder Ejecutivo"/>
    <s v="0223 - MINISTERIO DE LA VIVIENDA, HABITAT Y EDIFICACIONES (MIVHED)"/>
    <s v="0001 - MINISTERIO DE LA VIVIENDA, HABITAT Y EDIFICACIONES (MIVHED)"/>
    <s v="4 - SERVICIOS SOCIALES"/>
    <s v="4.1 - Vivienda y servicios comunitarios"/>
    <s v="4.1.01 - Urbanización y servicios comunitarios"/>
    <s v="2.1 - REMUNERACIONES Y CONTRIBUCIONES"/>
    <s v="2.1.5 - CONTRIBUCIONES A LA SEGURIDAD SOCIAL"/>
    <s v="S"/>
    <s v="01 - MEJORAMIENTO DE 100,000 VIVIENDAS EN LA REPÚBLICA DOMINICANA"/>
    <s v="50 - CRÉDITO INTERNO"/>
    <n v="14649"/>
    <s v="32 - SANTO DOMINGO"/>
    <n v="0"/>
    <n v="13533450.690000001"/>
    <n v="18726233"/>
    <n v="13526479.34"/>
  </r>
  <r>
    <s v="2023"/>
    <x v="0"/>
    <x v="0"/>
    <x v="1"/>
    <x v="6"/>
    <s v="2 - Poder Ejecutivo"/>
    <s v="0223 - MINISTERIO DE LA VIVIENDA, HABITAT Y EDIFICACIONES (MIVHED)"/>
    <s v="0001 - MINISTERIO DE LA VIVIENDA, HABITAT Y EDIFICACIONES (MIVHED)"/>
    <s v="4 - SERVICIOS SOCIALES"/>
    <s v="4.1 - Vivienda y servicios comunitarios"/>
    <s v="4.1.01 - Urbanización y servicios comunitarios"/>
    <s v="2.2 - CONTRATACIÓN DE SERVICIOS"/>
    <s v="2.2.8 - OTROS SERVICIOS NO INCLUIDOS EN CONCEPTOS ANTERIORES"/>
    <s v="S"/>
    <s v="02 - REHABILITACIÓN EDIFICIOS DE VIVIENDAS LOS NOVA, SAN CRISTÓBAL   PROVINCIA SAN CRISTÓBAL"/>
    <s v="10 - FONDO GENERAL"/>
    <n v="14731"/>
    <s v="21 - SAN CRISTOBAL"/>
    <n v="1434674"/>
    <n v="0"/>
    <n v="0"/>
    <n v="0"/>
  </r>
  <r>
    <s v="2023"/>
    <x v="0"/>
    <x v="0"/>
    <x v="1"/>
    <x v="6"/>
    <s v="2 - Poder Ejecutivo"/>
    <s v="0223 - MINISTERIO DE LA VIVIENDA, HABITAT Y EDIFICACIONES (MIVHED)"/>
    <s v="0001 - MINISTERIO DE LA VIVIENDA, HABITAT Y EDIFICACIONES (MIVHED)"/>
    <s v="4 - SERVICIOS SOCIALES"/>
    <s v="4.1 - Vivienda y servicios comunitarios"/>
    <s v="4.1.01 - Urbanización y servicios comunitarios"/>
    <s v="2.2 - CONTRATACIÓN DE SERVICIOS"/>
    <s v="2.2.8 - OTROS SERVICIOS NO INCLUIDOS EN CONCEPTOS ANTERIORES"/>
    <s v="S"/>
    <s v="12 - REHABILITACIÓN EDIFICIOS DE VIVIENDAS LOS NOVA, SAN CRISTÓBAL   PROVINCIA SAN CRISTÓBAL"/>
    <s v="10 - FONDO GENERAL"/>
    <n v="14731"/>
    <s v="21 - SAN CRISTOBAL"/>
    <n v="0"/>
    <n v="0"/>
    <n v="0"/>
    <n v="0"/>
  </r>
  <r>
    <s v="2023"/>
    <x v="0"/>
    <x v="0"/>
    <x v="1"/>
    <x v="6"/>
    <s v="2 - Poder Ejecutivo"/>
    <s v="0223 - MINISTERIO DE LA VIVIENDA, HABITAT Y EDIFICACIONES (MIVHED)"/>
    <s v="0001 - MINISTERIO DE LA VIVIENDA, HABITAT Y EDIFICACIONES (MIVHED)"/>
    <s v="4 - SERVICIOS SOCIALES"/>
    <s v="4.1 - Vivienda y servicios comunitarios"/>
    <s v="4.1.01 - Urbanización y servicios comunitarios"/>
    <s v="2.3 - MATERIALES Y SUMINISTROS"/>
    <s v="2.3.1 - ALIMENTOS Y PRODUCTOS AGROFORESTALES"/>
    <s v="S"/>
    <s v="01 - MEJORAMIENTO DE 100,000 VIVIENDAS EN LA REPÚBLICA DOMINICANA"/>
    <s v="50 - CRÉDITO INTERNO"/>
    <n v="14649"/>
    <s v="32 - SANTO DOMINGO"/>
    <n v="5130940"/>
    <n v="124023752.14"/>
    <n v="148958631.48000002"/>
    <n v="124023752.14"/>
  </r>
  <r>
    <s v="2023"/>
    <x v="0"/>
    <x v="0"/>
    <x v="1"/>
    <x v="6"/>
    <s v="2 - Poder Ejecutivo"/>
    <s v="0223 - MINISTERIO DE LA VIVIENDA, HABITAT Y EDIFICACIONES (MIVHED)"/>
    <s v="0001 - MINISTERIO DE LA VIVIENDA, HABITAT Y EDIFICACIONES (MIVHED)"/>
    <s v="4 - SERVICIOS SOCIALES"/>
    <s v="4.1 - Vivienda y servicios comunitarios"/>
    <s v="4.1.01 - Urbanización y servicios comunitarios"/>
    <s v="2.3 - MATERIALES Y SUMINISTROS"/>
    <s v="2.3.5 - CUERO, CAUCHO Y PLÁSTICO"/>
    <s v="S"/>
    <s v="01 - MEJORAMIENTO DE 100,000 VIVIENDAS EN LA REPÚBLICA DOMINICANA"/>
    <s v="50 - CRÉDITO INTERNO"/>
    <n v="14649"/>
    <s v="32 - SANTO DOMINGO"/>
    <n v="1296630"/>
    <n v="4393901.8099999996"/>
    <n v="4393901.8100000005"/>
    <n v="1876489.81"/>
  </r>
  <r>
    <s v="2023"/>
    <x v="0"/>
    <x v="0"/>
    <x v="1"/>
    <x v="6"/>
    <s v="2 - Poder Ejecutivo"/>
    <s v="0223 - MINISTERIO DE LA VIVIENDA, HABITAT Y EDIFICACIONES (MIVHED)"/>
    <s v="0001 - MINISTERIO DE LA VIVIENDA, HABITAT Y EDIFICACIONES (MIVHED)"/>
    <s v="4 - SERVICIOS SOCIALES"/>
    <s v="4.1 - Vivienda y servicios comunitarios"/>
    <s v="4.1.01 - Urbanización y servicios comunitarios"/>
    <s v="2.3 - MATERIALES Y SUMINISTROS"/>
    <s v="2.3.6 - PRODUCTOS DE MINERALES, METÁLICOS Y NO METÁLICOS"/>
    <s v="S"/>
    <s v="01 - MEJORAMIENTO DE 100,000 VIVIENDAS EN LA REPÚBLICA DOMINICANA"/>
    <s v="50 - CRÉDITO INTERNO"/>
    <n v="14649"/>
    <s v="32 - SANTO DOMINGO"/>
    <n v="188730706"/>
    <n v="39776526.869999997"/>
    <n v="48854429.709999993"/>
    <n v="39776526.869999997"/>
  </r>
  <r>
    <s v="2023"/>
    <x v="0"/>
    <x v="0"/>
    <x v="1"/>
    <x v="6"/>
    <s v="2 - Poder Ejecutivo"/>
    <s v="0223 - MINISTERIO DE LA VIVIENDA, HABITAT Y EDIFICACIONES (MIVHED)"/>
    <s v="0001 - MINISTERIO DE LA VIVIENDA, HABITAT Y EDIFICACIONES (MIVHED)"/>
    <s v="4 - SERVICIOS SOCIALES"/>
    <s v="4.1 - Vivienda y servicios comunitarios"/>
    <s v="4.1.01 - Urbanización y servicios comunitarios"/>
    <s v="2.3 - MATERIALES Y SUMINISTROS"/>
    <s v="2.3.7 - COMBUSTIBLES, LUBRICANTES, PRODUCTOS QUÍMICOS Y CONEXOS"/>
    <s v="S"/>
    <s v="01 - MEJORAMIENTO DE 100,000 VIVIENDAS EN LA REPÚBLICA DOMINICANA"/>
    <s v="50 - CRÉDITO INTERNO"/>
    <n v="14649"/>
    <s v="32 - SANTO DOMINGO"/>
    <n v="66065680"/>
    <n v="45000000"/>
    <n v="45000000"/>
    <n v="0"/>
  </r>
  <r>
    <s v="2023"/>
    <x v="0"/>
    <x v="0"/>
    <x v="1"/>
    <x v="6"/>
    <s v="2 - Poder Ejecutivo"/>
    <s v="0223 - MINISTERIO DE LA VIVIENDA, HABITAT Y EDIFICACIONES (MIVHED)"/>
    <s v="0001 - MINISTERIO DE LA VIVIENDA, HABITAT Y EDIFICACIONES (MIVHED)"/>
    <s v="4 - SERVICIOS SOCIALES"/>
    <s v="4.1 - Vivienda y servicios comunitarios"/>
    <s v="4.1.01 - Urbanización y servicios comunitarios"/>
    <s v="2.3 - MATERIALES Y SUMINISTROS"/>
    <s v="2.3.9 - PRODUCTOS Y ÚTILES VARIOS"/>
    <s v="S"/>
    <s v="01 - MEJORAMIENTO DE 100,000 VIVIENDAS EN LA REPÚBLICA DOMINICANA"/>
    <s v="50 - CRÉDITO INTERNO"/>
    <n v="14649"/>
    <s v="32 - SANTO DOMINGO"/>
    <n v="11382648"/>
    <n v="5838913.5900000008"/>
    <n v="5838913.5899999999"/>
    <n v="5788306.6200000001"/>
  </r>
  <r>
    <s v="2023"/>
    <x v="0"/>
    <x v="0"/>
    <x v="1"/>
    <x v="6"/>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2 - INFRAESTRUCTURA"/>
    <s v="S"/>
    <s v="01 - MEJORAMIENTO DE 100,000 VIVIENDAS EN LA REPÚBLICA DOMINICANA"/>
    <s v="10 - FONDO GENERAL"/>
    <n v="14649"/>
    <s v="32 - SANTO DOMINGO"/>
    <n v="0"/>
    <n v="33463747.129999999"/>
    <n v="175000000"/>
    <n v="26986899.52"/>
  </r>
  <r>
    <s v="2023"/>
    <x v="0"/>
    <x v="0"/>
    <x v="1"/>
    <x v="6"/>
    <s v="2 - Poder Ejecutivo"/>
    <s v="0223 - MINISTERIO DE LA VIVIENDA, HABITAT Y EDIFICACIONES (MIVHED)"/>
    <s v="0001 - MINISTERIO DE LA VIVIENDA, HABITAT Y EDIFICACIONES (MIVHED)"/>
    <s v="4 - SERVICIOS SOCIALES"/>
    <s v="4.1 - Vivienda y servicios comunitarios"/>
    <s v="4.1.02 - Desarrollo comunitario"/>
    <s v="2.7 - OBRAS"/>
    <s v="2.7.2 - INFRAESTRUCTURA"/>
    <s v="S"/>
    <s v="04 - CONSTRUCCIÓN OBRAS COMPLEMENTARIAS PARA EL DESARROLLO COMUNITARIO DEL CENTRO POBLADO MONTEGRANDE, PROVINCIA BARAHONA"/>
    <s v="10 - FONDO GENERAL"/>
    <n v="14670"/>
    <s v="04 - BARAHONA"/>
    <n v="2731839"/>
    <n v="0"/>
    <n v="2731839"/>
    <n v="0"/>
  </r>
  <r>
    <s v="2023"/>
    <x v="0"/>
    <x v="0"/>
    <x v="1"/>
    <x v="6"/>
    <s v="2 - Poder Ejecutivo"/>
    <s v="0223 - MINISTERIO DE LA VIVIENDA, HABITAT Y EDIFICACIONES (MIVHED)"/>
    <s v="0001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10 - FONDO GENERAL"/>
    <n v="14692"/>
    <s v="21 - SAN CRISTOBAL"/>
    <n v="0"/>
    <n v="130254000"/>
    <n v="130254000"/>
    <n v="130254000"/>
  </r>
  <r>
    <s v="2023"/>
    <x v="0"/>
    <x v="0"/>
    <x v="1"/>
    <x v="6"/>
    <s v="2 - Poder Ejecutivo"/>
    <s v="0223 - MINISTERIO DE LA VIVIENDA, HABITAT Y EDIFICACIONES (MIVHED)"/>
    <s v="0001 - MINISTERIO DE LA VIVIENDA, HABITAT Y EDIFICACIONES (MIVHED)"/>
    <s v="4 - SERVICIOS SOCIALES"/>
    <s v="4.2 - Salud"/>
    <s v="4.2.02 - Servicios hospitalarios"/>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n v="0"/>
  </r>
  <r>
    <s v="2023"/>
    <x v="0"/>
    <x v="0"/>
    <x v="1"/>
    <x v="6"/>
    <s v="2 - Poder Ejecutivo"/>
    <s v="0223 - MINISTERIO DE LA VIVIENDA, HABITAT Y EDIFICACIONES (MIVHED)"/>
    <s v="0001 - MINISTERIO DE LA VIVIENDA, HABITAT Y EDIFICACIONES (MIVHED)"/>
    <s v="4 - SERVICIOS SOCIALES"/>
    <s v="4.2 - Salud"/>
    <s v="4.2.02 - Servicios hospitalarios"/>
    <s v="2.2 - CONTRATACIÓN DE SERVICIOS"/>
    <s v="2.2.8 - OTROS SERVICIOS NO INCLUIDOS EN CONCEPTOS ANTERIORES"/>
    <s v="S"/>
    <s v="27 - CONSTRUCCIÓN DEL HOSPITAL MUNICIPAL DE PUNTA CANA EN LA PROVINCIA DE LA ALTAGRACIA"/>
    <s v="10 - FONDO GENERAL"/>
    <n v="14124"/>
    <s v="11 - LA ALTAGRACIA"/>
    <n v="0"/>
    <n v="0"/>
    <n v="5000000"/>
    <n v="0"/>
  </r>
  <r>
    <s v="2023"/>
    <x v="0"/>
    <x v="0"/>
    <x v="1"/>
    <x v="6"/>
    <s v="2 - Poder Ejecutivo"/>
    <s v="0223 - MINISTERIO DE LA VIVIENDA, HABITAT Y EDIFICACIONES (MIVHED)"/>
    <s v="0001 - MINISTERIO DE LA VIVIENDA, HABITAT Y EDIFICACIONES (MIVHED)"/>
    <s v="4 - SERVICIOS SOCIALES"/>
    <s v="4.2 - Salud"/>
    <s v="4.2.02 - Servicios hospitalarios"/>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n v="0"/>
  </r>
  <r>
    <s v="2023"/>
    <x v="0"/>
    <x v="0"/>
    <x v="1"/>
    <x v="6"/>
    <s v="2 - Poder Ejecutivo"/>
    <s v="0223 - MINISTERIO DE LA VIVIENDA, HABITAT Y EDIFICACIONES (MIVHED)"/>
    <s v="0001 - MINISTERIO DE LA VIVIENDA, HABITAT Y EDIFICACIONES (MIVHED)"/>
    <s v="4 - SERVICIOS SOCIALES"/>
    <s v="4.2 - Salud"/>
    <s v="4.2.02 - Servicios hospitalarios"/>
    <s v="2.2 - CONTRATACIÓN DE SERVICIOS"/>
    <s v="2.2.8 - OTROS SERVICIOS NO INCLUIDOS EN CONCEPTOS ANTERIORES"/>
    <s v="S"/>
    <s v="52 - CONSTRUCCIÓN UNIDAD TRAUMATOLOGICA Y DE EMERGENCIA EN HOSPITAL LUIS BOGAERT PROVINCIA VALVERDE"/>
    <s v="10 - FONDO GENERAL"/>
    <n v="14912"/>
    <s v="27 - VALVERDE"/>
    <n v="3209181"/>
    <n v="0"/>
    <n v="0"/>
    <n v="0"/>
  </r>
  <r>
    <s v="2023"/>
    <x v="0"/>
    <x v="0"/>
    <x v="1"/>
    <x v="6"/>
    <s v="2 - Poder Ejecutivo"/>
    <s v="0223 - MINISTERIO DE LA VIVIENDA, HABITAT Y EDIFICACIONES (MIVHED)"/>
    <s v="0001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2446520"/>
    <n v="0"/>
    <n v="0"/>
    <n v="0"/>
  </r>
  <r>
    <s v="2023"/>
    <x v="0"/>
    <x v="0"/>
    <x v="1"/>
    <x v="6"/>
    <s v="2 - Poder Ejecutivo"/>
    <s v="0223 - MINISTERIO DE LA VIVIENDA, HABITAT Y EDIFICACIONES (MIVHED)"/>
    <s v="0001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44942"/>
    <n v="0"/>
    <n v="0"/>
    <n v="0"/>
  </r>
  <r>
    <s v="2023"/>
    <x v="0"/>
    <x v="0"/>
    <x v="1"/>
    <x v="6"/>
    <s v="2 - Poder Ejecutivo"/>
    <s v="0223 - MINISTERIO DE LA VIVIENDA, HABITAT Y EDIFICACIONES (MIVHED)"/>
    <s v="0001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500000"/>
    <n v="0"/>
    <n v="0"/>
    <n v="0"/>
  </r>
  <r>
    <s v="2023"/>
    <x v="0"/>
    <x v="0"/>
    <x v="1"/>
    <x v="6"/>
    <s v="2 - Poder Ejecutivo"/>
    <s v="0223 - MINISTERIO DE LA VIVIENDA, HABITAT Y EDIFICACIONES (MIVHED)"/>
    <s v="0001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50000"/>
    <n v="0"/>
    <n v="0"/>
    <n v="0"/>
  </r>
  <r>
    <s v="2023"/>
    <x v="0"/>
    <x v="0"/>
    <x v="1"/>
    <x v="6"/>
    <s v="2 - Poder Ejecutivo"/>
    <s v="0223 - MINISTERIO DE LA VIVIENDA, HABITAT Y EDIFICACIONES (MIVHED)"/>
    <s v="0001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60000"/>
    <n v="0"/>
    <n v="0"/>
    <n v="0"/>
  </r>
  <r>
    <s v="2023"/>
    <x v="0"/>
    <x v="0"/>
    <x v="1"/>
    <x v="6"/>
    <s v="2 - Poder Ejecutivo"/>
    <s v="0223 - MINISTERIO DE LA VIVIENDA, HABITAT Y EDIFICACIONES (MIVHED)"/>
    <s v="0001 - MINISTERIO DE LA VIVIENDA, HABITAT Y EDIFICACIONES (MIVHED)"/>
    <s v="4 - SERVICIOS SOCIALES"/>
    <s v="4.2 - Salud"/>
    <s v="4.2.03 - Servicios de la salud pública y prevención de la salud"/>
    <s v="2.7 - OBRAS"/>
    <s v="2.7.2 - INFRAESTRUCTURA"/>
    <s v="S"/>
    <s v="36 - RECONSTRUCCIÓN HOSPITAL JOSE MARIA CABRAL Y BAEZ, SANTIAGO, PROVINCIA SANTIAGO"/>
    <s v="10 - FONDO GENERAL"/>
    <n v="12897"/>
    <s v="25 - SANTIAGO"/>
    <n v="0"/>
    <n v="0"/>
    <n v="16127641.4"/>
    <n v="0"/>
  </r>
  <r>
    <s v="2023"/>
    <x v="0"/>
    <x v="0"/>
    <x v="1"/>
    <x v="6"/>
    <s v="2 - Poder Ejecutivo"/>
    <s v="0223 - MINISTERIO DE LA VIVIENDA, HABITAT Y EDIFICACIONES (MIVHED)"/>
    <s v="0001 - MINISTERIO DE LA VIVIENDA, HABITAT Y EDIFICACIONES (MIVHED)"/>
    <s v="4 - SERVICIOS SOCIALES"/>
    <s v="4.2 - Salud"/>
    <s v="4.2.03 - Servicios de la salud pública y prevención de la salud"/>
    <s v="2.7 - OBRAS"/>
    <s v="2.7.2 - INFRAESTRUCTURA"/>
    <s v="S"/>
    <s v="39 - Construcción Hospital Municipal Villa Vásquez, Provincia de Monte Cristi."/>
    <s v="10 - FONDO GENERAL"/>
    <n v="14488"/>
    <s v="15 - MONTE CRISTI"/>
    <n v="10623120"/>
    <n v="0"/>
    <n v="0"/>
    <n v="0"/>
  </r>
  <r>
    <s v="2023"/>
    <x v="0"/>
    <x v="0"/>
    <x v="1"/>
    <x v="6"/>
    <s v="2 - Poder Ejecutivo"/>
    <s v="0223 - MINISTERIO DE LA VIVIENDA, HABITAT Y EDIFICACIONES (MIVHED)"/>
    <s v="0001 - MINISTERIO DE LA VIVIENDA, HABITAT Y EDIFICACIONES (MIVHED)"/>
    <s v="4 - SERVICIOS SOCIALES"/>
    <s v="4.2 - Salud"/>
    <s v="4.2.99 - Planificación, gestión y supervisión de la salud"/>
    <s v="2.1 - REMUNERACIONES Y CONTRIBUCIONES"/>
    <s v="2.1.1 - REMUNERACIONES"/>
    <s v="S"/>
    <s v="70 - CONSTRUCCIÓN  HOSPITAL REGIONAL EN SAN FRANCISCO DE MACORIS, PROV. DUARTE"/>
    <s v="10 - FONDO GENERAL"/>
    <n v="13656"/>
    <s v="06 - DUARTE"/>
    <n v="0"/>
    <n v="0"/>
    <n v="1749804.8199999998"/>
    <n v="0"/>
  </r>
  <r>
    <s v="2023"/>
    <x v="0"/>
    <x v="0"/>
    <x v="1"/>
    <x v="6"/>
    <s v="2 - Poder Ejecutivo"/>
    <s v="0223 - MINISTERIO DE LA VIVIENDA, HABITAT Y EDIFICACIONES (MIVHED)"/>
    <s v="0001 - MINISTERIO DE LA VIVIENDA, HABITAT Y EDIFICACIONES (MIVHED)"/>
    <s v="4 - SERVICIOS SOCIALES"/>
    <s v="4.2 - Salud"/>
    <s v="4.2.99 - Planificación, gestión y supervisión de la salud"/>
    <s v="2.1 - REMUNERACIONES Y CONTRIBUCIONES"/>
    <s v="2.1.5 - CONTRIBUCIONES A LA SEGURIDAD SOCIAL"/>
    <s v="S"/>
    <s v="70 - CONSTRUCCIÓN  HOSPITAL REGIONAL EN SAN FRANCISCO DE MACORIS, PROV. DUARTE"/>
    <s v="10 - FONDO GENERAL"/>
    <n v="13656"/>
    <s v="06 - DUARTE"/>
    <n v="0"/>
    <n v="0"/>
    <n v="250195.18000000002"/>
    <n v="0"/>
  </r>
  <r>
    <s v="2023"/>
    <x v="0"/>
    <x v="0"/>
    <x v="1"/>
    <x v="6"/>
    <s v="2 - Poder Ejecutivo"/>
    <s v="0223 - MINISTERIO DE LA VIVIENDA, HABITAT Y EDIFICACIONES (MIVHED)"/>
    <s v="0001 - MINISTERIO DE LA VIVIENDA, HABITAT Y EDIFICACIONES (MIVHED)"/>
    <s v="4 - SERVICIOS SOCIALES"/>
    <s v="4.3 - Actividades deportivas, recreativas, culturales y religiosas"/>
    <s v="4.3.02 - Servicios recreativos y deportivos"/>
    <s v="2.2 - CONTRATACIÓN DE SERVICIOS"/>
    <s v="2.2.8 - OTROS SERVICIOS NO INCLUIDOS EN CONCEPTOS ANTERIORES"/>
    <s v="S"/>
    <s v="24 - REMODELACIÓN CLUB RECREATIVO COANCA, DISTRITO NACIONAL"/>
    <s v="10 - FONDO GENERAL"/>
    <n v="14723"/>
    <s v="01 - DISTRITO NACIONAL"/>
    <n v="100000"/>
    <n v="0"/>
    <n v="0"/>
    <n v="0"/>
  </r>
  <r>
    <s v="2023"/>
    <x v="0"/>
    <x v="0"/>
    <x v="1"/>
    <x v="6"/>
    <s v="2 - Poder Ejecutivo"/>
    <s v="0223 - MINISTERIO DE LA VIVIENDA, HABITAT Y EDIFICACIONES (MIVHED)"/>
    <s v="0001 - MINISTERIO DE LA VIVIENDA, HABITAT Y EDIFICACIONES (MIVHED)"/>
    <s v="4 - SERVICIOS SOCIALES"/>
    <s v="4.3 - Actividades deportivas, recreativas, culturales y religiosas"/>
    <s v="4.3.02 - Servicios recreativos y deportivos"/>
    <s v="2.7 - OBRAS"/>
    <s v="2.7.2 - INFRAESTRUCTURA"/>
    <s v="S"/>
    <s v="59 - CONSTRUCCIÓN ESTADIO DE BASEBALL BEBECITO DEL VILLAR, BONAO, PROV. MONSEÑOR NOUEL"/>
    <s v="10 - FONDO GENERAL"/>
    <n v="14349"/>
    <s v="28 - MONSENOR NOUEL"/>
    <n v="0"/>
    <n v="34590246.32"/>
    <n v="40000000"/>
    <n v="34590246.32"/>
  </r>
  <r>
    <s v="2023"/>
    <x v="0"/>
    <x v="0"/>
    <x v="1"/>
    <x v="6"/>
    <s v="2 - Poder Ejecutivo"/>
    <s v="0223 - MINISTERIO DE LA VIVIENDA, HABITAT Y EDIFICACIONES (MIVHED)"/>
    <s v="0001 - MINISTERIO DE LA VIVIENDA, HABITAT Y EDIFICACIONES (MIVHED)"/>
    <s v="4 - SERVICIOS SOCIALES"/>
    <s v="4.3 - Actividades deportivas, recreativas, culturales y religiosas"/>
    <s v="4.3.02 - Servicios recreativos y deportivos"/>
    <s v="2.7 - OBRAS"/>
    <s v="2.7.2 - INFRAESTRUCTURA"/>
    <s v="S"/>
    <s v="81 - RECONSTRUCCIÓN DEL ESTADIO DE BEISBOL CRISTO REDENTOR EN EL SECTOR LOS GIRASOLES,DISTRITO NACIONAL"/>
    <s v="10 - FONDO GENERAL"/>
    <n v="15148"/>
    <s v="01 - DISTRITO NACIONAL"/>
    <n v="0"/>
    <n v="5615024.8899999997"/>
    <n v="5679723"/>
    <n v="0"/>
  </r>
  <r>
    <s v="2023"/>
    <x v="0"/>
    <x v="0"/>
    <x v="1"/>
    <x v="6"/>
    <s v="2 - Poder Ejecutivo"/>
    <s v="0223 - MINISTERIO DE LA VIVIENDA, HABITAT Y EDIFICACIONES (MIVHED)"/>
    <s v="0001 - MINISTERIO DE LA VIVIENDA, HABITAT Y EDIFICACIONES (MIVHED)"/>
    <s v="4 - SERVICIOS SOCIALES"/>
    <s v="4.3 - Actividades deportivas, recreativas, culturales y religiosas"/>
    <s v="4.3.03 - Servicios culturales"/>
    <s v="2.2 - CONTRATACIÓN DE SERVICIOS"/>
    <s v="2.2.8 - OTROS SERVICIOS NO INCLUIDOS EN CONCEPTOS ANTERIORES"/>
    <s v="S"/>
    <s v="21 - RESTAURACIÓN DEL MONUMENTO FARO A COLÓN, MUNICIPIO SANTO DOMINGO ESTE, PROVINCIA SANTO DOMINGO."/>
    <s v="10 - FONDO GENERAL"/>
    <n v="14707"/>
    <s v="99 - MULTIPROVINCIAL"/>
    <n v="559000"/>
    <n v="0"/>
    <n v="0"/>
    <n v="0"/>
  </r>
  <r>
    <s v="2023"/>
    <x v="0"/>
    <x v="0"/>
    <x v="1"/>
    <x v="6"/>
    <s v="2 - Poder Ejecutivo"/>
    <s v="0223 - MINISTERIO DE LA VIVIENDA, HABITAT Y EDIFICACIONES (MIVHED)"/>
    <s v="0001 - MINISTERIO DE LA VIVIENDA, HABITAT Y EDIFICACIONES (MIVHED)"/>
    <s v="4 - SERVICIOS SOCIALES"/>
    <s v="4.4 - Educación"/>
    <s v="4.4.04 - Educación superior"/>
    <s v="2.2 - CONTRATACIÓN DE SERVICIOS"/>
    <s v="2.2.8 - OTROS SERVICIOS NO INCLUIDOS EN CONCEPTOS ANTERIORES"/>
    <s v="S"/>
    <s v="23 - CONSTRUCCIÓN CENTRO UNIVERSITARIO REGIONAL UASD, COTUÍ, PROVINCIA SÁNCHEZ RAMÍREZ"/>
    <s v="10 - FONDO GENERAL"/>
    <n v="14720"/>
    <s v="24 - SANCHEZ RAMIREZ"/>
    <n v="23000000"/>
    <n v="0"/>
    <n v="0"/>
    <n v="0"/>
  </r>
  <r>
    <s v="2023"/>
    <x v="0"/>
    <x v="0"/>
    <x v="1"/>
    <x v="6"/>
    <s v="2 - Poder Ejecutivo"/>
    <s v="0223 - MINISTERIO DE LA VIVIENDA, HABITAT Y EDIFICACIONES (MIVHED)"/>
    <s v="0001 - MINISTERIO DE LA VIVIENDA, HABITAT Y EDIFICACIONES (MIVHED)"/>
    <s v="4 - SERVICIOS SOCIALES"/>
    <s v="4.4 - Educación"/>
    <s v="4.4.04 - Educación superior"/>
    <s v="2.2 - CONTRATACIÓN DE SERVICIOS"/>
    <s v="2.2.8 - OTROS SERVICIOS NO INCLUIDOS EN CONCEPTOS ANTERIORES"/>
    <s v="S"/>
    <s v="42 - CONSTRUCCIÓN CENTRO UNIVERSITARIO REGIONAL UASD BANI, PROVINCIA PERAVIA"/>
    <s v="10 - FONDO GENERAL"/>
    <n v="14635"/>
    <s v="17 - PERAVIA"/>
    <n v="46055220"/>
    <n v="0"/>
    <n v="0"/>
    <n v="0"/>
  </r>
  <r>
    <s v="2023"/>
    <x v="0"/>
    <x v="0"/>
    <x v="1"/>
    <x v="6"/>
    <s v="2 - Poder Ejecutivo"/>
    <s v="0223 - MINISTERIO DE LA VIVIENDA, HABITAT Y EDIFICACIONES (MIVHED)"/>
    <s v="0001 - MINISTERIO DE LA VIVIENDA, HABITAT Y EDIFICACIONES (MIVHED)"/>
    <s v="4 - SERVICIOS SOCIALES"/>
    <s v="4.4 - Educación"/>
    <s v="4.4.04 - Educación superior"/>
    <s v="2.2 - CONTRATACIÓN DE SERVICIOS"/>
    <s v="2.2.8 - OTROS SERVICIOS NO INCLUIDOS EN CONCEPTOS ANTERIORES"/>
    <s v="S"/>
    <s v="43 - CONSTRUCCIÓN CENTRO UNIVERSITARIO REGIONAL UASD NEYBA, PROVINCIA BAHORUCO"/>
    <s v="10 - FONDO GENERAL"/>
    <n v="14636"/>
    <s v="03 - BAHORUCO"/>
    <n v="30700000"/>
    <n v="0"/>
    <n v="0"/>
    <n v="0"/>
  </r>
  <r>
    <s v="2023"/>
    <x v="0"/>
    <x v="0"/>
    <x v="1"/>
    <x v="6"/>
    <s v="2 - Poder Ejecutivo"/>
    <s v="0223 - MINISTERIO DE LA VIVIENDA, HABITAT Y EDIFICACIONES (MIVHED)"/>
    <s v="0001 - MINISTERIO DE LA VIVIENDA, HABITAT Y EDIFICACIONES (MIVHED)"/>
    <s v="4 - SERVICIOS SOCIALES"/>
    <s v="4.4 - Educación"/>
    <s v="4.4.04 - Educación superior"/>
    <s v="2.2 - CONTRATACIÓN DE SERVICIOS"/>
    <s v="2.2.8 - OTROS SERVICIOS NO INCLUIDOS EN CONCEPTOS ANTERIORES"/>
    <s v="S"/>
    <s v="44 - CONSTRUCCIÓN CENTRO UNIVESITARIO REGIONAL UASD PROVINCIA SANTIAGO RODRIGUEZ"/>
    <s v="10 - FONDO GENERAL"/>
    <n v="14637"/>
    <s v="26 - SANTIAGO RODRIGUEZ"/>
    <n v="30700000"/>
    <n v="0"/>
    <n v="0"/>
    <n v="0"/>
  </r>
  <r>
    <s v="2023"/>
    <x v="0"/>
    <x v="0"/>
    <x v="1"/>
    <x v="6"/>
    <s v="2 - Poder Ejecutivo"/>
    <s v="0223 - MINISTERIO DE LA VIVIENDA, HABITAT Y EDIFICACIONES (MIVHED)"/>
    <s v="0001 - MINISTERIO DE LA VIVIENDA, HABITAT Y EDIFICACIONES (MIVHED)"/>
    <s v="4 - SERVICIOS SOCIALES"/>
    <s v="4.4 - Educación"/>
    <s v="4.4.04 - Educación superior"/>
    <s v="2.2 - CONTRATACIÓN DE SERVICIOS"/>
    <s v="2.2.8 - OTROS SERVICIOS NO INCLUIDOS EN CONCEPTOS ANTERIORES"/>
    <s v="S"/>
    <s v="45 - CONSTRUCCIÓN CENTRO UNIVERSITARIO REGIONAL UASD AZUA, PROVINCIA AZUA"/>
    <s v="10 - FONDO GENERAL"/>
    <n v="14639"/>
    <s v="02 - AZUA"/>
    <n v="46055219"/>
    <n v="0"/>
    <n v="-3.7252902984619141E-9"/>
    <n v="0"/>
  </r>
  <r>
    <s v="2023"/>
    <x v="0"/>
    <x v="0"/>
    <x v="1"/>
    <x v="6"/>
    <s v="2 - Poder Ejecutivo"/>
    <s v="0223 - MINISTERIO DE LA VIVIENDA, HABITAT Y EDIFICACIONES (MIVHED)"/>
    <s v="0001 - MINISTERIO DE LA VIVIENDA, HABITAT Y EDIFICACIONES (MIVHED)"/>
    <s v="4 - SERVICIOS SOCIALES"/>
    <s v="4.5 - Protección social"/>
    <s v="4.5.07 - Vivienda social"/>
    <s v="2.3 - MATERIALES Y SUMINISTROS"/>
    <s v="2.3.9 - PRODUCTOS Y ÚTILES VARIOS"/>
    <s v="N"/>
    <s v="00 - N/A"/>
    <s v="10 - FONDO GENERAL"/>
    <s v="(en blanco)"/>
    <s v="99 - MULTIPROVINCIAL"/>
    <n v="49999"/>
    <n v="1202407.97"/>
    <n v="844000"/>
    <n v="526586.56999999995"/>
  </r>
  <r>
    <s v="2023"/>
    <x v="0"/>
    <x v="0"/>
    <x v="1"/>
    <x v="6"/>
    <s v="2 - Poder Ejecutivo"/>
    <s v="0223 - MINISTERIO DE LA VIVIENDA, HABITAT Y EDIFICACIONES (MIVHED)"/>
    <s v="0001 - MINISTERIO DE LA VIVIENDA, HABITAT Y EDIFICACIONES (MIVHED)"/>
    <s v="4 - SERVICIOS SOCIALES"/>
    <s v="4.5 - Protección social"/>
    <s v="4.5.07 - Vivienda social"/>
    <s v="2.3 - MATERIALES Y SUMINISTROS"/>
    <s v="2.3.9 - PRODUCTOS Y ÚTILES VARIOS"/>
    <s v="N"/>
    <s v="00 - N/A"/>
    <s v="20 - FONDOS CON DESTINO ESPECÍFICO"/>
    <s v="(en blanco)"/>
    <s v="99 - MULTIPROVINCIAL"/>
    <n v="1800000"/>
    <n v="290206.2"/>
    <n v="1000000"/>
    <n v="105037.7"/>
  </r>
  <r>
    <s v="2023"/>
    <x v="0"/>
    <x v="0"/>
    <x v="1"/>
    <x v="6"/>
    <s v="2 - Poder Ejecutivo"/>
    <s v="0223 - MINISTERIO DE LA VIVIENDA, HABITAT Y EDIFICACIONES (MIVHED)"/>
    <s v="0001 - MINISTERIO DE LA VIVIENDA, HABITAT Y EDIFICACIONES (MIVHED)"/>
    <s v="4 - SERVICIOS SOCIALES"/>
    <s v="4.5 - Protección social"/>
    <s v="4.5.07 - Vivienda social"/>
    <s v="2.7 - OBRAS"/>
    <s v="2.7.2 - INFRAESTRUCTURA"/>
    <s v="N"/>
    <s v="00 - N/A"/>
    <s v="20 - FONDOS CON DESTINO ESPECÍFICO"/>
    <s v="(en blanco)"/>
    <s v="99 - MULTIPROVINCIAL"/>
    <n v="0"/>
    <n v="0"/>
    <n v="3500000"/>
    <n v="0"/>
  </r>
  <r>
    <s v="2023"/>
    <x v="0"/>
    <x v="0"/>
    <x v="1"/>
    <x v="6"/>
    <s v="3 - Poder Judicial"/>
    <s v="0301 - PODER JUDICIAL"/>
    <s v="0001 - CONSEJO DEL PODER JUDICIAL"/>
    <s v="1 - SERVICIOS  GENERALES"/>
    <s v="1.4 - Justicia, orden público y seguridad"/>
    <s v="1.4.03 - Administración y servicios de justicia"/>
    <s v="2.3 - MATERIALES Y SUMINISTROS"/>
    <s v="2.3.9 - PRODUCTOS Y ÚTILES VARIOS"/>
    <s v="N"/>
    <s v="00 - N/A"/>
    <s v="70 - DONACION EXTERNA"/>
    <s v="(en blanco)"/>
    <s v="99 - MULTIPROVINCIAL"/>
    <n v="2692956"/>
    <n v="0"/>
    <n v="2692956"/>
    <n v="0"/>
  </r>
  <r>
    <s v="2023"/>
    <x v="0"/>
    <x v="0"/>
    <x v="1"/>
    <x v="6"/>
    <s v="6 - Tribunal Constitucional"/>
    <s v="0403 - TRIBUNAL CONSTITUCIONAL"/>
    <s v="0001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4859489"/>
    <n v="985400.41"/>
    <n v="4859489"/>
    <n v="985400.41"/>
  </r>
  <r>
    <s v="2023"/>
    <x v="0"/>
    <x v="0"/>
    <x v="1"/>
    <x v="6"/>
    <s v="7 - Defensor del Pueblo"/>
    <s v="0404 - DEFENSOR DEL PUEBLO"/>
    <s v="0001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1000000"/>
    <n v="57437.4"/>
    <n v="248437.66000000003"/>
    <n v="57437.4"/>
  </r>
  <r>
    <s v="2023"/>
    <x v="0"/>
    <x v="0"/>
    <x v="1"/>
    <x v="7"/>
    <s v="1 - Poder Legislativo"/>
    <s v="0101 - SENADO DE LA REPÚBLICA"/>
    <s v="0001 - SENADO DE LA REPÚBLICA DOMINICANA"/>
    <s v="1 - SERVICIOS  GENERALES"/>
    <s v="1.1 - Administración general"/>
    <s v="1.1.01 - Órganos ejecutivos y legislativos"/>
    <s v="2.6 - BIENES MUEBLES, INMUEBLES E INTANGIBLES"/>
    <s v="2.6.1 - MOBILIARIO Y EQUIPO"/>
    <s v="N"/>
    <s v="00 - N/A"/>
    <s v="10 - FONDO GENERAL"/>
    <s v="(en blanco)"/>
    <s v="99 - MULTIPROVINCIAL"/>
    <n v="24000000"/>
    <n v="15833333.34"/>
    <n v="23416666.66"/>
    <n v="15833333.34"/>
  </r>
  <r>
    <s v="2023"/>
    <x v="0"/>
    <x v="0"/>
    <x v="1"/>
    <x v="7"/>
    <s v="1 - Poder Legislativo"/>
    <s v="0101 - SENADO DE LA REPÚBLICA"/>
    <s v="0001 - SENADO DE LA REPÚBLICA DOMINICAN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4000000"/>
    <n v="2666666.66"/>
    <n v="4000000"/>
    <n v="2666666.66"/>
  </r>
  <r>
    <s v="2023"/>
    <x v="0"/>
    <x v="0"/>
    <x v="1"/>
    <x v="7"/>
    <s v="1 - Poder Legislativo"/>
    <s v="0101 - SENADO DE LA REPÚBLICA"/>
    <s v="0001 - SENADO DE LA REPÚBLICA DOMINICAN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500000"/>
    <n v="250000.01999999996"/>
    <n v="333333.36"/>
    <n v="250000.01999999996"/>
  </r>
  <r>
    <s v="2023"/>
    <x v="0"/>
    <x v="0"/>
    <x v="1"/>
    <x v="7"/>
    <s v="1 - Poder Legislativo"/>
    <s v="0101 - SENADO DE LA REPÚBLICA"/>
    <s v="0001 - SENADO DE LA REPÚBLICA DOMINICAN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1000000"/>
    <n v="7333333.3200000003"/>
    <n v="11000000"/>
    <n v="7333333.3200000003"/>
  </r>
  <r>
    <s v="2023"/>
    <x v="0"/>
    <x v="0"/>
    <x v="1"/>
    <x v="7"/>
    <s v="1 - Poder Legislativo"/>
    <s v="0101 - SENADO DE LA REPÚBLICA"/>
    <s v="0001 - SENADO DE LA REPÚBLICA DOMINICANA"/>
    <s v="1 - SERVICIOS  GENERALES"/>
    <s v="1.1 - Administración general"/>
    <s v="1.1.01 - Órganos ejecutivos y legislativos"/>
    <s v="2.6 - BIENES MUEBLES, INMUEBLES E INTANGIBLES"/>
    <s v="2.6.5 - MAQUINARIA, OTROS EQUIPOS Y HERRAMIENTAS"/>
    <s v="N"/>
    <s v="00 - N/A"/>
    <s v="10 - FONDO GENERAL"/>
    <s v="(en blanco)"/>
    <s v="99 - MULTIPROVINCIAL"/>
    <n v="1675000"/>
    <n v="1116666.68"/>
    <n v="1675000"/>
    <n v="1116666.68"/>
  </r>
  <r>
    <s v="2023"/>
    <x v="0"/>
    <x v="0"/>
    <x v="1"/>
    <x v="7"/>
    <s v="1 - Poder Legislativo"/>
    <s v="0101 - SENADO DE LA REPÚBLICA"/>
    <s v="0001 - SENADO DE LA REPÚBLICA DOMINICANA"/>
    <s v="1 - SERVICIOS  GENERALES"/>
    <s v="1.1 - Administración general"/>
    <s v="1.1.01 - Órganos ejecutivos y legislativos"/>
    <s v="2.6 - BIENES MUEBLES, INMUEBLES E INTANGIBLES"/>
    <s v="2.6.8 - BIENES INTANGIBLES"/>
    <s v="N"/>
    <s v="00 - N/A"/>
    <s v="10 - FONDO GENERAL"/>
    <s v="(en blanco)"/>
    <s v="99 - MULTIPROVINCIAL"/>
    <n v="2000000"/>
    <n v="1333333.3400000001"/>
    <n v="2000000"/>
    <n v="1333333.3400000001"/>
  </r>
  <r>
    <s v="2023"/>
    <x v="0"/>
    <x v="0"/>
    <x v="1"/>
    <x v="7"/>
    <s v="1 - Poder Legislativo"/>
    <s v="0101 - SENADO DE LA REPÚBLICA"/>
    <s v="0001 - SENADO DE LA REPÚBLICA DOMINICANA"/>
    <s v="1 - SERVICIOS  GENERALES"/>
    <s v="1.1 - Administración general"/>
    <s v="1.1.01 - Órganos ejecutivos y legislativos"/>
    <s v="2.7 - OBRAS"/>
    <s v="2.7.1 - OBRAS EN EDIFICACIONES"/>
    <s v="N"/>
    <s v="00 - N/A"/>
    <s v="10 - FONDO GENERAL"/>
    <s v="(en blanco)"/>
    <s v="99 - MULTIPROVINCIAL"/>
    <n v="150000000"/>
    <n v="100000000"/>
    <n v="150000000"/>
    <n v="100000000"/>
  </r>
  <r>
    <s v="2023"/>
    <x v="0"/>
    <x v="0"/>
    <x v="1"/>
    <x v="7"/>
    <s v="1 - Poder Legislativo"/>
    <s v="0102 - CÁMARA DE DIPUTADOS"/>
    <s v="0001 - CÁMARA DE DIPUTADOS"/>
    <s v="1 - SERVICIOS  GENERALES"/>
    <s v="1.1 - Administración general"/>
    <s v="1.1.01 - Órganos ejecutivos y legislativos"/>
    <s v="2.6 - BIENES MUEBLES, INMUEBLES E INTANGIBLES"/>
    <s v="2.6.1 - MOBILIARIO Y EQUIPO"/>
    <s v="N"/>
    <s v="00 - N/A"/>
    <s v="10 - FONDO GENERAL"/>
    <s v="(en blanco)"/>
    <s v="99 - MULTIPROVINCIAL"/>
    <n v="17110157"/>
    <n v="10248086.67"/>
    <n v="17110157"/>
    <n v="10248086.67"/>
  </r>
  <r>
    <s v="2023"/>
    <x v="0"/>
    <x v="0"/>
    <x v="1"/>
    <x v="7"/>
    <s v="1 - Poder Legislativo"/>
    <s v="0102 - CÁMARA DE DIPUTADOS"/>
    <s v="0001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7500000"/>
    <n v="1758445"/>
    <n v="7500000"/>
    <n v="1758445"/>
  </r>
  <r>
    <s v="2023"/>
    <x v="0"/>
    <x v="0"/>
    <x v="1"/>
    <x v="7"/>
    <s v="1 - Poder Legislativo"/>
    <s v="0102 - CÁMARA DE DIPUTADOS"/>
    <s v="0001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100000"/>
    <n v="8333.33"/>
    <n v="100000"/>
    <n v="8333.33"/>
  </r>
  <r>
    <s v="2023"/>
    <x v="0"/>
    <x v="0"/>
    <x v="1"/>
    <x v="7"/>
    <s v="1 - Poder Legislativo"/>
    <s v="0102 - CÁMARA DE DIPUTADOS"/>
    <s v="0001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6708333.3399999999"/>
    <n v="80500000"/>
    <n v="6708333.3399999999"/>
  </r>
  <r>
    <s v="2023"/>
    <x v="0"/>
    <x v="0"/>
    <x v="1"/>
    <x v="7"/>
    <s v="1 - Poder Legislativo"/>
    <s v="0102 - CÁMARA DE DIPUTADOS"/>
    <s v="0001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6500000"/>
    <n v="2796061.99"/>
    <n v="6500000"/>
    <n v="2796061.99"/>
  </r>
  <r>
    <s v="2023"/>
    <x v="0"/>
    <x v="0"/>
    <x v="1"/>
    <x v="7"/>
    <s v="1 - Poder Legislativo"/>
    <s v="0102 - CÁMARA DE DIPUTADOS"/>
    <s v="0001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317533.33"/>
    <n v="1000000"/>
    <n v="317533.33"/>
  </r>
  <r>
    <s v="2023"/>
    <x v="0"/>
    <x v="0"/>
    <x v="1"/>
    <x v="7"/>
    <s v="1 - Poder Legislativo"/>
    <s v="0102 - CÁMARA DE DIPUTADOS"/>
    <s v="0001 - CÁMARA DE DIPUTADOS"/>
    <s v="1 - SERVICIOS  GENERALES"/>
    <s v="1.1 - Administración general"/>
    <s v="1.1.01 - Órganos ejecutivos y legislativos"/>
    <s v="2.6 - BIENES MUEBLES, INMUEBLES E INTANGIBLES"/>
    <s v="2.6.8 - BIENES INTANGIBLES"/>
    <s v="N"/>
    <s v="00 - N/A"/>
    <s v="10 - FONDO GENERAL"/>
    <s v="(en blanco)"/>
    <s v="99 - MULTIPROVINCIAL"/>
    <n v="21500000"/>
    <n v="6441285.7199999997"/>
    <n v="21500000"/>
    <n v="6441285.7199999997"/>
  </r>
  <r>
    <s v="2023"/>
    <x v="0"/>
    <x v="0"/>
    <x v="1"/>
    <x v="7"/>
    <s v="1 - Poder Legislativo"/>
    <s v="0102 - CÁMARA DE DIPUTADOS"/>
    <s v="0001 - CÁMARA DE DIPUTADOS"/>
    <s v="1 - SERVICIOS  GENERALES"/>
    <s v="1.1 - Administración general"/>
    <s v="1.1.01 - Órganos ejecutivos y legislativos"/>
    <s v="2.7 - OBRAS"/>
    <s v="2.7.1 - OBRAS EN EDIFICACIONES"/>
    <s v="N"/>
    <s v="00 - N/A"/>
    <s v="10 - FONDO GENERAL"/>
    <s v="(en blanco)"/>
    <s v="99 - MULTIPROVINCIAL"/>
    <n v="100000000"/>
    <n v="44451666.659999996"/>
    <n v="100000000"/>
    <n v="44451666.659999996"/>
  </r>
  <r>
    <s v="2023"/>
    <x v="0"/>
    <x v="0"/>
    <x v="1"/>
    <x v="7"/>
    <s v="17 - Oficina Nacional de Defensa Pública"/>
    <s v="0406 - OFICINA NACIONAL DE DEFENSA PUBLICA"/>
    <s v="0001 - OFICINA NACIONAL DE DEFENSA PUBLICA"/>
    <s v="1 - SERVICIOS  GENERALES"/>
    <s v="1.4 - Justicia, orden público y seguridad"/>
    <s v="1.4.03 - Administración y servicios de justicia"/>
    <s v="2.6 - BIENES MUEBLES, INMUEBLES E INTANGIBLES"/>
    <s v="2.6.1 - MOBILIARIO Y EQUIPO"/>
    <s v="N"/>
    <s v="00 - N/A"/>
    <s v="10 - FONDO GENERAL"/>
    <s v="(en blanco)"/>
    <s v="99 - MULTIPROVINCIAL"/>
    <n v="1065000"/>
    <n v="1388121.7599999998"/>
    <n v="15919212.07"/>
    <n v="965602.39"/>
  </r>
  <r>
    <s v="2023"/>
    <x v="0"/>
    <x v="0"/>
    <x v="1"/>
    <x v="7"/>
    <s v="17 - Oficina Nacional de Defensa Pública"/>
    <s v="0406 - OFICINA NACIONAL DE DEFENSA PUBLICA"/>
    <s v="0001 - OFICINA NACIONAL DE DEFENSA PU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0"/>
    <n v="800000"/>
    <n v="0"/>
  </r>
  <r>
    <s v="2023"/>
    <x v="0"/>
    <x v="0"/>
    <x v="1"/>
    <x v="7"/>
    <s v="17 - Oficina Nacional de Defensa Pública"/>
    <s v="0406 - OFICINA NACIONAL DE DEFENSA PUBLICA"/>
    <s v="0001 - OFICINA NACIONAL DE DEFENSA PU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560000"/>
    <n v="896791.95"/>
    <n v="2290000"/>
    <n v="450294.03"/>
  </r>
  <r>
    <s v="2023"/>
    <x v="0"/>
    <x v="0"/>
    <x v="1"/>
    <x v="7"/>
    <s v="17 - Oficina Nacional de Defensa Pública"/>
    <s v="0406 - OFICINA NACIONAL DE DEFENSA PUBLICA"/>
    <s v="0001 - OFICINA NACIONAL DE DEFENSA PU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36934"/>
    <n v="725000"/>
    <n v="36934"/>
  </r>
  <r>
    <s v="2023"/>
    <x v="0"/>
    <x v="0"/>
    <x v="1"/>
    <x v="7"/>
    <s v="17 - Oficina Nacional de Defensa Pública"/>
    <s v="0406 - OFICINA NACIONAL DE DEFENSA PUBLICA"/>
    <s v="0001 - OFICINA NACIONAL DE DEFENSA PU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0"/>
    <n v="200000"/>
    <n v="0"/>
  </r>
  <r>
    <s v="2023"/>
    <x v="0"/>
    <x v="0"/>
    <x v="1"/>
    <x v="7"/>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8360809"/>
    <n v="26810482.27"/>
    <n v="54360809"/>
    <n v="23706526.719999999"/>
  </r>
  <r>
    <s v="2023"/>
    <x v="0"/>
    <x v="0"/>
    <x v="1"/>
    <x v="7"/>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0"/>
    <n v="996000"/>
    <n v="0"/>
  </r>
  <r>
    <s v="2023"/>
    <x v="0"/>
    <x v="0"/>
    <x v="1"/>
    <x v="7"/>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130591"/>
    <n v="820379.03"/>
    <n v="2130591"/>
    <n v="764746.99"/>
  </r>
  <r>
    <s v="2023"/>
    <x v="0"/>
    <x v="0"/>
    <x v="1"/>
    <x v="7"/>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50000"/>
    <n v="0"/>
    <n v="50000"/>
    <n v="0"/>
  </r>
  <r>
    <s v="2023"/>
    <x v="0"/>
    <x v="0"/>
    <x v="1"/>
    <x v="7"/>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115000"/>
    <n v="9025500"/>
    <n v="9140500"/>
    <n v="9025500"/>
  </r>
  <r>
    <s v="2023"/>
    <x v="0"/>
    <x v="0"/>
    <x v="1"/>
    <x v="7"/>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332000"/>
    <n v="751312.5"/>
    <n v="5232000"/>
    <n v="751312.5"/>
  </r>
  <r>
    <s v="2023"/>
    <x v="0"/>
    <x v="0"/>
    <x v="1"/>
    <x v="7"/>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1300000"/>
    <n v="1369598.9500000002"/>
    <n v="2400000"/>
    <n v="668584.55000000005"/>
  </r>
  <r>
    <s v="2023"/>
    <x v="0"/>
    <x v="0"/>
    <x v="1"/>
    <x v="7"/>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0"/>
    <n v="1000000"/>
    <n v="0"/>
  </r>
  <r>
    <s v="2023"/>
    <x v="0"/>
    <x v="0"/>
    <x v="1"/>
    <x v="7"/>
    <s v="2 - Poder Ejecutivo"/>
    <s v="0201 - PRESIDENCIA DE LA REPÚBLICA"/>
    <s v="0001 - CONTRALORIA GENERAL DE LA REPUBLICA"/>
    <s v="1 - SERVICIOS  GENERALES"/>
    <s v="1.1 - Administración general"/>
    <s v="1.1.02 - Gestión administrativa, financiera, fiscal, económica y planificación"/>
    <s v="2.7 - OBRAS"/>
    <s v="2.7.1 - OBRAS EN EDIFICACIONES"/>
    <s v="N"/>
    <s v="00 - N/A"/>
    <s v="10 - FONDO GENERAL"/>
    <s v="(en blanco)"/>
    <s v="99 - MULTIPROVINCIAL"/>
    <n v="666000"/>
    <n v="0"/>
    <n v="666000"/>
    <n v="0"/>
  </r>
  <r>
    <s v="2023"/>
    <x v="0"/>
    <x v="0"/>
    <x v="1"/>
    <x v="7"/>
    <s v="2 - Poder Ejecutivo"/>
    <s v="0201 - PRESIDENCIA DE LA REPÚBLICA"/>
    <s v="0001 - GABINETE SOCIAL DE LA PRESIDENCIA"/>
    <s v="4 - SERVICIOS SOCIALES"/>
    <s v="4.5 - Protección social"/>
    <s v="4.5.09 - Juventud"/>
    <s v="2.6 - BIENES MUEBLES, INMUEBLES E INTANGIBLES"/>
    <s v="2.6.1 - MOBILIARIO Y EQUIPO"/>
    <s v="N"/>
    <s v="00 - N/A"/>
    <s v="10 - FONDO GENERAL"/>
    <s v="(en blanco)"/>
    <s v="99 - MULTIPROVINCIAL"/>
    <n v="7790071"/>
    <n v="4740414.74"/>
    <n v="6748100"/>
    <n v="1983774.71"/>
  </r>
  <r>
    <s v="2023"/>
    <x v="0"/>
    <x v="0"/>
    <x v="1"/>
    <x v="7"/>
    <s v="2 - Poder Ejecutivo"/>
    <s v="0201 - PRESIDENCIA DE LA REPÚBLICA"/>
    <s v="0001 - GABINETE SOCIAL DE LA PRESIDENCI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45000000"/>
    <n v="1320894"/>
    <n v="58516093"/>
    <n v="393694.02"/>
  </r>
  <r>
    <s v="2023"/>
    <x v="0"/>
    <x v="0"/>
    <x v="1"/>
    <x v="7"/>
    <s v="2 - Poder Ejecutivo"/>
    <s v="0201 - PRESIDENCIA DE LA REPÚBLICA"/>
    <s v="0001 - GABINETE SOCIAL DE LA PRESIDENCI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14040000"/>
    <n v="0"/>
    <n v="14040000"/>
    <n v="0"/>
  </r>
  <r>
    <s v="2023"/>
    <x v="0"/>
    <x v="0"/>
    <x v="1"/>
    <x v="7"/>
    <s v="2 - Poder Ejecutivo"/>
    <s v="0201 - PRESIDENCIA DE LA REPÚBLICA"/>
    <s v="0001 - GABINETE SOCIAL DE LA PRESIDENCIA"/>
    <s v="4 - SERVICIOS SOCIALES"/>
    <s v="4.5 - Protección social"/>
    <s v="4.5.09 - Juventud"/>
    <s v="2.6 - BIENES MUEBLES, INMUEBLES E INTANGIBLES"/>
    <s v="2.6.2 - MOBILIARIO Y EQUIPO DE AUDIO, AUDIOVISUAL, RECREATIVO Y EDUCACIONAL"/>
    <s v="N"/>
    <s v="00 - N/A"/>
    <s v="10 - FONDO GENERAL"/>
    <s v="(en blanco)"/>
    <s v="99 - MULTIPROVINCIAL"/>
    <n v="3350000"/>
    <n v="1179124.01"/>
    <n v="1695000"/>
    <n v="1179124.01"/>
  </r>
  <r>
    <s v="2023"/>
    <x v="0"/>
    <x v="0"/>
    <x v="1"/>
    <x v="7"/>
    <s v="2 - Poder Ejecutivo"/>
    <s v="0201 - PRESIDENCIA DE LA REPÚBLICA"/>
    <s v="0001 - GABINETE SOCIAL DE LA PRESIDENCIA"/>
    <s v="4 - SERVICIOS SOCIALES"/>
    <s v="4.5 - Protección social"/>
    <s v="4.5.09 - Juventud"/>
    <s v="2.6 - BIENES MUEBLES, INMUEBLES E INTANGIBLES"/>
    <s v="2.6.2 - MOBILIARIO Y EQUIPO DE AUDIO, AUDIOVISUAL, RECREATIVO Y EDUCACIONAL"/>
    <s v="S"/>
    <s v="05 - CONSTRUCCIÓN CENTRO MODELO DE PRESTACIÓN DE SERVICIOS PARA MUJERES (CIUDAD MUJER)"/>
    <s v="10 - FONDO GENERAL"/>
    <n v="13856"/>
    <s v="32 - SANTO DOMINGO"/>
    <n v="0"/>
    <n v="0"/>
    <n v="8311618"/>
    <n v="0"/>
  </r>
  <r>
    <s v="2023"/>
    <x v="0"/>
    <x v="0"/>
    <x v="1"/>
    <x v="7"/>
    <s v="2 - Poder Ejecutivo"/>
    <s v="0201 - PRESIDENCIA DE LA REPÚBLICA"/>
    <s v="0001 - GABINETE SOCIAL DE LA PRESIDENCIA"/>
    <s v="4 - SERVICIOS SOCIALES"/>
    <s v="4.5 - Protección social"/>
    <s v="4.5.09 - Juventud"/>
    <s v="2.6 - BIENES MUEBLES, INMUEBLES E INTANGIBLES"/>
    <s v="2.6.3 - EQUIPO E INSTRUMENTAL, CIENTÍFICO Y LABORATORIO"/>
    <s v="N"/>
    <s v="00 - N/A"/>
    <s v="10 - FONDO GENERAL"/>
    <s v="(en blanco)"/>
    <s v="99 - MULTIPROVINCIAL"/>
    <n v="600000"/>
    <n v="0"/>
    <n v="0"/>
    <n v="0"/>
  </r>
  <r>
    <s v="2023"/>
    <x v="0"/>
    <x v="0"/>
    <x v="1"/>
    <x v="7"/>
    <s v="2 - Poder Ejecutivo"/>
    <s v="0201 - PRESIDENCIA DE LA REPÚBLICA"/>
    <s v="0001 - GABINETE SOCIAL DE LA PRESIDENCI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0"/>
    <n v="0"/>
    <n v="22787859"/>
    <n v="0"/>
  </r>
  <r>
    <s v="2023"/>
    <x v="0"/>
    <x v="0"/>
    <x v="1"/>
    <x v="7"/>
    <s v="2 - Poder Ejecutivo"/>
    <s v="0201 - PRESIDENCIA DE LA REPÚBLICA"/>
    <s v="0001 - GABINETE SOCIAL DE LA PRESIDENCIA"/>
    <s v="4 - SERVICIOS SOCIALES"/>
    <s v="4.5 - Protección social"/>
    <s v="4.5.09 - Juventud"/>
    <s v="2.6 - BIENES MUEBLES, INMUEBLES E INTANGIBLES"/>
    <s v="2.6.4 - VEHÍCULOS Y EQUIPO DE TRANSPORTE, TRACCIÓN Y ELEVACIÓN"/>
    <s v="N"/>
    <s v="00 - N/A"/>
    <s v="10 - FONDO GENERAL"/>
    <s v="(en blanco)"/>
    <s v="99 - MULTIPROVINCIAL"/>
    <n v="0"/>
    <n v="7678153.7999999998"/>
    <n v="30909000"/>
    <n v="7678153.7999999998"/>
  </r>
  <r>
    <s v="2023"/>
    <x v="0"/>
    <x v="0"/>
    <x v="1"/>
    <x v="7"/>
    <s v="2 - Poder Ejecutivo"/>
    <s v="0201 - PRESIDENCIA DE LA REPÚBLICA"/>
    <s v="0001 - GABINETE SOCIAL DE LA PRESIDENCI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0"/>
    <n v="2769723"/>
    <n v="3000000"/>
    <n v="2769723"/>
  </r>
  <r>
    <s v="2023"/>
    <x v="0"/>
    <x v="0"/>
    <x v="1"/>
    <x v="7"/>
    <s v="2 - Poder Ejecutivo"/>
    <s v="0201 - PRESIDENCIA DE LA REPÚBLICA"/>
    <s v="0001 - GABINETE SOCIAL DE LA PRESIDENCIA"/>
    <s v="4 - SERVICIOS SOCIALES"/>
    <s v="4.5 - Protección social"/>
    <s v="4.5.09 - Juventud"/>
    <s v="2.6 - BIENES MUEBLES, INMUEBLES E INTANGIBLES"/>
    <s v="2.6.5 - MAQUINARIA, OTROS EQUIPOS Y HERRAMIENTAS"/>
    <s v="N"/>
    <s v="00 - N/A"/>
    <s v="10 - FONDO GENERAL"/>
    <s v="(en blanco)"/>
    <s v="99 - MULTIPROVINCIAL"/>
    <n v="747000"/>
    <n v="0"/>
    <n v="1500700"/>
    <n v="0"/>
  </r>
  <r>
    <s v="2023"/>
    <x v="0"/>
    <x v="0"/>
    <x v="1"/>
    <x v="7"/>
    <s v="2 - Poder Ejecutivo"/>
    <s v="0201 - PRESIDENCIA DE LA REPÚBLICA"/>
    <s v="0001 - GABINETE SOCIAL DE LA PRESIDENCIA"/>
    <s v="4 - SERVICIOS SOCIALES"/>
    <s v="4.5 - Protección social"/>
    <s v="4.5.09 - Juventud"/>
    <s v="2.6 - BIENES MUEBLES, INMUEBLES E INTANGIBLES"/>
    <s v="2.6.5 - MAQUINARIA, OTROS EQUIPOS Y HERRAMIENTAS"/>
    <s v="S"/>
    <s v="05 - CONSTRUCCIÓN CENTRO MODELO DE PRESTACIÓN DE SERVICIOS PARA MUJERES (CIUDAD MUJER)"/>
    <s v="10 - FONDO GENERAL"/>
    <n v="13856"/>
    <s v="32 - SANTO DOMINGO"/>
    <n v="68984443"/>
    <n v="1033000"/>
    <n v="1200000"/>
    <n v="0"/>
  </r>
  <r>
    <s v="2023"/>
    <x v="0"/>
    <x v="0"/>
    <x v="1"/>
    <x v="7"/>
    <s v="2 - Poder Ejecutivo"/>
    <s v="0201 - PRESIDENCIA DE LA REPÚBLICA"/>
    <s v="0001 - GABINETE SOCIAL DE LA PRESIDENCIA"/>
    <s v="4 - SERVICIOS SOCIALES"/>
    <s v="4.5 - Protección social"/>
    <s v="4.5.09 - Juventud"/>
    <s v="2.6 - BIENES MUEBLES, INMUEBLES E INTANGIBLES"/>
    <s v="2.6.8 - BIENES INTANGIBLES"/>
    <s v="N"/>
    <s v="00 - N/A"/>
    <s v="10 - FONDO GENERAL"/>
    <s v="(en blanco)"/>
    <s v="99 - MULTIPROVINCIAL"/>
    <n v="4000000"/>
    <n v="0"/>
    <n v="178000"/>
    <n v="0"/>
  </r>
  <r>
    <s v="2023"/>
    <x v="0"/>
    <x v="0"/>
    <x v="1"/>
    <x v="7"/>
    <s v="2 - Poder Ejecutivo"/>
    <s v="0201 - PRESIDENCIA DE LA REPÚBLICA"/>
    <s v="0001 - GABINETE SOCIAL DE LA PRESIDENCIA"/>
    <s v="4 - SERVICIOS SOCIALES"/>
    <s v="4.5 - Protección social"/>
    <s v="4.5.09 - Juventud"/>
    <s v="2.6 - BIENES MUEBLES, INMUEBLES E INTANGIBLES"/>
    <s v="2.6.8 - BIENES INTANGIBLES"/>
    <s v="S"/>
    <s v="05 - CONSTRUCCIÓN CENTRO MODELO DE PRESTACIÓN DE SERVICIOS PARA MUJERES (CIUDAD MUJER)"/>
    <s v="10 - FONDO GENERAL"/>
    <n v="13856"/>
    <s v="32 - SANTO DOMINGO"/>
    <n v="0"/>
    <n v="896800"/>
    <n v="3318160"/>
    <n v="0"/>
  </r>
  <r>
    <s v="2023"/>
    <x v="0"/>
    <x v="0"/>
    <x v="1"/>
    <x v="7"/>
    <s v="2 - Poder Ejecutivo"/>
    <s v="0201 - PRESIDENCIA DE LA REPÚBLICA"/>
    <s v="0001 - GABINETE SOCIAL DE LA PRESIDENCIA"/>
    <s v="4 - SERVICIOS SOCIALES"/>
    <s v="4.5 - Protección social"/>
    <s v="4.5.09 - Juventud"/>
    <s v="2.6 - BIENES MUEBLES, INMUEBLES E INTANGIBLES"/>
    <s v="2.6.9 - EDIFICIOS, ESTRUCTURAS, TIERRAS, TERRENOS Y OBJETOS DE VALOR"/>
    <s v="N"/>
    <s v="00 - N/A"/>
    <s v="10 - FONDO GENERAL"/>
    <s v="(en blanco)"/>
    <s v="99 - MULTIPROVINCIAL"/>
    <n v="0"/>
    <n v="0"/>
    <n v="9000"/>
    <n v="0"/>
  </r>
  <r>
    <s v="2023"/>
    <x v="0"/>
    <x v="0"/>
    <x v="1"/>
    <x v="7"/>
    <s v="2 - Poder Ejecutivo"/>
    <s v="0201 - PRESIDENCIA DE LA REPÚBLICA"/>
    <s v="0001 - GABINETE SOCIAL DE LA PRESIDENCIA"/>
    <s v="4 - SERVICIOS SOCIALES"/>
    <s v="4.5 - Protección social"/>
    <s v="4.5.09 - Juventud"/>
    <s v="2.7 - OBRAS"/>
    <s v="2.7.1 - OBRAS EN EDIFICACIONES"/>
    <s v="N"/>
    <s v="00 - N/A"/>
    <s v="10 - FONDO GENERAL"/>
    <s v="(en blanco)"/>
    <s v="99 - MULTIPROVINCIAL"/>
    <n v="2000000"/>
    <n v="0"/>
    <n v="0"/>
    <n v="0"/>
  </r>
  <r>
    <s v="2023"/>
    <x v="0"/>
    <x v="0"/>
    <x v="1"/>
    <x v="7"/>
    <s v="2 - Poder Ejecutivo"/>
    <s v="0201 - PRESIDENCIA DE LA REPÚBLICA"/>
    <s v="0001 - GABINETE SOCIAL DE LA PRESIDENCIA"/>
    <s v="4 - SERVICIOS SOCIALES"/>
    <s v="4.5 - Protección social"/>
    <s v="4.5.09 - Juventud"/>
    <s v="2.7 - OBRAS"/>
    <s v="2.7.1 - OBRAS EN EDIFICACIONES"/>
    <s v="S"/>
    <s v="05 - CONSTRUCCIÓN CENTRO MODELO DE PRESTACIÓN DE SERVICIOS PARA MUJERES (CIUDAD MUJER)"/>
    <s v="10 - FONDO GENERAL"/>
    <n v="13856"/>
    <s v="32 - SANTO DOMINGO"/>
    <n v="30133381"/>
    <n v="0"/>
    <n v="7666094"/>
    <n v="0"/>
  </r>
  <r>
    <s v="2023"/>
    <x v="0"/>
    <x v="0"/>
    <x v="1"/>
    <x v="7"/>
    <s v="2 - Poder Ejecutivo"/>
    <s v="0201 - PRESIDENCIA DE LA REPÚBLICA"/>
    <s v="0001 - GABINETE SOCIAL DE LA PRESIDENCIA"/>
    <s v="4 - SERVICIOS SOCIALES"/>
    <s v="4.5 - Protección social"/>
    <s v="4.5.09 - Juventud"/>
    <s v="2.7 - OBRAS"/>
    <s v="2.7.1 - OBRAS EN EDIFICACIONES"/>
    <s v="S"/>
    <s v="05 - CONSTRUCCIÓN CENTRO MODELO DE PRESTACIÓN DE SERVICIOS PARA MUJERES (CIUDAD MUJER)"/>
    <s v="60 - CREDITO EXTERNO"/>
    <n v="13856"/>
    <s v="32 - SANTO DOMINGO"/>
    <n v="490319997"/>
    <n v="0"/>
    <n v="490319997"/>
    <n v="0"/>
  </r>
  <r>
    <s v="2023"/>
    <x v="0"/>
    <x v="0"/>
    <x v="1"/>
    <x v="7"/>
    <s v="2 - Poder Ejecutivo"/>
    <s v="0201 - PRESIDENCIA DE LA REPÚBLICA"/>
    <s v="0001 - GABINETE SOCIAL DE LA PRESIDENCIA"/>
    <s v="4 - SERVICIOS SOCIALES"/>
    <s v="4.5 - Protección social"/>
    <s v="4.5.10 - Asistencia social"/>
    <s v="2.6 - BIENES MUEBLES, INMUEBLES E INTANGIBLES"/>
    <s v="2.6.1 - MOBILIARIO Y EQUIPO"/>
    <s v="N"/>
    <s v="00 - N/A"/>
    <s v="10 - FONDO GENERAL"/>
    <s v="(en blanco)"/>
    <s v="99 - MULTIPROVINCIAL"/>
    <n v="13141769"/>
    <n v="5675303.3899999997"/>
    <n v="62393048.490000002"/>
    <n v="4162864.9999999995"/>
  </r>
  <r>
    <s v="2023"/>
    <x v="0"/>
    <x v="0"/>
    <x v="1"/>
    <x v="7"/>
    <s v="2 - Poder Ejecutivo"/>
    <s v="0201 - PRESIDENCIA DE LA REPÚBLICA"/>
    <s v="0001 - GABINETE SOCIAL DE LA PRESIDENCIA"/>
    <s v="4 - SERVICIOS SOCIALES"/>
    <s v="4.5 - Protección social"/>
    <s v="4.5.10 - Asistencia social"/>
    <s v="2.6 - BIENES MUEBLES, INMUEBLES E INTANGIBLES"/>
    <s v="2.6.2 - MOBILIARIO Y EQUIPO DE AUDIO, AUDIOVISUAL, RECREATIVO Y EDUCACIONAL"/>
    <s v="N"/>
    <s v="00 - N/A"/>
    <s v="10 - FONDO GENERAL"/>
    <s v="(en blanco)"/>
    <s v="99 - MULTIPROVINCIAL"/>
    <n v="4249978"/>
    <n v="1873140.5299999998"/>
    <n v="13707365.9"/>
    <n v="1016395.63"/>
  </r>
  <r>
    <s v="2023"/>
    <x v="0"/>
    <x v="0"/>
    <x v="1"/>
    <x v="7"/>
    <s v="2 - Poder Ejecutivo"/>
    <s v="0201 - PRESIDENCIA DE LA REPÚBLICA"/>
    <s v="0001 - GABINETE SOCIAL DE LA PRESIDENCIA"/>
    <s v="4 - SERVICIOS SOCIALES"/>
    <s v="4.5 - Protección social"/>
    <s v="4.5.10 - Asistencia social"/>
    <s v="2.6 - BIENES MUEBLES, INMUEBLES E INTANGIBLES"/>
    <s v="2.6.3 - EQUIPO E INSTRUMENTAL, CIENTÍFICO Y LABORATORIO"/>
    <s v="N"/>
    <s v="00 - N/A"/>
    <s v="10 - FONDO GENERAL"/>
    <s v="(en blanco)"/>
    <s v="99 - MULTIPROVINCIAL"/>
    <n v="0"/>
    <n v="95892.700000000012"/>
    <n v="250000"/>
    <n v="89320.1"/>
  </r>
  <r>
    <s v="2023"/>
    <x v="0"/>
    <x v="0"/>
    <x v="1"/>
    <x v="7"/>
    <s v="2 - Poder Ejecutivo"/>
    <s v="0201 - PRESIDENCIA DE LA REPÚBLICA"/>
    <s v="0001 - GABINETE SOCIAL DE LA PRESIDENCIA"/>
    <s v="4 - SERVICIOS SOCIALES"/>
    <s v="4.5 - Protección social"/>
    <s v="4.5.10 - Asistencia social"/>
    <s v="2.6 - BIENES MUEBLES, INMUEBLES E INTANGIBLES"/>
    <s v="2.6.4 - VEHÍCULOS Y EQUIPO DE TRANSPORTE, TRACCIÓN Y ELEVACIÓN"/>
    <s v="N"/>
    <s v="00 - N/A"/>
    <s v="10 - FONDO GENERAL"/>
    <s v="(en blanco)"/>
    <s v="99 - MULTIPROVINCIAL"/>
    <n v="12100000"/>
    <n v="4194400"/>
    <n v="22387350"/>
    <n v="0"/>
  </r>
  <r>
    <s v="2023"/>
    <x v="0"/>
    <x v="0"/>
    <x v="1"/>
    <x v="7"/>
    <s v="2 - Poder Ejecutivo"/>
    <s v="0201 - PRESIDENCIA DE LA REPÚBLICA"/>
    <s v="0001 - GABINETE SOCIAL DE LA PRESIDENCIA"/>
    <s v="4 - SERVICIOS SOCIALES"/>
    <s v="4.5 - Protección social"/>
    <s v="4.5.10 - Asistencia social"/>
    <s v="2.6 - BIENES MUEBLES, INMUEBLES E INTANGIBLES"/>
    <s v="2.6.5 - MAQUINARIA, OTROS EQUIPOS Y HERRAMIENTAS"/>
    <s v="N"/>
    <s v="00 - N/A"/>
    <s v="10 - FONDO GENERAL"/>
    <s v="(en blanco)"/>
    <s v="99 - MULTIPROVINCIAL"/>
    <n v="3050000"/>
    <n v="3981432.58"/>
    <n v="16787300.789999999"/>
    <n v="1203144.52"/>
  </r>
  <r>
    <s v="2023"/>
    <x v="0"/>
    <x v="0"/>
    <x v="1"/>
    <x v="7"/>
    <s v="2 - Poder Ejecutivo"/>
    <s v="0201 - PRESIDENCIA DE LA REPÚBLICA"/>
    <s v="0001 - GABINETE SOCIAL DE LA PRESIDENCIA"/>
    <s v="4 - SERVICIOS SOCIALES"/>
    <s v="4.5 - Protección social"/>
    <s v="4.5.10 - Asistencia social"/>
    <s v="2.6 - BIENES MUEBLES, INMUEBLES E INTANGIBLES"/>
    <s v="2.6.6 - EQUIPOS DE DEFENSA Y SEGURIDAD"/>
    <s v="N"/>
    <s v="00 - N/A"/>
    <s v="10 - FONDO GENERAL"/>
    <s v="(en blanco)"/>
    <s v="99 - MULTIPROVINCIAL"/>
    <n v="236000"/>
    <n v="34449.879999999997"/>
    <n v="95500"/>
    <n v="34449.879999999997"/>
  </r>
  <r>
    <s v="2023"/>
    <x v="0"/>
    <x v="0"/>
    <x v="1"/>
    <x v="7"/>
    <s v="2 - Poder Ejecutivo"/>
    <s v="0201 - PRESIDENCIA DE LA REPÚBLICA"/>
    <s v="0001 - GABINETE SOCIAL DE LA PRESIDENCIA"/>
    <s v="4 - SERVICIOS SOCIALES"/>
    <s v="4.5 - Protección social"/>
    <s v="4.5.10 - Asistencia social"/>
    <s v="2.6 - BIENES MUEBLES, INMUEBLES E INTANGIBLES"/>
    <s v="2.6.8 - BIENES INTANGIBLES"/>
    <s v="N"/>
    <s v="00 - N/A"/>
    <s v="10 - FONDO GENERAL"/>
    <s v="(en blanco)"/>
    <s v="99 - MULTIPROVINCIAL"/>
    <n v="1600000"/>
    <n v="38061.94"/>
    <n v="608400"/>
    <n v="0"/>
  </r>
  <r>
    <s v="2023"/>
    <x v="0"/>
    <x v="0"/>
    <x v="1"/>
    <x v="7"/>
    <s v="2 - Poder Ejecutivo"/>
    <s v="0201 - PRESIDENCIA DE LA REPÚBLICA"/>
    <s v="0001 - GABINETE SOCIAL DE LA PRESIDENCIA"/>
    <s v="4 - SERVICIOS SOCIALES"/>
    <s v="4.5 - Protección social"/>
    <s v="4.5.10 - Asistencia social"/>
    <s v="2.6 - BIENES MUEBLES, INMUEBLES E INTANGIBLES"/>
    <s v="2.6.9 - EDIFICIOS, ESTRUCTURAS, TIERRAS, TERRENOS Y OBJETOS DE VALOR"/>
    <s v="N"/>
    <s v="00 - N/A"/>
    <s v="10 - FONDO GENERAL"/>
    <s v="(en blanco)"/>
    <s v="99 - MULTIPROVINCIAL"/>
    <n v="1250000"/>
    <n v="0"/>
    <n v="250000"/>
    <n v="0"/>
  </r>
  <r>
    <s v="2023"/>
    <x v="0"/>
    <x v="0"/>
    <x v="1"/>
    <x v="7"/>
    <s v="2 - Poder Ejecutivo"/>
    <s v="0201 - PRESIDENCIA DE LA REPÚBLICA"/>
    <s v="0001 - GABINETE SOCIAL DE LA PRESIDENCIA"/>
    <s v="4 - SERVICIOS SOCIALES"/>
    <s v="4.5 - Protección social"/>
    <s v="4.5.10 - Asistencia social"/>
    <s v="2.7 - OBRAS"/>
    <s v="2.7.1 - OBRAS EN EDIFICACIONES"/>
    <s v="N"/>
    <s v="00 - N/A"/>
    <s v="10 - FONDO GENERAL"/>
    <s v="(en blanco)"/>
    <s v="99 - MULTIPROVINCIAL"/>
    <n v="2000000"/>
    <n v="3908526.99"/>
    <n v="14100000"/>
    <n v="0"/>
  </r>
  <r>
    <s v="2023"/>
    <x v="0"/>
    <x v="0"/>
    <x v="1"/>
    <x v="7"/>
    <s v="2 - Poder Ejecutivo"/>
    <s v="0201 - PRESIDENCIA DE LA REPÚBLICA"/>
    <s v="0001 - GABINETE SOCIAL DE LA PRESIDENCIA"/>
    <s v="4 - SERVICIOS SOCIALES"/>
    <s v="4.5 - Protección social"/>
    <s v="4.5.99 - Planificación, gestión y supervisión de la protección social"/>
    <s v="2.6 - BIENES MUEBLES, INMUEBLES E INTANGIBLES"/>
    <s v="2.6.1 - MOBILIARIO Y EQUIPO"/>
    <s v="S"/>
    <s v="00 - N/A"/>
    <s v="70 - DONACION EXTERNA"/>
    <s v="(en blanco)"/>
    <s v="99 - MULTIPROVINCIAL"/>
    <n v="3913352"/>
    <n v="0"/>
    <n v="3913352"/>
    <n v="0"/>
  </r>
  <r>
    <s v="2023"/>
    <x v="0"/>
    <x v="0"/>
    <x v="1"/>
    <x v="7"/>
    <s v="2 - Poder Ejecutivo"/>
    <s v="0201 - PRESIDENCIA DE LA REPÚBLICA"/>
    <s v="0001 - GABINETE SOCIAL DE LA PRESIDENCIA"/>
    <s v="4 - SERVICIOS SOCIALES"/>
    <s v="4.5 - Protección social"/>
    <s v="4.5.99 - Planificación, gestión y supervisión de la protección social"/>
    <s v="2.6 - BIENES MUEBLES, INMUEBLES E INTANGIBLES"/>
    <s v="2.6.5 - MAQUINARIA, OTROS EQUIPOS Y HERRAMIENTAS"/>
    <s v="S"/>
    <s v="00 - N/A"/>
    <s v="70 - DONACION EXTERNA"/>
    <s v="(en blanco)"/>
    <s v="99 - MULTIPROVINCIAL"/>
    <n v="11906470"/>
    <n v="0"/>
    <n v="11906470"/>
    <n v="0"/>
  </r>
  <r>
    <s v="2023"/>
    <x v="0"/>
    <x v="0"/>
    <x v="1"/>
    <x v="7"/>
    <s v="2 - Poder Ejecutivo"/>
    <s v="0201 - PRESIDENCIA DE LA REPÚBLICA"/>
    <s v="0001 - GABINETE SOCIAL DE LA PRESIDENCIA"/>
    <s v="4 - SERVICIOS SOCIALES"/>
    <s v="4.5 - Protección social"/>
    <s v="4.5.99 - Planificación, gestión y supervisión de la protección social"/>
    <s v="2.6 - BIENES MUEBLES, INMUEBLES E INTANGIBLES"/>
    <s v="2.6.8 - BIENES INTANGIBLES"/>
    <s v="S"/>
    <s v="00 - N/A"/>
    <s v="70 - DONACION EXTERNA"/>
    <s v="(en blanco)"/>
    <s v="99 - MULTIPROVINCIAL"/>
    <n v="4213130"/>
    <n v="0"/>
    <n v="4213130"/>
    <n v="0"/>
  </r>
  <r>
    <s v="2023"/>
    <x v="0"/>
    <x v="0"/>
    <x v="1"/>
    <x v="7"/>
    <s v="2 - Poder Ejecutivo"/>
    <s v="0201 - PRESIDENCIA DE LA REPÚBLICA"/>
    <s v="0001 - MINISTERIO DE LA PRESIDENCI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1126000"/>
    <n v="14476188.189999999"/>
    <n v="21426000"/>
    <n v="13113542.839999998"/>
  </r>
  <r>
    <s v="2023"/>
    <x v="0"/>
    <x v="0"/>
    <x v="1"/>
    <x v="7"/>
    <s v="2 - Poder Ejecutivo"/>
    <s v="0201 - PRESIDENCIA DE LA REPÚBLICA"/>
    <s v="0001 - MINISTERIO DE LA PRESIDENCI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0"/>
    <n v="350000"/>
    <n v="0"/>
  </r>
  <r>
    <s v="2023"/>
    <x v="0"/>
    <x v="0"/>
    <x v="1"/>
    <x v="7"/>
    <s v="2 - Poder Ejecutivo"/>
    <s v="0201 - PRESIDENCIA DE LA REPÚBLICA"/>
    <s v="0001 - MINISTERIO DE LA PRESIDENCI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300000"/>
    <n v="1071283.6599999999"/>
    <n v="5500000"/>
    <n v="1071283.6600000001"/>
  </r>
  <r>
    <s v="2023"/>
    <x v="0"/>
    <x v="0"/>
    <x v="1"/>
    <x v="7"/>
    <s v="2 - Poder Ejecutivo"/>
    <s v="0201 - PRESIDENCIA DE LA REPÚBLICA"/>
    <s v="0001 - MINISTERIO DE LA PRESIDENCI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50000"/>
    <n v="0"/>
    <n v="50000"/>
    <n v="0"/>
  </r>
  <r>
    <s v="2023"/>
    <x v="0"/>
    <x v="0"/>
    <x v="1"/>
    <x v="7"/>
    <s v="2 - Poder Ejecutivo"/>
    <s v="0201 - PRESIDENCIA DE LA REPÚBLICA"/>
    <s v="0001 - MINISTERIO DE LA PRESIDENCI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830000"/>
    <n v="131789.74"/>
    <n v="1930000"/>
    <n v="131789.74"/>
  </r>
  <r>
    <s v="2023"/>
    <x v="0"/>
    <x v="0"/>
    <x v="1"/>
    <x v="7"/>
    <s v="2 - Poder Ejecutivo"/>
    <s v="0201 - PRESIDENCIA DE LA REPÚBLICA"/>
    <s v="0001 - MINISTERIO DE LA PRESIDENCI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
    <n v="0"/>
    <n v="440000"/>
    <n v="0"/>
  </r>
  <r>
    <s v="2023"/>
    <x v="0"/>
    <x v="0"/>
    <x v="1"/>
    <x v="7"/>
    <s v="2 - Poder Ejecutivo"/>
    <s v="0201 - PRESIDENCIA DE LA REPÚBLICA"/>
    <s v="0001 - MINISTERIO DE LA PRESIDENCI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4278149"/>
    <n v="4278149"/>
    <n v="855629.8"/>
  </r>
  <r>
    <s v="2023"/>
    <x v="0"/>
    <x v="0"/>
    <x v="1"/>
    <x v="7"/>
    <s v="2 - Poder Ejecutivo"/>
    <s v="0201 - PRESIDENCIA DE LA REPÚBLICA"/>
    <s v="0001 - MINISTERIO DE LA PRESIDENCIA"/>
    <s v="3 - PROTECCIÓN DEL MEDIO AMBIENTE"/>
    <s v="3.3 - Cambio Climático"/>
    <s v="3.3.04 - Gobernanza del riesgo de desastres climáticos"/>
    <s v="2.6 - BIENES MUEBLES, INMUEBLES E INTANGIBLES"/>
    <s v="2.6.1 - MOBILIARIO Y EQUIPO"/>
    <s v="N"/>
    <s v="00 - N/A"/>
    <s v="10 - FONDO GENERAL"/>
    <s v="(en blanco)"/>
    <s v="99 - MULTIPROVINCIAL"/>
    <n v="2450000"/>
    <n v="0"/>
    <n v="2450000"/>
    <n v="0"/>
  </r>
  <r>
    <s v="2023"/>
    <x v="0"/>
    <x v="0"/>
    <x v="1"/>
    <x v="7"/>
    <s v="2 - Poder Ejecutivo"/>
    <s v="0201 - PRESIDENCIA DE LA REPÚBLICA"/>
    <s v="0001 - MINISTERIO DE LA PRESIDENCIA"/>
    <s v="3 - PROTECCIÓN DEL MEDIO AMBIENTE"/>
    <s v="3.3 - Cambio Climático"/>
    <s v="3.3.04 - Gobernanza del riesgo de desastres climáticos"/>
    <s v="2.6 - BIENES MUEBLES, INMUEBLES E INTANGIBLES"/>
    <s v="2.6.2 - MOBILIARIO Y EQUIPO DE AUDIO, AUDIOVISUAL, RECREATIVO Y EDUCACIONAL"/>
    <s v="N"/>
    <s v="00 - N/A"/>
    <s v="10 - FONDO GENERAL"/>
    <s v="(en blanco)"/>
    <s v="99 - MULTIPROVINCIAL"/>
    <n v="600000"/>
    <n v="0"/>
    <n v="600000"/>
    <n v="0"/>
  </r>
  <r>
    <s v="2023"/>
    <x v="0"/>
    <x v="0"/>
    <x v="1"/>
    <x v="7"/>
    <s v="2 - Poder Ejecutivo"/>
    <s v="0201 - PRESIDENCIA DE LA REPÚBLICA"/>
    <s v="0001 - SECRETARIADO ADMINISTRATIVO DE LA PRESIDENCI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8025637"/>
    <n v="22857667.640000001"/>
    <n v="30797943.940000005"/>
    <n v="19160154.739999998"/>
  </r>
  <r>
    <s v="2023"/>
    <x v="0"/>
    <x v="0"/>
    <x v="1"/>
    <x v="7"/>
    <s v="2 - Poder Ejecutivo"/>
    <s v="0201 - PRESIDENCIA DE LA REPÚBLICA"/>
    <s v="0001 - SECRETARIADO ADMINISTRATIVO DE LA PRESIDENCI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100000"/>
    <n v="855250"/>
    <n v="2758316"/>
    <n v="749224.83"/>
  </r>
  <r>
    <s v="2023"/>
    <x v="0"/>
    <x v="0"/>
    <x v="1"/>
    <x v="7"/>
    <s v="2 - Poder Ejecutivo"/>
    <s v="0201 - PRESIDENCIA DE LA REPÚBLICA"/>
    <s v="0001 - SECRETARIADO ADMINISTRATIVO DE LA PRESIDENCI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250000"/>
    <n v="0"/>
    <n v="708800.15"/>
    <n v="0"/>
  </r>
  <r>
    <s v="2023"/>
    <x v="0"/>
    <x v="0"/>
    <x v="1"/>
    <x v="7"/>
    <s v="2 - Poder Ejecutivo"/>
    <s v="0201 - PRESIDENCIA DE LA REPÚBLICA"/>
    <s v="0001 - SECRETARIADO ADMINISTRATIVO DE LA PRESIDENCI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4240255"/>
    <n v="257893163.30000004"/>
    <n v="258764504.84999999"/>
    <n v="237582152.77000001"/>
  </r>
  <r>
    <s v="2023"/>
    <x v="0"/>
    <x v="0"/>
    <x v="1"/>
    <x v="7"/>
    <s v="2 - Poder Ejecutivo"/>
    <s v="0201 - PRESIDENCIA DE LA REPÚBLICA"/>
    <s v="0001 - SECRETARIADO ADMINISTRATIVO DE LA PRESIDENCI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2500000"/>
    <n v="17413993.400000002"/>
    <n v="26477054.779999997"/>
    <n v="14257852.069999997"/>
  </r>
  <r>
    <s v="2023"/>
    <x v="0"/>
    <x v="0"/>
    <x v="1"/>
    <x v="7"/>
    <s v="2 - Poder Ejecutivo"/>
    <s v="0201 - PRESIDENCIA DE LA REPÚBLICA"/>
    <s v="0001 - SECRETARIADO ADMINISTRATIVO DE LA PRESIDENCI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326212.90000000002"/>
    <n v="400000"/>
    <n v="326212.90000000002"/>
  </r>
  <r>
    <s v="2023"/>
    <x v="0"/>
    <x v="0"/>
    <x v="1"/>
    <x v="7"/>
    <s v="2 - Poder Ejecutivo"/>
    <s v="0201 - PRESIDENCIA DE LA REPÚBLICA"/>
    <s v="0001 - SECRETARIADO ADMINISTRATIVO DE LA PRESIDENCI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0"/>
    <n v="700000"/>
    <n v="0"/>
  </r>
  <r>
    <s v="2023"/>
    <x v="0"/>
    <x v="0"/>
    <x v="1"/>
    <x v="7"/>
    <s v="2 - Poder Ejecutivo"/>
    <s v="0201 - PRESIDENCIA DE LA REPÚBLICA"/>
    <s v="0001 - SECRETARIADO ADMINISTRATIVO DE LA PRESIDENCI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69351474.400000006"/>
    <n v="69621486.950000003"/>
    <n v="69243054.400000006"/>
  </r>
  <r>
    <s v="2023"/>
    <x v="0"/>
    <x v="0"/>
    <x v="1"/>
    <x v="7"/>
    <s v="2 - Poder Ejecutivo"/>
    <s v="0201 - PRESIDENCIA DE LA REPÚBLICA"/>
    <s v="0001 - SECRETARIADO ADMINISTRATIVO DE LA PRESIDENCIA"/>
    <s v="1 - SERVICIOS  GENERALES"/>
    <s v="1.1 - Administración general"/>
    <s v="1.1.02 - Gestión administrativa, financiera, fiscal, económica y planificación"/>
    <s v="2.7 - OBRAS"/>
    <s v="2.7.1 - OBRAS EN EDIFICACIONES"/>
    <s v="N"/>
    <s v="00 - N/A"/>
    <s v="10 - FONDO GENERAL"/>
    <s v="(en blanco)"/>
    <s v="99 - MULTIPROVINCIAL"/>
    <n v="16630000"/>
    <n v="37352122.25"/>
    <n v="44285898.789999999"/>
    <n v="17767993.750000004"/>
  </r>
  <r>
    <s v="2023"/>
    <x v="0"/>
    <x v="0"/>
    <x v="1"/>
    <x v="7"/>
    <s v="2 - Poder Ejecutivo"/>
    <s v="0201 - PRESIDENCIA DE LA REPÚBLICA"/>
    <s v="0001 - SECRETARIADO ADMINISTRATIVO DE LA PRESIDENCIA"/>
    <s v="4 - SERVICIOS SOCIALES"/>
    <s v="4.5 - Protección social"/>
    <s v="4.5.10 - Asistencia social"/>
    <s v="2.6 - BIENES MUEBLES, INMUEBLES E INTANGIBLES"/>
    <s v="2.6.1 - MOBILIARIO Y EQUIPO"/>
    <s v="N"/>
    <s v="00 - N/A"/>
    <s v="10 - FONDO GENERAL"/>
    <s v="(en blanco)"/>
    <s v="99 - MULTIPROVINCIAL"/>
    <n v="4901301"/>
    <n v="1386494.59"/>
    <n v="5226301"/>
    <n v="0"/>
  </r>
  <r>
    <s v="2023"/>
    <x v="0"/>
    <x v="0"/>
    <x v="1"/>
    <x v="7"/>
    <s v="2 - Poder Ejecutivo"/>
    <s v="0201 - PRESIDENCIA DE LA REPÚBLICA"/>
    <s v="0001 - SECRETARIADO ADMINISTRATIVO DE LA PRESIDENCIA"/>
    <s v="4 - SERVICIOS SOCIALES"/>
    <s v="4.5 - Protección social"/>
    <s v="4.5.10 - Asistencia social"/>
    <s v="2.6 - BIENES MUEBLES, INMUEBLES E INTANGIBLES"/>
    <s v="2.6.2 - MOBILIARIO Y EQUIPO DE AUDIO, AUDIOVISUAL, RECREATIVO Y EDUCACIONAL"/>
    <s v="N"/>
    <s v="00 - N/A"/>
    <s v="10 - FONDO GENERAL"/>
    <s v="(en blanco)"/>
    <s v="99 - MULTIPROVINCIAL"/>
    <n v="600000"/>
    <n v="214841.36"/>
    <n v="600000"/>
    <n v="0"/>
  </r>
  <r>
    <s v="2023"/>
    <x v="0"/>
    <x v="0"/>
    <x v="1"/>
    <x v="7"/>
    <s v="2 - Poder Ejecutivo"/>
    <s v="0201 - PRESIDENCIA DE LA REPÚBLICA"/>
    <s v="0001 - SECRETARIADO ADMINISTRATIVO DE LA PRESIDENCIA"/>
    <s v="4 - SERVICIOS SOCIALES"/>
    <s v="4.5 - Protección social"/>
    <s v="4.5.10 - Asistencia social"/>
    <s v="2.6 - BIENES MUEBLES, INMUEBLES E INTANGIBLES"/>
    <s v="2.6.3 - EQUIPO E INSTRUMENTAL, CIENTÍFICO Y LABORATORIO"/>
    <s v="N"/>
    <s v="00 - N/A"/>
    <s v="10 - FONDO GENERAL"/>
    <s v="(en blanco)"/>
    <s v="99 - MULTIPROVINCIAL"/>
    <n v="2600000"/>
    <n v="945000"/>
    <n v="2600000"/>
    <n v="472500"/>
  </r>
  <r>
    <s v="2023"/>
    <x v="0"/>
    <x v="0"/>
    <x v="1"/>
    <x v="7"/>
    <s v="2 - Poder Ejecutivo"/>
    <s v="0201 - PRESIDENCIA DE LA REPÚBLICA"/>
    <s v="0001 - SECRETARIADO ADMINISTRATIVO DE LA PRESIDENCIA"/>
    <s v="4 - SERVICIOS SOCIALES"/>
    <s v="4.5 - Protección social"/>
    <s v="4.5.10 - Asistencia social"/>
    <s v="2.6 - BIENES MUEBLES, INMUEBLES E INTANGIBLES"/>
    <s v="2.6.4 - VEHÍCULOS Y EQUIPO DE TRANSPORTE, TRACCIÓN Y ELEVACIÓN"/>
    <s v="N"/>
    <s v="00 - N/A"/>
    <s v="10 - FONDO GENERAL"/>
    <s v="(en blanco)"/>
    <s v="99 - MULTIPROVINCIAL"/>
    <n v="4000000"/>
    <n v="0"/>
    <n v="4000000"/>
    <n v="0"/>
  </r>
  <r>
    <s v="2023"/>
    <x v="0"/>
    <x v="0"/>
    <x v="1"/>
    <x v="7"/>
    <s v="2 - Poder Ejecutivo"/>
    <s v="0201 - PRESIDENCIA DE LA REPÚBLICA"/>
    <s v="0001 - SECRETARIADO ADMINISTRATIVO DE LA PRESIDENCIA"/>
    <s v="4 - SERVICIOS SOCIALES"/>
    <s v="4.5 - Protección social"/>
    <s v="4.5.10 - Asistencia social"/>
    <s v="2.6 - BIENES MUEBLES, INMUEBLES E INTANGIBLES"/>
    <s v="2.6.5 - MAQUINARIA, OTROS EQUIPOS Y HERRAMIENTAS"/>
    <s v="N"/>
    <s v="00 - N/A"/>
    <s v="10 - FONDO GENERAL"/>
    <s v="(en blanco)"/>
    <s v="99 - MULTIPROVINCIAL"/>
    <n v="199055"/>
    <n v="0"/>
    <n v="199055"/>
    <n v="0"/>
  </r>
  <r>
    <s v="2023"/>
    <x v="0"/>
    <x v="0"/>
    <x v="1"/>
    <x v="7"/>
    <s v="2 - Poder Ejecutivo"/>
    <s v="0201 - PRESIDENCIA DE LA REPÚBLICA"/>
    <s v="0001 - SECRETARIADO ADMINISTRATIVO DE LA PRESIDENCIA"/>
    <s v="4 - SERVICIOS SOCIALES"/>
    <s v="4.5 - Protección social"/>
    <s v="4.5.10 - Asistencia social"/>
    <s v="2.6 - BIENES MUEBLES, INMUEBLES E INTANGIBLES"/>
    <s v="2.6.6 - EQUIPOS DE DEFENSA Y SEGURIDAD"/>
    <s v="N"/>
    <s v="00 - N/A"/>
    <s v="10 - FONDO GENERAL"/>
    <s v="(en blanco)"/>
    <s v="99 - MULTIPROVINCIAL"/>
    <n v="0"/>
    <n v="0"/>
    <n v="31600"/>
    <n v="0"/>
  </r>
  <r>
    <s v="2023"/>
    <x v="0"/>
    <x v="0"/>
    <x v="1"/>
    <x v="7"/>
    <s v="2 - Poder Ejecutivo"/>
    <s v="0201 - PRESIDENCIA DE LA REPÚBLICA"/>
    <s v="0001 - SECRETARIADO ADMINISTRATIVO DE LA PRESIDENCIA"/>
    <s v="4 - SERVICIOS SOCIALES"/>
    <s v="4.5 - Protección social"/>
    <s v="4.5.10 - Asistencia social"/>
    <s v="2.7 - OBRAS"/>
    <s v="2.7.1 - OBRAS EN EDIFICACIONES"/>
    <s v="N"/>
    <s v="00 - N/A"/>
    <s v="10 - FONDO GENERAL"/>
    <s v="(en blanco)"/>
    <s v="99 - MULTIPROVINCIAL"/>
    <n v="2000000"/>
    <n v="371923.89"/>
    <n v="2000000"/>
    <n v="371923.89"/>
  </r>
  <r>
    <s v="2023"/>
    <x v="0"/>
    <x v="0"/>
    <x v="1"/>
    <x v="7"/>
    <s v="2 - Poder Ejecutivo"/>
    <s v="0201 - PRESIDENCIA DE LA REPÚBLICA"/>
    <s v="0003 - PLAN PRESIDENCIAL CONTRA LA POBREZA"/>
    <s v="4 - SERVICIOS SOCIALES"/>
    <s v="4.5 - Protección social"/>
    <s v="4.5.10 - Asistencia social"/>
    <s v="2.6 - BIENES MUEBLES, INMUEBLES E INTANGIBLES"/>
    <s v="2.6.1 - MOBILIARIO Y EQUIPO"/>
    <s v="N"/>
    <s v="00 - N/A"/>
    <s v="10 - FONDO GENERAL"/>
    <s v="(en blanco)"/>
    <s v="99 - MULTIPROVINCIAL"/>
    <n v="685000000"/>
    <n v="324265569.87999994"/>
    <n v="365531607"/>
    <n v="165797569.97"/>
  </r>
  <r>
    <s v="2023"/>
    <x v="0"/>
    <x v="0"/>
    <x v="1"/>
    <x v="7"/>
    <s v="2 - Poder Ejecutivo"/>
    <s v="0201 - PRESIDENCIA DE LA REPÚBLICA"/>
    <s v="0003 - PLAN PRESIDENCIAL CONTRA LA POBREZA"/>
    <s v="4 - SERVICIOS SOCIALES"/>
    <s v="4.5 - Protección social"/>
    <s v="4.5.10 - Asistencia social"/>
    <s v="2.6 - BIENES MUEBLES, INMUEBLES E INTANGIBLES"/>
    <s v="2.6.2 - MOBILIARIO Y EQUIPO DE AUDIO, AUDIOVISUAL, RECREATIVO Y EDUCACIONAL"/>
    <s v="N"/>
    <s v="00 - N/A"/>
    <s v="10 - FONDO GENERAL"/>
    <s v="(en blanco)"/>
    <s v="99 - MULTIPROVINCIAL"/>
    <n v="2340083"/>
    <n v="676077.25"/>
    <n v="8676910"/>
    <n v="676077.25"/>
  </r>
  <r>
    <s v="2023"/>
    <x v="0"/>
    <x v="0"/>
    <x v="1"/>
    <x v="7"/>
    <s v="2 - Poder Ejecutivo"/>
    <s v="0201 - PRESIDENCIA DE LA REPÚBLICA"/>
    <s v="0003 - PLAN PRESIDENCIAL CONTRA LA POBREZA"/>
    <s v="4 - SERVICIOS SOCIALES"/>
    <s v="4.5 - Protección social"/>
    <s v="4.5.10 - Asistencia social"/>
    <s v="2.6 - BIENES MUEBLES, INMUEBLES E INTANGIBLES"/>
    <s v="2.6.3 - EQUIPO E INSTRUMENTAL, CIENTÍFICO Y LABORATORIO"/>
    <s v="N"/>
    <s v="00 - N/A"/>
    <s v="10 - FONDO GENERAL"/>
    <s v="(en blanco)"/>
    <s v="99 - MULTIPROVINCIAL"/>
    <n v="6000000"/>
    <n v="0"/>
    <n v="0"/>
    <n v="0"/>
  </r>
  <r>
    <s v="2023"/>
    <x v="0"/>
    <x v="0"/>
    <x v="1"/>
    <x v="7"/>
    <s v="2 - Poder Ejecutivo"/>
    <s v="0201 - PRESIDENCIA DE LA REPÚBLICA"/>
    <s v="0003 - PLAN PRESIDENCIAL CONTRA LA POBREZA"/>
    <s v="4 - SERVICIOS SOCIALES"/>
    <s v="4.5 - Protección social"/>
    <s v="4.5.10 - Asistencia social"/>
    <s v="2.6 - BIENES MUEBLES, INMUEBLES E INTANGIBLES"/>
    <s v="2.6.4 - VEHÍCULOS Y EQUIPO DE TRANSPORTE, TRACCIÓN Y ELEVACIÓN"/>
    <s v="N"/>
    <s v="00 - N/A"/>
    <s v="10 - FONDO GENERAL"/>
    <s v="(en blanco)"/>
    <s v="99 - MULTIPROVINCIAL"/>
    <n v="10000000"/>
    <n v="99825"/>
    <n v="10099825"/>
    <n v="99825"/>
  </r>
  <r>
    <s v="2023"/>
    <x v="0"/>
    <x v="0"/>
    <x v="1"/>
    <x v="7"/>
    <s v="2 - Poder Ejecutivo"/>
    <s v="0201 - PRESIDENCIA DE LA REPÚBLICA"/>
    <s v="0003 - PLAN PRESIDENCIAL CONTRA LA POBREZA"/>
    <s v="4 - SERVICIOS SOCIALES"/>
    <s v="4.5 - Protección social"/>
    <s v="4.5.10 - Asistencia social"/>
    <s v="2.6 - BIENES MUEBLES, INMUEBLES E INTANGIBLES"/>
    <s v="2.6.5 - MAQUINARIA, OTROS EQUIPOS Y HERRAMIENTAS"/>
    <s v="N"/>
    <s v="00 - N/A"/>
    <s v="10 - FONDO GENERAL"/>
    <s v="(en blanco)"/>
    <s v="99 - MULTIPROVINCIAL"/>
    <n v="26827800"/>
    <n v="0"/>
    <n v="27800"/>
    <n v="0"/>
  </r>
  <r>
    <s v="2023"/>
    <x v="0"/>
    <x v="0"/>
    <x v="1"/>
    <x v="7"/>
    <s v="2 - Poder Ejecutivo"/>
    <s v="0201 - PRESIDENCIA DE LA REPÚBLICA"/>
    <s v="0003 - PLAN PRESIDENCIAL CONTRA LA POBREZA"/>
    <s v="4 - SERVICIOS SOCIALES"/>
    <s v="4.5 - Protección social"/>
    <s v="4.5.10 - Asistencia social"/>
    <s v="2.7 - OBRAS"/>
    <s v="2.7.1 - OBRAS EN EDIFICACIONES"/>
    <s v="N"/>
    <s v="00 - N/A"/>
    <s v="10 - FONDO GENERAL"/>
    <s v="(en blanco)"/>
    <s v="99 - MULTIPROVINCIAL"/>
    <n v="16100000"/>
    <n v="4771409.22"/>
    <n v="5649800"/>
    <n v="0"/>
  </r>
  <r>
    <s v="2023"/>
    <x v="0"/>
    <x v="0"/>
    <x v="1"/>
    <x v="7"/>
    <s v="2 - Poder Ejecutivo"/>
    <s v="0201 - PRESIDENCIA DE LA REPÚBLICA"/>
    <s v="0004 - COMISION PRESIDENCIAL DE APOYO AL DESARROLLO BARRIAL"/>
    <s v="4 - SERVICIOS SOCIALES"/>
    <s v="4.5 - Protección social"/>
    <s v="4.5.10 - Asistencia social"/>
    <s v="2.6 - BIENES MUEBLES, INMUEBLES E INTANGIBLES"/>
    <s v="2.6.1 - MOBILIARIO Y EQUIPO"/>
    <s v="N"/>
    <s v="00 - N/A"/>
    <s v="10 - FONDO GENERAL"/>
    <s v="(en blanco)"/>
    <s v="99 - MULTIPROVINCIAL"/>
    <n v="13795796"/>
    <n v="5636652.54"/>
    <n v="29931581"/>
    <n v="3986472.1"/>
  </r>
  <r>
    <s v="2023"/>
    <x v="0"/>
    <x v="0"/>
    <x v="1"/>
    <x v="7"/>
    <s v="2 - Poder Ejecutivo"/>
    <s v="0201 - PRESIDENCIA DE LA REPÚBLICA"/>
    <s v="0004 - COMISION PRESIDENCIAL DE APOYO AL DESARROLLO BARRIAL"/>
    <s v="4 - SERVICIOS SOCIALES"/>
    <s v="4.5 - Protección social"/>
    <s v="4.5.10 - Asistencia social"/>
    <s v="2.6 - BIENES MUEBLES, INMUEBLES E INTANGIBLES"/>
    <s v="2.6.2 - MOBILIARIO Y EQUIPO DE AUDIO, AUDIOVISUAL, RECREATIVO Y EDUCACIONAL"/>
    <s v="N"/>
    <s v="00 - N/A"/>
    <s v="10 - FONDO GENERAL"/>
    <s v="(en blanco)"/>
    <s v="99 - MULTIPROVINCIAL"/>
    <n v="1434060"/>
    <n v="606218.98"/>
    <n v="1309060"/>
    <n v="526238.57999999996"/>
  </r>
  <r>
    <s v="2023"/>
    <x v="0"/>
    <x v="0"/>
    <x v="1"/>
    <x v="7"/>
    <s v="2 - Poder Ejecutivo"/>
    <s v="0201 - PRESIDENCIA DE LA REPÚBLICA"/>
    <s v="0004 - COMISION PRESIDENCIAL DE APOYO AL DESARROLLO BARRIAL"/>
    <s v="4 - SERVICIOS SOCIALES"/>
    <s v="4.5 - Protección social"/>
    <s v="4.5.10 - Asistencia social"/>
    <s v="2.6 - BIENES MUEBLES, INMUEBLES E INTANGIBLES"/>
    <s v="2.6.3 - EQUIPO E INSTRUMENTAL, CIENTÍFICO Y LABORATORIO"/>
    <s v="N"/>
    <s v="00 - N/A"/>
    <s v="10 - FONDO GENERAL"/>
    <s v="(en blanco)"/>
    <s v="99 - MULTIPROVINCIAL"/>
    <n v="8650640"/>
    <n v="2425287.9500000002"/>
    <n v="8650640"/>
    <n v="0"/>
  </r>
  <r>
    <s v="2023"/>
    <x v="0"/>
    <x v="0"/>
    <x v="1"/>
    <x v="7"/>
    <s v="2 - Poder Ejecutivo"/>
    <s v="0201 - PRESIDENCIA DE LA REPÚBLICA"/>
    <s v="0004 - COMISION PRESIDENCIAL DE APOYO AL DESARROLLO BARRIAL"/>
    <s v="4 - SERVICIOS SOCIALES"/>
    <s v="4.5 - Protección social"/>
    <s v="4.5.10 - Asistencia social"/>
    <s v="2.6 - BIENES MUEBLES, INMUEBLES E INTANGIBLES"/>
    <s v="2.6.4 - VEHÍCULOS Y EQUIPO DE TRANSPORTE, TRACCIÓN Y ELEVACIÓN"/>
    <s v="N"/>
    <s v="00 - N/A"/>
    <s v="10 - FONDO GENERAL"/>
    <s v="(en blanco)"/>
    <s v="99 - MULTIPROVINCIAL"/>
    <n v="0"/>
    <n v="18772379"/>
    <n v="21292962"/>
    <n v="0"/>
  </r>
  <r>
    <s v="2023"/>
    <x v="0"/>
    <x v="0"/>
    <x v="1"/>
    <x v="7"/>
    <s v="2 - Poder Ejecutivo"/>
    <s v="0201 - PRESIDENCIA DE LA REPÚBLICA"/>
    <s v="0004 - COMISION PRESIDENCIAL DE APOYO AL DESARROLLO BARRIAL"/>
    <s v="4 - SERVICIOS SOCIALES"/>
    <s v="4.5 - Protección social"/>
    <s v="4.5.10 - Asistencia social"/>
    <s v="2.6 - BIENES MUEBLES, INMUEBLES E INTANGIBLES"/>
    <s v="2.6.5 - MAQUINARIA, OTROS EQUIPOS Y HERRAMIENTAS"/>
    <s v="N"/>
    <s v="00 - N/A"/>
    <s v="10 - FONDO GENERAL"/>
    <s v="(en blanco)"/>
    <s v="99 - MULTIPROVINCIAL"/>
    <n v="1705536"/>
    <n v="1353176.4700000002"/>
    <n v="2733180.8"/>
    <n v="728666.19000000006"/>
  </r>
  <r>
    <s v="2023"/>
    <x v="0"/>
    <x v="0"/>
    <x v="1"/>
    <x v="7"/>
    <s v="2 - Poder Ejecutivo"/>
    <s v="0201 - PRESIDENCIA DE LA REPÚBLICA"/>
    <s v="0004 - COMISION PRESIDENCIAL DE APOYO AL DESARROLLO BARRIAL"/>
    <s v="4 - SERVICIOS SOCIALES"/>
    <s v="4.5 - Protección social"/>
    <s v="4.5.10 - Asistencia social"/>
    <s v="2.6 - BIENES MUEBLES, INMUEBLES E INTANGIBLES"/>
    <s v="2.6.6 - EQUIPOS DE DEFENSA Y SEGURIDAD"/>
    <s v="N"/>
    <s v="00 - N/A"/>
    <s v="10 - FONDO GENERAL"/>
    <s v="(en blanco)"/>
    <s v="99 - MULTIPROVINCIAL"/>
    <n v="167000"/>
    <n v="195644"/>
    <n v="662000"/>
    <n v="0"/>
  </r>
  <r>
    <s v="2023"/>
    <x v="0"/>
    <x v="0"/>
    <x v="1"/>
    <x v="7"/>
    <s v="2 - Poder Ejecutivo"/>
    <s v="0201 - PRESIDENCIA DE LA REPÚBLICA"/>
    <s v="0004 - COMISION PRESIDENCIAL DE APOYO AL DESARROLLO BARRIAL"/>
    <s v="4 - SERVICIOS SOCIALES"/>
    <s v="4.5 - Protección social"/>
    <s v="4.5.10 - Asistencia social"/>
    <s v="2.6 - BIENES MUEBLES, INMUEBLES E INTANGIBLES"/>
    <s v="2.6.8 - BIENES INTANGIBLES"/>
    <s v="N"/>
    <s v="00 - N/A"/>
    <s v="10 - FONDO GENERAL"/>
    <s v="(en blanco)"/>
    <s v="99 - MULTIPROVINCIAL"/>
    <n v="147000"/>
    <n v="0"/>
    <n v="147000"/>
    <n v="0"/>
  </r>
  <r>
    <s v="2023"/>
    <x v="0"/>
    <x v="0"/>
    <x v="1"/>
    <x v="7"/>
    <s v="2 - Poder Ejecutivo"/>
    <s v="0201 - PRESIDENCIA DE LA REPÚBLICA"/>
    <s v="0004 - COMISION PRESIDENCIAL DE APOYO AL DESARROLLO BARRIAL"/>
    <s v="4 - SERVICIOS SOCIALES"/>
    <s v="4.5 - Protección social"/>
    <s v="4.5.10 - Asistencia social"/>
    <s v="2.6 - BIENES MUEBLES, INMUEBLES E INTANGIBLES"/>
    <s v="2.6.9 - EDIFICIOS, ESTRUCTURAS, TIERRAS, TERRENOS Y OBJETOS DE VALOR"/>
    <s v="N"/>
    <s v="00 - N/A"/>
    <s v="10 - FONDO GENERAL"/>
    <s v="(en blanco)"/>
    <s v="99 - MULTIPROVINCIAL"/>
    <n v="13378"/>
    <n v="0"/>
    <n v="0"/>
    <n v="0"/>
  </r>
  <r>
    <s v="2023"/>
    <x v="0"/>
    <x v="0"/>
    <x v="1"/>
    <x v="7"/>
    <s v="2 - Poder Ejecutivo"/>
    <s v="0201 - PRESIDENCIA DE LA REPÚBLICA"/>
    <s v="0004 - COMISION PRESIDENCIAL DE APOYO AL DESARROLLO BARRIAL"/>
    <s v="4 - SERVICIOS SOCIALES"/>
    <s v="4.5 - Protección social"/>
    <s v="4.5.10 - Asistencia social"/>
    <s v="2.7 - OBRAS"/>
    <s v="2.7.1 - OBRAS EN EDIFICACIONES"/>
    <s v="N"/>
    <s v="00 - N/A"/>
    <s v="10 - FONDO GENERAL"/>
    <s v="(en blanco)"/>
    <s v="99 - MULTIPROVINCIAL"/>
    <n v="23285250"/>
    <n v="24365771.029999997"/>
    <n v="25249813.059999999"/>
    <n v="9755027.0899999999"/>
  </r>
  <r>
    <s v="2023"/>
    <x v="0"/>
    <x v="0"/>
    <x v="1"/>
    <x v="7"/>
    <s v="2 - Poder Ejecutivo"/>
    <s v="0201 - PRESIDENCIA DE LA REPÚBLICA"/>
    <s v="0004 - SERVICIO INTEGRAL DE EMERGENCIAS"/>
    <s v="1 - SERVICIOS  GENERALES"/>
    <s v="1.3 - Defensa nacional"/>
    <s v="1.3.03 - Defensa civil"/>
    <s v="2.6 - BIENES MUEBLES, INMUEBLES E INTANGIBLES"/>
    <s v="2.6.1 - MOBILIARIO Y EQUIPO"/>
    <s v="N"/>
    <s v="00 - N/A"/>
    <s v="10 - FONDO GENERAL"/>
    <s v="(en blanco)"/>
    <s v="99 - MULTIPROVINCIAL"/>
    <n v="3100000"/>
    <n v="199671.2"/>
    <n v="2491000"/>
    <n v="199671.2"/>
  </r>
  <r>
    <s v="2023"/>
    <x v="0"/>
    <x v="0"/>
    <x v="1"/>
    <x v="7"/>
    <s v="2 - Poder Ejecutivo"/>
    <s v="0201 - PRESIDENCIA DE LA REPÚBLICA"/>
    <s v="0004 - SERVICIO INTEGRAL DE EMERGENCIAS"/>
    <s v="1 - SERVICIOS  GENERALES"/>
    <s v="1.3 - Defensa nacional"/>
    <s v="1.3.03 - Defensa civil"/>
    <s v="2.6 - BIENES MUEBLES, INMUEBLES E INTANGIBLES"/>
    <s v="2.6.1 - MOBILIARIO Y EQUIPO"/>
    <s v="N"/>
    <s v="00 - N/A"/>
    <s v="20 - FONDOS CON DESTINO ESPECÍFICO"/>
    <s v="(en blanco)"/>
    <s v="99 - MULTIPROVINCIAL"/>
    <n v="85000000"/>
    <n v="1003065.54"/>
    <n v="45505000"/>
    <n v="835907.49999999988"/>
  </r>
  <r>
    <s v="2023"/>
    <x v="0"/>
    <x v="0"/>
    <x v="1"/>
    <x v="7"/>
    <s v="2 - Poder Ejecutivo"/>
    <s v="0201 - PRESIDENCIA DE LA REPÚBLICA"/>
    <s v="0004 - SERVICIO INTEGRAL DE EMERGENCIAS"/>
    <s v="1 - SERVICIOS  GENERALES"/>
    <s v="1.3 - Defensa nacional"/>
    <s v="1.3.03 - Defensa civil"/>
    <s v="2.6 - BIENES MUEBLES, INMUEBLES E INTANGIBLES"/>
    <s v="2.6.1 - MOBILIARIO Y EQUIPO"/>
    <s v="S"/>
    <s v="03 - AMPLIACIÓN DEL SISTEMA NACIONAL DE ATENCION A EMERGENCIAS Y SEGURIDAD 9-1-1, FASE II"/>
    <s v="10 - FONDO GENERAL"/>
    <n v="14624"/>
    <s v="15 - MONTE CRISTI"/>
    <n v="13689680"/>
    <n v="0"/>
    <n v="46689680"/>
    <n v="0"/>
  </r>
  <r>
    <s v="2023"/>
    <x v="0"/>
    <x v="0"/>
    <x v="1"/>
    <x v="7"/>
    <s v="2 - Poder Ejecutivo"/>
    <s v="0201 - PRESIDENCIA DE LA REPÚBLICA"/>
    <s v="0004 - SERVICIO INTEGRAL DE EMERGENCIAS"/>
    <s v="1 - SERVICIOS  GENERALES"/>
    <s v="1.3 - Defensa nacional"/>
    <s v="1.3.03 - Defensa civil"/>
    <s v="2.6 - BIENES MUEBLES, INMUEBLES E INTANGIBLES"/>
    <s v="2.6.2 - MOBILIARIO Y EQUIPO DE AUDIO, AUDIOVISUAL, RECREATIVO Y EDUCACIONAL"/>
    <s v="N"/>
    <s v="00 - N/A"/>
    <s v="10 - FONDO GENERAL"/>
    <s v="(en blanco)"/>
    <s v="99 - MULTIPROVINCIAL"/>
    <n v="10000000"/>
    <n v="7768870.4299999997"/>
    <n v="8000000"/>
    <n v="7768870.4299999997"/>
  </r>
  <r>
    <s v="2023"/>
    <x v="0"/>
    <x v="0"/>
    <x v="1"/>
    <x v="7"/>
    <s v="2 - Poder Ejecutivo"/>
    <s v="0201 - PRESIDENCIA DE LA REPÚBLICA"/>
    <s v="0004 - SERVICIO INTEGRAL DE EMERGENCIAS"/>
    <s v="1 - SERVICIOS  GENERALES"/>
    <s v="1.3 - Defensa nacional"/>
    <s v="1.3.03 - Defensa civil"/>
    <s v="2.6 - BIENES MUEBLES, INMUEBLES E INTANGIBLES"/>
    <s v="2.6.2 - MOBILIARIO Y EQUIPO DE AUDIO, AUDIOVISUAL, RECREATIVO Y EDUCACIONAL"/>
    <s v="N"/>
    <s v="00 - N/A"/>
    <s v="20 - FONDOS CON DESTINO ESPECÍFICO"/>
    <s v="(en blanco)"/>
    <s v="99 - MULTIPROVINCIAL"/>
    <n v="17000000"/>
    <n v="9164454.1900000013"/>
    <n v="16015000"/>
    <n v="9164454.1900000013"/>
  </r>
  <r>
    <s v="2023"/>
    <x v="0"/>
    <x v="0"/>
    <x v="1"/>
    <x v="7"/>
    <s v="2 - Poder Ejecutivo"/>
    <s v="0201 - PRESIDENCIA DE LA REPÚBLICA"/>
    <s v="0004 - SERVICIO INTEGRAL DE EMERGENCIAS"/>
    <s v="1 - SERVICIOS  GENERALES"/>
    <s v="1.3 - Defensa nacional"/>
    <s v="1.3.03 - Defensa civil"/>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n v="2300000"/>
    <n v="0"/>
  </r>
  <r>
    <s v="2023"/>
    <x v="0"/>
    <x v="0"/>
    <x v="1"/>
    <x v="7"/>
    <s v="2 - Poder Ejecutivo"/>
    <s v="0201 - PRESIDENCIA DE LA REPÚBLICA"/>
    <s v="0004 - SERVICIO INTEGRAL DE EMERGENCIAS"/>
    <s v="1 - SERVICIOS  GENERALES"/>
    <s v="1.3 - Defensa nacional"/>
    <s v="1.3.03 - Defensa civil"/>
    <s v="2.6 - BIENES MUEBLES, INMUEBLES E INTANGIBLES"/>
    <s v="2.6.3 - EQUIPO E INSTRUMENTAL, CIENTÍFICO Y LABORATORIO"/>
    <s v="N"/>
    <s v="00 - N/A"/>
    <s v="10 - FONDO GENERAL"/>
    <s v="(en blanco)"/>
    <s v="99 - MULTIPROVINCIAL"/>
    <n v="1500000"/>
    <n v="0"/>
    <n v="700000"/>
    <n v="0"/>
  </r>
  <r>
    <s v="2023"/>
    <x v="0"/>
    <x v="0"/>
    <x v="1"/>
    <x v="7"/>
    <s v="2 - Poder Ejecutivo"/>
    <s v="0201 - PRESIDENCIA DE LA REPÚBLICA"/>
    <s v="0004 - SERVICIO INTEGRAL DE EMERGENCIAS"/>
    <s v="1 - SERVICIOS  GENERALES"/>
    <s v="1.3 - Defensa nacional"/>
    <s v="1.3.03 - Defensa civil"/>
    <s v="2.6 - BIENES MUEBLES, INMUEBLES E INTANGIBLES"/>
    <s v="2.6.3 - EQUIPO E INSTRUMENTAL, CIENTÍFICO Y LABORATORIO"/>
    <s v="N"/>
    <s v="00 - N/A"/>
    <s v="20 - FONDOS CON DESTINO ESPECÍFICO"/>
    <s v="(en blanco)"/>
    <s v="99 - MULTIPROVINCIAL"/>
    <n v="0"/>
    <n v="924294"/>
    <n v="1000000"/>
    <n v="924294"/>
  </r>
  <r>
    <s v="2023"/>
    <x v="0"/>
    <x v="0"/>
    <x v="1"/>
    <x v="7"/>
    <s v="2 - Poder Ejecutivo"/>
    <s v="0201 - PRESIDENCIA DE LA REPÚBLICA"/>
    <s v="0004 - SERVICIO INTEGRAL DE EMERGENCIAS"/>
    <s v="1 - SERVICIOS  GENERALES"/>
    <s v="1.3 - Defensa nacional"/>
    <s v="1.3.03 - Defensa civil"/>
    <s v="2.6 - BIENES MUEBLES, INMUEBLES E INTANGIBLES"/>
    <s v="2.6.4 - VEHÍCULOS Y EQUIPO DE TRANSPORTE, TRACCIÓN Y ELEVACIÓN"/>
    <s v="N"/>
    <s v="00 - N/A"/>
    <s v="20 - FONDOS CON DESTINO ESPECÍFICO"/>
    <s v="(en blanco)"/>
    <s v="99 - MULTIPROVINCIAL"/>
    <n v="15000000"/>
    <n v="41468740"/>
    <n v="50300000"/>
    <n v="41341300"/>
  </r>
  <r>
    <s v="2023"/>
    <x v="0"/>
    <x v="0"/>
    <x v="1"/>
    <x v="7"/>
    <s v="2 - Poder Ejecutivo"/>
    <s v="0201 - PRESIDENCIA DE LA REPÚBLICA"/>
    <s v="0004 - SERVICIO INTEGRAL DE EMERGENCIAS"/>
    <s v="1 - SERVICIOS  GENERALES"/>
    <s v="1.3 - Defensa nacional"/>
    <s v="1.3.03 - Defensa civil"/>
    <s v="2.6 - BIENES MUEBLES, INMUEBLES E INTANGIBLES"/>
    <s v="2.6.4 - VEHÍCULOS Y EQUIPO DE TRANSPORTE, TRACCIÓN Y ELEVACIÓN"/>
    <s v="S"/>
    <s v="03 - AMPLIACIÓN DEL SISTEMA NACIONAL DE ATENCION A EMERGENCIAS Y SEGURIDAD 9-1-1, FASE II"/>
    <s v="10 - FONDO GENERAL"/>
    <n v="14624"/>
    <s v="15 - MONTE CRISTI"/>
    <n v="388000000"/>
    <n v="162921224"/>
    <n v="388000000"/>
    <n v="162921224"/>
  </r>
  <r>
    <s v="2023"/>
    <x v="0"/>
    <x v="0"/>
    <x v="1"/>
    <x v="7"/>
    <s v="2 - Poder Ejecutivo"/>
    <s v="0201 - PRESIDENCIA DE LA REPÚBLICA"/>
    <s v="0004 - SERVICIO INTEGRAL DE EMERGENCIAS"/>
    <s v="1 - SERVICIOS  GENERALES"/>
    <s v="1.3 - Defensa nacional"/>
    <s v="1.3.03 - Defensa civil"/>
    <s v="2.6 - BIENES MUEBLES, INMUEBLES E INTANGIBLES"/>
    <s v="2.6.5 - MAQUINARIA, OTROS EQUIPOS Y HERRAMIENTAS"/>
    <s v="N"/>
    <s v="00 - N/A"/>
    <s v="10 - FONDO GENERAL"/>
    <s v="(en blanco)"/>
    <s v="99 - MULTIPROVINCIAL"/>
    <n v="34712877"/>
    <n v="1921792.58"/>
    <n v="34721877"/>
    <n v="1921792.58"/>
  </r>
  <r>
    <s v="2023"/>
    <x v="0"/>
    <x v="0"/>
    <x v="1"/>
    <x v="7"/>
    <s v="2 - Poder Ejecutivo"/>
    <s v="0201 - PRESIDENCIA DE LA REPÚBLICA"/>
    <s v="0004 - SERVICIO INTEGRAL DE EMERGENCIAS"/>
    <s v="1 - SERVICIOS  GENERALES"/>
    <s v="1.3 - Defensa nacional"/>
    <s v="1.3.03 - Defensa civil"/>
    <s v="2.6 - BIENES MUEBLES, INMUEBLES E INTANGIBLES"/>
    <s v="2.6.5 - MAQUINARIA, OTROS EQUIPOS Y HERRAMIENTAS"/>
    <s v="N"/>
    <s v="00 - N/A"/>
    <s v="20 - FONDOS CON DESTINO ESPECÍFICO"/>
    <s v="(en blanco)"/>
    <s v="99 - MULTIPROVINCIAL"/>
    <n v="126207123"/>
    <n v="39218983.630000003"/>
    <n v="64407123"/>
    <n v="31658282.449999999"/>
  </r>
  <r>
    <s v="2023"/>
    <x v="0"/>
    <x v="0"/>
    <x v="1"/>
    <x v="7"/>
    <s v="2 - Poder Ejecutivo"/>
    <s v="0201 - PRESIDENCIA DE LA REPÚBLICA"/>
    <s v="0004 - SERVICIO INTEGRAL DE EMERGENCIAS"/>
    <s v="1 - SERVICIOS  GENERALES"/>
    <s v="1.3 - Defensa nacional"/>
    <s v="1.3.03 - Defensa civil"/>
    <s v="2.6 - BIENES MUEBLES, INMUEBLES E INTANGIBLES"/>
    <s v="2.6.5 - MAQUINARIA, OTROS EQUIPOS Y HERRAMIENTAS"/>
    <s v="S"/>
    <s v="03 - AMPLIACIÓN DEL SISTEMA NACIONAL DE ATENCION A EMERGENCIAS Y SEGURIDAD 9-1-1, FASE II"/>
    <s v="10 - FONDO GENERAL"/>
    <n v="14624"/>
    <s v="15 - MONTE CRISTI"/>
    <n v="401942250"/>
    <n v="81624838.620000005"/>
    <n v="287576250"/>
    <n v="71420777.799999997"/>
  </r>
  <r>
    <s v="2023"/>
    <x v="0"/>
    <x v="0"/>
    <x v="1"/>
    <x v="7"/>
    <s v="2 - Poder Ejecutivo"/>
    <s v="0201 - PRESIDENCIA DE LA REPÚBLICA"/>
    <s v="0004 - SERVICIO INTEGRAL DE EMERGENCIAS"/>
    <s v="1 - SERVICIOS  GENERALES"/>
    <s v="1.3 - Defensa nacional"/>
    <s v="1.3.03 - Defensa civil"/>
    <s v="2.6 - BIENES MUEBLES, INMUEBLES E INTANGIBLES"/>
    <s v="2.6.6 - EQUIPOS DE DEFENSA Y SEGURIDAD"/>
    <s v="N"/>
    <s v="00 - N/A"/>
    <s v="10 - FONDO GENERAL"/>
    <s v="(en blanco)"/>
    <s v="99 - MULTIPROVINCIAL"/>
    <n v="20000"/>
    <n v="0"/>
    <n v="3020000"/>
    <n v="0"/>
  </r>
  <r>
    <s v="2023"/>
    <x v="0"/>
    <x v="0"/>
    <x v="1"/>
    <x v="7"/>
    <s v="2 - Poder Ejecutivo"/>
    <s v="0201 - PRESIDENCIA DE LA REPÚBLICA"/>
    <s v="0004 - SERVICIO INTEGRAL DE EMERGENCIAS"/>
    <s v="1 - SERVICIOS  GENERALES"/>
    <s v="1.3 - Defensa nacional"/>
    <s v="1.3.03 - Defensa civil"/>
    <s v="2.6 - BIENES MUEBLES, INMUEBLES E INTANGIBLES"/>
    <s v="2.6.6 - EQUIPOS DE DEFENSA Y SEGURIDAD"/>
    <s v="N"/>
    <s v="00 - N/A"/>
    <s v="20 - FONDOS CON DESTINO ESPECÍFICO"/>
    <s v="(en blanco)"/>
    <s v="99 - MULTIPROVINCIAL"/>
    <n v="700000"/>
    <n v="616550"/>
    <n v="700000"/>
    <n v="0"/>
  </r>
  <r>
    <s v="2023"/>
    <x v="0"/>
    <x v="0"/>
    <x v="1"/>
    <x v="7"/>
    <s v="2 - Poder Ejecutivo"/>
    <s v="0201 - PRESIDENCIA DE LA REPÚBLICA"/>
    <s v="0004 - SERVICIO INTEGRAL DE EMERGENCIAS"/>
    <s v="1 - SERVICIOS  GENERALES"/>
    <s v="1.3 - Defensa nacional"/>
    <s v="1.3.03 - Defensa civil"/>
    <s v="2.6 - BIENES MUEBLES, INMUEBLES E INTANGIBLES"/>
    <s v="2.6.8 - BIENES INTANGIBLES"/>
    <s v="N"/>
    <s v="00 - N/A"/>
    <s v="20 - FONDOS CON DESTINO ESPECÍFICO"/>
    <s v="(en blanco)"/>
    <s v="99 - MULTIPROVINCIAL"/>
    <n v="15000000"/>
    <n v="14931590"/>
    <n v="81000000"/>
    <n v="12153990"/>
  </r>
  <r>
    <s v="2023"/>
    <x v="0"/>
    <x v="0"/>
    <x v="1"/>
    <x v="7"/>
    <s v="2 - Poder Ejecutivo"/>
    <s v="0201 - PRESIDENCIA DE LA REPÚBLICA"/>
    <s v="0004 - SERVICIO INTEGRAL DE EMERGENCIAS"/>
    <s v="1 - SERVICIOS  GENERALES"/>
    <s v="1.3 - Defensa nacional"/>
    <s v="1.3.03 - Defensa civil"/>
    <s v="2.7 - OBRAS"/>
    <s v="2.7.1 - OBRAS EN EDIFICACIONES"/>
    <s v="N"/>
    <s v="00 - N/A"/>
    <s v="10 - FONDO GENERAL"/>
    <s v="(en blanco)"/>
    <s v="99 - MULTIPROVINCIAL"/>
    <n v="1831514"/>
    <n v="0"/>
    <n v="631514"/>
    <n v="0"/>
  </r>
  <r>
    <s v="2023"/>
    <x v="0"/>
    <x v="0"/>
    <x v="1"/>
    <x v="7"/>
    <s v="2 - Poder Ejecutivo"/>
    <s v="0201 - PRESIDENCIA DE LA REPÚBLICA"/>
    <s v="0004 - SERVICIO INTEGRAL DE EMERGENCIAS"/>
    <s v="1 - SERVICIOS  GENERALES"/>
    <s v="1.3 - Defensa nacional"/>
    <s v="1.3.03 - Defensa civil"/>
    <s v="2.7 - OBRAS"/>
    <s v="2.7.1 - OBRAS EN EDIFICACIONES"/>
    <s v="N"/>
    <s v="00 - N/A"/>
    <s v="20 - FONDOS CON DESTINO ESPECÍFICO"/>
    <s v="(en blanco)"/>
    <s v="99 - MULTIPROVINCIAL"/>
    <n v="113675817"/>
    <n v="39859472.960000001"/>
    <n v="113675817"/>
    <n v="0"/>
  </r>
  <r>
    <s v="2023"/>
    <x v="0"/>
    <x v="0"/>
    <x v="1"/>
    <x v="7"/>
    <s v="2 - Poder Ejecutivo"/>
    <s v="0201 - PRESIDENCIA DE LA REPÚBLICA"/>
    <s v="0004 - SERVICIO INTEGRAL DE EMERGENCIAS"/>
    <s v="1 - SERVICIOS  GENERALES"/>
    <s v="1.3 - Defensa nacional"/>
    <s v="1.3.03 - Defensa civil"/>
    <s v="2.7 - OBRAS"/>
    <s v="2.7.1 - OBRAS EN EDIFICACIONES"/>
    <s v="S"/>
    <s v="03 - AMPLIACIÓN DEL SISTEMA NACIONAL DE ATENCION A EMERGENCIAS Y SEGURIDAD 9-1-1, FASE II"/>
    <s v="10 - FONDO GENERAL"/>
    <n v="14624"/>
    <s v="15 - MONTE CRISTI"/>
    <n v="50000"/>
    <n v="0"/>
    <n v="50000"/>
    <n v="0"/>
  </r>
  <r>
    <s v="2023"/>
    <x v="0"/>
    <x v="0"/>
    <x v="1"/>
    <x v="7"/>
    <s v="2 - Poder Ejecutivo"/>
    <s v="0201 - PRESIDENCIA DE LA REPÚBLICA"/>
    <s v="0005 - GOBERNACIÓN  DEL EDIFICIO GUBERNAMENTAL JUAN PABLO DUARTE"/>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75000"/>
    <n v="0"/>
    <n v="75000"/>
    <n v="0"/>
  </r>
  <r>
    <s v="2023"/>
    <x v="0"/>
    <x v="0"/>
    <x v="1"/>
    <x v="7"/>
    <s v="2 - Poder Ejecutivo"/>
    <s v="0201 - PRESIDENCIA DE LA REPÚBLICA"/>
    <s v="0005 - UNIDAD EJECUTORA PARA LA READECUACION DE BARRIOS  Y ENTORNOS (URBE)"/>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200000"/>
    <n v="999918.41"/>
    <n v="3200000"/>
    <n v="992248.41"/>
  </r>
  <r>
    <s v="2023"/>
    <x v="0"/>
    <x v="0"/>
    <x v="1"/>
    <x v="7"/>
    <s v="2 - Poder Ejecutivo"/>
    <s v="0201 - PRESIDENCIA DE LA REPÚBLICA"/>
    <s v="0005 - UNIDAD EJECUTORA PARA LA READECUACION DE BARRIOS  Y ENTORNOS (URBE)"/>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800000"/>
    <n v="0"/>
    <n v="800000"/>
    <n v="0"/>
  </r>
  <r>
    <s v="2023"/>
    <x v="0"/>
    <x v="0"/>
    <x v="1"/>
    <x v="7"/>
    <s v="2 - Poder Ejecutivo"/>
    <s v="0201 - PRESIDENCIA DE LA REPÚBLICA"/>
    <s v="0005 - UNIDAD EJECUTORA PARA LA READECUACION DE BARRIOS  Y ENTORNOS (URBE)"/>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0"/>
    <n v="89000"/>
    <n v="0"/>
  </r>
  <r>
    <s v="2023"/>
    <x v="0"/>
    <x v="0"/>
    <x v="1"/>
    <x v="7"/>
    <s v="2 - Poder Ejecutivo"/>
    <s v="0201 - PRESIDENCIA DE LA REPÚBLICA"/>
    <s v="0005 - UNIDAD EJECUTORA PARA LA READECUACION DE BARRIOS  Y ENTORNOS (URBE)"/>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0"/>
    <n v="0"/>
    <n v="661000"/>
    <n v="0"/>
  </r>
  <r>
    <s v="2023"/>
    <x v="0"/>
    <x v="0"/>
    <x v="1"/>
    <x v="7"/>
    <s v="2 - Poder Ejecutivo"/>
    <s v="0201 - PRESIDENCIA DE LA REPÚBLICA"/>
    <s v="0005 - UNIDAD EJECUTORA PARA LA READECUACION DE BARRIOS  Y ENTORNOS (URBE)"/>
    <s v="2 - SERVICIOS ECONÓMICOS"/>
    <s v="2.6 - Transporte"/>
    <s v="2.6.04 - Transporte aéreo"/>
    <s v="2.6 - BIENES MUEBLES, INMUEBLES E INTANGIBLES"/>
    <s v="2.6.1 - MOBILIARIO Y EQUIPO"/>
    <s v="S"/>
    <s v="02 - CONSTRUCCIÓN DE LA 2 LINEA DEL TELEFÉRICO DE SANTO DOMINGO, SANTO DOMINGO OESTE Y LOS ALCARRIZOS"/>
    <s v="10 - FONDO GENERAL"/>
    <n v="14118"/>
    <s v="32 - SANTO DOMINGO"/>
    <n v="5000000"/>
    <n v="0"/>
    <n v="0"/>
    <n v="0"/>
  </r>
  <r>
    <s v="2023"/>
    <x v="0"/>
    <x v="0"/>
    <x v="1"/>
    <x v="7"/>
    <s v="2 - Poder Ejecutivo"/>
    <s v="0201 - PRESIDENCIA DE LA REPÚBLICA"/>
    <s v="0005 - UNIDAD EJECUTORA PARA LA READECUACION DE BARRIOS  Y ENTORNOS (URBE)"/>
    <s v="2 - SERVICIOS ECONÓMICOS"/>
    <s v="2.6 - Transporte"/>
    <s v="2.6.04 - Transporte aéreo"/>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n v="0"/>
  </r>
  <r>
    <s v="2023"/>
    <x v="0"/>
    <x v="0"/>
    <x v="1"/>
    <x v="7"/>
    <s v="2 - Poder Ejecutivo"/>
    <s v="0201 - PRESIDENCIA DE LA REPÚBLICA"/>
    <s v="0005 - UNIDAD EJECUTORA PARA LA READECUACION DE BARRIOS  Y ENTORNOS (URBE)"/>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856570400"/>
    <n v="1352043190.8099999"/>
    <n v="3228835755.3400002"/>
    <n v="1352043190.8099999"/>
  </r>
  <r>
    <s v="2023"/>
    <x v="0"/>
    <x v="0"/>
    <x v="1"/>
    <x v="7"/>
    <s v="2 - Poder Ejecutivo"/>
    <s v="0201 - PRESIDENCIA DE LA REPÚBLICA"/>
    <s v="0005 - UNIDAD EJECUTORA PARA LA READECUACION DE BARRIOS  Y ENTORNOS (URBE)"/>
    <s v="4 - SERVICIOS SOCIALES"/>
    <s v="4.5 - Protección social"/>
    <s v="4.5.06 - Desempleo"/>
    <s v="2.7 - OBRAS"/>
    <s v="2.7.1 - OBRAS EN EDIFICACIONES"/>
    <s v="S"/>
    <s v="01 - MEJORAMIENTO URBANO, SOCIAL Y AMBIENTAL DEL BARRIO DOMINGO SAVIO (LA CIENEGA - LOS GUANDULES), DISTRITO NACIONAL"/>
    <s v="10 - FONDO GENERAL"/>
    <n v="13924"/>
    <s v="01 - DISTRITO NACIONAL"/>
    <n v="125000000"/>
    <n v="44456467.269999996"/>
    <n v="70000000"/>
    <n v="22748467.25"/>
  </r>
  <r>
    <s v="2023"/>
    <x v="0"/>
    <x v="0"/>
    <x v="1"/>
    <x v="7"/>
    <s v="2 - Poder Ejecutivo"/>
    <s v="0201 - PRESIDENCIA DE LA REPÚBLICA"/>
    <s v="0006 - CENTRO DE OPERACIONES DE EMERGENCIAS (COE)"/>
    <s v="3 - PROTECCIÓN DEL MEDIO AMBIENTE"/>
    <s v="3.3 - Cambio Climático"/>
    <s v="3.3.03 - Conocimiento del riesgo de desastres climáticos"/>
    <s v="2.6 - BIENES MUEBLES, INMUEBLES E INTANGIBLES"/>
    <s v="2.6.1 - MOBILIARIO Y EQUIPO"/>
    <s v="N"/>
    <s v="00 - N/A"/>
    <s v="10 - FONDO GENERAL"/>
    <s v="(en blanco)"/>
    <s v="99 - MULTIPROVINCIAL"/>
    <n v="0"/>
    <n v="2776337.98"/>
    <n v="7135677.8400000008"/>
    <n v="0"/>
  </r>
  <r>
    <s v="2023"/>
    <x v="0"/>
    <x v="0"/>
    <x v="1"/>
    <x v="7"/>
    <s v="2 - Poder Ejecutivo"/>
    <s v="0201 - PRESIDENCIA DE LA REPÚBLICA"/>
    <s v="0006 - CENTRO DE OPERACIONES DE EMERGENCIAS (COE)"/>
    <s v="3 - PROTECCIÓN DEL MEDIO AMBIENTE"/>
    <s v="3.3 - Cambio Climático"/>
    <s v="3.3.03 - Conocimiento del riesgo de desastres climáticos"/>
    <s v="2.6 - BIENES MUEBLES, INMUEBLES E INTANGIBLES"/>
    <s v="2.6.2 - MOBILIARIO Y EQUIPO DE AUDIO, AUDIOVISUAL, RECREATIVO Y EDUCACIONAL"/>
    <s v="N"/>
    <s v="00 - N/A"/>
    <s v="10 - FONDO GENERAL"/>
    <s v="(en blanco)"/>
    <s v="99 - MULTIPROVINCIAL"/>
    <n v="0"/>
    <n v="341062.48"/>
    <n v="2014645.1"/>
    <n v="341062.48"/>
  </r>
  <r>
    <s v="2023"/>
    <x v="0"/>
    <x v="0"/>
    <x v="1"/>
    <x v="7"/>
    <s v="2 - Poder Ejecutivo"/>
    <s v="0201 - PRESIDENCIA DE LA REPÚBLICA"/>
    <s v="0006 - CENTRO DE OPERACIONES DE EMERGENCIAS (COE)"/>
    <s v="3 - PROTECCIÓN DEL MEDIO AMBIENTE"/>
    <s v="3.3 - Cambio Climático"/>
    <s v="3.3.03 - Conocimiento del riesgo de desastres climáticos"/>
    <s v="2.6 - BIENES MUEBLES, INMUEBLES E INTANGIBLES"/>
    <s v="2.6.4 - VEHÍCULOS Y EQUIPO DE TRANSPORTE, TRACCIÓN Y ELEVACIÓN"/>
    <s v="N"/>
    <s v="00 - N/A"/>
    <s v="10 - FONDO GENERAL"/>
    <s v="(en blanco)"/>
    <s v="99 - MULTIPROVINCIAL"/>
    <n v="0"/>
    <n v="13099800"/>
    <n v="13101700.880000001"/>
    <n v="13099800"/>
  </r>
  <r>
    <s v="2023"/>
    <x v="0"/>
    <x v="0"/>
    <x v="1"/>
    <x v="7"/>
    <s v="2 - Poder Ejecutivo"/>
    <s v="0201 - PRESIDENCIA DE LA REPÚBLICA"/>
    <s v="0006 - CENTRO DE OPERACIONES DE EMERGENCIAS (COE)"/>
    <s v="3 - PROTECCIÓN DEL MEDIO AMBIENTE"/>
    <s v="3.3 - Cambio Climático"/>
    <s v="3.3.03 - Conocimiento del riesgo de desastres climáticos"/>
    <s v="2.6 - BIENES MUEBLES, INMUEBLES E INTANGIBLES"/>
    <s v="2.6.8 - BIENES INTANGIBLES"/>
    <s v="N"/>
    <s v="00 - N/A"/>
    <s v="10 - FONDO GENERAL"/>
    <s v="(en blanco)"/>
    <s v="99 - MULTIPROVINCIAL"/>
    <n v="0"/>
    <n v="0"/>
    <n v="4500"/>
    <n v="0"/>
  </r>
  <r>
    <s v="2023"/>
    <x v="0"/>
    <x v="0"/>
    <x v="1"/>
    <x v="7"/>
    <s v="2 - Poder Ejecutivo"/>
    <s v="0201 - PRESIDENCIA DE LA REPÚBLICA"/>
    <s v="0007 - PROGRAMA SUPÉRATE"/>
    <s v="4 - SERVICIOS SOCIALES"/>
    <s v="4.5 - Protección social"/>
    <s v="4.5.10 - Asistencia social"/>
    <s v="2.6 - BIENES MUEBLES, INMUEBLES E INTANGIBLES"/>
    <s v="2.6.1 - MOBILIARIO Y EQUIPO"/>
    <s v="N"/>
    <s v="00 - N/A"/>
    <s v="10 - FONDO GENERAL"/>
    <s v="(en blanco)"/>
    <s v="99 - MULTIPROVINCIAL"/>
    <n v="36300000"/>
    <n v="5221755.4399999995"/>
    <n v="17124073.300000001"/>
    <n v="4227361.66"/>
  </r>
  <r>
    <s v="2023"/>
    <x v="0"/>
    <x v="0"/>
    <x v="1"/>
    <x v="7"/>
    <s v="2 - Poder Ejecutivo"/>
    <s v="0201 - PRESIDENCIA DE LA REPÚBLICA"/>
    <s v="0007 - PROGRAMA SUPÉRATE"/>
    <s v="4 - SERVICIOS SOCIALES"/>
    <s v="4.5 - Protección social"/>
    <s v="4.5.10 - Asistencia social"/>
    <s v="2.6 - BIENES MUEBLES, INMUEBLES E INTANGIBLES"/>
    <s v="2.6.1 - MOBILIARIO Y EQUIPO"/>
    <s v="N"/>
    <s v="00 - N/A"/>
    <s v="60 - CREDITO EXTERNO"/>
    <s v="(en blanco)"/>
    <s v="99 - MULTIPROVINCIAL"/>
    <n v="0"/>
    <n v="0"/>
    <n v="4739126.04"/>
    <n v="0"/>
  </r>
  <r>
    <s v="2023"/>
    <x v="0"/>
    <x v="0"/>
    <x v="1"/>
    <x v="7"/>
    <s v="2 - Poder Ejecutivo"/>
    <s v="0201 - PRESIDENCIA DE LA REPÚBLICA"/>
    <s v="0007 - PROGRAMA SUPÉRATE"/>
    <s v="4 - SERVICIOS SOCIALES"/>
    <s v="4.5 - Protección social"/>
    <s v="4.5.10 - Asistencia social"/>
    <s v="2.6 - BIENES MUEBLES, INMUEBLES E INTANGIBLES"/>
    <s v="2.6.2 - MOBILIARIO Y EQUIPO DE AUDIO, AUDIOVISUAL, RECREATIVO Y EDUCACIONAL"/>
    <s v="N"/>
    <s v="00 - N/A"/>
    <s v="10 - FONDO GENERAL"/>
    <s v="(en blanco)"/>
    <s v="99 - MULTIPROVINCIAL"/>
    <n v="1200000"/>
    <n v="1318097.3399999999"/>
    <n v="1485115.8"/>
    <n v="923616.34"/>
  </r>
  <r>
    <s v="2023"/>
    <x v="0"/>
    <x v="0"/>
    <x v="1"/>
    <x v="7"/>
    <s v="2 - Poder Ejecutivo"/>
    <s v="0201 - PRESIDENCIA DE LA REPÚBLICA"/>
    <s v="0007 - PROGRAMA SUPÉRATE"/>
    <s v="4 - SERVICIOS SOCIALES"/>
    <s v="4.5 - Protección social"/>
    <s v="4.5.10 - Asistencia social"/>
    <s v="2.6 - BIENES MUEBLES, INMUEBLES E INTANGIBLES"/>
    <s v="2.6.3 - EQUIPO E INSTRUMENTAL, CIENTÍFICO Y LABORATORIO"/>
    <s v="N"/>
    <s v="00 - N/A"/>
    <s v="10 - FONDO GENERAL"/>
    <s v="(en blanco)"/>
    <s v="99 - MULTIPROVINCIAL"/>
    <n v="100000"/>
    <n v="0"/>
    <n v="72686.86"/>
    <n v="0"/>
  </r>
  <r>
    <s v="2023"/>
    <x v="0"/>
    <x v="0"/>
    <x v="1"/>
    <x v="7"/>
    <s v="2 - Poder Ejecutivo"/>
    <s v="0201 - PRESIDENCIA DE LA REPÚBLICA"/>
    <s v="0007 - PROGRAMA SUPÉRATE"/>
    <s v="4 - SERVICIOS SOCIALES"/>
    <s v="4.5 - Protección social"/>
    <s v="4.5.10 - Asistencia social"/>
    <s v="2.6 - BIENES MUEBLES, INMUEBLES E INTANGIBLES"/>
    <s v="2.6.4 - VEHÍCULOS Y EQUIPO DE TRANSPORTE, TRACCIÓN Y ELEVACIÓN"/>
    <s v="N"/>
    <s v="00 - N/A"/>
    <s v="10 - FONDO GENERAL"/>
    <s v="(en blanco)"/>
    <s v="99 - MULTIPROVINCIAL"/>
    <n v="18400000"/>
    <n v="16696800"/>
    <n v="18400000"/>
    <n v="16696800"/>
  </r>
  <r>
    <s v="2023"/>
    <x v="0"/>
    <x v="0"/>
    <x v="1"/>
    <x v="7"/>
    <s v="2 - Poder Ejecutivo"/>
    <s v="0201 - PRESIDENCIA DE LA REPÚBLICA"/>
    <s v="0007 - PROGRAMA SUPÉRATE"/>
    <s v="4 - SERVICIOS SOCIALES"/>
    <s v="4.5 - Protección social"/>
    <s v="4.5.10 - Asistencia social"/>
    <s v="2.6 - BIENES MUEBLES, INMUEBLES E INTANGIBLES"/>
    <s v="2.6.5 - MAQUINARIA, OTROS EQUIPOS Y HERRAMIENTAS"/>
    <s v="N"/>
    <s v="00 - N/A"/>
    <s v="10 - FONDO GENERAL"/>
    <s v="(en blanco)"/>
    <s v="99 - MULTIPROVINCIAL"/>
    <n v="8500000"/>
    <n v="1511901.33"/>
    <n v="2688149.57"/>
    <n v="1370077.95"/>
  </r>
  <r>
    <s v="2023"/>
    <x v="0"/>
    <x v="0"/>
    <x v="1"/>
    <x v="7"/>
    <s v="2 - Poder Ejecutivo"/>
    <s v="0201 - PRESIDENCIA DE LA REPÚBLICA"/>
    <s v="0007 - PROGRAMA SUPÉRATE"/>
    <s v="4 - SERVICIOS SOCIALES"/>
    <s v="4.5 - Protección social"/>
    <s v="4.5.10 - Asistencia social"/>
    <s v="2.6 - BIENES MUEBLES, INMUEBLES E INTANGIBLES"/>
    <s v="2.6.5 - MAQUINARIA, OTROS EQUIPOS Y HERRAMIENTAS"/>
    <s v="N"/>
    <s v="00 - N/A"/>
    <s v="60 - CREDITO EXTERNO"/>
    <s v="(en blanco)"/>
    <s v="99 - MULTIPROVINCIAL"/>
    <n v="0"/>
    <n v="0"/>
    <n v="1300000"/>
    <n v="0"/>
  </r>
  <r>
    <s v="2023"/>
    <x v="0"/>
    <x v="0"/>
    <x v="1"/>
    <x v="7"/>
    <s v="2 - Poder Ejecutivo"/>
    <s v="0201 - PRESIDENCIA DE LA REPÚBLICA"/>
    <s v="0007 - PROGRAMA SUPÉRATE"/>
    <s v="4 - SERVICIOS SOCIALES"/>
    <s v="4.5 - Protección social"/>
    <s v="4.5.10 - Asistencia social"/>
    <s v="2.6 - BIENES MUEBLES, INMUEBLES E INTANGIBLES"/>
    <s v="2.6.6 - EQUIPOS DE DEFENSA Y SEGURIDAD"/>
    <s v="N"/>
    <s v="00 - N/A"/>
    <s v="10 - FONDO GENERAL"/>
    <s v="(en blanco)"/>
    <s v="99 - MULTIPROVINCIAL"/>
    <n v="200000"/>
    <n v="384144"/>
    <n v="400000"/>
    <n v="384144"/>
  </r>
  <r>
    <s v="2023"/>
    <x v="0"/>
    <x v="0"/>
    <x v="1"/>
    <x v="7"/>
    <s v="2 - Poder Ejecutivo"/>
    <s v="0201 - PRESIDENCIA DE LA REPÚBLICA"/>
    <s v="0007 - PROGRAMA SUPÉRATE"/>
    <s v="4 - SERVICIOS SOCIALES"/>
    <s v="4.5 - Protección social"/>
    <s v="4.5.10 - Asistencia social"/>
    <s v="2.6 - BIENES MUEBLES, INMUEBLES E INTANGIBLES"/>
    <s v="2.6.7 - ACTIVOS BIOLÓGICOS"/>
    <s v="N"/>
    <s v="00 - N/A"/>
    <s v="10 - FONDO GENERAL"/>
    <s v="(en blanco)"/>
    <s v="99 - MULTIPROVINCIAL"/>
    <n v="600000"/>
    <n v="123870"/>
    <n v="200000"/>
    <n v="123870"/>
  </r>
  <r>
    <s v="2023"/>
    <x v="0"/>
    <x v="0"/>
    <x v="1"/>
    <x v="7"/>
    <s v="2 - Poder Ejecutivo"/>
    <s v="0201 - PRESIDENCIA DE LA REPÚBLICA"/>
    <s v="0007 - PROGRAMA SUPÉRATE"/>
    <s v="4 - SERVICIOS SOCIALES"/>
    <s v="4.5 - Protección social"/>
    <s v="4.5.10 - Asistencia social"/>
    <s v="2.6 - BIENES MUEBLES, INMUEBLES E INTANGIBLES"/>
    <s v="2.6.8 - BIENES INTANGIBLES"/>
    <s v="N"/>
    <s v="00 - N/A"/>
    <s v="10 - FONDO GENERAL"/>
    <s v="(en blanco)"/>
    <s v="99 - MULTIPROVINCIAL"/>
    <n v="100000"/>
    <n v="0"/>
    <n v="100000"/>
    <n v="0"/>
  </r>
  <r>
    <s v="2023"/>
    <x v="0"/>
    <x v="0"/>
    <x v="1"/>
    <x v="7"/>
    <s v="2 - Poder Ejecutivo"/>
    <s v="0201 - PRESIDENCIA DE LA REPÚBLICA"/>
    <s v="0007 - PROGRAMA SUPÉRATE"/>
    <s v="4 - SERVICIOS SOCIALES"/>
    <s v="4.5 - Protección social"/>
    <s v="4.5.10 - Asistencia social"/>
    <s v="2.6 - BIENES MUEBLES, INMUEBLES E INTANGIBLES"/>
    <s v="2.6.9 - EDIFICIOS, ESTRUCTURAS, TIERRAS, TERRENOS Y OBJETOS DE VALOR"/>
    <s v="N"/>
    <s v="00 - N/A"/>
    <s v="10 - FONDO GENERAL"/>
    <s v="(en blanco)"/>
    <s v="99 - MULTIPROVINCIAL"/>
    <n v="0"/>
    <n v="6195"/>
    <n v="32000"/>
    <n v="0"/>
  </r>
  <r>
    <s v="2023"/>
    <x v="0"/>
    <x v="0"/>
    <x v="1"/>
    <x v="7"/>
    <s v="2 - Poder Ejecutivo"/>
    <s v="0201 - PRESIDENCIA DE LA REPÚBLICA"/>
    <s v="0007 - PROGRAMA SUPÉRATE"/>
    <s v="4 - SERVICIOS SOCIALES"/>
    <s v="4.5 - Protección social"/>
    <s v="4.5.10 - Asistencia social"/>
    <s v="2.7 - OBRAS"/>
    <s v="2.7.1 - OBRAS EN EDIFICACIONES"/>
    <s v="N"/>
    <s v="00 - N/A"/>
    <s v="10 - FONDO GENERAL"/>
    <s v="(en blanco)"/>
    <s v="99 - MULTIPROVINCIAL"/>
    <n v="0"/>
    <n v="7132267.9499999993"/>
    <n v="7300000"/>
    <n v="7132267.9500000002"/>
  </r>
  <r>
    <s v="2023"/>
    <x v="0"/>
    <x v="0"/>
    <x v="1"/>
    <x v="7"/>
    <s v="2 - Poder Ejecutivo"/>
    <s v="0201 - PRESIDENCIA DE LA REPÚBLICA"/>
    <s v="0007 - PROGRAMA SUPÉRATE"/>
    <s v="4 - SERVICIOS SOCIALES"/>
    <s v="4.5 - Protección social"/>
    <s v="4.5.10 - Asistencia social"/>
    <s v="2.7 - OBRAS"/>
    <s v="2.7.1 - OBRAS EN EDIFICACIONES"/>
    <s v="N"/>
    <s v="00 - N/A"/>
    <s v="60 - CREDITO EXTERNO"/>
    <s v="(en blanco)"/>
    <s v="99 - MULTIPROVINCIAL"/>
    <n v="215555750"/>
    <n v="0"/>
    <n v="221455750"/>
    <n v="0"/>
  </r>
  <r>
    <s v="2023"/>
    <x v="0"/>
    <x v="0"/>
    <x v="1"/>
    <x v="7"/>
    <s v="2 - Poder Ejecutivo"/>
    <s v="0201 - PRESIDENCIA DE LA REPÚBLICA"/>
    <s v="0008 - ADMINISTRADORA DE SUBSIDIOS SOCIALES"/>
    <s v="4 - SERVICIOS SOCIALES"/>
    <s v="4.5 - Protección social"/>
    <s v="4.5.10 - Asistencia social"/>
    <s v="2.6 - BIENES MUEBLES, INMUEBLES E INTANGIBLES"/>
    <s v="2.6.1 - MOBILIARIO Y EQUIPO"/>
    <s v="N"/>
    <s v="00 - N/A"/>
    <s v="10 - FONDO GENERAL"/>
    <s v="(en blanco)"/>
    <s v="99 - MULTIPROVINCIAL"/>
    <n v="5500000"/>
    <n v="393520.83999999997"/>
    <n v="16881550"/>
    <n v="392941.86"/>
  </r>
  <r>
    <s v="2023"/>
    <x v="0"/>
    <x v="0"/>
    <x v="1"/>
    <x v="7"/>
    <s v="2 - Poder Ejecutivo"/>
    <s v="0201 - PRESIDENCIA DE LA REPÚBLICA"/>
    <s v="0008 - ADMINISTRADORA DE SUBSIDIOS SOCIALES"/>
    <s v="4 - SERVICIOS SOCIALES"/>
    <s v="4.5 - Protección social"/>
    <s v="4.5.10 - Asistencia social"/>
    <s v="2.6 - BIENES MUEBLES, INMUEBLES E INTANGIBLES"/>
    <s v="2.6.2 - MOBILIARIO Y EQUIPO DE AUDIO, AUDIOVISUAL, RECREATIVO Y EDUCACIONAL"/>
    <s v="N"/>
    <s v="00 - N/A"/>
    <s v="10 - FONDO GENERAL"/>
    <s v="(en blanco)"/>
    <s v="99 - MULTIPROVINCIAL"/>
    <n v="500000"/>
    <n v="0"/>
    <n v="8301200"/>
    <n v="0"/>
  </r>
  <r>
    <s v="2023"/>
    <x v="0"/>
    <x v="0"/>
    <x v="1"/>
    <x v="7"/>
    <s v="2 - Poder Ejecutivo"/>
    <s v="0201 - PRESIDENCIA DE LA REPÚBLICA"/>
    <s v="0008 - ADMINISTRADORA DE SUBSIDIOS SOCIALES"/>
    <s v="4 - SERVICIOS SOCIALES"/>
    <s v="4.5 - Protección social"/>
    <s v="4.5.10 - Asistencia social"/>
    <s v="2.6 - BIENES MUEBLES, INMUEBLES E INTANGIBLES"/>
    <s v="2.6.4 - VEHÍCULOS Y EQUIPO DE TRANSPORTE, TRACCIÓN Y ELEVACIÓN"/>
    <s v="N"/>
    <s v="00 - N/A"/>
    <s v="10 - FONDO GENERAL"/>
    <s v="(en blanco)"/>
    <s v="99 - MULTIPROVINCIAL"/>
    <n v="3000000"/>
    <n v="0"/>
    <n v="3000000"/>
    <n v="0"/>
  </r>
  <r>
    <s v="2023"/>
    <x v="0"/>
    <x v="0"/>
    <x v="1"/>
    <x v="7"/>
    <s v="2 - Poder Ejecutivo"/>
    <s v="0201 - PRESIDENCIA DE LA REPÚBLICA"/>
    <s v="0008 - ADMINISTRADORA DE SUBSIDIOS SOCIALES"/>
    <s v="4 - SERVICIOS SOCIALES"/>
    <s v="4.5 - Protección social"/>
    <s v="4.5.10 - Asistencia social"/>
    <s v="2.6 - BIENES MUEBLES, INMUEBLES E INTANGIBLES"/>
    <s v="2.6.5 - MAQUINARIA, OTROS EQUIPOS Y HERRAMIENTAS"/>
    <s v="N"/>
    <s v="00 - N/A"/>
    <s v="10 - FONDO GENERAL"/>
    <s v="(en blanco)"/>
    <s v="99 - MULTIPROVINCIAL"/>
    <n v="0"/>
    <n v="212105"/>
    <n v="6700128"/>
    <n v="212105"/>
  </r>
  <r>
    <s v="2023"/>
    <x v="0"/>
    <x v="0"/>
    <x v="1"/>
    <x v="7"/>
    <s v="2 - Poder Ejecutivo"/>
    <s v="0201 - PRESIDENCIA DE LA REPÚBLICA"/>
    <s v="0008 - ADMINISTRADORA DE SUBSIDIOS SOCIALES"/>
    <s v="4 - SERVICIOS SOCIALES"/>
    <s v="4.5 - Protección social"/>
    <s v="4.5.10 - Asistencia social"/>
    <s v="2.6 - BIENES MUEBLES, INMUEBLES E INTANGIBLES"/>
    <s v="2.6.9 - EDIFICIOS, ESTRUCTURAS, TIERRAS, TERRENOS Y OBJETOS DE VALOR"/>
    <s v="N"/>
    <s v="00 - N/A"/>
    <s v="10 - FONDO GENERAL"/>
    <s v="(en blanco)"/>
    <s v="99 - MULTIPROVINCIAL"/>
    <n v="0"/>
    <n v="0"/>
    <n v="45500"/>
    <n v="0"/>
  </r>
  <r>
    <s v="2023"/>
    <x v="0"/>
    <x v="0"/>
    <x v="1"/>
    <x v="7"/>
    <s v="2 - Poder Ejecutivo"/>
    <s v="0201 - PRESIDENCIA DE LA REPÚBLICA"/>
    <s v="0008 - ADMINISTRADORA DE SUBSIDIOS SOCIALES"/>
    <s v="4 - SERVICIOS SOCIALES"/>
    <s v="4.5 - Protección social"/>
    <s v="4.5.10 - Asistencia social"/>
    <s v="2.7 - OBRAS"/>
    <s v="2.7.1 - OBRAS EN EDIFICACIONES"/>
    <s v="N"/>
    <s v="00 - N/A"/>
    <s v="10 - FONDO GENERAL"/>
    <s v="(en blanco)"/>
    <s v="99 - MULTIPROVINCIAL"/>
    <n v="8000000"/>
    <n v="198618.13"/>
    <n v="8000000"/>
    <n v="0"/>
  </r>
  <r>
    <s v="2023"/>
    <x v="0"/>
    <x v="0"/>
    <x v="1"/>
    <x v="7"/>
    <s v="2 - Poder Ejecutivo"/>
    <s v="0201 - PRESIDENCIA DE LA REPÚBLICA"/>
    <s v="0008 - DIRECCION GENERAL DE ETICA E INTEGRIDAD GUBERNAMENTAL"/>
    <s v="1 - SERVICIOS  GENERALES"/>
    <s v="1.4 - Justicia, orden público y seguridad"/>
    <s v="1.4.03 - Administración y servicios de justicia"/>
    <s v="2.6 - BIENES MUEBLES, INMUEBLES E INTANGIBLES"/>
    <s v="2.6.1 - MOBILIARIO Y EQUIPO"/>
    <s v="N"/>
    <s v="00 - N/A"/>
    <s v="10 - FONDO GENERAL"/>
    <s v="(en blanco)"/>
    <s v="99 - MULTIPROVINCIAL"/>
    <n v="469800"/>
    <n v="388873.72"/>
    <n v="440800"/>
    <n v="334281.02"/>
  </r>
  <r>
    <s v="2023"/>
    <x v="0"/>
    <x v="0"/>
    <x v="1"/>
    <x v="7"/>
    <s v="2 - Poder Ejecutivo"/>
    <s v="0201 - PRESIDENCIA DE LA REPÚBLICA"/>
    <s v="0008 - DIRECCION GENERAL DE ETICA E INTEGRIDAD GUBERNAMENT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938434"/>
    <n v="619990"/>
    <n v="1017434"/>
    <n v="176858.05"/>
  </r>
  <r>
    <s v="2023"/>
    <x v="0"/>
    <x v="0"/>
    <x v="1"/>
    <x v="7"/>
    <s v="2 - Poder Ejecutivo"/>
    <s v="0201 - PRESIDENCIA DE LA REPÚBLICA"/>
    <s v="0008 - DIRECCION GENERAL DE ETICA E INTEGRIDAD GUBERNAMENTAL"/>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60000"/>
    <n v="0"/>
    <n v="10000"/>
    <n v="0"/>
  </r>
  <r>
    <s v="2023"/>
    <x v="0"/>
    <x v="0"/>
    <x v="1"/>
    <x v="7"/>
    <s v="2 - Poder Ejecutivo"/>
    <s v="0201 - PRESIDENCIA DE LA REPÚBLICA"/>
    <s v="0008 - DIRECCION GENERAL DE ETICA E INTEGRIDAD GUBERNAMENT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98530"/>
    <n v="100000"/>
    <n v="98530"/>
  </r>
  <r>
    <s v="2023"/>
    <x v="0"/>
    <x v="0"/>
    <x v="1"/>
    <x v="7"/>
    <s v="2 - Poder Ejecutivo"/>
    <s v="0201 - PRESIDENCIA DE LA REPÚBLICA"/>
    <s v="0009 - COMISIÓN PRESIDENCIAL DE APOYO AL DESARROLLO PROVINCIAL"/>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4200000"/>
    <n v="1172178.5899999999"/>
    <n v="3850000"/>
    <n v="1172178.5900000001"/>
  </r>
  <r>
    <s v="2023"/>
    <x v="0"/>
    <x v="0"/>
    <x v="1"/>
    <x v="7"/>
    <s v="2 - Poder Ejecutivo"/>
    <s v="0201 - PRESIDENCIA DE LA REPÚBLICA"/>
    <s v="0009 - COMISIÓN PRESIDENCIAL DE APOYO AL DESARROLLO PROVINCIAL"/>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50000"/>
    <n v="0"/>
    <n v="250000"/>
    <n v="0"/>
  </r>
  <r>
    <s v="2023"/>
    <x v="0"/>
    <x v="0"/>
    <x v="1"/>
    <x v="7"/>
    <s v="2 - Poder Ejecutivo"/>
    <s v="0201 - PRESIDENCIA DE LA REPÚBLICA"/>
    <s v="0009 - COMISIÓN PRESIDENCIAL DE APOYO AL DESARROLLO PROVINCIAL"/>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000000"/>
    <n v="0"/>
    <n v="6000000"/>
    <n v="0"/>
  </r>
  <r>
    <s v="2023"/>
    <x v="0"/>
    <x v="0"/>
    <x v="1"/>
    <x v="7"/>
    <s v="2 - Poder Ejecutivo"/>
    <s v="0201 - PRESIDENCIA DE LA REPÚBLICA"/>
    <s v="0009 - COMISIÓN PRESIDENCIAL DE APOYO AL DESARROLLO PROVINCIAL"/>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0"/>
    <n v="159945.99"/>
    <n v="350000"/>
    <n v="0"/>
  </r>
  <r>
    <s v="2023"/>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4915999"/>
    <n v="6845924.2999999998"/>
    <n v="9715999"/>
    <n v="6845924.2999999998"/>
  </r>
  <r>
    <s v="2023"/>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67968024"/>
    <n v="53335624.199999996"/>
    <n v="79049597.079999998"/>
    <n v="38580314.030000009"/>
  </r>
  <r>
    <s v="2023"/>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31783160"/>
    <n v="33467398.729999997"/>
    <n v="45858801.669999994"/>
    <n v="30053435.739999995"/>
  </r>
  <r>
    <s v="2023"/>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28108806"/>
    <n v="12062528.59"/>
    <n v="38563849.600000001"/>
    <n v="12062528.59"/>
  </r>
  <r>
    <s v="2023"/>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1167998"/>
    <n v="1082471"/>
    <n v="1167998"/>
    <n v="0"/>
  </r>
  <r>
    <s v="2023"/>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2489528"/>
    <n v="0"/>
    <n v="2489528"/>
    <n v="0"/>
  </r>
  <r>
    <s v="2023"/>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29645701"/>
    <n v="15481330.309999999"/>
    <n v="29645700.999999996"/>
    <n v="11141114.310000001"/>
  </r>
  <r>
    <s v="2023"/>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14472207"/>
    <n v="12218510.029999999"/>
    <n v="14472207"/>
    <n v="10609677.029999999"/>
  </r>
  <r>
    <s v="2023"/>
    <x v="0"/>
    <x v="0"/>
    <x v="1"/>
    <x v="7"/>
    <s v="2 - Poder Ejecutivo"/>
    <s v="0201 - PRESIDENCIA DE LA REPÚBLICA"/>
    <s v="0009 - COMISIÓN PRESIDENCIAL DE APOYO AL DESARROLLO PROVINCIAL"/>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4661704"/>
    <n v="3895094.5299999993"/>
    <n v="8221585.5600000005"/>
    <n v="3895094.53"/>
  </r>
  <r>
    <s v="2023"/>
    <x v="0"/>
    <x v="0"/>
    <x v="1"/>
    <x v="7"/>
    <s v="2 - Poder Ejecutivo"/>
    <s v="0201 - PRESIDENCIA DE LA REPÚBLICA"/>
    <s v="0009 - COMISIÓN PRESIDENCIAL DE APOYO AL DESARROLLO PROVINCIAL"/>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9738250"/>
    <n v="8738250"/>
    <n v="9738250"/>
    <n v="8738250"/>
  </r>
  <r>
    <s v="2023"/>
    <x v="0"/>
    <x v="0"/>
    <x v="1"/>
    <x v="7"/>
    <s v="2 - Poder Ejecutivo"/>
    <s v="0201 - PRESIDENCIA DE LA REPÚBLICA"/>
    <s v="0009 - COMISIÓN PRESIDENCIAL DE APOYO AL DESARROLLO PROVINCIAL"/>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026561"/>
    <n v="0"/>
    <n v="0"/>
    <n v="0"/>
  </r>
  <r>
    <s v="2023"/>
    <x v="0"/>
    <x v="0"/>
    <x v="1"/>
    <x v="7"/>
    <s v="2 - Poder Ejecutivo"/>
    <s v="0201 - PRESIDENCIA DE LA REPÚBLICA"/>
    <s v="0009 - COMISIÓN PRESIDENCIAL DE APOYO AL DESARROLLO PROVINCIAL"/>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3859232"/>
    <n v="0"/>
    <n v="3859232"/>
    <n v="0"/>
  </r>
  <r>
    <s v="2023"/>
    <x v="0"/>
    <x v="0"/>
    <x v="1"/>
    <x v="7"/>
    <s v="2 - Poder Ejecutivo"/>
    <s v="0201 - PRESIDENCIA DE LA REPÚBLICA"/>
    <s v="0009 - COMISIÓN PRESIDENCIAL DE APOYO AL DESARROLLO PROVINCIAL"/>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4137182"/>
    <n v="0"/>
    <n v="0"/>
    <n v="0"/>
  </r>
  <r>
    <s v="2023"/>
    <x v="0"/>
    <x v="0"/>
    <x v="1"/>
    <x v="7"/>
    <s v="2 - Poder Ejecutivo"/>
    <s v="0201 - PRESIDENCIA DE LA REPÚBLICA"/>
    <s v="0009 - COMISIÓN PRESIDENCIAL DE APOYO AL DESARROLLO PROVINCIAL"/>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2528867.2599999998"/>
    <n v="2528867.2599999998"/>
    <n v="0"/>
  </r>
  <r>
    <s v="2023"/>
    <x v="0"/>
    <x v="0"/>
    <x v="1"/>
    <x v="7"/>
    <s v="2 - Poder Ejecutivo"/>
    <s v="0201 - PRESIDENCIA DE LA REPÚBLICA"/>
    <s v="0009 - COMISIÓN PRESIDENCIAL DE APOYO AL DESARROLLO PROVINCIAL"/>
    <s v="2 - SERVICIOS ECONÓMICOS"/>
    <s v="2.6 - Transporte"/>
    <s v="2.6.01 - Transporte por carretera"/>
    <s v="2.7 - OBRAS"/>
    <s v="2.7.1 - OBRAS EN EDIFICACIONES"/>
    <s v="S"/>
    <s v="40 - REMODELACIÓN DE LA CALLE DEL SOL TRAMO COMPRENDIDO ENTRE LAS CALLES GENERAL VALVERDE Y SABANA LARGA, PROVINCIA SANTIAGO"/>
    <s v="10 - FONDO GENERAL"/>
    <n v="15027"/>
    <s v="25 - SANTIAGO"/>
    <n v="30000000"/>
    <n v="13917930.66"/>
    <n v="14873648.800000001"/>
    <n v="13917930.66"/>
  </r>
  <r>
    <s v="2023"/>
    <x v="0"/>
    <x v="0"/>
    <x v="1"/>
    <x v="7"/>
    <s v="2 - Poder Ejecutivo"/>
    <s v="0201 - PRESIDENCIA DE LA REPÚBLICA"/>
    <s v="0009 - COMISIÓN PRESIDENCIAL DE APOYO AL DESARROLLO PROVINCIAL"/>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60000000"/>
    <n v="99973487.590000004"/>
    <n v="100000000"/>
    <n v="99973487.590000004"/>
  </r>
  <r>
    <s v="2023"/>
    <x v="0"/>
    <x v="0"/>
    <x v="1"/>
    <x v="7"/>
    <s v="2 - Poder Ejecutivo"/>
    <s v="0201 - PRESIDENCIA DE LA REPÚBLICA"/>
    <s v="0009 - COMISIÓN PRESIDENCIAL DE APOYO AL DESARROLLO PROVINCIAL"/>
    <s v="4 - SERVICIOS SOCIALES"/>
    <s v="4.1 - Vivienda y servicios comunitarios"/>
    <s v="4.1.02 - Desarrollo comunitario"/>
    <s v="2.6 - BIENES MUEBLES, INMUEBLES E INTANGIBLES"/>
    <s v="2.6.1 - MOBILIARIO Y EQUIPO"/>
    <s v="S"/>
    <s v="35 - CONSTRUCCIÓN FUNERARIA INGENIO SANTA FE, MUNICIPIO SAN PEDRO DE MACORÍS, PROVINCIA SAN PEDRO DE MACORÍS"/>
    <s v="10 - FONDO GENERAL"/>
    <n v="14995"/>
    <s v="23 - SAN PEDRO DE MACORIS"/>
    <n v="2294835"/>
    <n v="0"/>
    <n v="2294835"/>
    <n v="0"/>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791959"/>
    <n v="712762.92"/>
    <n v="791959"/>
    <n v="712762.92"/>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590911"/>
    <n v="0"/>
    <n v="0.39000000001396984"/>
    <n v="0"/>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2154043"/>
    <n v="1938638.52"/>
    <n v="2154043"/>
    <n v="1938638.52"/>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1595659"/>
    <n v="718046.64"/>
    <n v="1595659"/>
    <n v="718046.64"/>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2154043"/>
    <n v="1938638.52"/>
    <n v="2154043"/>
    <n v="1938638.52"/>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2154043"/>
    <n v="1938638.52"/>
    <n v="2154043"/>
    <n v="1938638.52"/>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08 - CONSTRUCCIÓN DE LA FUNERARIA MUNICIPAL DE GUAYMATE, PROVINCIA LA ROMANA"/>
    <s v="10 - FONDO GENERAL"/>
    <n v="14058"/>
    <s v="12 - LA ROMANA"/>
    <n v="3843340"/>
    <n v="2538670.89"/>
    <n v="3843340"/>
    <n v="2538670.89"/>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1595659"/>
    <n v="718046.65"/>
    <n v="1595659"/>
    <n v="718046.65"/>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09 - CONSTRUCCIÓN MERCADO MUNICIPAL DE CABRAL, PROVINCIA BARAHONA"/>
    <s v="10 - FONDO GENERAL"/>
    <n v="14645"/>
    <s v="04 - BARAHONA"/>
    <n v="10667846"/>
    <n v="0"/>
    <n v="0"/>
    <n v="0"/>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11306212"/>
    <n v="16231206.950000001"/>
    <n v="16959818.34"/>
    <n v="16231206.950000001"/>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16 - REMODELACIÓN DE OFICINAS PÚBLICAS, MUNICIPIO BANI, PROVINCIA PERAVIA."/>
    <s v="10 - FONDO GENERAL"/>
    <n v="14545"/>
    <s v="17 - PERAVIA"/>
    <n v="1071015"/>
    <n v="0"/>
    <n v="1071015"/>
    <n v="0"/>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791959"/>
    <n v="3090179.1799999997"/>
    <n v="3563814.01"/>
    <n v="3090179.1799999997"/>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791959"/>
    <n v="3326818.09"/>
    <n v="3593168.01"/>
    <n v="3326818.09"/>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2138193"/>
    <n v="6823623.0599999996"/>
    <n v="9621866.9499999993"/>
    <n v="6823623.0599999996"/>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791959"/>
    <n v="712762.8"/>
    <n v="3563814.01"/>
    <n v="712762.8"/>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2138193"/>
    <n v="1951857.8"/>
    <n v="7984476.0499999998"/>
    <n v="1951857.8"/>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2138193"/>
    <n v="0"/>
    <n v="0"/>
    <n v="0"/>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791959"/>
    <n v="2516561.37"/>
    <n v="3600090.5"/>
    <n v="2516561.37"/>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6491464"/>
    <n v="105480362.35999998"/>
    <n v="105491464"/>
    <n v="91953047.359999999"/>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27 - CONSTRUCCIÓN CENTRO COMUNAL BARRIO PUERTO RICO, MUNICIPIO SAN CRISTÓBAL, PROVINCIA SAN CRISTOBAL"/>
    <s v="10 - FONDO GENERAL"/>
    <n v="14972"/>
    <s v="21 - SAN CRISTOBAL"/>
    <n v="2130267"/>
    <n v="1917240.66"/>
    <n v="2130267"/>
    <n v="1917240.66"/>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28 - CONSTRUCCIÓN CENTRO COMUNAL CRUCE 6 DE NOVIEMBRE - CARRETERA CAMBITA, MUNICIPIO SAN CRISTOBAL, PROVINCIA SAN CRISTOBAL"/>
    <s v="10 - FONDO GENERAL"/>
    <n v="14973"/>
    <s v="21 - SAN CRISTOBAL"/>
    <n v="2130267"/>
    <n v="1917240.66"/>
    <n v="2130267"/>
    <n v="1917240.66"/>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29 - CONSTRUCCIÓN CENTRO COMUNAL SECTOR V CENTENARIO, MUNICIPIO VILLA ALTAGRACIA, PROVINCIA SAN CRISTOBAL"/>
    <s v="10 - FONDO GENERAL"/>
    <n v="14974"/>
    <s v="21 - SAN CRISTOBAL"/>
    <n v="2130267"/>
    <n v="2051016"/>
    <n v="2130267"/>
    <n v="2051016"/>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0 - CONSTRUCCIÓN CENTRO COMUNAL SECTOR NAJAYO ARRIBA, MUNICIPIO SAN CRISTOBAL, PROVINCIA SAN CRISTOBAL"/>
    <s v="10 - FONDO GENERAL"/>
    <n v="14975"/>
    <s v="21 - SAN CRISTOBAL"/>
    <n v="2130267"/>
    <n v="1917240.66"/>
    <n v="2130267"/>
    <n v="1917240.66"/>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1 - CONSTRUCCIÓN CENTRO COMUNAL BARRIO NUEVO, MUNICIPIO YAGUATE, PROVINCIA SAN CRISTOBAL"/>
    <s v="10 - FONDO GENERAL"/>
    <n v="14976"/>
    <s v="21 - SAN CRISTOBAL"/>
    <n v="802464"/>
    <n v="722217.06"/>
    <n v="802464"/>
    <n v="722217.06"/>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2 - CONSTRUCCIÓN CENTRO COMUNAL SECTOR KILOMETRO 59, MUNICIPIO VILLA ALTAGRACIA, PROVINCIA SAN CRISTOBAL"/>
    <s v="10 - FONDO GENERAL"/>
    <n v="14977"/>
    <s v="21 - SAN CRISTOBAL"/>
    <n v="802463"/>
    <n v="727377.04"/>
    <n v="802463"/>
    <n v="727377.04"/>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3 - CONSTRUCCIÓN CENTRO COMUNAL SECTOR PAJARITO, MUNICIPIO YAGUATE, PROVINCIA SAN CRISTOBAL"/>
    <s v="10 - FONDO GENERAL"/>
    <n v="14978"/>
    <s v="21 - SAN CRISTOBAL"/>
    <n v="802464"/>
    <n v="722217.06"/>
    <n v="802464"/>
    <n v="722217.06"/>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3 - CONSTRUCCIÓN DE FUNERARIAS EN COMUNIDADES DE LA PROVINCIA SAN JUAN"/>
    <s v="10 - FONDO GENERAL"/>
    <n v="14611"/>
    <s v="22 - SAN JUAN"/>
    <n v="7500000"/>
    <n v="7500000"/>
    <n v="7500000"/>
    <n v="7491555.8200000003"/>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4 - CONSTRUCCIÓN CENTRO COMUNAL BARRIO DUARTE, MUNICIPIO VILLA  ALTAGRACIA, PROVINCIA SAN CRISTOBAL"/>
    <s v="10 - FONDO GENERAL"/>
    <n v="14979"/>
    <s v="21 - SAN CRISTOBAL"/>
    <n v="802464"/>
    <n v="727377.04"/>
    <n v="802464"/>
    <n v="727377.04"/>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2841984"/>
    <n v="3341984"/>
    <n v="2776940.34"/>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5 - CONSTRUCCIÓN DE FUNERARIAS EN COMUNIDADES DE LA PROVINCIA MONTECRISTI"/>
    <s v="10 - FONDO GENERAL"/>
    <n v="14613"/>
    <s v="15 - MONTE CRISTI"/>
    <n v="13967116"/>
    <n v="4444199.1999999993"/>
    <n v="8967116"/>
    <n v="4444199.2"/>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5 - CONSTRUCCIÓN FUNERARIA INGENIO SANTA FE, MUNICIPIO SAN PEDRO DE MACORÍS, PROVINCIA SAN PEDRO DE MACORÍS"/>
    <s v="10 - FONDO GENERAL"/>
    <n v="14995"/>
    <s v="23 - SAN PEDRO DE MACORIS"/>
    <n v="14237627"/>
    <n v="0"/>
    <n v="0"/>
    <n v="0"/>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6453123"/>
    <n v="2857492.23"/>
    <n v="6453123"/>
    <n v="2857492.23"/>
  </r>
  <r>
    <s v="2023"/>
    <x v="0"/>
    <x v="0"/>
    <x v="1"/>
    <x v="7"/>
    <s v="2 - Poder Ejecutivo"/>
    <s v="0201 - PRESIDENCIA DE LA REPÚBLICA"/>
    <s v="0009 - COMISIÓN PRESIDENCIAL DE APOYO AL DESARROLLO PROVINCIAL"/>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029853"/>
    <n v="35139052.140000001"/>
    <n v="35387374"/>
    <n v="33384517.640000001"/>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6 - BIENES MUEBLES, INMUEBLES E INTANGIBLES"/>
    <s v="2.6.2 - MOBILIARIO Y EQUIPO DE AUDIO, AUDIOVISUAL, RECREATIVO Y EDUCACIONAL"/>
    <s v="S"/>
    <s v="26 - CONSTRUCCIÓN POLIDEPORTIVO SAVICA, MUNICIPIO HIGÜEY, PROVINCIA LA ALTAGRACIA."/>
    <s v="10 - FONDO GENERAL"/>
    <n v="14947"/>
    <s v="11 - LA ALTAGRACIA"/>
    <n v="1000000"/>
    <n v="0"/>
    <n v="1000000"/>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1202786"/>
    <n v="0"/>
    <n v="1202786"/>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793033"/>
    <n v="0"/>
    <n v="0"/>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194547"/>
    <n v="0"/>
    <n v="194547"/>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14 - CONSTRUCCIÓN CLUB DEPORTIVO LAS PALOMAS, MUNICIPIO LICEY AL MEDIO, PROVINCIA SANTIAGO"/>
    <s v="10 - FONDO GENERAL"/>
    <n v="14900"/>
    <s v="25 - SANTIAGO"/>
    <n v="461758"/>
    <n v="0"/>
    <n v="0"/>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16 - REMODELACIÓN POLIDEPORTIVO HÉCTOR MONEGRO &quot;EL VIKINGO&quot;, PROVINCIA HATO MAYOR."/>
    <s v="10 - FONDO GENERAL"/>
    <n v="14916"/>
    <s v="30 - HATO MAYOR"/>
    <n v="573218"/>
    <n v="0"/>
    <n v="573218"/>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25 - RECONSTRUCCIÓN DEL CLUB DEPORTIVO HUELLAS DEL SIGLO, SECTOR CRISTO REY, DISTRITO NACIONAL"/>
    <s v="10 - FONDO GENERAL"/>
    <n v="14936"/>
    <s v="01 - DISTRITO NACIONAL"/>
    <n v="1825415"/>
    <n v="0"/>
    <n v="0"/>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26 - CONSTRUCCIÓN POLIDEPORTIVO SAVICA, MUNICIPIO HIGÜEY, PROVINCIA LA ALTAGRACIA."/>
    <s v="10 - FONDO GENERAL"/>
    <n v="14947"/>
    <s v="11 - LA ALTAGRACIA"/>
    <n v="813281"/>
    <n v="0"/>
    <n v="813281"/>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38 - CONSTRUCCIÓN CAMPO DE BEISBOL LAS CLAVELLINAS, MUNICIPIO DE AZUA, PROVINCIA AZUA"/>
    <s v="10 - FONDO GENERAL"/>
    <n v="14207"/>
    <s v="02 - AZUA"/>
    <n v="815372"/>
    <n v="0"/>
    <n v="0"/>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51 - CONSTRUCCIÓN CANCHA DE BALONCESTO RIVERA DEL OZAMA, SECTOR LOS TRES BRAZOS, MUNICIPIO SANTO DOMINGO ESTE, PROVINCIA SANTO DOMINGO"/>
    <s v="10 - FONDO GENERAL"/>
    <n v="14238"/>
    <s v="32 - SANTO DOMINGO"/>
    <n v="204131"/>
    <n v="0"/>
    <n v="204131"/>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57 - REHABILITACIÓN DEL CLUB OLIMPIA, MUNICIPIO DE SAN FRANCISCO DE MACORIS, PROVINCIA DUARTE"/>
    <s v="10 - FONDO GENERAL"/>
    <n v="14244"/>
    <s v="06 - DUARTE"/>
    <n v="984738"/>
    <n v="0"/>
    <n v="984738"/>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68 - REMODELACIÓN DEL CAMPO DE BEISBOL MANUEL BUENO, MUNICIPIO EL PINO, PROVINCIA DAJABON"/>
    <s v="10 - FONDO GENERAL"/>
    <n v="14390"/>
    <s v="05 - DAJABON"/>
    <n v="789129"/>
    <n v="0"/>
    <n v="0"/>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69 - CONSTRUCCIÓN CAMPO DE BEISBOL ANSONIA, MUNICIPIO AZUA, PROVINCIA AZUA"/>
    <s v="10 - FONDO GENERAL"/>
    <n v="14255"/>
    <s v="02 - AZUA"/>
    <n v="787073"/>
    <n v="0"/>
    <n v="0"/>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71 - CONSTRUCCIÓN MULTIUSOS CLUB PARQUE HOSTOS, MUNICIPIO CONCEPCION DE  LA VEGA, PROVINCIA LA VEGA"/>
    <s v="10 - FONDO GENERAL"/>
    <n v="14257"/>
    <s v="13 - LA VEGA"/>
    <n v="749089"/>
    <n v="0"/>
    <n v="749089"/>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73 - CONSTRUCCIÓN MULTIUSOS DE  ISABELITA, MUNICIPIO SANTO DOMINGO ESTE, PROVINCIA SANTO DOMINGO"/>
    <s v="10 - FONDO GENERAL"/>
    <n v="14394"/>
    <s v="32 - SANTO DOMINGO"/>
    <n v="2185261"/>
    <n v="0"/>
    <n v="0"/>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74 - REMODELACIÓN DEL CAMPO DE BEISBOL LA CUABA, MUNICIPIO PEDRO BRAND, PROVINCIA SANTO DOMINGO"/>
    <s v="10 - FONDO GENERAL"/>
    <n v="14389"/>
    <s v="32 - SANTO DOMINGO"/>
    <n v="496010"/>
    <n v="0"/>
    <n v="0"/>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76 - CONSTRUCCIÓN CANCHA DE BALONCESTO BATEY 4, MUNICIPIO DE NEYBA, PROVINCIA BAHORUCO"/>
    <s v="10 - FONDO GENERAL"/>
    <n v="14392"/>
    <s v="03 - BAHORUCO"/>
    <n v="210338"/>
    <n v="0"/>
    <n v="210338"/>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86 - CONSTRUCCIÓN MULTIUSOS LOS ALCARRIZOS, MUNICIPIO LOS ALCARRIZOS, PROV. SANTO DOMINGO"/>
    <s v="10 - FONDO GENERAL"/>
    <n v="14258"/>
    <s v="32 - SANTO DOMINGO"/>
    <n v="1000000"/>
    <n v="0"/>
    <n v="0"/>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205252"/>
    <n v="0"/>
    <n v="205252"/>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205254"/>
    <n v="0"/>
    <n v="205254"/>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656273"/>
    <n v="0"/>
    <n v="656273"/>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205254"/>
    <n v="0"/>
    <n v="205254"/>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205254"/>
    <n v="0"/>
    <n v="205254"/>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205253"/>
    <n v="0"/>
    <n v="205253"/>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205252"/>
    <n v="0"/>
    <n v="205252"/>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205254"/>
    <n v="0"/>
    <n v="205254"/>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5 - REPARACIÓN CANCHA DE BALONCESTO DEL SECTOR LA MADRE, MUNICIPIO VILLA JARAGUA, PROVINCIA BAHORUCO"/>
    <s v="10 - FONDO GENERAL"/>
    <n v="14205"/>
    <s v="03 - BAHORUCO"/>
    <n v="193301"/>
    <n v="0"/>
    <n v="193301"/>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205254"/>
    <n v="0"/>
    <n v="205254"/>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205253"/>
    <n v="0"/>
    <n v="205253"/>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656272"/>
    <n v="0"/>
    <n v="656272"/>
    <n v="0"/>
  </r>
  <r>
    <s v="2023"/>
    <x v="0"/>
    <x v="0"/>
    <x v="1"/>
    <x v="7"/>
    <s v="2 - Poder Ejecutivo"/>
    <s v="0201 - PRESIDENCIA DE LA REPÚBLICA"/>
    <s v="0009 - COMISIÓN PRESIDENCIAL DE APOYO AL DESARROLLO PROVINCIAL"/>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669286"/>
    <n v="0"/>
    <n v="669286"/>
    <n v="0"/>
  </r>
  <r>
    <s v="2023"/>
    <x v="0"/>
    <x v="0"/>
    <x v="1"/>
    <x v="7"/>
    <s v="2 - Poder Ejecutivo"/>
    <s v="0201 - PRESIDENCIA DE LA REPÚBLICA"/>
    <s v="0009 - COMISIÓN PRESIDENCIAL DE APOYO AL DESARROLLO PROVINCIAL"/>
    <s v="4 - SERVICIOS SOCIALES"/>
    <s v="4.3 - Actividades deportivas, recreativas, culturales y religiosas"/>
    <s v="4.3.03 - Servicios culturales"/>
    <s v="2.7 - OBRAS"/>
    <s v="2.7.1 - OBRAS EN EDIFICACIONES"/>
    <s v="S"/>
    <s v="01 - REHABILITACIÓN DE 17 EDIFICACIONES EXISTENTES EN EL PARQUE ARQUEOLÓGICO LA ISABELA HISTÓRICA, MUNICIPIO DE LUPERÓN, PROVINCIA PUERTO PL"/>
    <s v="10 - FONDO GENERAL"/>
    <n v="14215"/>
    <s v="18 - PUERTO PLATA"/>
    <n v="2023172"/>
    <n v="0"/>
    <n v="0"/>
    <n v="0"/>
  </r>
  <r>
    <s v="2023"/>
    <x v="0"/>
    <x v="0"/>
    <x v="1"/>
    <x v="7"/>
    <s v="2 - Poder Ejecutivo"/>
    <s v="0201 - PRESIDENCIA DE LA REPÚBLICA"/>
    <s v="0009 - COMISIÓN PRESIDENCIAL DE APOYO AL DESARROLLO PROVINCIAL"/>
    <s v="4 - SERVICIOS SOCIALES"/>
    <s v="4.3 - Actividades deportivas, recreativas, culturales y religiosas"/>
    <s v="4.3.03 - Servicios culturales"/>
    <s v="2.7 - OBRAS"/>
    <s v="2.7.1 - OBRAS EN EDIFICACIONES"/>
    <s v="S"/>
    <s v="11 - RESTAURACIÓN  DEL EDIFICIO QUE  ALOJA LAS OFICINAS DE PATRINOMIO MOMUNENTAL DE SANTIAGO, PROVINCIA SANTIAGO."/>
    <s v="10 - FONDO GENERAL"/>
    <n v="14812"/>
    <s v="25 - SANTIAGO"/>
    <n v="357402"/>
    <n v="0"/>
    <n v="357402"/>
    <n v="0"/>
  </r>
  <r>
    <s v="2023"/>
    <x v="0"/>
    <x v="0"/>
    <x v="1"/>
    <x v="7"/>
    <s v="2 - Poder Ejecutivo"/>
    <s v="0201 - PRESIDENCIA DE LA REPÚBLICA"/>
    <s v="0009 - COMISIÓN PRESIDENCIAL DE APOYO AL DESARROLLO PROVINCIAL"/>
    <s v="4 - SERVICIOS SOCIALES"/>
    <s v="4.3 - Actividades deportivas, recreativas, culturales y religiosas"/>
    <s v="4.3.03 - Servicios culturales"/>
    <s v="2.7 - OBRAS"/>
    <s v="2.7.1 - OBRAS EN EDIFICACIONES"/>
    <s v="S"/>
    <s v="12 - RESTAURACIÓN DEL CENTRO DE LA CULTURA ERCILIA PEPÍN, PROVINCIA SANTIAGO"/>
    <s v="10 - FONDO GENERAL"/>
    <n v="14813"/>
    <s v="25 - SANTIAGO"/>
    <n v="4111975"/>
    <n v="0"/>
    <n v="0"/>
    <n v="0"/>
  </r>
  <r>
    <s v="2023"/>
    <x v="0"/>
    <x v="0"/>
    <x v="1"/>
    <x v="7"/>
    <s v="2 - Poder Ejecutivo"/>
    <s v="0201 - PRESIDENCIA DE LA REPÚBLICA"/>
    <s v="0009 - COMISIÓN PRESIDENCIAL DE APOYO AL DESARROLLO PROVINCIAL"/>
    <s v="4 - SERVICIOS SOCIALES"/>
    <s v="4.3 - Actividades deportivas, recreativas, culturales y religiosas"/>
    <s v="4.3.03 - Servicios culturales"/>
    <s v="2.7 - OBRAS"/>
    <s v="2.7.1 - OBRAS EN EDIFICACIONES"/>
    <s v="S"/>
    <s v="37 - RECONSTRUCCIÓN CALLE PEATONAL BENITO MONCIÓN, DESDE CALLE BOY SCOUTS HASTA SALVADOR CUCURULLO, CENTRO HISTÓRICO SANTIAGO, PROV. SANTIAG"/>
    <s v="10 - FONDO GENERAL"/>
    <n v="15018"/>
    <s v="25 - SANTIAGO"/>
    <n v="21653655"/>
    <n v="13119016.18"/>
    <n v="18101005.280000001"/>
    <n v="13119016.18"/>
  </r>
  <r>
    <s v="2023"/>
    <x v="0"/>
    <x v="0"/>
    <x v="1"/>
    <x v="7"/>
    <s v="2 - Poder Ejecutivo"/>
    <s v="0201 - PRESIDENCIA DE LA REPÚBLICA"/>
    <s v="0009 - COMISIÓN PRESIDENCIAL DE APOYO AL DESARROLLO PROVINCIAL"/>
    <s v="4 - SERVICIOS SOCIALES"/>
    <s v="4.3 - Actividades deportivas, recreativas, culturales y religiosas"/>
    <s v="4.3.03 - Servicios culturales"/>
    <s v="2.7 - OBRAS"/>
    <s v="2.7.1 - OBRAS EN EDIFICACIONES"/>
    <s v="S"/>
    <s v="80 - RESTAURACIÓN DE AREA ARQUEOLOGICA EN EL PARQUE ARQUEOLOGICO LA ISABELA HISTORICA,  MUNICIPIO DE LUPERÓN, PROVINCIA PUERTO PLATA"/>
    <s v="10 - FONDO GENERAL"/>
    <n v="14396"/>
    <s v="18 - PUERTO PLATA"/>
    <n v="327147"/>
    <n v="0"/>
    <n v="0"/>
    <n v="0"/>
  </r>
  <r>
    <s v="2023"/>
    <x v="0"/>
    <x v="0"/>
    <x v="1"/>
    <x v="7"/>
    <s v="2 - Poder Ejecutivo"/>
    <s v="0201 - PRESIDENCIA DE LA REPÚBLICA"/>
    <s v="0009 - COMISIÓN PRESIDENCIAL DE APOYO AL DESARROLLO PROVINCIAL"/>
    <s v="4 - SERVICIOS SOCIALES"/>
    <s v="4.3 - Actividades deportivas, recreativas, culturales y religiosas"/>
    <s v="4.3.03 - Servicios culturales"/>
    <s v="2.7 - OBRAS"/>
    <s v="2.7.1 - OBRAS EN EDIFICACIONES"/>
    <s v="S"/>
    <s v="81 - RESTAURACIÓN ÁREA EXTERIOR DEL PARQUE ARQUEOLÓGICO LA ISABELA HISTÓRICA,  MUNICIPIO DE LUPERÓN, PROVINCIA PUERTO PLATA"/>
    <s v="10 - FONDO GENERAL"/>
    <n v="14397"/>
    <s v="18 - PUERTO PLATA"/>
    <n v="1199341"/>
    <n v="0"/>
    <n v="1199341"/>
    <n v="0"/>
  </r>
  <r>
    <s v="2023"/>
    <x v="0"/>
    <x v="0"/>
    <x v="1"/>
    <x v="7"/>
    <s v="2 - Poder Ejecutivo"/>
    <s v="0201 - PRESIDENCIA DE LA REPÚBLICA"/>
    <s v="0009 - COMISIÓN PRESIDENCIAL DE APOYO AL DESARROLLO PROVINCIAL"/>
    <s v="4 - SERVICIOS SOCIALES"/>
    <s v="4.3 - Actividades deportivas, recreativas, culturales y religiosas"/>
    <s v="4.3.03 - Servicios culturales"/>
    <s v="2.7 - OBRAS"/>
    <s v="2.7.1 - OBRAS EN EDIFICACIONES"/>
    <s v="S"/>
    <s v="83 - RESTAURACIÓN ÁREA DE RECREACIÓN HISTÓRICA (ALDEA INDÍGENA), PARQUE ARQUEOLÓGICO LA ISABELA HISTORICA, MUNICIPIO LUPERON, PUERTO PLATA"/>
    <s v="10 - FONDO GENERAL"/>
    <n v="14399"/>
    <s v="18 - PUERTO PLATA"/>
    <n v="94765"/>
    <n v="0"/>
    <n v="94765"/>
    <n v="0"/>
  </r>
  <r>
    <s v="2023"/>
    <x v="0"/>
    <x v="0"/>
    <x v="1"/>
    <x v="7"/>
    <s v="2 - Poder Ejecutivo"/>
    <s v="0201 - PRESIDENCIA DE LA REPÚBLICA"/>
    <s v="0009 - COMISIÓN PRESIDENCIAL DE APOYO AL DESARROLLO PROVINCIAL"/>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4624657"/>
    <n v="0"/>
    <n v="4624657"/>
    <n v="0"/>
  </r>
  <r>
    <s v="2023"/>
    <x v="0"/>
    <x v="0"/>
    <x v="1"/>
    <x v="7"/>
    <s v="2 - Poder Ejecutivo"/>
    <s v="0201 - PRESIDENCIA DE LA REPÚBLICA"/>
    <s v="0009 - COMISIÓN PRESIDENCIAL DE APOYO AL DESARROLLO PROVINCIAL"/>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3553096"/>
    <n v="3499365.87"/>
    <n v="3553096"/>
    <n v="3499365.87"/>
  </r>
  <r>
    <s v="2023"/>
    <x v="0"/>
    <x v="0"/>
    <x v="1"/>
    <x v="7"/>
    <s v="2 - Poder Ejecutivo"/>
    <s v="0201 - PRESIDENCIA DE LA REPÚBLICA"/>
    <s v="0009 - COMISIÓN PRESIDENCIAL DE APOYO AL DESARROLLO PROVINCIAL"/>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9064068"/>
    <n v="6260312.0300000003"/>
    <n v="11330084"/>
    <n v="6260312.0300000003"/>
  </r>
  <r>
    <s v="2023"/>
    <x v="0"/>
    <x v="0"/>
    <x v="1"/>
    <x v="7"/>
    <s v="2 - Poder Ejecutivo"/>
    <s v="0201 - PRESIDENCIA DE LA REPÚBLICA"/>
    <s v="0009 - COMISIÓN PRESIDENCIAL DE APOYO AL DESARROLLO PROVINCIAL"/>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2196497"/>
    <n v="5196497"/>
    <n v="5196497"/>
    <n v="2193048.62"/>
  </r>
  <r>
    <s v="2023"/>
    <x v="0"/>
    <x v="0"/>
    <x v="1"/>
    <x v="7"/>
    <s v="2 - Poder Ejecutivo"/>
    <s v="0201 - PRESIDENCIA DE LA REPÚBLICA"/>
    <s v="0009 - COMISIÓN PRESIDENCIAL DE APOYO AL DESARROLLO PROVINCIAL"/>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12597926"/>
    <n v="12597925.899999999"/>
    <n v="12597926"/>
    <n v="4680516.7699999996"/>
  </r>
  <r>
    <s v="2023"/>
    <x v="0"/>
    <x v="0"/>
    <x v="1"/>
    <x v="7"/>
    <s v="2 - Poder Ejecutivo"/>
    <s v="0201 - PRESIDENCIA DE LA REPÚBLICA"/>
    <s v="0009 - COMISIÓN PRESIDENCIAL DE APOYO AL DESARROLLO PROVINCIAL"/>
    <s v="4 - SERVICIOS SOCIALES"/>
    <s v="4.3 - Actividades deportivas, recreativas, culturales y religiosas"/>
    <s v="4.3.05 - Servicios religiosos y otros servicios comunitarios religiosos"/>
    <s v="2.7 - OBRAS"/>
    <s v="2.7.1 - OBRAS EN EDIFICACIONES"/>
    <s v="S"/>
    <s v="64 - CONSTRUCCIÓN CAPILLA PILOTO PARA LA DIOCESIS MAO-MONTECRISTI, EL CERCADILLO, PROVINCIA SANTIAGO RODRIGUEZ"/>
    <s v="10 - FONDO GENERAL"/>
    <n v="14253"/>
    <s v="26 - SANTIAGO RODRIGUEZ"/>
    <n v="0"/>
    <n v="2388860.83"/>
    <n v="2388860.83"/>
    <n v="0"/>
  </r>
  <r>
    <s v="2023"/>
    <x v="0"/>
    <x v="0"/>
    <x v="1"/>
    <x v="7"/>
    <s v="2 - Poder Ejecutivo"/>
    <s v="0201 - PRESIDENCIA DE LA REPÚBLICA"/>
    <s v="0009 - COMISIÓN PRESIDENCIAL DE APOYO AL DESARROLLO PROVINCIAL"/>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2571474.9900000002"/>
    <n v="2571474.9900000002"/>
    <n v="1596291.33"/>
  </r>
  <r>
    <s v="2023"/>
    <x v="0"/>
    <x v="0"/>
    <x v="1"/>
    <x v="7"/>
    <s v="2 - Poder Ejecutivo"/>
    <s v="0201 - PRESIDENCIA DE LA REPÚBLICA"/>
    <s v="0009 - COMISIÓN PRESIDENCIAL DE APOYO AL DESARROLLO PROVINCIAL"/>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4943620"/>
    <n v="3594778.62"/>
    <n v="14451870.949999999"/>
    <n v="3594778.62"/>
  </r>
  <r>
    <s v="2023"/>
    <x v="0"/>
    <x v="0"/>
    <x v="1"/>
    <x v="7"/>
    <s v="2 - Poder Ejecutivo"/>
    <s v="0201 - PRESIDENCIA DE LA REPÚBLICA"/>
    <s v="0009 - COMISIÓN PRESIDENCIAL DE APOYO AL DESARROLLO PROVINCIAL"/>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1086427.3799999999"/>
    <n v="1086427.3799999999"/>
    <n v="0"/>
  </r>
  <r>
    <s v="2023"/>
    <x v="0"/>
    <x v="0"/>
    <x v="1"/>
    <x v="7"/>
    <s v="2 - Poder Ejecutivo"/>
    <s v="0201 - PRESIDENCIA DE LA REPÚBLICA"/>
    <s v="0009 - COMISIÓN PRESIDENCIAL DE APOYO AL DESARROLLO PROVINCIAL"/>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0"/>
    <n v="8039668.7300000004"/>
    <n v="10107615.539999999"/>
    <n v="8039668.7300000004"/>
  </r>
  <r>
    <s v="2023"/>
    <x v="0"/>
    <x v="0"/>
    <x v="1"/>
    <x v="7"/>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9756924"/>
    <n v="5797044.1099999994"/>
    <n v="19254170.800000001"/>
    <n v="1270281.74"/>
  </r>
  <r>
    <s v="2023"/>
    <x v="0"/>
    <x v="0"/>
    <x v="1"/>
    <x v="7"/>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137553"/>
    <n v="1749298.08"/>
    <n v="11253658"/>
    <n v="849297.91999999993"/>
  </r>
  <r>
    <s v="2023"/>
    <x v="0"/>
    <x v="0"/>
    <x v="1"/>
    <x v="7"/>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0"/>
    <n v="15000000"/>
    <n v="0"/>
  </r>
  <r>
    <s v="2023"/>
    <x v="0"/>
    <x v="0"/>
    <x v="1"/>
    <x v="7"/>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0"/>
    <n v="15387067.84"/>
    <n v="36008205"/>
    <n v="15387067.84"/>
  </r>
  <r>
    <s v="2023"/>
    <x v="0"/>
    <x v="0"/>
    <x v="1"/>
    <x v="7"/>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5100000"/>
    <n v="685048.87"/>
    <n v="7873190"/>
    <n v="685048.87"/>
  </r>
  <r>
    <s v="2023"/>
    <x v="0"/>
    <x v="0"/>
    <x v="1"/>
    <x v="7"/>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72280"/>
    <n v="179900"/>
    <n v="172280"/>
  </r>
  <r>
    <s v="2023"/>
    <x v="0"/>
    <x v="0"/>
    <x v="1"/>
    <x v="7"/>
    <s v="2 - Poder Ejecutivo"/>
    <s v="0201 - PRESIDENCIA DE LA REPÚBLICA"/>
    <s v="0009 - DIRECCIÓN GENERAL DE PROYECTOS ESTRATÉGICOS Y ESPECIALES DE LA PRESIDENCIA DE LA REPÚBLICA (PROPEEP)"/>
    <s v="1 - SERVICIOS  GENERALES"/>
    <s v="1.1 - Administración general"/>
    <s v="1.1.02 - Gestión administrativa, financiera, fiscal, económica y planificación"/>
    <s v="2.7 - OBRAS"/>
    <s v="2.7.1 - OBRAS EN EDIFICACIONES"/>
    <s v="N"/>
    <s v="00 - N/A"/>
    <s v="10 - FONDO GENERAL"/>
    <s v="(en blanco)"/>
    <s v="99 - MULTIPROVINCIAL"/>
    <n v="280000000"/>
    <n v="139571926.63999996"/>
    <n v="188970008.21000001"/>
    <n v="43930986.669999994"/>
  </r>
  <r>
    <s v="2023"/>
    <x v="0"/>
    <x v="0"/>
    <x v="1"/>
    <x v="7"/>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0"/>
    <n v="0"/>
    <n v="0"/>
  </r>
  <r>
    <s v="2023"/>
    <x v="0"/>
    <x v="0"/>
    <x v="1"/>
    <x v="7"/>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0"/>
    <n v="0"/>
    <n v="0"/>
  </r>
  <r>
    <s v="2023"/>
    <x v="0"/>
    <x v="0"/>
    <x v="1"/>
    <x v="7"/>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10 - FONDO GENERAL"/>
    <n v="14592"/>
    <s v="11 - LA ALTAGRACIA"/>
    <n v="188088968"/>
    <n v="0"/>
    <n v="0"/>
    <n v="0"/>
  </r>
  <r>
    <s v="2023"/>
    <x v="0"/>
    <x v="0"/>
    <x v="1"/>
    <x v="7"/>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10 - FONDO GENERAL"/>
    <n v="14599"/>
    <s v="11 - LA ALTAGRACIA"/>
    <n v="83675887"/>
    <n v="0"/>
    <n v="0"/>
    <n v="0"/>
  </r>
  <r>
    <s v="2023"/>
    <x v="0"/>
    <x v="0"/>
    <x v="1"/>
    <x v="7"/>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10 - FONDO GENERAL"/>
    <n v="14609"/>
    <s v="14 - MARIA TRINIDAD SANCHEZ"/>
    <n v="2252156"/>
    <n v="0"/>
    <n v="0"/>
    <n v="0"/>
  </r>
  <r>
    <s v="2023"/>
    <x v="0"/>
    <x v="0"/>
    <x v="1"/>
    <x v="7"/>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10 - FONDO GENERAL"/>
    <n v="14617"/>
    <s v="20 - SAMANA"/>
    <n v="53381185"/>
    <n v="0"/>
    <n v="0"/>
    <n v="0"/>
  </r>
  <r>
    <s v="2023"/>
    <x v="0"/>
    <x v="0"/>
    <x v="1"/>
    <x v="7"/>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10 - FONDO GENERAL"/>
    <n v="14620"/>
    <s v="20 - SAMANA"/>
    <n v="25044096"/>
    <n v="0"/>
    <n v="0"/>
    <n v="0"/>
  </r>
  <r>
    <s v="2023"/>
    <x v="0"/>
    <x v="0"/>
    <x v="1"/>
    <x v="7"/>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10 - FONDO GENERAL"/>
    <n v="14625"/>
    <s v="18 - PUERTO PLATA"/>
    <n v="135599946"/>
    <n v="0"/>
    <n v="0"/>
    <n v="0"/>
  </r>
  <r>
    <s v="2023"/>
    <x v="0"/>
    <x v="0"/>
    <x v="1"/>
    <x v="7"/>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10 - FONDO GENERAL"/>
    <n v="14626"/>
    <s v="21 - SAN CRISTOBAL"/>
    <n v="21288889"/>
    <n v="12386601.09"/>
    <n v="16020000"/>
    <n v="12386601.09"/>
  </r>
  <r>
    <s v="2023"/>
    <x v="0"/>
    <x v="0"/>
    <x v="1"/>
    <x v="7"/>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10 - FONDO GENERAL"/>
    <n v="14672"/>
    <s v="13 - LA VEGA"/>
    <n v="26275170"/>
    <n v="16533164.68"/>
    <n v="20325000"/>
    <n v="16533164.68"/>
  </r>
  <r>
    <s v="2023"/>
    <x v="0"/>
    <x v="0"/>
    <x v="1"/>
    <x v="7"/>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7 - OBRAS"/>
    <s v="2.7.1 - OBRAS EN EDIFICACIONES"/>
    <s v="S"/>
    <s v="10 - CONSTRUCCIÓN DE INFRAESTRUCTURAS PARA LA DISPOSICION DE LOS RESIDUOS SOLIDOS EN EL MUNICIPIO DE TAMBORIL, PROVINCIA SANTIAGO"/>
    <s v="10 - FONDO GENERAL"/>
    <n v="15020"/>
    <s v="25 - SANTIAGO"/>
    <n v="79225944"/>
    <n v="0"/>
    <n v="0"/>
    <n v="0"/>
  </r>
  <r>
    <s v="2023"/>
    <x v="0"/>
    <x v="0"/>
    <x v="1"/>
    <x v="7"/>
    <s v="2 - Poder Ejecutivo"/>
    <s v="0201 - PRESIDENCIA DE LA REPÚBLICA"/>
    <s v="0009 - DIRECCIÓN GENERAL DE PROYECTOS ESTRATÉGICOS Y ESPECIALES DE LA PRESIDENCIA DE LA REPÚBLICA (PROPEEP)"/>
    <s v="3 - PROTECCIÓN DEL MEDIO AMBIENTE"/>
    <s v="3.2 - Protección de la biodiversidad y ordenación de desechos"/>
    <s v="3.2.02 - Ordenación de desechos"/>
    <s v="2.7 - OBRAS"/>
    <s v="2.7.1 - OBRAS EN EDIFICACIONES"/>
    <s v="S"/>
    <s v="11 - CONSTRUCCIÓN DE INFRAESTRUCTURA PARA LA DISPOSICION DE LOS RESIDUOS SOLIDOS EN EL MUNICIPIO DE MOCA, PROVINCIA ESPAILLAT"/>
    <s v="10 - FONDO GENERAL"/>
    <n v="15021"/>
    <s v="09 - ESPAILLAT"/>
    <n v="43110434"/>
    <n v="0"/>
    <n v="0"/>
    <n v="0"/>
  </r>
  <r>
    <s v="2023"/>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10 - FONDO GENERAL"/>
    <n v="14713"/>
    <s v="02 - AZUA"/>
    <n v="6800000"/>
    <n v="0"/>
    <n v="-4.6566128730773926E-10"/>
    <n v="0"/>
  </r>
  <r>
    <s v="2023"/>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0"/>
    <n v="0"/>
    <n v="0"/>
  </r>
  <r>
    <s v="2023"/>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n v="0"/>
  </r>
  <r>
    <s v="2023"/>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10 - FONDO GENERAL"/>
    <n v="14713"/>
    <s v="02 - AZUA"/>
    <n v="54710405"/>
    <n v="0"/>
    <n v="0"/>
    <n v="0"/>
  </r>
  <r>
    <s v="2023"/>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1 - OBRAS EN EDIFICACIONES"/>
    <s v="S"/>
    <s v="02 - CONSTRUCCIÓN DE ECO-HÁBITAT INTEGRAL PARA CIUDADANOS EN CONDICIÓN DE POBREZA MULTIDIMENSIONAL, PROVINCIA MARÍA TRINIDAD SÁNCHEZ"/>
    <s v="10 - FONDO GENERAL"/>
    <n v="15014"/>
    <s v="14 - MARIA TRINIDAD SANCHEZ"/>
    <n v="175954327"/>
    <n v="0"/>
    <n v="44833010.659999996"/>
    <n v="0"/>
  </r>
  <r>
    <s v="2023"/>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1 - OBRAS EN EDIFICACIONES"/>
    <s v="S"/>
    <s v="03 - CONSTRUCCIÓN DE ECO-VIVIENDAS PARA CIUDADANOS EN CONDICION DE POBREZA MULTIDIMENSIONAL EN EL MUNICIPIO MONTE CRISTI, PROVINCIA MONTE CRISTI"/>
    <s v="10 - FONDO GENERAL"/>
    <n v="15129"/>
    <s v="15 - MONTE CRISTI"/>
    <n v="0"/>
    <n v="15869138.83"/>
    <n v="67798249.599999994"/>
    <n v="15869138.83"/>
  </r>
  <r>
    <s v="2023"/>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1 - OBRAS EN EDIFICACIONES"/>
    <s v="S"/>
    <s v="04 - CONSTRUCCIÓN DE ECO-VIVIENDAS PARA CIUDADANOS EN CONDICION DE POBREZA MULTIDIMENSIONAL EN EL MUNICIPIO DE BARAHONA, PROVINCIA BARAHONA"/>
    <s v="10 - FONDO GENERAL"/>
    <n v="15137"/>
    <s v="04 - BARAHONA"/>
    <n v="0"/>
    <n v="20637229.969999999"/>
    <n v="64585749.870000005"/>
    <n v="20637229.969999999"/>
  </r>
  <r>
    <s v="2023"/>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1 - OBRAS EN EDIFICACIONES"/>
    <s v="S"/>
    <s v="07 - CONSTRUCCIÓN DE ECO-VIVIENDAS PARA CIUDADANOS EN CONDICION DE POBREZA MULTIDIMENSIONAL EN EL MUNICIPIO DE SAN CRISTOBAL, PROVINCIA SAN CRISTOBAL"/>
    <s v="10 - FONDO GENERAL"/>
    <n v="15232"/>
    <s v="21 - SAN CRISTOBAL"/>
    <n v="0"/>
    <n v="4091932.42"/>
    <n v="64585749.870000005"/>
    <n v="4091932.42"/>
  </r>
  <r>
    <s v="2023"/>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4.6566128730773926E-10"/>
    <n v="9552462.75"/>
    <n v="0"/>
  </r>
  <r>
    <s v="2023"/>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0"/>
    <n v="0"/>
    <n v="17671046.5"/>
    <n v="0"/>
  </r>
  <r>
    <s v="2023"/>
    <x v="0"/>
    <x v="0"/>
    <x v="1"/>
    <x v="7"/>
    <s v="2 - Poder Ejecutivo"/>
    <s v="0201 - PRESIDENCIA DE LA REPÚBLICA"/>
    <s v="0009 - DIRECCIÓN GENERAL DE PROYECTOS ESTRATÉGICOS Y ESPECIALES DE LA PRESIDENCIA DE LA REPÚBLICA (PROPEEP)"/>
    <s v="4 - SERVICIOS SOCIALES"/>
    <s v="4.1 - Vivienda y servicios comunitarios"/>
    <s v="4.1.01 - Urbanización y servicios comunitarios"/>
    <s v="2.7 - OBRAS"/>
    <s v="2.7.1 - OBRAS EN EDIFICACIONES"/>
    <s v="S"/>
    <s v="05 - CONSTRUCCIÓN DE ECO-HÁBITAT INTEGRAL PARA FAMILIAS EN CONDICIONES DE VULNERABILIDAD EN EL MUNICIPIO EL SEIBO, PROVINCIA EL SEIBO"/>
    <s v="10 - FONDO GENERAL"/>
    <n v="15118"/>
    <s v="08 - EL SEIBO"/>
    <n v="0"/>
    <n v="0"/>
    <n v="18161434.349999998"/>
    <n v="0"/>
  </r>
  <r>
    <s v="2023"/>
    <x v="0"/>
    <x v="0"/>
    <x v="1"/>
    <x v="7"/>
    <s v="2 - Poder Ejecutivo"/>
    <s v="0201 - PRESIDENCIA DE LA REPÚBLICA"/>
    <s v="0009 - DIRECCIÓN GENERAL DE PROYECTOS ESTRATÉGICOS Y ESPECIALES DE LA PRESIDENCIA DE LA REPÚBLICA (PROPEEP)"/>
    <s v="4 - SERVICIOS SOCIALES"/>
    <s v="4.1 - Vivienda y servicios comunitarios"/>
    <s v="4.1.02 - Desarrollo comunitario"/>
    <s v="2.6 - BIENES MUEBLES, INMUEBLES E INTANGIBLES"/>
    <s v="2.6.1 - MOBILIARIO Y EQUIPO"/>
    <s v="S"/>
    <s v="08 - CONSTRUCCIÓN DE PLAZA COMUNITARIA EN EL MUNICIPIO DE BÁNICA,  PROVINCIA ELÍAS PIÑA"/>
    <s v="10 - FONDO GENERAL"/>
    <n v="15351"/>
    <s v="07 - ELIAS PINA"/>
    <n v="0"/>
    <n v="0"/>
    <n v="400000"/>
    <n v="0"/>
  </r>
  <r>
    <s v="2023"/>
    <x v="0"/>
    <x v="0"/>
    <x v="1"/>
    <x v="7"/>
    <s v="2 - Poder Ejecutivo"/>
    <s v="0201 - PRESIDENCIA DE LA REPÚBLICA"/>
    <s v="0009 - DIRECCIÓN GENERAL DE PROYECTOS ESTRATÉGICOS Y ESPECIALES DE LA PRESIDENCIA DE LA REPÚBLICA (PROPEEP)"/>
    <s v="4 - SERVICIOS SOCIALES"/>
    <s v="4.1 - Vivienda y servicios comunitarios"/>
    <s v="4.1.02 - Desarrollo comunitario"/>
    <s v="2.7 - OBRAS"/>
    <s v="2.7.1 - OBRAS EN EDIFICACIONES"/>
    <s v="S"/>
    <s v="08 - CONSTRUCCIÓN DE PLAZA COMUNITARIA EN EL MUNICIPIO DE BÁNICA,  PROVINCIA ELÍAS PIÑA"/>
    <s v="10 - FONDO GENERAL"/>
    <n v="15351"/>
    <s v="07 - ELIAS PINA"/>
    <n v="0"/>
    <n v="47484452.219999999"/>
    <n v="53000462.329999998"/>
    <n v="0"/>
  </r>
  <r>
    <s v="2023"/>
    <x v="0"/>
    <x v="0"/>
    <x v="1"/>
    <x v="7"/>
    <s v="2 - Poder Ejecutivo"/>
    <s v="0201 - PRESIDENCIA DE LA REPÚBLICA"/>
    <s v="0010 - CONSEJO NACIONAL DE LA PERSONA ENVEJECIENTE"/>
    <s v="4 - SERVICIOS SOCIALES"/>
    <s v="4.5 - Protección social"/>
    <s v="4.5.10 - Asistencia social"/>
    <s v="2.6 - BIENES MUEBLES, INMUEBLES E INTANGIBLES"/>
    <s v="2.6.1 - MOBILIARIO Y EQUIPO"/>
    <s v="N"/>
    <s v="00 - N/A"/>
    <s v="10 - FONDO GENERAL"/>
    <s v="(en blanco)"/>
    <s v="99 - MULTIPROVINCIAL"/>
    <n v="4000000"/>
    <n v="1222786.8999999999"/>
    <n v="4000000"/>
    <n v="196157.3"/>
  </r>
  <r>
    <s v="2023"/>
    <x v="0"/>
    <x v="0"/>
    <x v="1"/>
    <x v="7"/>
    <s v="2 - Poder Ejecutivo"/>
    <s v="0201 - PRESIDENCIA DE LA REPÚBLICA"/>
    <s v="0010 - CONSEJO NACIONAL DE LA PERSONA ENVEJECIENTE"/>
    <s v="4 - SERVICIOS SOCIALES"/>
    <s v="4.5 - Protección social"/>
    <s v="4.5.10 - Asistencia social"/>
    <s v="2.6 - BIENES MUEBLES, INMUEBLES E INTANGIBLES"/>
    <s v="2.6.2 - MOBILIARIO Y EQUIPO DE AUDIO, AUDIOVISUAL, RECREATIVO Y EDUCACIONAL"/>
    <s v="N"/>
    <s v="00 - N/A"/>
    <s v="10 - FONDO GENERAL"/>
    <s v="(en blanco)"/>
    <s v="99 - MULTIPROVINCIAL"/>
    <n v="600000"/>
    <n v="0"/>
    <n v="0"/>
    <n v="0"/>
  </r>
  <r>
    <s v="2023"/>
    <x v="0"/>
    <x v="0"/>
    <x v="1"/>
    <x v="7"/>
    <s v="2 - Poder Ejecutivo"/>
    <s v="0201 - PRESIDENCIA DE LA REPÚBLICA"/>
    <s v="0010 - CONSEJO NACIONAL DE LA PERSONA ENVEJECIENTE"/>
    <s v="4 - SERVICIOS SOCIALES"/>
    <s v="4.5 - Protección social"/>
    <s v="4.5.10 - Asistencia social"/>
    <s v="2.6 - BIENES MUEBLES, INMUEBLES E INTANGIBLES"/>
    <s v="2.6.3 - EQUIPO E INSTRUMENTAL, CIENTÍFICO Y LABORATORIO"/>
    <s v="N"/>
    <s v="00 - N/A"/>
    <s v="10 - FONDO GENERAL"/>
    <s v="(en blanco)"/>
    <s v="99 - MULTIPROVINCIAL"/>
    <n v="1000000"/>
    <n v="824952"/>
    <n v="1000000"/>
    <n v="0"/>
  </r>
  <r>
    <s v="2023"/>
    <x v="0"/>
    <x v="0"/>
    <x v="1"/>
    <x v="7"/>
    <s v="2 - Poder Ejecutivo"/>
    <s v="0201 - PRESIDENCIA DE LA REPÚBLICA"/>
    <s v="0010 - CONSEJO NACIONAL DE LA PERSONA ENVEJECIENTE"/>
    <s v="4 - SERVICIOS SOCIALES"/>
    <s v="4.5 - Protección social"/>
    <s v="4.5.10 - Asistencia social"/>
    <s v="2.6 - BIENES MUEBLES, INMUEBLES E INTANGIBLES"/>
    <s v="2.6.4 - VEHÍCULOS Y EQUIPO DE TRANSPORTE, TRACCIÓN Y ELEVACIÓN"/>
    <s v="N"/>
    <s v="00 - N/A"/>
    <s v="10 - FONDO GENERAL"/>
    <s v="(en blanco)"/>
    <s v="01 - DISTRITO NACIONAL"/>
    <n v="3500000"/>
    <n v="0"/>
    <n v="3500000"/>
    <n v="0"/>
  </r>
  <r>
    <s v="2023"/>
    <x v="0"/>
    <x v="0"/>
    <x v="1"/>
    <x v="7"/>
    <s v="2 - Poder Ejecutivo"/>
    <s v="0201 - PRESIDENCIA DE LA REPÚBLICA"/>
    <s v="0010 - CONSEJO NACIONAL DE LA PERSONA ENVEJECIENTE"/>
    <s v="4 - SERVICIOS SOCIALES"/>
    <s v="4.5 - Protección social"/>
    <s v="4.5.10 - Asistencia social"/>
    <s v="2.6 - BIENES MUEBLES, INMUEBLES E INTANGIBLES"/>
    <s v="2.6.4 - VEHÍCULOS Y EQUIPO DE TRANSPORTE, TRACCIÓN Y ELEVACIÓN"/>
    <s v="N"/>
    <s v="00 - N/A"/>
    <s v="10 - FONDO GENERAL"/>
    <s v="(en blanco)"/>
    <s v="10 - INDEPENDENCIA"/>
    <n v="5000000"/>
    <n v="0"/>
    <n v="5000000"/>
    <n v="0"/>
  </r>
  <r>
    <s v="2023"/>
    <x v="0"/>
    <x v="0"/>
    <x v="1"/>
    <x v="7"/>
    <s v="2 - Poder Ejecutivo"/>
    <s v="0201 - PRESIDENCIA DE LA REPÚBLICA"/>
    <s v="0010 - CONSEJO NACIONAL DE LA PERSONA ENVEJECIENTE"/>
    <s v="4 - SERVICIOS SOCIALES"/>
    <s v="4.5 - Protección social"/>
    <s v="4.5.10 - Asistencia social"/>
    <s v="2.6 - BIENES MUEBLES, INMUEBLES E INTANGIBLES"/>
    <s v="2.6.4 - VEHÍCULOS Y EQUIPO DE TRANSPORTE, TRACCIÓN Y ELEVACIÓN"/>
    <s v="N"/>
    <s v="00 - N/A"/>
    <s v="10 - FONDO GENERAL"/>
    <s v="(en blanco)"/>
    <s v="11 - LA ALTAGRACIA"/>
    <n v="5000000"/>
    <n v="0"/>
    <n v="5000000"/>
    <n v="0"/>
  </r>
  <r>
    <s v="2023"/>
    <x v="0"/>
    <x v="0"/>
    <x v="1"/>
    <x v="7"/>
    <s v="2 - Poder Ejecutivo"/>
    <s v="0201 - PRESIDENCIA DE LA REPÚBLICA"/>
    <s v="0010 - CONSEJO NACIONAL DE LA PERSONA ENVEJECIENTE"/>
    <s v="4 - SERVICIOS SOCIALES"/>
    <s v="4.5 - Protección social"/>
    <s v="4.5.10 - Asistencia social"/>
    <s v="2.6 - BIENES MUEBLES, INMUEBLES E INTANGIBLES"/>
    <s v="2.6.4 - VEHÍCULOS Y EQUIPO DE TRANSPORTE, TRACCIÓN Y ELEVACIÓN"/>
    <s v="N"/>
    <s v="00 - N/A"/>
    <s v="10 - FONDO GENERAL"/>
    <s v="(en blanco)"/>
    <s v="13 - LA VEGA"/>
    <n v="3500000"/>
    <n v="0"/>
    <n v="3500000"/>
    <n v="0"/>
  </r>
  <r>
    <s v="2023"/>
    <x v="0"/>
    <x v="0"/>
    <x v="1"/>
    <x v="7"/>
    <s v="2 - Poder Ejecutivo"/>
    <s v="0201 - PRESIDENCIA DE LA REPÚBLICA"/>
    <s v="0010 - CONSEJO NACIONAL DE LA PERSONA ENVEJECIENTE"/>
    <s v="4 - SERVICIOS SOCIALES"/>
    <s v="4.5 - Protección social"/>
    <s v="4.5.10 - Asistencia social"/>
    <s v="2.6 - BIENES MUEBLES, INMUEBLES E INTANGIBLES"/>
    <s v="2.6.4 - VEHÍCULOS Y EQUIPO DE TRANSPORTE, TRACCIÓN Y ELEVACIÓN"/>
    <s v="N"/>
    <s v="00 - N/A"/>
    <s v="10 - FONDO GENERAL"/>
    <s v="(en blanco)"/>
    <s v="22 - SAN JUAN"/>
    <n v="5000000"/>
    <n v="0"/>
    <n v="5000000"/>
    <n v="0"/>
  </r>
  <r>
    <s v="2023"/>
    <x v="0"/>
    <x v="0"/>
    <x v="1"/>
    <x v="7"/>
    <s v="2 - Poder Ejecutivo"/>
    <s v="0201 - PRESIDENCIA DE LA REPÚBLICA"/>
    <s v="0010 - CONSEJO NACIONAL DE LA PERSONA ENVEJECIENTE"/>
    <s v="4 - SERVICIOS SOCIALES"/>
    <s v="4.5 - Protección social"/>
    <s v="4.5.10 - Asistencia social"/>
    <s v="2.6 - BIENES MUEBLES, INMUEBLES E INTANGIBLES"/>
    <s v="2.6.4 - VEHÍCULOS Y EQUIPO DE TRANSPORTE, TRACCIÓN Y ELEVACIÓN"/>
    <s v="N"/>
    <s v="00 - N/A"/>
    <s v="10 - FONDO GENERAL"/>
    <s v="(en blanco)"/>
    <s v="27 - VALVERDE"/>
    <n v="3500000"/>
    <n v="0"/>
    <n v="3500000"/>
    <n v="0"/>
  </r>
  <r>
    <s v="2023"/>
    <x v="0"/>
    <x v="0"/>
    <x v="1"/>
    <x v="7"/>
    <s v="2 - Poder Ejecutivo"/>
    <s v="0201 - PRESIDENCIA DE LA REPÚBLICA"/>
    <s v="0010 - CONSEJO NACIONAL DE LA PERSONA ENVEJECIENTE"/>
    <s v="4 - SERVICIOS SOCIALES"/>
    <s v="4.5 - Protección social"/>
    <s v="4.5.10 - Asistencia social"/>
    <s v="2.6 - BIENES MUEBLES, INMUEBLES E INTANGIBLES"/>
    <s v="2.6.4 - VEHÍCULOS Y EQUIPO DE TRANSPORTE, TRACCIÓN Y ELEVACIÓN"/>
    <s v="N"/>
    <s v="00 - N/A"/>
    <s v="10 - FONDO GENERAL"/>
    <s v="(en blanco)"/>
    <s v="32 - SANTO DOMINGO"/>
    <n v="5000000"/>
    <n v="0"/>
    <n v="5000000"/>
    <n v="0"/>
  </r>
  <r>
    <s v="2023"/>
    <x v="0"/>
    <x v="0"/>
    <x v="1"/>
    <x v="7"/>
    <s v="2 - Poder Ejecutivo"/>
    <s v="0201 - PRESIDENCIA DE LA REPÚBLICA"/>
    <s v="0010 - CONSEJO NACIONAL DE LA PERSONA ENVEJECIENTE"/>
    <s v="4 - SERVICIOS SOCIALES"/>
    <s v="4.5 - Protección social"/>
    <s v="4.5.10 - Asistencia social"/>
    <s v="2.6 - BIENES MUEBLES, INMUEBLES E INTANGIBLES"/>
    <s v="2.6.4 - VEHÍCULOS Y EQUIPO DE TRANSPORTE, TRACCIÓN Y ELEVACIÓN"/>
    <s v="N"/>
    <s v="00 - N/A"/>
    <s v="10 - FONDO GENERAL"/>
    <s v="(en blanco)"/>
    <s v="99 - MULTIPROVINCIAL"/>
    <n v="3010000"/>
    <n v="0"/>
    <n v="1829917"/>
    <n v="0"/>
  </r>
  <r>
    <s v="2023"/>
    <x v="0"/>
    <x v="0"/>
    <x v="1"/>
    <x v="7"/>
    <s v="2 - Poder Ejecutivo"/>
    <s v="0201 - PRESIDENCIA DE LA REPÚBLICA"/>
    <s v="0010 - CONSEJO NACIONAL DE LA PERSONA ENVEJECIENTE"/>
    <s v="4 - SERVICIOS SOCIALES"/>
    <s v="4.5 - Protección social"/>
    <s v="4.5.10 - Asistencia social"/>
    <s v="2.6 - BIENES MUEBLES, INMUEBLES E INTANGIBLES"/>
    <s v="2.6.5 - MAQUINARIA, OTROS EQUIPOS Y HERRAMIENTAS"/>
    <s v="N"/>
    <s v="00 - N/A"/>
    <s v="10 - FONDO GENERAL"/>
    <s v="(en blanco)"/>
    <s v="99 - MULTIPROVINCIAL"/>
    <n v="1660000"/>
    <n v="43365"/>
    <n v="1050000"/>
    <n v="43365"/>
  </r>
  <r>
    <s v="2023"/>
    <x v="0"/>
    <x v="0"/>
    <x v="1"/>
    <x v="7"/>
    <s v="2 - Poder Ejecutivo"/>
    <s v="0201 - PRESIDENCIA DE LA REPÚBLICA"/>
    <s v="0010 - CONSEJO NACIONAL DE LA PERSONA ENVEJECIENTE"/>
    <s v="4 - SERVICIOS SOCIALES"/>
    <s v="4.5 - Protección social"/>
    <s v="4.5.10 - Asistencia social"/>
    <s v="2.6 - BIENES MUEBLES, INMUEBLES E INTANGIBLES"/>
    <s v="2.6.6 - EQUIPOS DE DEFENSA Y SEGURIDAD"/>
    <s v="N"/>
    <s v="00 - N/A"/>
    <s v="10 - FONDO GENERAL"/>
    <s v="(en blanco)"/>
    <s v="99 - MULTIPROVINCIAL"/>
    <n v="100000"/>
    <n v="62245"/>
    <n v="100000"/>
    <n v="62245"/>
  </r>
  <r>
    <s v="2023"/>
    <x v="0"/>
    <x v="0"/>
    <x v="1"/>
    <x v="7"/>
    <s v="2 - Poder Ejecutivo"/>
    <s v="0201 - PRESIDENCIA DE LA REPÚBLICA"/>
    <s v="0010 - CONSEJO NACIONAL DE LA PERSONA ENVEJECIENTE"/>
    <s v="4 - SERVICIOS SOCIALES"/>
    <s v="4.5 - Protección social"/>
    <s v="4.5.10 - Asistencia social"/>
    <s v="2.6 - BIENES MUEBLES, INMUEBLES E INTANGIBLES"/>
    <s v="2.6.8 - BIENES INTANGIBLES"/>
    <s v="N"/>
    <s v="00 - N/A"/>
    <s v="10 - FONDO GENERAL"/>
    <s v="(en blanco)"/>
    <s v="99 - MULTIPROVINCIAL"/>
    <n v="3500000"/>
    <n v="0"/>
    <n v="0"/>
    <n v="0"/>
  </r>
  <r>
    <s v="2023"/>
    <x v="0"/>
    <x v="0"/>
    <x v="1"/>
    <x v="7"/>
    <s v="2 - Poder Ejecutivo"/>
    <s v="0201 - PRESIDENCIA DE LA REPÚBLICA"/>
    <s v="0010 - CONSEJO NACIONAL DE LA PERSONA ENVEJECIENTE"/>
    <s v="4 - SERVICIOS SOCIALES"/>
    <s v="4.5 - Protección social"/>
    <s v="4.5.10 - Asistencia social"/>
    <s v="2.7 - OBRAS"/>
    <s v="2.7.1 - OBRAS EN EDIFICACIONES"/>
    <s v="N"/>
    <s v="00 - N/A"/>
    <s v="10 - FONDO GENERAL"/>
    <s v="(en blanco)"/>
    <s v="99 - MULTIPROVINCIAL"/>
    <n v="600000"/>
    <n v="600000"/>
    <n v="600000"/>
    <n v="600000"/>
  </r>
  <r>
    <s v="2023"/>
    <x v="0"/>
    <x v="0"/>
    <x v="1"/>
    <x v="7"/>
    <s v="2 - Poder Ejecutivo"/>
    <s v="0201 - PRESIDENCIA DE LA REPÚBLICA"/>
    <s v="0010 - CONSEJO NACIONAL PARA EL CAMBIO CLIMÁTICO Y MECANISMO DE DESARROLLO LIMPIO"/>
    <s v="3 - PROTECCIÓN DEL MEDIO AMBIENTE"/>
    <s v="3.3 - Cambio Climático"/>
    <s v="3.3.99 - Planificación, gestión y supervisión de cambio climático"/>
    <s v="2.6 - BIENES MUEBLES, INMUEBLES E INTANGIBLES"/>
    <s v="2.6.1 - MOBILIARIO Y EQUIPO"/>
    <s v="N"/>
    <s v="00 - N/A"/>
    <s v="10 - FONDO GENERAL"/>
    <s v="(en blanco)"/>
    <s v="99 - MULTIPROVINCIAL"/>
    <n v="150000"/>
    <n v="55000"/>
    <n v="150000"/>
    <n v="55000"/>
  </r>
  <r>
    <s v="2023"/>
    <x v="0"/>
    <x v="0"/>
    <x v="1"/>
    <x v="7"/>
    <s v="2 - Poder Ejecutivo"/>
    <s v="0201 - PRESIDENCIA DE LA REPÚBLICA"/>
    <s v="0010 - UNIDAD TECNICA EJECUTORA DE TITULACION DE TERRENOS DEL ESTAD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8195782"/>
    <n v="26911086.610000003"/>
    <n v="38304636"/>
    <n v="8603779.7599999998"/>
  </r>
  <r>
    <s v="2023"/>
    <x v="0"/>
    <x v="0"/>
    <x v="1"/>
    <x v="7"/>
    <s v="2 - Poder Ejecutivo"/>
    <s v="0201 - PRESIDENCIA DE LA REPÚBLICA"/>
    <s v="0010 - UNIDAD TECNICA EJECUTORA DE TITULACION DE TERRENOS DEL ESTAD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20434"/>
    <n v="224669.99"/>
    <n v="1338420"/>
    <n v="224669.99"/>
  </r>
  <r>
    <s v="2023"/>
    <x v="0"/>
    <x v="0"/>
    <x v="1"/>
    <x v="7"/>
    <s v="2 - Poder Ejecutivo"/>
    <s v="0201 - PRESIDENCIA DE LA REPÚBLICA"/>
    <s v="0010 - UNIDAD TECNICA EJECUTORA DE TITULACION DE TERRENOS DEL ESTAD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5903520"/>
    <n v="39519080"/>
    <n v="47583551.119999997"/>
    <n v="207080"/>
  </r>
  <r>
    <s v="2023"/>
    <x v="0"/>
    <x v="0"/>
    <x v="1"/>
    <x v="7"/>
    <s v="2 - Poder Ejecutivo"/>
    <s v="0201 - PRESIDENCIA DE LA REPÚBLICA"/>
    <s v="0010 - UNIDAD TECNICA EJECUTORA DE TITULACION DE TERRENOS DEL ESTAD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193597"/>
    <n v="484689.72"/>
    <n v="2086699"/>
    <n v="155170"/>
  </r>
  <r>
    <s v="2023"/>
    <x v="0"/>
    <x v="0"/>
    <x v="1"/>
    <x v="7"/>
    <s v="2 - Poder Ejecutivo"/>
    <s v="0201 - PRESIDENCIA DE LA REPÚBLICA"/>
    <s v="0010 - UNIDAD TECNICA EJECUTORA DE TITULACION DE TERRENOS DEL ESTAD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560072.25"/>
    <n v="1513913.24"/>
    <n v="0"/>
  </r>
  <r>
    <s v="2023"/>
    <x v="0"/>
    <x v="0"/>
    <x v="1"/>
    <x v="7"/>
    <s v="2 - Poder Ejecutivo"/>
    <s v="0201 - PRESIDENCIA DE LA REPÚBLICA"/>
    <s v="0010 - UNIDAD TECNICA EJECUTORA DE TITULACION DE TERRENOS DEL ESTAD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1499544.01"/>
    <n v="3499555"/>
    <n v="118944"/>
  </r>
  <r>
    <s v="2023"/>
    <x v="0"/>
    <x v="0"/>
    <x v="1"/>
    <x v="7"/>
    <s v="2 - Poder Ejecutivo"/>
    <s v="0201 - PRESIDENCIA DE LA REPÚBLICA"/>
    <s v="0012 - CONSEJO NACIONAL DE DROGAS"/>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500000"/>
    <n v="0"/>
    <n v="90000"/>
    <n v="0"/>
  </r>
  <r>
    <s v="2023"/>
    <x v="0"/>
    <x v="0"/>
    <x v="1"/>
    <x v="7"/>
    <s v="2 - Poder Ejecutivo"/>
    <s v="0201 - PRESIDENCIA DE LA REPÚBLICA"/>
    <s v="0014 - COMEDORES ECONOMICOS DEL ESTADO"/>
    <s v="4 - SERVICIOS SOCIALES"/>
    <s v="4.5 - Protección social"/>
    <s v="4.5.10 - Asistencia social"/>
    <s v="2.6 - BIENES MUEBLES, INMUEBLES E INTANGIBLES"/>
    <s v="2.6.1 - MOBILIARIO Y EQUIPO"/>
    <s v="N"/>
    <s v="00 - N/A"/>
    <s v="10 - FONDO GENERAL"/>
    <s v="(en blanco)"/>
    <s v="99 - MULTIPROVINCIAL"/>
    <n v="5000000"/>
    <n v="1015753.55"/>
    <n v="2711380"/>
    <n v="0"/>
  </r>
  <r>
    <s v="2023"/>
    <x v="0"/>
    <x v="0"/>
    <x v="1"/>
    <x v="7"/>
    <s v="2 - Poder Ejecutivo"/>
    <s v="0201 - PRESIDENCIA DE LA REPÚBLICA"/>
    <s v="0014 - COMEDORES ECONOMICOS DEL ESTADO"/>
    <s v="4 - SERVICIOS SOCIALES"/>
    <s v="4.5 - Protección social"/>
    <s v="4.5.10 - Asistencia social"/>
    <s v="2.6 - BIENES MUEBLES, INMUEBLES E INTANGIBLES"/>
    <s v="2.6.1 - MOBILIARIO Y EQUIPO"/>
    <s v="N"/>
    <s v="00 - N/A"/>
    <s v="20 - FONDOS CON DESTINO ESPECÍFICO"/>
    <s v="(en blanco)"/>
    <s v="99 - MULTIPROVINCIAL"/>
    <n v="2500000"/>
    <n v="9973219.3100000005"/>
    <n v="14157200"/>
    <n v="6326085.3699999992"/>
  </r>
  <r>
    <s v="2023"/>
    <x v="0"/>
    <x v="0"/>
    <x v="1"/>
    <x v="7"/>
    <s v="2 - Poder Ejecutivo"/>
    <s v="0201 - PRESIDENCIA DE LA REPÚBLICA"/>
    <s v="0014 - COMEDORES ECONOMICOS DEL ESTADO"/>
    <s v="4 - SERVICIOS SOCIALES"/>
    <s v="4.5 - Protección social"/>
    <s v="4.5.10 - Asistencia social"/>
    <s v="2.6 - BIENES MUEBLES, INMUEBLES E INTANGIBLES"/>
    <s v="2.6.2 - MOBILIARIO Y EQUIPO DE AUDIO, AUDIOVISUAL, RECREATIVO Y EDUCACIONAL"/>
    <s v="N"/>
    <s v="00 - N/A"/>
    <s v="10 - FONDO GENERAL"/>
    <s v="(en blanco)"/>
    <s v="99 - MULTIPROVINCIAL"/>
    <n v="5000000"/>
    <n v="0"/>
    <n v="3600500"/>
    <n v="0"/>
  </r>
  <r>
    <s v="2023"/>
    <x v="0"/>
    <x v="0"/>
    <x v="1"/>
    <x v="7"/>
    <s v="2 - Poder Ejecutivo"/>
    <s v="0201 - PRESIDENCIA DE LA REPÚBLICA"/>
    <s v="0014 - COMEDORES ECONOMICOS DEL ESTADO"/>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0"/>
    <n v="1350996.8900000001"/>
    <n v="1520000"/>
    <n v="1274824.8"/>
  </r>
  <r>
    <s v="2023"/>
    <x v="0"/>
    <x v="0"/>
    <x v="1"/>
    <x v="7"/>
    <s v="2 - Poder Ejecutivo"/>
    <s v="0201 - PRESIDENCIA DE LA REPÚBLICA"/>
    <s v="0014 - COMEDORES ECONOMICOS DEL ESTADO"/>
    <s v="4 - SERVICIOS SOCIALES"/>
    <s v="4.5 - Protección social"/>
    <s v="4.5.10 - Asistencia social"/>
    <s v="2.6 - BIENES MUEBLES, INMUEBLES E INTANGIBLES"/>
    <s v="2.6.3 - EQUIPO E INSTRUMENTAL, CIENTÍFICO Y LABORATORIO"/>
    <s v="N"/>
    <s v="00 - N/A"/>
    <s v="20 - FONDOS CON DESTINO ESPECÍFICO"/>
    <s v="(en blanco)"/>
    <s v="99 - MULTIPROVINCIAL"/>
    <n v="0"/>
    <n v="17000"/>
    <n v="30000"/>
    <n v="17000"/>
  </r>
  <r>
    <s v="2023"/>
    <x v="0"/>
    <x v="0"/>
    <x v="1"/>
    <x v="7"/>
    <s v="2 - Poder Ejecutivo"/>
    <s v="0201 - PRESIDENCIA DE LA REPÚBLICA"/>
    <s v="0014 - COMEDORES ECONOMICOS DEL ESTADO"/>
    <s v="4 - SERVICIOS SOCIALES"/>
    <s v="4.5 - Protección social"/>
    <s v="4.5.10 - Asistencia social"/>
    <s v="2.6 - BIENES MUEBLES, INMUEBLES E INTANGIBLES"/>
    <s v="2.6.4 - VEHÍCULOS Y EQUIPO DE TRANSPORTE, TRACCIÓN Y ELEVACIÓN"/>
    <s v="N"/>
    <s v="00 - N/A"/>
    <s v="10 - FONDO GENERAL"/>
    <s v="(en blanco)"/>
    <s v="99 - MULTIPROVINCIAL"/>
    <n v="5000000"/>
    <n v="68440"/>
    <n v="3935600"/>
    <n v="68440"/>
  </r>
  <r>
    <s v="2023"/>
    <x v="0"/>
    <x v="0"/>
    <x v="1"/>
    <x v="7"/>
    <s v="2 - Poder Ejecutivo"/>
    <s v="0201 - PRESIDENCIA DE LA REPÚBLICA"/>
    <s v="0014 - COMEDORES ECONOMICOS DEL ESTADO"/>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22000000"/>
    <n v="45703200.019999996"/>
    <n v="48500000"/>
    <n v="39614400"/>
  </r>
  <r>
    <s v="2023"/>
    <x v="0"/>
    <x v="0"/>
    <x v="1"/>
    <x v="7"/>
    <s v="2 - Poder Ejecutivo"/>
    <s v="0201 - PRESIDENCIA DE LA REPÚBLICA"/>
    <s v="0014 - COMEDORES ECONOMICOS DEL ESTADO"/>
    <s v="4 - SERVICIOS SOCIALES"/>
    <s v="4.5 - Protección social"/>
    <s v="4.5.10 - Asistencia social"/>
    <s v="2.6 - BIENES MUEBLES, INMUEBLES E INTANGIBLES"/>
    <s v="2.6.5 - MAQUINARIA, OTROS EQUIPOS Y HERRAMIENTAS"/>
    <s v="N"/>
    <s v="00 - N/A"/>
    <s v="10 - FONDO GENERAL"/>
    <s v="(en blanco)"/>
    <s v="99 - MULTIPROVINCIAL"/>
    <n v="9325000"/>
    <n v="3247070"/>
    <n v="10123520"/>
    <n v="389400"/>
  </r>
  <r>
    <s v="2023"/>
    <x v="0"/>
    <x v="0"/>
    <x v="1"/>
    <x v="7"/>
    <s v="2 - Poder Ejecutivo"/>
    <s v="0201 - PRESIDENCIA DE LA REPÚBLICA"/>
    <s v="0014 - COMEDORES ECONOMICOS DEL ESTADO"/>
    <s v="4 - SERVICIOS SOCIALES"/>
    <s v="4.5 - Protección social"/>
    <s v="4.5.10 - Asistencia social"/>
    <s v="2.6 - BIENES MUEBLES, INMUEBLES E INTANGIBLES"/>
    <s v="2.6.5 - MAQUINARIA, OTROS EQUIPOS Y HERRAMIENTAS"/>
    <s v="N"/>
    <s v="00 - N/A"/>
    <s v="20 - FONDOS CON DESTINO ESPECÍFICO"/>
    <s v="(en blanco)"/>
    <s v="99 - MULTIPROVINCIAL"/>
    <n v="3000000"/>
    <n v="7762740.8399999999"/>
    <n v="22725800"/>
    <n v="5785353"/>
  </r>
  <r>
    <s v="2023"/>
    <x v="0"/>
    <x v="0"/>
    <x v="1"/>
    <x v="7"/>
    <s v="2 - Poder Ejecutivo"/>
    <s v="0201 - PRESIDENCIA DE LA REPÚBLICA"/>
    <s v="0014 - COMEDORES ECONOMICOS DEL ESTADO"/>
    <s v="4 - SERVICIOS SOCIALES"/>
    <s v="4.5 - Protección social"/>
    <s v="4.5.10 - Asistencia social"/>
    <s v="2.6 - BIENES MUEBLES, INMUEBLES E INTANGIBLES"/>
    <s v="2.6.6 - EQUIPOS DE DEFENSA Y SEGURIDAD"/>
    <s v="N"/>
    <s v="00 - N/A"/>
    <s v="10 - FONDO GENERAL"/>
    <s v="(en blanco)"/>
    <s v="99 - MULTIPROVINCIAL"/>
    <n v="200000"/>
    <n v="0"/>
    <n v="3000"/>
    <n v="0"/>
  </r>
  <r>
    <s v="2023"/>
    <x v="0"/>
    <x v="0"/>
    <x v="1"/>
    <x v="7"/>
    <s v="2 - Poder Ejecutivo"/>
    <s v="0201 - PRESIDENCIA DE LA REPÚBLICA"/>
    <s v="0014 - COMEDORES ECONOMICOS DEL ESTADO"/>
    <s v="4 - SERVICIOS SOCIALES"/>
    <s v="4.5 - Protección social"/>
    <s v="4.5.10 - Asistencia social"/>
    <s v="2.6 - BIENES MUEBLES, INMUEBLES E INTANGIBLES"/>
    <s v="2.6.8 - BIENES INTANGIBLES"/>
    <s v="N"/>
    <s v="00 - N/A"/>
    <s v="10 - FONDO GENERAL"/>
    <s v="(en blanco)"/>
    <s v="99 - MULTIPROVINCIAL"/>
    <n v="0"/>
    <n v="45983.82"/>
    <n v="46000"/>
    <n v="0"/>
  </r>
  <r>
    <s v="2023"/>
    <x v="0"/>
    <x v="0"/>
    <x v="1"/>
    <x v="7"/>
    <s v="2 - Poder Ejecutivo"/>
    <s v="0201 - PRESIDENCIA DE LA REPÚBLICA"/>
    <s v="0014 - COMEDORES ECONOMICOS DEL ESTADO"/>
    <s v="4 - SERVICIOS SOCIALES"/>
    <s v="4.5 - Protección social"/>
    <s v="4.5.10 - Asistencia social"/>
    <s v="2.7 - OBRAS"/>
    <s v="2.7.1 - OBRAS EN EDIFICACIONES"/>
    <s v="N"/>
    <s v="00 - N/A"/>
    <s v="20 - FONDOS CON DESTINO ESPECÍFICO"/>
    <s v="(en blanco)"/>
    <s v="99 - MULTIPROVINCIAL"/>
    <n v="25000000"/>
    <n v="48184693.330000013"/>
    <n v="64168999"/>
    <n v="3081914.05"/>
  </r>
  <r>
    <s v="2023"/>
    <x v="0"/>
    <x v="0"/>
    <x v="1"/>
    <x v="7"/>
    <s v="2 - Poder Ejecutivo"/>
    <s v="0201 - PRESIDENCIA DE LA REPÚBLICA"/>
    <s v="0014 - OFICINA DE CUSTODIA Y ADM. DE LOS BIENES INCAUTADOS Y DECOMISADOS"/>
    <s v="1 - SERVICIOS  GENERALES"/>
    <s v="1.4 - Justicia, orden público y seguridad"/>
    <s v="1.4.03 - Administración y servicios de justicia"/>
    <s v="2.6 - BIENES MUEBLES, INMUEBLES E INTANGIBLES"/>
    <s v="2.6.1 - MOBILIARIO Y EQUIPO"/>
    <s v="N"/>
    <s v="00 - N/A"/>
    <s v="10 - FONDO GENERAL"/>
    <s v="(en blanco)"/>
    <s v="99 - MULTIPROVINCIAL"/>
    <n v="332000"/>
    <n v="79398.02"/>
    <n v="332000"/>
    <n v="79398.02"/>
  </r>
  <r>
    <s v="2023"/>
    <x v="0"/>
    <x v="0"/>
    <x v="1"/>
    <x v="7"/>
    <s v="2 - Poder Ejecutivo"/>
    <s v="0201 - PRESIDENCIA DE LA REPÚBLICA"/>
    <s v="0015 - DIRECCIÓN GENERAL DE DESARROLLO DE LA COMUNIDAD"/>
    <s v="4 - SERVICIOS SOCIALES"/>
    <s v="4.5 - Protección social"/>
    <s v="4.5.10 - Asistencia social"/>
    <s v="2.6 - BIENES MUEBLES, INMUEBLES E INTANGIBLES"/>
    <s v="2.6.1 - MOBILIARIO Y EQUIPO"/>
    <s v="N"/>
    <s v="00 - N/A"/>
    <s v="10 - FONDO GENERAL"/>
    <s v="(en blanco)"/>
    <s v="99 - MULTIPROVINCIAL"/>
    <n v="3609898"/>
    <n v="2357811.7700000005"/>
    <n v="3609898"/>
    <n v="2177811.79"/>
  </r>
  <r>
    <s v="2023"/>
    <x v="0"/>
    <x v="0"/>
    <x v="1"/>
    <x v="7"/>
    <s v="2 - Poder Ejecutivo"/>
    <s v="0201 - PRESIDENCIA DE LA REPÚBLICA"/>
    <s v="0015 - DIRECCIÓN GENERAL DE DESARROLLO DE LA COMUNIDAD"/>
    <s v="4 - SERVICIOS SOCIALES"/>
    <s v="4.5 - Protección social"/>
    <s v="4.5.10 - Asistencia social"/>
    <s v="2.6 - BIENES MUEBLES, INMUEBLES E INTANGIBLES"/>
    <s v="2.6.2 - MOBILIARIO Y EQUIPO DE AUDIO, AUDIOVISUAL, RECREATIVO Y EDUCACIONAL"/>
    <s v="N"/>
    <s v="00 - N/A"/>
    <s v="10 - FONDO GENERAL"/>
    <s v="(en blanco)"/>
    <s v="99 - MULTIPROVINCIAL"/>
    <n v="210000"/>
    <n v="0"/>
    <n v="210000"/>
    <n v="0"/>
  </r>
  <r>
    <s v="2023"/>
    <x v="0"/>
    <x v="0"/>
    <x v="1"/>
    <x v="7"/>
    <s v="2 - Poder Ejecutivo"/>
    <s v="0201 - PRESIDENCIA DE LA REPÚBLICA"/>
    <s v="0015 - DIRECCIÓN GENERAL DE DESARROLLO DE LA COMUNIDAD"/>
    <s v="4 - SERVICIOS SOCIALES"/>
    <s v="4.5 - Protección social"/>
    <s v="4.5.10 - Asistencia social"/>
    <s v="2.6 - BIENES MUEBLES, INMUEBLES E INTANGIBLES"/>
    <s v="2.6.3 - EQUIPO E INSTRUMENTAL, CIENTÍFICO Y LABORATORIO"/>
    <s v="N"/>
    <s v="00 - N/A"/>
    <s v="10 - FONDO GENERAL"/>
    <s v="(en blanco)"/>
    <s v="99 - MULTIPROVINCIAL"/>
    <n v="50000"/>
    <n v="29398.45"/>
    <n v="50000"/>
    <n v="29398.45"/>
  </r>
  <r>
    <s v="2023"/>
    <x v="0"/>
    <x v="0"/>
    <x v="1"/>
    <x v="7"/>
    <s v="2 - Poder Ejecutivo"/>
    <s v="0201 - PRESIDENCIA DE LA REPÚBLICA"/>
    <s v="0015 - DIRECCIÓN GENERAL DE DESARROLLO DE LA COMUNIDAD"/>
    <s v="4 - SERVICIOS SOCIALES"/>
    <s v="4.5 - Protección social"/>
    <s v="4.5.10 - Asistencia social"/>
    <s v="2.6 - BIENES MUEBLES, INMUEBLES E INTANGIBLES"/>
    <s v="2.6.4 - VEHÍCULOS Y EQUIPO DE TRANSPORTE, TRACCIÓN Y ELEVACIÓN"/>
    <s v="N"/>
    <s v="00 - N/A"/>
    <s v="10 - FONDO GENERAL"/>
    <s v="(en blanco)"/>
    <s v="99 - MULTIPROVINCIAL"/>
    <n v="5873072"/>
    <n v="0"/>
    <n v="673072"/>
    <n v="0"/>
  </r>
  <r>
    <s v="2023"/>
    <x v="0"/>
    <x v="0"/>
    <x v="1"/>
    <x v="7"/>
    <s v="2 - Poder Ejecutivo"/>
    <s v="0201 - PRESIDENCIA DE LA REPÚBLICA"/>
    <s v="0015 - DIRECCIÓN GENERAL DE DESARROLLO DE LA COMUNIDAD"/>
    <s v="4 - SERVICIOS SOCIALES"/>
    <s v="4.5 - Protección social"/>
    <s v="4.5.10 - Asistencia social"/>
    <s v="2.6 - BIENES MUEBLES, INMUEBLES E INTANGIBLES"/>
    <s v="2.6.5 - MAQUINARIA, OTROS EQUIPOS Y HERRAMIENTAS"/>
    <s v="N"/>
    <s v="00 - N/A"/>
    <s v="10 - FONDO GENERAL"/>
    <s v="(en blanco)"/>
    <s v="99 - MULTIPROVINCIAL"/>
    <n v="1200000"/>
    <n v="936228.57000000007"/>
    <n v="1050000"/>
    <n v="717276.99"/>
  </r>
  <r>
    <s v="2023"/>
    <x v="0"/>
    <x v="0"/>
    <x v="1"/>
    <x v="7"/>
    <s v="2 - Poder Ejecutivo"/>
    <s v="0201 - PRESIDENCIA DE LA REPÚBLICA"/>
    <s v="0015 - DIRECCIÓN GENERAL DE DESARROLLO DE LA COMUNIDAD"/>
    <s v="4 - SERVICIOS SOCIALES"/>
    <s v="4.5 - Protección social"/>
    <s v="4.5.10 - Asistencia social"/>
    <s v="2.6 - BIENES MUEBLES, INMUEBLES E INTANGIBLES"/>
    <s v="2.6.9 - EDIFICIOS, ESTRUCTURAS, TIERRAS, TERRENOS Y OBJETOS DE VALOR"/>
    <s v="N"/>
    <s v="00 - N/A"/>
    <s v="10 - FONDO GENERAL"/>
    <s v="(en blanco)"/>
    <s v="99 - MULTIPROVINCIAL"/>
    <n v="0"/>
    <n v="104608.54"/>
    <n v="100000"/>
    <n v="104608.54"/>
  </r>
  <r>
    <s v="2023"/>
    <x v="0"/>
    <x v="0"/>
    <x v="1"/>
    <x v="7"/>
    <s v="2 - Poder Ejecutivo"/>
    <s v="0201 - PRESIDENCIA DE LA REPÚBLICA"/>
    <s v="0015 - DIRECCIÓN GENERAL DE DESARROLLO DE LA COMUNIDAD"/>
    <s v="4 - SERVICIOS SOCIALES"/>
    <s v="4.5 - Protección social"/>
    <s v="4.5.10 - Asistencia social"/>
    <s v="2.7 - OBRAS"/>
    <s v="2.7.1 - OBRAS EN EDIFICACIONES"/>
    <s v="N"/>
    <s v="00 - N/A"/>
    <s v="10 - FONDO GENERAL"/>
    <s v="(en blanco)"/>
    <s v="99 - MULTIPROVINCIAL"/>
    <n v="10000000"/>
    <n v="2299619.0499999998"/>
    <n v="9603233"/>
    <n v="2299619.0499999998"/>
  </r>
  <r>
    <s v="2023"/>
    <x v="0"/>
    <x v="0"/>
    <x v="1"/>
    <x v="7"/>
    <s v="2 - Poder Ejecutivo"/>
    <s v="0201 - PRESIDENCIA DE LA REPÚBLICA"/>
    <s v="0016 - DIRECCION GENERAL DE DESARROLLO FRONTERIZO"/>
    <s v="4 - SERVICIOS SOCIALES"/>
    <s v="4.5 - Protección social"/>
    <s v="4.5.10 - Asistencia social"/>
    <s v="2.6 - BIENES MUEBLES, INMUEBLES E INTANGIBLES"/>
    <s v="2.6.1 - MOBILIARIO Y EQUIPO"/>
    <s v="N"/>
    <s v="00 - N/A"/>
    <s v="10 - FONDO GENERAL"/>
    <s v="(en blanco)"/>
    <s v="99 - MULTIPROVINCIAL"/>
    <n v="1753832"/>
    <n v="209211.63999999998"/>
    <n v="1722302"/>
    <n v="188467.24"/>
  </r>
  <r>
    <s v="2023"/>
    <x v="0"/>
    <x v="0"/>
    <x v="1"/>
    <x v="7"/>
    <s v="2 - Poder Ejecutivo"/>
    <s v="0201 - PRESIDENCIA DE LA REPÚBLICA"/>
    <s v="0016 - DIRECCION GENERAL DE DESARROLLO FRONTERIZO"/>
    <s v="4 - SERVICIOS SOCIALES"/>
    <s v="4.5 - Protección social"/>
    <s v="4.5.10 - Asistencia social"/>
    <s v="2.6 - BIENES MUEBLES, INMUEBLES E INTANGIBLES"/>
    <s v="2.6.2 - MOBILIARIO Y EQUIPO DE AUDIO, AUDIOVISUAL, RECREATIVO Y EDUCACIONAL"/>
    <s v="N"/>
    <s v="00 - N/A"/>
    <s v="10 - FONDO GENERAL"/>
    <s v="(en blanco)"/>
    <s v="99 - MULTIPROVINCIAL"/>
    <n v="273200"/>
    <n v="0"/>
    <n v="500"/>
    <n v="0"/>
  </r>
  <r>
    <s v="2023"/>
    <x v="0"/>
    <x v="0"/>
    <x v="1"/>
    <x v="7"/>
    <s v="2 - Poder Ejecutivo"/>
    <s v="0201 - PRESIDENCIA DE LA REPÚBLICA"/>
    <s v="0016 - DIRECCION GENERAL DE DESARROLLO FRONTERIZO"/>
    <s v="4 - SERVICIOS SOCIALES"/>
    <s v="4.5 - Protección social"/>
    <s v="4.5.10 - Asistencia social"/>
    <s v="2.6 - BIENES MUEBLES, INMUEBLES E INTANGIBLES"/>
    <s v="2.6.3 - EQUIPO E INSTRUMENTAL, CIENTÍFICO Y LABORATORIO"/>
    <s v="N"/>
    <s v="00 - N/A"/>
    <s v="10 - FONDO GENERAL"/>
    <s v="(en blanco)"/>
    <s v="99 - MULTIPROVINCIAL"/>
    <n v="109350"/>
    <n v="17641"/>
    <n v="18060"/>
    <n v="17641"/>
  </r>
  <r>
    <s v="2023"/>
    <x v="0"/>
    <x v="0"/>
    <x v="1"/>
    <x v="7"/>
    <s v="2 - Poder Ejecutivo"/>
    <s v="0201 - PRESIDENCIA DE LA REPÚBLICA"/>
    <s v="0016 - DIRECCION GENERAL DE DESARROLLO FRONTERIZO"/>
    <s v="4 - SERVICIOS SOCIALES"/>
    <s v="4.5 - Protección social"/>
    <s v="4.5.10 - Asistencia social"/>
    <s v="2.6 - BIENES MUEBLES, INMUEBLES E INTANGIBLES"/>
    <s v="2.6.4 - VEHÍCULOS Y EQUIPO DE TRANSPORTE, TRACCIÓN Y ELEVACIÓN"/>
    <s v="N"/>
    <s v="00 - N/A"/>
    <s v="10 - FONDO GENERAL"/>
    <s v="(en blanco)"/>
    <s v="99 - MULTIPROVINCIAL"/>
    <n v="1800000"/>
    <n v="0"/>
    <n v="1800000"/>
    <n v="0"/>
  </r>
  <r>
    <s v="2023"/>
    <x v="0"/>
    <x v="0"/>
    <x v="1"/>
    <x v="7"/>
    <s v="2 - Poder Ejecutivo"/>
    <s v="0201 - PRESIDENCIA DE LA REPÚBLICA"/>
    <s v="0016 - DIRECCION GENERAL DE DESARROLLO FRONTERIZO"/>
    <s v="4 - SERVICIOS SOCIALES"/>
    <s v="4.5 - Protección social"/>
    <s v="4.5.10 - Asistencia social"/>
    <s v="2.6 - BIENES MUEBLES, INMUEBLES E INTANGIBLES"/>
    <s v="2.6.5 - MAQUINARIA, OTROS EQUIPOS Y HERRAMIENTAS"/>
    <s v="N"/>
    <s v="00 - N/A"/>
    <s v="10 - FONDO GENERAL"/>
    <s v="(en blanco)"/>
    <s v="99 - MULTIPROVINCIAL"/>
    <n v="429900"/>
    <n v="32686"/>
    <n v="133998"/>
    <n v="32686"/>
  </r>
  <r>
    <s v="2023"/>
    <x v="0"/>
    <x v="0"/>
    <x v="1"/>
    <x v="7"/>
    <s v="2 - Poder Ejecutivo"/>
    <s v="0201 - PRESIDENCIA DE LA REPÚBLICA"/>
    <s v="0016 - DIRECCION GENERAL DE DESARROLLO FRONTERIZO"/>
    <s v="4 - SERVICIOS SOCIALES"/>
    <s v="4.5 - Protección social"/>
    <s v="4.5.10 - Asistencia social"/>
    <s v="2.6 - BIENES MUEBLES, INMUEBLES E INTANGIBLES"/>
    <s v="2.6.6 - EQUIPOS DE DEFENSA Y SEGURIDAD"/>
    <s v="N"/>
    <s v="00 - N/A"/>
    <s v="10 - FONDO GENERAL"/>
    <s v="(en blanco)"/>
    <s v="99 - MULTIPROVINCIAL"/>
    <n v="0"/>
    <n v="19999.82"/>
    <n v="20000"/>
    <n v="19999.82"/>
  </r>
  <r>
    <s v="2023"/>
    <x v="0"/>
    <x v="0"/>
    <x v="1"/>
    <x v="7"/>
    <s v="2 - Poder Ejecutivo"/>
    <s v="0201 - PRESIDENCIA DE LA REPÚBLICA"/>
    <s v="0016 - DIRECCION GENERAL DE DESARROLLO FRONTERIZO"/>
    <s v="4 - SERVICIOS SOCIALES"/>
    <s v="4.5 - Protección social"/>
    <s v="4.5.10 - Asistencia social"/>
    <s v="2.6 - BIENES MUEBLES, INMUEBLES E INTANGIBLES"/>
    <s v="2.6.7 - ACTIVOS BIOLÓGICOS"/>
    <s v="N"/>
    <s v="00 - N/A"/>
    <s v="10 - FONDO GENERAL"/>
    <s v="(en blanco)"/>
    <s v="99 - MULTIPROVINCIAL"/>
    <n v="498900"/>
    <n v="0"/>
    <n v="498900"/>
    <n v="0"/>
  </r>
  <r>
    <s v="2023"/>
    <x v="0"/>
    <x v="0"/>
    <x v="1"/>
    <x v="7"/>
    <s v="2 - Poder Ejecutivo"/>
    <s v="0201 - PRESIDENCIA DE LA REPÚBLICA"/>
    <s v="0016 - DIRECCION GENERAL DE DESARROLLO FRONTERIZO"/>
    <s v="4 - SERVICIOS SOCIALES"/>
    <s v="4.5 - Protección social"/>
    <s v="4.5.10 - Asistencia social"/>
    <s v="2.6 - BIENES MUEBLES, INMUEBLES E INTANGIBLES"/>
    <s v="2.6.8 - BIENES INTANGIBLES"/>
    <s v="N"/>
    <s v="00 - N/A"/>
    <s v="10 - FONDO GENERAL"/>
    <s v="(en blanco)"/>
    <s v="99 - MULTIPROVINCIAL"/>
    <n v="982386"/>
    <n v="0"/>
    <n v="513850"/>
    <n v="0"/>
  </r>
  <r>
    <s v="2023"/>
    <x v="0"/>
    <x v="0"/>
    <x v="1"/>
    <x v="7"/>
    <s v="2 - Poder Ejecutivo"/>
    <s v="0201 - PRESIDENCIA DE LA REPÚBLICA"/>
    <s v="0016 - DIRECCION GENERAL DE DESARROLLO FRONTERIZO"/>
    <s v="4 - SERVICIOS SOCIALES"/>
    <s v="4.5 - Protección social"/>
    <s v="4.5.10 - Asistencia social"/>
    <s v="2.7 - OBRAS"/>
    <s v="2.7.1 - OBRAS EN EDIFICACIONES"/>
    <s v="N"/>
    <s v="00 - N/A"/>
    <s v="10 - FONDO GENERAL"/>
    <s v="(en blanco)"/>
    <s v="99 - MULTIPROVINCIAL"/>
    <n v="0"/>
    <n v="20618236.120000001"/>
    <n v="20812003"/>
    <n v="20618236.120000001"/>
  </r>
  <r>
    <s v="2023"/>
    <x v="0"/>
    <x v="0"/>
    <x v="1"/>
    <x v="7"/>
    <s v="2 - Poder Ejecutivo"/>
    <s v="0201 - PRESIDENCIA DE LA REPÚBLICA"/>
    <s v="0018 - COMISIÓN PERMANENTE DE EFEMÉRIDES PATRIA"/>
    <s v="4 - SERVICIOS SOCIALES"/>
    <s v="4.3 - Actividades deportivas, recreativas, culturales y religiosas"/>
    <s v="4.3.03 - Servicios culturales"/>
    <s v="2.6 - BIENES MUEBLES, INMUEBLES E INTANGIBLES"/>
    <s v="2.6.1 - MOBILIARIO Y EQUIPO"/>
    <s v="N"/>
    <s v="00 - N/A"/>
    <s v="10 - FONDO GENERAL"/>
    <s v="(en blanco)"/>
    <s v="99 - MULTIPROVINCIAL"/>
    <n v="250000"/>
    <n v="110185.19999999998"/>
    <n v="339988"/>
    <n v="110185.20000000001"/>
  </r>
  <r>
    <s v="2023"/>
    <x v="0"/>
    <x v="0"/>
    <x v="1"/>
    <x v="7"/>
    <s v="2 - Poder Ejecutivo"/>
    <s v="0201 - PRESIDENCIA DE LA REPÚBLICA"/>
    <s v="0018 - COMISIÓN PERMANENTE DE EFEMÉRIDES PATRI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8706.06"/>
    <n v="109000"/>
    <n v="8706.06"/>
  </r>
  <r>
    <s v="2023"/>
    <x v="0"/>
    <x v="0"/>
    <x v="1"/>
    <x v="7"/>
    <s v="2 - Poder Ejecutivo"/>
    <s v="0201 - PRESIDENCIA DE LA REPÚBLICA"/>
    <s v="0018 - COMISIÓN PERMANENTE DE EFEMÉRIDES PATRI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0"/>
    <n v="8000"/>
    <n v="0"/>
  </r>
  <r>
    <s v="2023"/>
    <x v="0"/>
    <x v="0"/>
    <x v="1"/>
    <x v="7"/>
    <s v="2 - Poder Ejecutivo"/>
    <s v="0201 - PRESIDENCIA DE LA REPÚBLICA"/>
    <s v="0024 - AUTORIDAD NACIONAL DE ASUNTOS MARÍTIMOS (ANAMAR)"/>
    <s v="3 - PROTECCIÓN DEL MEDIO AMBIENTE"/>
    <s v="3.2 - Protección de la biodiversidad y ordenación de desechos"/>
    <s v="3.2.11 - Uso sostenible"/>
    <s v="2.6 - BIENES MUEBLES, INMUEBLES E INTANGIBLES"/>
    <s v="2.6.1 - MOBILIARIO Y EQUIPO"/>
    <s v="N"/>
    <s v="00 - N/A"/>
    <s v="10 - FONDO GENERAL"/>
    <s v="(en blanco)"/>
    <s v="99 - MULTIPROVINCIAL"/>
    <n v="108000"/>
    <n v="92339.99"/>
    <n v="108000"/>
    <n v="92339.99"/>
  </r>
  <r>
    <s v="2023"/>
    <x v="0"/>
    <x v="0"/>
    <x v="1"/>
    <x v="7"/>
    <s v="2 - Poder Ejecutivo"/>
    <s v="0201 - PRESIDENCIA DE LA REPÚBLICA"/>
    <s v="0024 - AUTORIDAD NACIONAL DE ASUNTOS MARÍTIMOS (ANAMAR)"/>
    <s v="3 - PROTECCIÓN DEL MEDIO AMBIENTE"/>
    <s v="3.2 - Protección de la biodiversidad y ordenación de desechos"/>
    <s v="3.2.11 - Uso sostenible"/>
    <s v="2.6 - BIENES MUEBLES, INMUEBLES E INTANGIBLES"/>
    <s v="2.6.2 - MOBILIARIO Y EQUIPO DE AUDIO, AUDIOVISUAL, RECREATIVO Y EDUCACIONAL"/>
    <s v="N"/>
    <s v="00 - N/A"/>
    <s v="10 - FONDO GENERAL"/>
    <s v="(en blanco)"/>
    <s v="99 - MULTIPROVINCIAL"/>
    <n v="90000"/>
    <n v="0"/>
    <n v="90000"/>
    <n v="0"/>
  </r>
  <r>
    <s v="2023"/>
    <x v="0"/>
    <x v="0"/>
    <x v="1"/>
    <x v="7"/>
    <s v="2 - Poder Ejecutivo"/>
    <s v="0201 - PRESIDENCIA DE LA REPÚBLICA"/>
    <s v="0029 - VICE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8200000"/>
    <n v="634985.99"/>
    <n v="8645000"/>
    <n v="388456"/>
  </r>
  <r>
    <s v="2023"/>
    <x v="0"/>
    <x v="0"/>
    <x v="1"/>
    <x v="7"/>
    <s v="2 - Poder Ejecutivo"/>
    <s v="0201 - PRESIDENCIA DE LA REPÚBLICA"/>
    <s v="0029 - VICE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700000"/>
    <n v="696353.94"/>
    <n v="3547986"/>
    <n v="386038"/>
  </r>
  <r>
    <s v="2023"/>
    <x v="0"/>
    <x v="0"/>
    <x v="1"/>
    <x v="7"/>
    <s v="2 - Poder Ejecutivo"/>
    <s v="0201 - PRESIDENCIA DE LA REPÚBLICA"/>
    <s v="0029 - VICE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250000"/>
    <n v="0"/>
    <n v="244600"/>
    <n v="0"/>
  </r>
  <r>
    <s v="2023"/>
    <x v="0"/>
    <x v="0"/>
    <x v="1"/>
    <x v="7"/>
    <s v="2 - Poder Ejecutivo"/>
    <s v="0201 - PRESIDENCIA DE LA REPÚBLICA"/>
    <s v="0029 - VICE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5020000"/>
    <n v="14471500"/>
    <n v="18210000"/>
    <n v="0"/>
  </r>
  <r>
    <s v="2023"/>
    <x v="0"/>
    <x v="0"/>
    <x v="1"/>
    <x v="7"/>
    <s v="2 - Poder Ejecutivo"/>
    <s v="0201 - PRESIDENCIA DE LA REPÚBLICA"/>
    <s v="0029 - VICE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00000"/>
    <n v="1353900"/>
    <n v="1356500"/>
    <n v="1335000"/>
  </r>
  <r>
    <s v="2023"/>
    <x v="0"/>
    <x v="0"/>
    <x v="1"/>
    <x v="7"/>
    <s v="2 - Poder Ejecutivo"/>
    <s v="0201 - PRESIDENCIA DE LA REPÚBLICA"/>
    <s v="0029 - VICE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500000"/>
    <n v="0"/>
    <n v="148900"/>
    <n v="0"/>
  </r>
  <r>
    <s v="2023"/>
    <x v="0"/>
    <x v="0"/>
    <x v="1"/>
    <x v="7"/>
    <s v="2 - Poder Ejecutivo"/>
    <s v="0201 - PRESIDENCIA DE LA REPÚBLICA"/>
    <s v="0029 - VICE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5000000"/>
    <n v="0"/>
    <n v="5000000"/>
    <n v="0"/>
  </r>
  <r>
    <s v="2023"/>
    <x v="0"/>
    <x v="0"/>
    <x v="1"/>
    <x v="7"/>
    <s v="2 - Poder Ejecutivo"/>
    <s v="0201 - PRESIDENCIA DE LA REPÚBLICA"/>
    <s v="0031 - DIRECCION DE PRENSA DEL PRESIDENTE"/>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4700339"/>
    <n v="895648.00000000012"/>
    <n v="1565363.75"/>
    <n v="815386.75"/>
  </r>
  <r>
    <s v="2023"/>
    <x v="0"/>
    <x v="0"/>
    <x v="1"/>
    <x v="7"/>
    <s v="2 - Poder Ejecutivo"/>
    <s v="0201 - PRESIDENCIA DE LA REPÚBLICA"/>
    <s v="0031 - DIRECCION DE PRENSA DEL PRESIDENTE"/>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00000"/>
    <n v="323576.15000000002"/>
    <n v="2155000"/>
    <n v="323576.15000000002"/>
  </r>
  <r>
    <s v="2023"/>
    <x v="0"/>
    <x v="0"/>
    <x v="1"/>
    <x v="7"/>
    <s v="2 - Poder Ejecutivo"/>
    <s v="0201 - PRESIDENCIA DE LA REPÚBLICA"/>
    <s v="0031 - DIRECCION DE PRENSA DEL PRESIDENTE"/>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0"/>
    <n v="651026.19999999995"/>
    <n v="1020000"/>
    <n v="651026.20000000007"/>
  </r>
  <r>
    <s v="2023"/>
    <x v="0"/>
    <x v="0"/>
    <x v="1"/>
    <x v="7"/>
    <s v="2 - Poder Ejecutivo"/>
    <s v="0201 - PRESIDENCIA DE LA REPÚBLICA"/>
    <s v="0031 - DIRECCION DE PRENSA DEL PRESIDENTE"/>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200000"/>
    <n v="175625.3"/>
    <n v="400000"/>
    <n v="156509.29999999999"/>
  </r>
  <r>
    <s v="2023"/>
    <x v="0"/>
    <x v="0"/>
    <x v="1"/>
    <x v="7"/>
    <s v="2 - Poder Ejecutivo"/>
    <s v="0201 - PRESIDENCIA DE LA REPÚBLICA"/>
    <s v="0031 - DIRECCION DE PRENSA DEL PRESIDENTE"/>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400000"/>
    <n v="0"/>
    <n v="400000"/>
    <n v="0"/>
  </r>
  <r>
    <s v="2023"/>
    <x v="0"/>
    <x v="0"/>
    <x v="1"/>
    <x v="7"/>
    <s v="2 - Poder Ejecutivo"/>
    <s v="0201 - PRESIDENCIA DE LA REPÚBLICA"/>
    <s v="0032 - DIRECCION DE ESTRATEGIA Y COMUNICACION GUBERNAMENTAL"/>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4116300"/>
    <n v="2046769.85"/>
    <n v="14116300"/>
    <n v="739738.79"/>
  </r>
  <r>
    <s v="2023"/>
    <x v="0"/>
    <x v="0"/>
    <x v="1"/>
    <x v="7"/>
    <s v="2 - Poder Ejecutivo"/>
    <s v="0201 - PRESIDENCIA DE LA REPÚBLICA"/>
    <s v="0032 - DIRECCION DE ESTRATEGIA Y COMUNICACION GUBERNAMENTAL"/>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0353451"/>
    <n v="547847.35"/>
    <n v="20353451"/>
    <n v="547847.35"/>
  </r>
  <r>
    <s v="2023"/>
    <x v="0"/>
    <x v="0"/>
    <x v="1"/>
    <x v="7"/>
    <s v="2 - Poder Ejecutivo"/>
    <s v="0201 - PRESIDENCIA DE LA REPÚBLICA"/>
    <s v="0032 - DIRECCION DE ESTRATEGIA Y COMUNICACION GUBERNAMENTAL"/>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50000000"/>
    <n v="20235636"/>
    <n v="50000000"/>
    <n v="0"/>
  </r>
  <r>
    <s v="2023"/>
    <x v="0"/>
    <x v="0"/>
    <x v="1"/>
    <x v="7"/>
    <s v="2 - Poder Ejecutivo"/>
    <s v="0201 - PRESIDENCIA DE LA REPÚBLICA"/>
    <s v="0032 - DIRECCION DE ESTRATEGIA Y COMUNICACION GUBERNAMENTAL"/>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637540"/>
    <n v="1289105.27"/>
    <n v="1637540"/>
    <n v="1289105.27"/>
  </r>
  <r>
    <s v="2023"/>
    <x v="0"/>
    <x v="0"/>
    <x v="1"/>
    <x v="7"/>
    <s v="2 - Poder Ejecutivo"/>
    <s v="0201 - PRESIDENCIA DE LA REPÚBLICA"/>
    <s v="0032 - DIRECCION DE ESTRATEGIA Y COMUNICACION GUBERNAMENTAL"/>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1440000"/>
    <n v="230550.7"/>
    <n v="1440000"/>
    <n v="230550.7"/>
  </r>
  <r>
    <s v="2023"/>
    <x v="0"/>
    <x v="0"/>
    <x v="1"/>
    <x v="7"/>
    <s v="2 - Poder Ejecutivo"/>
    <s v="0201 - PRESIDENCIA DE LA REPÚBLICA"/>
    <s v="0032 - DIRECCION DE ESTRATEGIA Y COMUNICACION GUBERNAMENTAL"/>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739364"/>
    <n v="0"/>
    <n v="1739364"/>
    <n v="0"/>
  </r>
  <r>
    <s v="2023"/>
    <x v="0"/>
    <x v="0"/>
    <x v="1"/>
    <x v="7"/>
    <s v="2 - Poder Ejecutivo"/>
    <s v="0201 - PRESIDENCIA DE LA REPÚBLICA"/>
    <s v="0032 - DIRECCION DE ESTRATEGIA Y COMUNICACION GUBERNAMENTAL"/>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40000"/>
    <n v="0"/>
    <n v="40000"/>
    <n v="0"/>
  </r>
  <r>
    <s v="2023"/>
    <x v="0"/>
    <x v="0"/>
    <x v="1"/>
    <x v="7"/>
    <s v="2 - Poder Ejecutivo"/>
    <s v="0201 - PRESIDENCIA DE LA REPÚBLICA"/>
    <s v="0033 - ECO5RD"/>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0"/>
    <n v="43070"/>
    <n v="6567000"/>
    <n v="0"/>
  </r>
  <r>
    <s v="2023"/>
    <x v="0"/>
    <x v="0"/>
    <x v="1"/>
    <x v="7"/>
    <s v="2 - Poder Ejecutivo"/>
    <s v="0201 - PRESIDENCIA DE LA REPÚBLICA"/>
    <s v="0033 - ECO5RD"/>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0"/>
    <n v="0"/>
    <n v="760000"/>
    <n v="0"/>
  </r>
  <r>
    <s v="2023"/>
    <x v="0"/>
    <x v="0"/>
    <x v="1"/>
    <x v="7"/>
    <s v="2 - Poder Ejecutivo"/>
    <s v="0201 - PRESIDENCIA DE LA REPÚBLICA"/>
    <s v="0033 - ECO5RD"/>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0"/>
    <n v="420000"/>
    <n v="0"/>
  </r>
  <r>
    <s v="2023"/>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4 - VEHÍCULOS Y EQUIPO DE TRANSPORTE, TRACCIÓN Y ELEVACIÓN"/>
    <s v="S"/>
    <s v="02 - CONSTRUCCIÓN DE INFRAESTRUCTURAS PARA LA DISPOSICIÓN FINAL DE RESIDUOS SÓLIDOS EN HIGÜEY"/>
    <s v="10 - FONDO GENERAL"/>
    <n v="14592"/>
    <s v="11 - LA ALTAGRACIA"/>
    <n v="0"/>
    <n v="0"/>
    <n v="11636800"/>
    <n v="0"/>
  </r>
  <r>
    <s v="2023"/>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4 - VEHÍCULOS Y EQUIPO DE TRANSPORTE, TRACCIÓN Y ELEVACIÓN"/>
    <s v="S"/>
    <s v="03 - CONSTRUCCIÓN DE INFRAESTRUCTURA PARA LA DISPOSICIÓN FINAL DE RESIDUOS SÓLIDOS EN VERÓN PUNTA CANA , PROVINCIA LA ALTAGRACIA"/>
    <s v="10 - FONDO GENERAL"/>
    <n v="14599"/>
    <s v="11 - LA ALTAGRACIA"/>
    <n v="0"/>
    <n v="0"/>
    <n v="2909200"/>
    <n v="0"/>
  </r>
  <r>
    <s v="2023"/>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4 - VEHÍCULOS Y EQUIPO DE TRANSPORTE, TRACCIÓN Y ELEVACIÓN"/>
    <s v="S"/>
    <s v="04 - CONSTRUCCIÓN DE INFRAESTRUCTURA PARA LA DISPOSICIÓN FINAL DE RESIDUOS SÓLIDOS EN NAGUA, PROVINCIA MARIA TRINIDAD SANCHEZ"/>
    <s v="10 - FONDO GENERAL"/>
    <n v="14609"/>
    <s v="14 - MARIA TRINIDAD SANCHEZ"/>
    <n v="0"/>
    <n v="0"/>
    <n v="2909200"/>
    <n v="0"/>
  </r>
  <r>
    <s v="2023"/>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4 - VEHÍCULOS Y EQUIPO DE TRANSPORTE, TRACCIÓN Y ELEVACIÓN"/>
    <s v="S"/>
    <s v="05 - CONSTRUCCIÓN DE INFRAESTRUCTURAS PARA LA DISPOSICIÓN FINAL DE RESIDUOS SÓLIDOS EN SAMANÁ, PROVINCIA SAMANÁ"/>
    <s v="10 - FONDO GENERAL"/>
    <n v="14617"/>
    <s v="20 - SAMANA"/>
    <n v="0"/>
    <n v="0"/>
    <n v="2909200"/>
    <n v="0"/>
  </r>
  <r>
    <s v="2023"/>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4 - VEHÍCULOS Y EQUIPO DE TRANSPORTE, TRACCIÓN Y ELEVACIÓN"/>
    <s v="S"/>
    <s v="06 - CONSTRUCCIÓN DE INFRAESTRUCTURA PARA LA DISPOSICIÓN FINAL DE RESIDUOS SÓLIDOS EN LAS TERRENAS, PROVINCIA SAMANA"/>
    <s v="10 - FONDO GENERAL"/>
    <n v="14620"/>
    <s v="20 - SAMANA"/>
    <n v="0"/>
    <n v="0"/>
    <n v="2909200"/>
    <n v="0"/>
  </r>
  <r>
    <s v="2023"/>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4 - VEHÍCULOS Y EQUIPO DE TRANSPORTE, TRACCIÓN Y ELEVACIÓN"/>
    <s v="S"/>
    <s v="07 - CONSTRUCCIÓN DE INFRAESTRUCTURA PARA LA DISPOSICIÓN FINAL DE RESIDUOS SÓLIDOS EN PUERTO PLATA"/>
    <s v="10 - FONDO GENERAL"/>
    <n v="14625"/>
    <s v="18 - PUERTO PLATA"/>
    <n v="0"/>
    <n v="0"/>
    <n v="11636800"/>
    <n v="0"/>
  </r>
  <r>
    <s v="2023"/>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4 - VEHÍCULOS Y EQUIPO DE TRANSPORTE, TRACCIÓN Y ELEVACIÓN"/>
    <s v="S"/>
    <s v="10 - CONSTRUCCIÓN DE INFRAESTRUCTURAS PARA LA DISPOSICION DE LOS RESIDUOS SOLIDOS EN EL MUNICIPIO DE TAMBORIL, PROVINCIA SANTIAGO"/>
    <s v="10 - FONDO GENERAL"/>
    <n v="15020"/>
    <s v="25 - SANTIAGO"/>
    <n v="0"/>
    <n v="0"/>
    <n v="17455200"/>
    <n v="0"/>
  </r>
  <r>
    <s v="2023"/>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4 - VEHÍCULOS Y EQUIPO DE TRANSPORTE, TRACCIÓN Y ELEVACIÓN"/>
    <s v="S"/>
    <s v="11 - CONSTRUCCIÓN DE INFRAESTRUCTURA PARA LA DISPOSICION DE LOS RESIDUOS SOLIDOS EN EL MUNICIPIO DE MOCA, PROVINCIA ESPAILLAT"/>
    <s v="10 - FONDO GENERAL"/>
    <n v="15021"/>
    <s v="09 - ESPAILLAT"/>
    <n v="0"/>
    <n v="0"/>
    <n v="20000000"/>
    <n v="0"/>
  </r>
  <r>
    <s v="2023"/>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0"/>
    <n v="0"/>
    <n v="10049959"/>
    <n v="0"/>
  </r>
  <r>
    <s v="2023"/>
    <x v="0"/>
    <x v="0"/>
    <x v="1"/>
    <x v="7"/>
    <s v="2 - Poder Ejecutivo"/>
    <s v="0201 - PRESIDENCIA DE LA REPÚBLICA"/>
    <s v="0033 - ECO5RD"/>
    <s v="3 - PROTECCIÓN DEL MEDIO AMBIENTE"/>
    <s v="3.2 - Protección de la biodiversidad y ordenación de desechos"/>
    <s v="3.2.02 - Ordenación de desechos"/>
    <s v="2.6 - BIENES MUEBLES, INMUEBLES E INTANGIBLES"/>
    <s v="2.6.5 - MAQUINARIA, OTROS EQUIPOS Y HERRAMIENTAS"/>
    <s v="S"/>
    <s v="11 - CONSTRUCCIÓN DE INFRAESTRUCTURA PARA LA DISPOSICION DE LOS RESIDUOS SOLIDOS EN EL MUNICIPIO DE MOCA, PROVINCIA ESPAILLAT"/>
    <s v="10 - FONDO GENERAL"/>
    <n v="15021"/>
    <s v="09 - ESPAILLAT"/>
    <n v="0"/>
    <n v="0"/>
    <n v="61617623"/>
    <n v="0"/>
  </r>
  <r>
    <s v="2023"/>
    <x v="0"/>
    <x v="0"/>
    <x v="1"/>
    <x v="7"/>
    <s v="2 - Poder Ejecutivo"/>
    <s v="0201 - PRESIDENCIA DE LA REPÚBLICA"/>
    <s v="0033 - ECO5RD"/>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10 - FONDO GENERAL"/>
    <n v="14592"/>
    <s v="11 - LA ALTAGRACIA"/>
    <n v="0"/>
    <n v="0"/>
    <n v="116752969.84"/>
    <n v="0"/>
  </r>
  <r>
    <s v="2023"/>
    <x v="0"/>
    <x v="0"/>
    <x v="1"/>
    <x v="7"/>
    <s v="2 - Poder Ejecutivo"/>
    <s v="0201 - PRESIDENCIA DE LA REPÚBLICA"/>
    <s v="0033 - ECO5RD"/>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10 - FONDO GENERAL"/>
    <n v="14599"/>
    <s v="11 - LA ALTAGRACIA"/>
    <n v="0"/>
    <n v="0"/>
    <n v="61810399.82"/>
    <n v="0"/>
  </r>
  <r>
    <s v="2023"/>
    <x v="0"/>
    <x v="0"/>
    <x v="1"/>
    <x v="7"/>
    <s v="2 - Poder Ejecutivo"/>
    <s v="0201 - PRESIDENCIA DE LA REPÚBLICA"/>
    <s v="0033 - ECO5RD"/>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10 - FONDO GENERAL"/>
    <n v="14609"/>
    <s v="14 - MARIA TRINIDAD SANCHEZ"/>
    <n v="0"/>
    <n v="0"/>
    <n v="2252156"/>
    <n v="0"/>
  </r>
  <r>
    <s v="2023"/>
    <x v="0"/>
    <x v="0"/>
    <x v="1"/>
    <x v="7"/>
    <s v="2 - Poder Ejecutivo"/>
    <s v="0201 - PRESIDENCIA DE LA REPÚBLICA"/>
    <s v="0033 - ECO5RD"/>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10 - FONDO GENERAL"/>
    <n v="14617"/>
    <s v="20 - SAMANA"/>
    <n v="0"/>
    <n v="0"/>
    <n v="50471985"/>
    <n v="0"/>
  </r>
  <r>
    <s v="2023"/>
    <x v="0"/>
    <x v="0"/>
    <x v="1"/>
    <x v="7"/>
    <s v="2 - Poder Ejecutivo"/>
    <s v="0201 - PRESIDENCIA DE LA REPÚBLICA"/>
    <s v="0033 - ECO5RD"/>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10 - FONDO GENERAL"/>
    <n v="14620"/>
    <s v="20 - SAMANA"/>
    <n v="0"/>
    <n v="0"/>
    <n v="22134896"/>
    <n v="0"/>
  </r>
  <r>
    <s v="2023"/>
    <x v="0"/>
    <x v="0"/>
    <x v="1"/>
    <x v="7"/>
    <s v="2 - Poder Ejecutivo"/>
    <s v="0201 - PRESIDENCIA DE LA REPÚBLICA"/>
    <s v="0033 - ECO5RD"/>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10 - FONDO GENERAL"/>
    <n v="14625"/>
    <s v="18 - PUERTO PLATA"/>
    <n v="0"/>
    <n v="0"/>
    <n v="123963146"/>
    <n v="0"/>
  </r>
  <r>
    <s v="2023"/>
    <x v="0"/>
    <x v="0"/>
    <x v="1"/>
    <x v="7"/>
    <s v="2 - Poder Ejecutivo"/>
    <s v="0201 - PRESIDENCIA DE LA REPÚBLICA"/>
    <s v="0033 - ECO5RD"/>
    <s v="3 - PROTECCIÓN DEL MEDIO AMBIENTE"/>
    <s v="3.2 - Protección de la biodiversidad y ordenación de desechos"/>
    <s v="3.2.02 - Ordenación de desechos"/>
    <s v="2.7 - OBRAS"/>
    <s v="2.7.1 - OBRAS EN EDIFICACIONES"/>
    <s v="S"/>
    <s v="10 - CONSTRUCCIÓN DE INFRAESTRUCTURAS PARA LA DISPOSICION DE LOS RESIDUOS SOLIDOS EN EL MUNICIPIO DE TAMBORIL, PROVINCIA SANTIAGO"/>
    <s v="10 - FONDO GENERAL"/>
    <n v="15020"/>
    <s v="25 - SANTIAGO"/>
    <n v="0"/>
    <n v="0"/>
    <n v="26317464"/>
    <n v="0"/>
  </r>
  <r>
    <s v="2023"/>
    <x v="0"/>
    <x v="0"/>
    <x v="1"/>
    <x v="7"/>
    <s v="2 - Poder Ejecutivo"/>
    <s v="0201 - PRESIDENCIA DE LA REPÚBLICA"/>
    <s v="0033 - ECO5RD"/>
    <s v="3 - PROTECCIÓN DEL MEDIO AMBIENTE"/>
    <s v="3.2 - Protección de la biodiversidad y ordenación de desechos"/>
    <s v="3.2.02 - Ordenación de desechos"/>
    <s v="2.7 - OBRAS"/>
    <s v="2.7.1 - OBRAS EN EDIFICACIONES"/>
    <s v="S"/>
    <s v="11 - CONSTRUCCIÓN DE INFRAESTRUCTURA PARA LA DISPOSICION DE LOS RESIDUOS SOLIDOS EN EL MUNICIPIO DE MOCA, PROVINCIA ESPAILLAT"/>
    <s v="10 - FONDO GENERAL"/>
    <n v="15021"/>
    <s v="09 - ESPAILLAT"/>
    <n v="0"/>
    <n v="0"/>
    <n v="2053045"/>
    <n v="0"/>
  </r>
  <r>
    <s v="2023"/>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8859755"/>
    <n v="5809577.6399999997"/>
    <n v="13859755"/>
    <n v="5447735.169999999"/>
  </r>
  <r>
    <s v="2023"/>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38929847"/>
    <n v="6565420.75"/>
    <n v="27029847"/>
    <n v="2647436.1599999997"/>
  </r>
  <r>
    <s v="2023"/>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6083831"/>
    <n v="3473601.6"/>
    <n v="8083831"/>
    <n v="3393479.6"/>
  </r>
  <r>
    <s v="2023"/>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15000000"/>
    <n v="402523.5"/>
    <n v="4500000"/>
    <n v="0"/>
  </r>
  <r>
    <s v="2023"/>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1000000"/>
    <n v="1200000"/>
    <n v="1000000"/>
  </r>
  <r>
    <s v="2023"/>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5790240"/>
    <n v="252773.64"/>
    <n v="5790240"/>
    <n v="252773.64"/>
  </r>
  <r>
    <s v="2023"/>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34589"/>
    <n v="2016756.88"/>
    <n v="2834589"/>
    <n v="1832068"/>
  </r>
  <r>
    <s v="2023"/>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1488784"/>
    <n v="12283464.9"/>
    <n v="23488784"/>
    <n v="12020942.51"/>
  </r>
  <r>
    <s v="2023"/>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0"/>
    <n v="900000"/>
    <n v="0"/>
  </r>
  <r>
    <s v="2023"/>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99 - MULTIPROVINCIAL"/>
    <n v="0"/>
    <n v="0"/>
    <n v="400000"/>
    <n v="0"/>
  </r>
  <r>
    <s v="2023"/>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879658"/>
    <n v="0"/>
    <n v="1379658"/>
    <n v="0"/>
  </r>
  <r>
    <s v="2023"/>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39871010"/>
    <n v="7934044"/>
    <n v="39871010"/>
    <n v="632364"/>
  </r>
  <r>
    <s v="2023"/>
    <x v="0"/>
    <x v="0"/>
    <x v="1"/>
    <x v="7"/>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227041.18"/>
    <n v="100000"/>
    <n v="213249.6"/>
  </r>
  <r>
    <s v="2023"/>
    <x v="0"/>
    <x v="0"/>
    <x v="1"/>
    <x v="7"/>
    <s v="2 - Poder Ejecutivo"/>
    <s v="0202 - MINISTERIO DE  INTERIOR Y POLICÍA"/>
    <s v="0001 - MINISTERIO DE INTERIOR Y POLICIA"/>
    <s v="1 - SERVICIOS  GENERALES"/>
    <s v="1.1 - Administración general"/>
    <s v="1.1.02 - Gestión administrativa, financiera, fiscal, económica y planificación"/>
    <s v="2.7 - OBRAS"/>
    <s v="2.7.1 - OBRAS EN EDIFICACIONES"/>
    <s v="N"/>
    <s v="00 - N/A"/>
    <s v="10 - FONDO GENERAL"/>
    <s v="(en blanco)"/>
    <s v="99 - MULTIPROVINCIAL"/>
    <n v="0"/>
    <n v="0"/>
    <n v="500000"/>
    <n v="0"/>
  </r>
  <r>
    <s v="2023"/>
    <x v="0"/>
    <x v="0"/>
    <x v="1"/>
    <x v="7"/>
    <s v="2 - Poder Ejecutivo"/>
    <s v="0202 - MINISTERIO DE  INTERIOR Y POLICÍA"/>
    <s v="0001 - MINISTERIO DE INTERIOR Y POLICIA"/>
    <s v="1 - SERVICIOS  GENERALES"/>
    <s v="1.4 - Justicia, orden público y seguridad"/>
    <s v="1.4.01 - Servicios de seguridad interior"/>
    <s v="2.6 - BIENES MUEBLES, INMUEBLES E INTANGIBLES"/>
    <s v="2.6.1 - MOBILIARIO Y EQUIPO"/>
    <s v="N"/>
    <s v="00 - N/A"/>
    <s v="10 - FONDO GENERAL"/>
    <s v="(en blanco)"/>
    <s v="99 - MULTIPROVINCIAL"/>
    <n v="62302243"/>
    <n v="7092644.3299999945"/>
    <n v="62402243"/>
    <n v="5149917.4699999988"/>
  </r>
  <r>
    <s v="2023"/>
    <x v="0"/>
    <x v="0"/>
    <x v="1"/>
    <x v="7"/>
    <s v="2 - Poder Ejecutivo"/>
    <s v="0202 - MINISTERIO DE  INTERIOR Y POLICÍA"/>
    <s v="0001 - MINISTERIO DE INTERIOR Y POLICI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1171964"/>
    <n v="1055592.4100000001"/>
    <n v="22821964"/>
    <n v="252659.5"/>
  </r>
  <r>
    <s v="2023"/>
    <x v="0"/>
    <x v="0"/>
    <x v="1"/>
    <x v="7"/>
    <s v="2 - Poder Ejecutivo"/>
    <s v="0202 - MINISTERIO DE  INTERIOR Y POLICÍA"/>
    <s v="0001 - MINISTERIO DE INTERIOR Y POLICI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0"/>
    <n v="92320.1"/>
    <n v="500000"/>
    <n v="92320.1"/>
  </r>
  <r>
    <s v="2023"/>
    <x v="0"/>
    <x v="0"/>
    <x v="1"/>
    <x v="7"/>
    <s v="2 - Poder Ejecutivo"/>
    <s v="0202 - MINISTERIO DE  INTERIOR Y POLICÍA"/>
    <s v="0001 - MINISTERIO DE INTERIOR Y POLICI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96302560"/>
    <n v="127850.44"/>
    <n v="96702560"/>
    <n v="127850.44"/>
  </r>
  <r>
    <s v="2023"/>
    <x v="0"/>
    <x v="0"/>
    <x v="1"/>
    <x v="7"/>
    <s v="2 - Poder Ejecutivo"/>
    <s v="0202 - MINISTERIO DE  INTERIOR Y POLICÍA"/>
    <s v="0001 - MINISTERIO DE INTERIOR Y POLICI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3490929"/>
    <n v="996079.23"/>
    <n v="8790929"/>
    <n v="358815.69999999995"/>
  </r>
  <r>
    <s v="2023"/>
    <x v="0"/>
    <x v="0"/>
    <x v="1"/>
    <x v="7"/>
    <s v="2 - Poder Ejecutivo"/>
    <s v="0202 - MINISTERIO DE  INTERIOR Y POLICÍA"/>
    <s v="0001 - MINISTERIO DE INTERIOR Y POLICIA"/>
    <s v="1 - SERVICIOS  GENERALES"/>
    <s v="1.4 - Justicia, orden público y seguridad"/>
    <s v="1.4.01 - Servicios de seguridad interior"/>
    <s v="2.6 - BIENES MUEBLES, INMUEBLES E INTANGIBLES"/>
    <s v="2.6.8 - BIENES INTANGIBLES"/>
    <s v="N"/>
    <s v="00 - N/A"/>
    <s v="10 - FONDO GENERAL"/>
    <s v="(en blanco)"/>
    <s v="99 - MULTIPROVINCIAL"/>
    <n v="28306178"/>
    <n v="0"/>
    <n v="19506178"/>
    <n v="0"/>
  </r>
  <r>
    <s v="2023"/>
    <x v="0"/>
    <x v="0"/>
    <x v="1"/>
    <x v="7"/>
    <s v="2 - Poder Ejecutivo"/>
    <s v="0202 - MINISTERIO DE  INTERIOR Y POLICÍA"/>
    <s v="0001 - MINISTERIO DE INTERIOR Y POLICI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0"/>
    <n v="300000"/>
    <n v="0"/>
  </r>
  <r>
    <s v="2023"/>
    <x v="0"/>
    <x v="0"/>
    <x v="1"/>
    <x v="7"/>
    <s v="2 - Poder Ejecutivo"/>
    <s v="0202 - MINISTERIO DE  INTERIOR Y POLICÍA"/>
    <s v="0001 - MINISTERIO DE INTERIOR Y POLICIA"/>
    <s v="1 - SERVICIOS  GENERALES"/>
    <s v="1.4 - Justicia, orden público y seguridad"/>
    <s v="1.4.01 - Servicios de seguridad interior"/>
    <s v="2.7 - OBRAS"/>
    <s v="2.7.1 - OBRAS EN EDIFICACIONES"/>
    <s v="N"/>
    <s v="00 - N/A"/>
    <s v="10 - FONDO GENERAL"/>
    <s v="(en blanco)"/>
    <s v="99 - MULTIPROVINCIAL"/>
    <n v="0"/>
    <n v="0"/>
    <n v="100000"/>
    <n v="0"/>
  </r>
  <r>
    <s v="2023"/>
    <x v="0"/>
    <x v="0"/>
    <x v="1"/>
    <x v="7"/>
    <s v="2 - Poder Ejecutivo"/>
    <s v="0202 - MINISTERIO DE  INTERIOR Y POLICÍA"/>
    <s v="0001 - POLICIA NACIONAL"/>
    <s v="1 - SERVICIOS  GENERALES"/>
    <s v="1.4 - Justicia, orden público y seguridad"/>
    <s v="1.4.01 - Servicios de seguridad interior"/>
    <s v="2.6 - BIENES MUEBLES, INMUEBLES E INTANGIBLES"/>
    <s v="2.6.1 - MOBILIARIO Y EQUIPO"/>
    <s v="N"/>
    <s v="00 - N/A"/>
    <s v="10 - FONDO GENERAL"/>
    <s v="(en blanco)"/>
    <s v="99 - MULTIPROVINCIAL"/>
    <n v="48509180"/>
    <n v="132292453.12"/>
    <n v="150771285.69999999"/>
    <n v="33722044.390000001"/>
  </r>
  <r>
    <s v="2023"/>
    <x v="0"/>
    <x v="0"/>
    <x v="1"/>
    <x v="7"/>
    <s v="2 - Poder Ejecutivo"/>
    <s v="0202 - MINISTERIO DE  INTERIOR Y POLICÍA"/>
    <s v="0001 - POLICIA NACIONAL"/>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5000000"/>
    <n v="1854525.76"/>
    <n v="70249686"/>
    <n v="226125.76"/>
  </r>
  <r>
    <s v="2023"/>
    <x v="0"/>
    <x v="0"/>
    <x v="1"/>
    <x v="7"/>
    <s v="2 - Poder Ejecutivo"/>
    <s v="0202 - MINISTERIO DE  INTERIOR Y POLICÍA"/>
    <s v="0001 - POLICIA NACIONAL"/>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130000000"/>
    <n v="164060732.40000001"/>
    <n v="796667025.46000004"/>
    <n v="141212732.40000001"/>
  </r>
  <r>
    <s v="2023"/>
    <x v="0"/>
    <x v="0"/>
    <x v="1"/>
    <x v="7"/>
    <s v="2 - Poder Ejecutivo"/>
    <s v="0202 - MINISTERIO DE  INTERIOR Y POLICÍA"/>
    <s v="0001 - POLICIA NACIONAL"/>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5266589"/>
    <n v="328415478.09000003"/>
    <n v="338612251.08999997"/>
    <n v="7938127.8499999996"/>
  </r>
  <r>
    <s v="2023"/>
    <x v="0"/>
    <x v="0"/>
    <x v="1"/>
    <x v="7"/>
    <s v="2 - Poder Ejecutivo"/>
    <s v="0202 - MINISTERIO DE  INTERIOR Y POLICÍA"/>
    <s v="0001 - POLICIA NACIONAL"/>
    <s v="1 - SERVICIOS  GENERALES"/>
    <s v="1.4 - Justicia, orden público y seguridad"/>
    <s v="1.4.01 - Servicios de seguridad interior"/>
    <s v="2.6 - BIENES MUEBLES, INMUEBLES E INTANGIBLES"/>
    <s v="2.6.6 - EQUIPOS DE DEFENSA Y SEGURIDAD"/>
    <s v="N"/>
    <s v="00 - N/A"/>
    <s v="10 - FONDO GENERAL"/>
    <s v="(en blanco)"/>
    <s v="99 - MULTIPROVINCIAL"/>
    <n v="300000000"/>
    <n v="183901000"/>
    <n v="183901000"/>
    <n v="0"/>
  </r>
  <r>
    <s v="2023"/>
    <x v="0"/>
    <x v="0"/>
    <x v="1"/>
    <x v="7"/>
    <s v="2 - Poder Ejecutivo"/>
    <s v="0202 - MINISTERIO DE  INTERIOR Y POLICÍA"/>
    <s v="0001 - POLICIA NACIONAL"/>
    <s v="1 - SERVICIOS  GENERALES"/>
    <s v="1.4 - Justicia, orden público y seguridad"/>
    <s v="1.4.01 - Servicios de seguridad interior"/>
    <s v="2.6 - BIENES MUEBLES, INMUEBLES E INTANGIBLES"/>
    <s v="2.6.8 - BIENES INTANGIBLES"/>
    <s v="N"/>
    <s v="00 - N/A"/>
    <s v="10 - FONDO GENERAL"/>
    <s v="(en blanco)"/>
    <s v="99 - MULTIPROVINCIAL"/>
    <n v="0"/>
    <n v="0"/>
    <n v="491906.25"/>
    <n v="0"/>
  </r>
  <r>
    <s v="2023"/>
    <x v="0"/>
    <x v="0"/>
    <x v="1"/>
    <x v="7"/>
    <s v="2 - Poder Ejecutivo"/>
    <s v="0202 - MINISTERIO DE  INTERIOR Y POLICÍA"/>
    <s v="0001 - POLICIA NACIONAL"/>
    <s v="1 - SERVICIOS  GENERALES"/>
    <s v="1.4 - Justicia, orden público y seguridad"/>
    <s v="1.4.01 - Servicios de seguridad interior"/>
    <s v="2.7 - OBRAS"/>
    <s v="2.7.1 - OBRAS EN EDIFICACIONES"/>
    <s v="N"/>
    <s v="00 - N/A"/>
    <s v="10 - FONDO GENERAL"/>
    <s v="(en blanco)"/>
    <s v="99 - MULTIPROVINCIAL"/>
    <n v="0"/>
    <n v="0"/>
    <n v="263920782.06999999"/>
    <n v="0"/>
  </r>
  <r>
    <s v="2023"/>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1 - MOBILIARIO Y EQUIPO"/>
    <s v="N"/>
    <s v="00 - N/A"/>
    <s v="10 - FONDO GENERAL"/>
    <s v="(en blanco)"/>
    <s v="99 - MULTIPROVINCIAL"/>
    <n v="0"/>
    <n v="282757.5"/>
    <n v="14209763.239999998"/>
    <n v="0"/>
  </r>
  <r>
    <s v="2023"/>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1 - MOBILIARIO Y EQUIPO"/>
    <s v="N"/>
    <s v="00 - N/A"/>
    <s v="20 - FONDOS CON DESTINO ESPECÍFICO"/>
    <s v="(en blanco)"/>
    <s v="99 - MULTIPROVINCIAL"/>
    <n v="146707780"/>
    <n v="97874025.629999995"/>
    <n v="128303191.95"/>
    <n v="29673322.240000002"/>
  </r>
  <r>
    <s v="2023"/>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9999.99"/>
    <n v="325000"/>
    <n v="0"/>
  </r>
  <r>
    <s v="2023"/>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1202800"/>
    <n v="14614444.439999999"/>
    <n v="16260800"/>
    <n v="1170000.03"/>
  </r>
  <r>
    <s v="2023"/>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3 - EQUIPO E INSTRUMENTAL, CIENTÍFICO Y LABORATORIO"/>
    <s v="N"/>
    <s v="00 - N/A"/>
    <s v="20 - FONDOS CON DESTINO ESPECÍFICO"/>
    <s v="(en blanco)"/>
    <s v="99 - MULTIPROVINCIAL"/>
    <n v="43000"/>
    <n v="0"/>
    <n v="43000"/>
    <n v="0"/>
  </r>
  <r>
    <s v="2023"/>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4 - VEHÍCULOS Y EQUIPO DE TRANSPORTE, TRACCIÓN Y ELEVACIÓN"/>
    <s v="N"/>
    <s v="00 - N/A"/>
    <s v="10 - FONDO GENERAL"/>
    <s v="(en blanco)"/>
    <s v="99 - MULTIPROVINCIAL"/>
    <n v="35000000"/>
    <n v="0"/>
    <n v="35100000"/>
    <n v="0"/>
  </r>
  <r>
    <s v="2023"/>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476800"/>
    <n v="132330100"/>
    <n v="134374029.05000001"/>
    <n v="132330100"/>
  </r>
  <r>
    <s v="2023"/>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5 - MAQUINARIA, OTROS EQUIPOS Y HERRAMIENTAS"/>
    <s v="N"/>
    <s v="00 - N/A"/>
    <s v="10 - FONDO GENERAL"/>
    <s v="(en blanco)"/>
    <s v="99 - MULTIPROVINCIAL"/>
    <n v="0"/>
    <n v="48578.239999999998"/>
    <n v="5423960"/>
    <n v="0"/>
  </r>
  <r>
    <s v="2023"/>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3620300"/>
    <n v="6187162.2000000002"/>
    <n v="9933279.7899999991"/>
    <n v="2555732.0499999998"/>
  </r>
  <r>
    <s v="2023"/>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6 - EQUIPOS DE DEFENSA Y SEGURIDAD"/>
    <s v="N"/>
    <s v="00 - N/A"/>
    <s v="10 - FONDO GENERAL"/>
    <s v="(en blanco)"/>
    <s v="99 - MULTIPROVINCIAL"/>
    <n v="0"/>
    <n v="71083.199999999997"/>
    <n v="2901083.2"/>
    <n v="0"/>
  </r>
  <r>
    <s v="2023"/>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6 - EQUIPOS DE DEFENSA Y SEGURIDAD"/>
    <s v="N"/>
    <s v="00 - N/A"/>
    <s v="20 - FONDOS CON DESTINO ESPECÍFICO"/>
    <s v="(en blanco)"/>
    <s v="99 - MULTIPROVINCIAL"/>
    <n v="365000"/>
    <n v="249631.55"/>
    <n v="307263"/>
    <n v="249631.55"/>
  </r>
  <r>
    <s v="2023"/>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8 - BIENES INTANGIBLES"/>
    <s v="N"/>
    <s v="00 - N/A"/>
    <s v="10 - FONDO GENERAL"/>
    <s v="(en blanco)"/>
    <s v="99 - MULTIPROVINCIAL"/>
    <n v="0"/>
    <n v="259795.88"/>
    <n v="32378654"/>
    <n v="0"/>
  </r>
  <r>
    <s v="2023"/>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8 - BIENES INTANGIBLES"/>
    <s v="N"/>
    <s v="00 - N/A"/>
    <s v="20 - FONDOS CON DESTINO ESPECÍFICO"/>
    <s v="(en blanco)"/>
    <s v="99 - MULTIPROVINCIAL"/>
    <n v="86954880"/>
    <n v="3376571.6399999997"/>
    <n v="108187439"/>
    <n v="1484672"/>
  </r>
  <r>
    <s v="2023"/>
    <x v="0"/>
    <x v="0"/>
    <x v="1"/>
    <x v="7"/>
    <s v="2 - Poder Ejecutivo"/>
    <s v="0202 - MINISTERIO DE  INTERIOR Y POLICÍA"/>
    <s v="0002 - DIRECCIÓN GENERAL DE MIGRACIÓN"/>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47600"/>
    <n v="0"/>
    <n v="47600"/>
    <n v="0"/>
  </r>
  <r>
    <s v="2023"/>
    <x v="0"/>
    <x v="0"/>
    <x v="1"/>
    <x v="7"/>
    <s v="2 - Poder Ejecutivo"/>
    <s v="0202 - MINISTERIO DE  INTERIOR Y POLICÍA"/>
    <s v="0002 - DIRECCIÓN GENERAL DE MIGRACIÓN"/>
    <s v="1 - SERVICIOS  GENERALES"/>
    <s v="1.4 - Justicia, orden público y seguridad"/>
    <s v="1.4.05 - Servicios de migraciones"/>
    <s v="2.7 - OBRAS"/>
    <s v="2.7.1 - OBRAS EN EDIFICACIONES"/>
    <s v="N"/>
    <s v="00 - N/A"/>
    <s v="20 - FONDOS CON DESTINO ESPECÍFICO"/>
    <s v="(en blanco)"/>
    <s v="99 - MULTIPROVINCIAL"/>
    <n v="90000000"/>
    <n v="73300413.479999989"/>
    <n v="84096791.060000002"/>
    <n v="0"/>
  </r>
  <r>
    <s v="2023"/>
    <x v="0"/>
    <x v="0"/>
    <x v="1"/>
    <x v="7"/>
    <s v="2 - Poder Ejecutivo"/>
    <s v="0202 - MINISTERIO DE  INTERIOR Y POLICÍA"/>
    <s v="0002 - INSTITUTO POLICIAL DE EDUCACION"/>
    <s v="4 - SERVICIOS SOCIALES"/>
    <s v="4.4 - Educación"/>
    <s v="4.4.04 - Educación superior"/>
    <s v="2.6 - BIENES MUEBLES, INMUEBLES E INTANGIBLES"/>
    <s v="2.6.1 - MOBILIARIO Y EQUIPO"/>
    <s v="N"/>
    <s v="00 - N/A"/>
    <s v="10 - FONDO GENERAL"/>
    <s v="(en blanco)"/>
    <s v="99 - MULTIPROVINCIAL"/>
    <n v="4026628"/>
    <n v="862913.05"/>
    <n v="3652287"/>
    <n v="799197.77"/>
  </r>
  <r>
    <s v="2023"/>
    <x v="0"/>
    <x v="0"/>
    <x v="1"/>
    <x v="7"/>
    <s v="2 - Poder Ejecutivo"/>
    <s v="0202 - MINISTERIO DE  INTERIOR Y POLICÍA"/>
    <s v="0002 - INSTITUTO POLICIAL DE EDUCACION"/>
    <s v="4 - SERVICIOS SOCIALES"/>
    <s v="4.4 - Educación"/>
    <s v="4.4.04 - Educación superior"/>
    <s v="2.6 - BIENES MUEBLES, INMUEBLES E INTANGIBLES"/>
    <s v="2.6.2 - MOBILIARIO Y EQUIPO DE AUDIO, AUDIOVISUAL, RECREATIVO Y EDUCACIONAL"/>
    <s v="N"/>
    <s v="00 - N/A"/>
    <s v="10 - FONDO GENERAL"/>
    <s v="(en blanco)"/>
    <s v="99 - MULTIPROVINCIAL"/>
    <n v="200000"/>
    <n v="399679.27"/>
    <n v="406080"/>
    <n v="399679.27"/>
  </r>
  <r>
    <s v="2023"/>
    <x v="0"/>
    <x v="0"/>
    <x v="1"/>
    <x v="7"/>
    <s v="2 - Poder Ejecutivo"/>
    <s v="0202 - MINISTERIO DE  INTERIOR Y POLICÍA"/>
    <s v="0002 - INSTITUTO POLICIAL DE EDUCACION"/>
    <s v="4 - SERVICIOS SOCIALES"/>
    <s v="4.4 - Educación"/>
    <s v="4.4.04 - Educación superior"/>
    <s v="2.6 - BIENES MUEBLES, INMUEBLES E INTANGIBLES"/>
    <s v="2.6.5 - MAQUINARIA, OTROS EQUIPOS Y HERRAMIENTAS"/>
    <s v="N"/>
    <s v="00 - N/A"/>
    <s v="10 - FONDO GENERAL"/>
    <s v="(en blanco)"/>
    <s v="99 - MULTIPROVINCIAL"/>
    <n v="2389400"/>
    <n v="1081012.42"/>
    <n v="2361943"/>
    <n v="1067088.42"/>
  </r>
  <r>
    <s v="2023"/>
    <x v="0"/>
    <x v="0"/>
    <x v="1"/>
    <x v="7"/>
    <s v="2 - Poder Ejecutivo"/>
    <s v="0202 - MINISTERIO DE  INTERIOR Y POLICÍA"/>
    <s v="0002 - INSTITUTO POLICIAL DE EDUCACION"/>
    <s v="4 - SERVICIOS SOCIALES"/>
    <s v="4.4 - Educación"/>
    <s v="4.4.04 - Educación superior"/>
    <s v="2.6 - BIENES MUEBLES, INMUEBLES E INTANGIBLES"/>
    <s v="2.6.6 - EQUIPOS DE DEFENSA Y SEGURIDAD"/>
    <s v="N"/>
    <s v="00 - N/A"/>
    <s v="10 - FONDO GENERAL"/>
    <s v="(en blanco)"/>
    <s v="99 - MULTIPROVINCIAL"/>
    <n v="2698782"/>
    <n v="936365.4"/>
    <n v="2698782"/>
    <n v="0"/>
  </r>
  <r>
    <s v="2023"/>
    <x v="0"/>
    <x v="0"/>
    <x v="1"/>
    <x v="7"/>
    <s v="2 - Poder Ejecutivo"/>
    <s v="0202 - MINISTERIO DE  INTERIOR Y POLICÍA"/>
    <s v="0002 - INSTITUTO POLICIAL DE EDUCACION"/>
    <s v="4 - SERVICIOS SOCIALES"/>
    <s v="4.4 - Educación"/>
    <s v="4.4.04 - Educación superior"/>
    <s v="2.6 - BIENES MUEBLES, INMUEBLES E INTANGIBLES"/>
    <s v="2.6.9 - EDIFICIOS, ESTRUCTURAS, TIERRAS, TERRENOS Y OBJETOS DE VALOR"/>
    <s v="N"/>
    <s v="00 - N/A"/>
    <s v="10 - FONDO GENERAL"/>
    <s v="(en blanco)"/>
    <s v="99 - MULTIPROVINCIAL"/>
    <n v="50150"/>
    <n v="0"/>
    <n v="50150"/>
    <n v="0"/>
  </r>
  <r>
    <s v="2023"/>
    <x v="0"/>
    <x v="0"/>
    <x v="1"/>
    <x v="7"/>
    <s v="2 - Poder Ejecutivo"/>
    <s v="0202 - MINISTERIO DE  INTERIOR Y POLICÍA"/>
    <s v="0002 - INSTITUTO POLICIAL DE EDUCACION"/>
    <s v="4 - SERVICIOS SOCIALES"/>
    <s v="4.4 - Educación"/>
    <s v="4.4.04 - Educación superior"/>
    <s v="2.7 - OBRAS"/>
    <s v="2.7.1 - OBRAS EN EDIFICACIONES"/>
    <s v="N"/>
    <s v="00 - N/A"/>
    <s v="10 - FONDO GENERAL"/>
    <s v="(en blanco)"/>
    <s v="99 - MULTIPROVINCIAL"/>
    <n v="2669745"/>
    <n v="2866085.91"/>
    <n v="2866086"/>
    <n v="2864994.29"/>
  </r>
  <r>
    <s v="2023"/>
    <x v="0"/>
    <x v="0"/>
    <x v="1"/>
    <x v="7"/>
    <s v="2 - Poder Ejecutivo"/>
    <s v="0202 - MINISTERIO DE  INTERIOR Y POLICÍA"/>
    <s v="0003 - INSTITUTO NACIONAL DE MIGRACION"/>
    <s v="1 - SERVICIOS  GENERALES"/>
    <s v="1.4 - Justicia, orden público y seguridad"/>
    <s v="1.4.05 - Servicios de migraciones"/>
    <s v="2.6 - BIENES MUEBLES, INMUEBLES E INTANGIBLES"/>
    <s v="2.6.1 - MOBILIARIO Y EQUIPO"/>
    <s v="N"/>
    <s v="00 - N/A"/>
    <s v="10 - FONDO GENERAL"/>
    <s v="(en blanco)"/>
    <s v="99 - MULTIPROVINCIAL"/>
    <n v="150000"/>
    <n v="365021.19999999995"/>
    <n v="368745.6"/>
    <n v="365021.2"/>
  </r>
  <r>
    <s v="2023"/>
    <x v="0"/>
    <x v="0"/>
    <x v="1"/>
    <x v="7"/>
    <s v="2 - Poder Ejecutivo"/>
    <s v="0202 - MINISTERIO DE  INTERIOR Y POLICÍA"/>
    <s v="0003 - INSTITUTO NACIONAL DE MIGRACION"/>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101300"/>
    <n v="99865.76"/>
    <n v="100699.99"/>
    <n v="99865.76"/>
  </r>
  <r>
    <s v="2023"/>
    <x v="0"/>
    <x v="0"/>
    <x v="1"/>
    <x v="7"/>
    <s v="2 - Poder Ejecutivo"/>
    <s v="0202 - MINISTERIO DE  INTERIOR Y POLICÍA"/>
    <s v="0003 - INSTITUTO NACIONAL DE MIGRACION"/>
    <s v="1 - SERVICIOS  GENERALES"/>
    <s v="1.4 - Justicia, orden público y seguridad"/>
    <s v="1.4.05 - Servicios de migraciones"/>
    <s v="2.6 - BIENES MUEBLES, INMUEBLES E INTANGIBLES"/>
    <s v="2.6.3 - EQUIPO E INSTRUMENTAL, CIENTÍFICO Y LABORATORIO"/>
    <s v="N"/>
    <s v="00 - N/A"/>
    <s v="10 - FONDO GENERAL"/>
    <s v="(en blanco)"/>
    <s v="99 - MULTIPROVINCIAL"/>
    <n v="0"/>
    <n v="2600.0100000000002"/>
    <n v="2600.0100000000002"/>
    <n v="2600.0100000000002"/>
  </r>
  <r>
    <s v="2023"/>
    <x v="0"/>
    <x v="0"/>
    <x v="1"/>
    <x v="7"/>
    <s v="2 - Poder Ejecutivo"/>
    <s v="0202 - MINISTERIO DE  INTERIOR Y POLICÍA"/>
    <s v="0003 - INSTITUTO NACIONAL DE MIGRACION"/>
    <s v="1 - SERVICIOS  GENERALES"/>
    <s v="1.4 - Justicia, orden público y seguridad"/>
    <s v="1.4.05 - Servicios de migraciones"/>
    <s v="2.6 - BIENES MUEBLES, INMUEBLES E INTANGIBLES"/>
    <s v="2.6.5 - MAQUINARIA, OTROS EQUIPOS Y HERRAMIENTAS"/>
    <s v="N"/>
    <s v="00 - N/A"/>
    <s v="10 - FONDO GENERAL"/>
    <s v="(en blanco)"/>
    <s v="99 - MULTIPROVINCIAL"/>
    <n v="30500"/>
    <n v="17466.88"/>
    <n v="30499.999999999996"/>
    <n v="17466.88"/>
  </r>
  <r>
    <s v="2023"/>
    <x v="0"/>
    <x v="0"/>
    <x v="1"/>
    <x v="7"/>
    <s v="2 - Poder Ejecutivo"/>
    <s v="0202 - MINISTERIO DE  INTERIOR Y POLICÍA"/>
    <s v="0003 - INSTITUTO NACIONAL DE MIGRACION"/>
    <s v="1 - SERVICIOS  GENERALES"/>
    <s v="1.4 - Justicia, orden público y seguridad"/>
    <s v="1.4.05 - Servicios de migraciones"/>
    <s v="2.6 - BIENES MUEBLES, INMUEBLES E INTANGIBLES"/>
    <s v="2.6.8 - BIENES INTANGIBLES"/>
    <s v="N"/>
    <s v="00 - N/A"/>
    <s v="10 - FONDO GENERAL"/>
    <s v="(en blanco)"/>
    <s v="99 - MULTIPROVINCIAL"/>
    <n v="100000"/>
    <n v="0"/>
    <n v="74966.399999999994"/>
    <n v="0"/>
  </r>
  <r>
    <s v="2023"/>
    <x v="0"/>
    <x v="0"/>
    <x v="1"/>
    <x v="7"/>
    <s v="2 - Poder Ejecutivo"/>
    <s v="0202 - MINISTERIO DE  INTERIOR Y POLICÍA"/>
    <s v="0004 - CUERPO DE BOMBEROS DE SANTO DOMINGO, DISTRITO NACIONAL"/>
    <s v="1 - SERVICIOS  GENERALES"/>
    <s v="1.4 - Justicia, orden público y seguridad"/>
    <s v="1.4.02 - Servicios de protección contra incendios"/>
    <s v="2.6 - BIENES MUEBLES, INMUEBLES E INTANGIBLES"/>
    <s v="2.6.1 - MOBILIARIO Y EQUIPO"/>
    <s v="N"/>
    <s v="00 - N/A"/>
    <s v="10 - FONDO GENERAL"/>
    <s v="(en blanco)"/>
    <s v="01 - DISTRITO NACIONAL"/>
    <n v="1780000"/>
    <n v="385624.22"/>
    <n v="1780000"/>
    <n v="385624.22"/>
  </r>
  <r>
    <s v="2023"/>
    <x v="0"/>
    <x v="0"/>
    <x v="1"/>
    <x v="7"/>
    <s v="2 - Poder Ejecutivo"/>
    <s v="0202 - MINISTERIO DE  INTERIOR Y POLICÍA"/>
    <s v="0004 - CUERPO DE BOMBEROS DE SANTO DOMINGO, DISTRITO NACIONAL"/>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405000"/>
    <n v="92513.43"/>
    <n v="425000"/>
    <n v="92513.43"/>
  </r>
  <r>
    <s v="2023"/>
    <x v="0"/>
    <x v="0"/>
    <x v="1"/>
    <x v="7"/>
    <s v="2 - Poder Ejecutivo"/>
    <s v="0202 - MINISTERIO DE  INTERIOR Y POLICÍA"/>
    <s v="0004 - DIRECCION CENTRAL  DE  POLICIA DE TURISMO"/>
    <s v="1 - SERVICIOS  GENERALES"/>
    <s v="1.4 - Justicia, orden público y seguridad"/>
    <s v="1.4.01 - Servicios de seguridad interior"/>
    <s v="2.6 - BIENES MUEBLES, INMUEBLES E INTANGIBLES"/>
    <s v="2.6.1 - MOBILIARIO Y EQUIPO"/>
    <s v="N"/>
    <s v="00 - N/A"/>
    <s v="10 - FONDO GENERAL"/>
    <s v="(en blanco)"/>
    <s v="99 - MULTIPROVINCIAL"/>
    <n v="4900000"/>
    <n v="8095200.0600000005"/>
    <n v="10095482.4"/>
    <n v="2793905.51"/>
  </r>
  <r>
    <s v="2023"/>
    <x v="0"/>
    <x v="0"/>
    <x v="1"/>
    <x v="7"/>
    <s v="2 - Poder Ejecutivo"/>
    <s v="0202 - MINISTERIO DE  INTERIOR Y POLICÍA"/>
    <s v="0004 - DIRECCION CENTRAL  DE  POLICIA DE TURISMO"/>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425000"/>
    <n v="199346.84"/>
    <n v="486000"/>
    <n v="0"/>
  </r>
  <r>
    <s v="2023"/>
    <x v="0"/>
    <x v="0"/>
    <x v="1"/>
    <x v="7"/>
    <s v="2 - Poder Ejecutivo"/>
    <s v="0202 - MINISTERIO DE  INTERIOR Y POLICÍA"/>
    <s v="0004 - DIRECCION CENTRAL  DE  POLICIA DE TURISMO"/>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020000"/>
    <n v="525973.19999999995"/>
    <n v="940505.52"/>
    <n v="0"/>
  </r>
  <r>
    <s v="2023"/>
    <x v="0"/>
    <x v="0"/>
    <x v="1"/>
    <x v="7"/>
    <s v="2 - Poder Ejecutivo"/>
    <s v="0202 - MINISTERIO DE  INTERIOR Y POLICÍA"/>
    <s v="0004 - DIRECCION CENTRAL  DE  POLICIA DE TURISMO"/>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0"/>
    <n v="3164500.79"/>
    <n v="3209019"/>
    <n v="2406317.6"/>
  </r>
  <r>
    <s v="2023"/>
    <x v="0"/>
    <x v="0"/>
    <x v="1"/>
    <x v="7"/>
    <s v="2 - Poder Ejecutivo"/>
    <s v="0202 - MINISTERIO DE  INTERIOR Y POLICÍA"/>
    <s v="0004 - DIRECCION CENTRAL  DE  POLICIA DE TURISMO"/>
    <s v="1 - SERVICIOS  GENERALES"/>
    <s v="1.4 - Justicia, orden público y seguridad"/>
    <s v="1.4.01 - Servicios de seguridad interior"/>
    <s v="2.6 - BIENES MUEBLES, INMUEBLES E INTANGIBLES"/>
    <s v="2.6.6 - EQUIPOS DE DEFENSA Y SEGURIDAD"/>
    <s v="N"/>
    <s v="00 - N/A"/>
    <s v="10 - FONDO GENERAL"/>
    <s v="(en blanco)"/>
    <s v="99 - MULTIPROVINCIAL"/>
    <n v="800000"/>
    <n v="1072245.94"/>
    <n v="2079231"/>
    <n v="0"/>
  </r>
  <r>
    <s v="2023"/>
    <x v="0"/>
    <x v="0"/>
    <x v="1"/>
    <x v="7"/>
    <s v="2 - Poder Ejecutivo"/>
    <s v="0202 - MINISTERIO DE  INTERIOR Y POLICÍA"/>
    <s v="0005 - CUERPO DE BOMBEROS SANTO DOMINGO NORTE"/>
    <s v="1 - SERVICIOS  GENERALES"/>
    <s v="1.4 - Justicia, orden público y seguridad"/>
    <s v="1.4.02 - Servicios de protección contra incendios"/>
    <s v="2.6 - BIENES MUEBLES, INMUEBLES E INTANGIBLES"/>
    <s v="2.6.1 - MOBILIARIO Y EQUIPO"/>
    <s v="N"/>
    <s v="00 - N/A"/>
    <s v="10 - FONDO GENERAL"/>
    <s v="(en blanco)"/>
    <s v="01 - DISTRITO NACIONAL"/>
    <n v="100000"/>
    <n v="90981.13"/>
    <n v="220000"/>
    <n v="90981.13"/>
  </r>
  <r>
    <s v="2023"/>
    <x v="0"/>
    <x v="0"/>
    <x v="1"/>
    <x v="7"/>
    <s v="2 - Poder Ejecutivo"/>
    <s v="0202 - MINISTERIO DE  INTERIOR Y POLICÍA"/>
    <s v="0005 - CUERPO DE BOMBEROS SANTO DOMINGO NORTE"/>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50000"/>
    <n v="0"/>
    <n v="0"/>
    <n v="0"/>
  </r>
  <r>
    <s v="2023"/>
    <x v="0"/>
    <x v="0"/>
    <x v="1"/>
    <x v="7"/>
    <s v="2 - Poder Ejecutivo"/>
    <s v="0202 - MINISTERIO DE  INTERIOR Y POLICÍA"/>
    <s v="0005 - CUERPO DE BOMBEROS SANTO DOMINGO NORTE"/>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150000"/>
    <n v="0"/>
    <n v="150000"/>
    <n v="0"/>
  </r>
  <r>
    <s v="2023"/>
    <x v="0"/>
    <x v="0"/>
    <x v="1"/>
    <x v="7"/>
    <s v="2 - Poder Ejecutivo"/>
    <s v="0202 - MINISTERIO DE  INTERIOR Y POLICÍA"/>
    <s v="0005 - CUERPO DE BOMBEROS SANTO DOMINGO NORTE"/>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00000"/>
    <n v="0"/>
    <n v="30000"/>
    <n v="0"/>
  </r>
  <r>
    <s v="2023"/>
    <x v="0"/>
    <x v="0"/>
    <x v="1"/>
    <x v="7"/>
    <s v="2 - Poder Ejecutivo"/>
    <s v="0202 - MINISTERIO DE  INTERIOR Y POLICÍA"/>
    <s v="0005 - DIRECCION GENERAL DE SEGURIDAD DE TRANSITO Y TRANSPORTE TERRESTRE (DIGESETT)"/>
    <s v="2 - SERVICIOS ECONÓMICOS"/>
    <s v="2.6 - Transporte"/>
    <s v="2.6.01 - Transporte por carretera"/>
    <s v="2.6 - BIENES MUEBLES, INMUEBLES E INTANGIBLES"/>
    <s v="2.6.1 - MOBILIARIO Y EQUIPO"/>
    <s v="N"/>
    <s v="00 - N/A"/>
    <s v="10 - FONDO GENERAL"/>
    <s v="(en blanco)"/>
    <s v="99 - MULTIPROVINCIAL"/>
    <n v="2350000"/>
    <n v="1571155.88"/>
    <n v="3136102"/>
    <n v="1571155.88"/>
  </r>
  <r>
    <s v="2023"/>
    <x v="0"/>
    <x v="0"/>
    <x v="1"/>
    <x v="7"/>
    <s v="2 - Poder Ejecutivo"/>
    <s v="0202 - MINISTERIO DE  INTERIOR Y POLICÍA"/>
    <s v="0005 - DIRECCION GENERAL DE SEGURIDAD DE TRANSITO Y TRANSPORTE TERRESTRE (DIGESETT)"/>
    <s v="2 - SERVICIOS ECONÓMICOS"/>
    <s v="2.6 - Transporte"/>
    <s v="2.6.01 - Transporte por carretera"/>
    <s v="2.6 - BIENES MUEBLES, INMUEBLES E INTANGIBLES"/>
    <s v="2.6.2 - MOBILIARIO Y EQUIPO DE AUDIO, AUDIOVISUAL, RECREATIVO Y EDUCACIONAL"/>
    <s v="N"/>
    <s v="00 - N/A"/>
    <s v="10 - FONDO GENERAL"/>
    <s v="(en blanco)"/>
    <s v="99 - MULTIPROVINCIAL"/>
    <n v="300000"/>
    <n v="0"/>
    <n v="0"/>
    <n v="0"/>
  </r>
  <r>
    <s v="2023"/>
    <x v="0"/>
    <x v="0"/>
    <x v="1"/>
    <x v="7"/>
    <s v="2 - Poder Ejecutivo"/>
    <s v="0202 - MINISTERIO DE  INTERIOR Y POLICÍA"/>
    <s v="0005 - DIRECCION GENERAL DE SEGURIDAD DE TRANSITO Y TRANSPORTE TERRESTRE (DIGESETT)"/>
    <s v="2 - SERVICIOS ECONÓMICOS"/>
    <s v="2.6 - Transporte"/>
    <s v="2.6.01 - Transporte por carretera"/>
    <s v="2.6 - BIENES MUEBLES, INMUEBLES E INTANGIBLES"/>
    <s v="2.6.5 - MAQUINARIA, OTROS EQUIPOS Y HERRAMIENTAS"/>
    <s v="N"/>
    <s v="00 - N/A"/>
    <s v="10 - FONDO GENERAL"/>
    <s v="(en blanco)"/>
    <s v="99 - MULTIPROVINCIAL"/>
    <n v="1000000"/>
    <n v="2101410.08"/>
    <n v="9204943.1999999993"/>
    <n v="0"/>
  </r>
  <r>
    <s v="2023"/>
    <x v="0"/>
    <x v="0"/>
    <x v="1"/>
    <x v="7"/>
    <s v="2 - Poder Ejecutivo"/>
    <s v="0202 - MINISTERIO DE  INTERIOR Y POLICÍA"/>
    <s v="0005 - DIRECCION GENERAL DE SEGURIDAD DE TRANSITO Y TRANSPORTE TERRESTRE (DIGESETT)"/>
    <s v="2 - SERVICIOS ECONÓMICOS"/>
    <s v="2.6 - Transporte"/>
    <s v="2.6.01 - Transporte por carretera"/>
    <s v="2.6 - BIENES MUEBLES, INMUEBLES E INTANGIBLES"/>
    <s v="2.6.6 - EQUIPOS DE DEFENSA Y SEGURIDAD"/>
    <s v="N"/>
    <s v="00 - N/A"/>
    <s v="10 - FONDO GENERAL"/>
    <s v="(en blanco)"/>
    <s v="99 - MULTIPROVINCIAL"/>
    <n v="1200000"/>
    <n v="8072717.8599999994"/>
    <n v="44914855.780000001"/>
    <n v="5130050"/>
  </r>
  <r>
    <s v="2023"/>
    <x v="0"/>
    <x v="0"/>
    <x v="1"/>
    <x v="7"/>
    <s v="2 - Poder Ejecutivo"/>
    <s v="0202 - MINISTERIO DE  INTERIOR Y POLICÍA"/>
    <s v="0006 - CUERPO DE BOMBEROS SANTO DOMINGO ESTE"/>
    <s v="1 - SERVICIOS  GENERALES"/>
    <s v="1.4 - Justicia, orden público y seguridad"/>
    <s v="1.4.02 - Servicios de protección contra incendios"/>
    <s v="2.6 - BIENES MUEBLES, INMUEBLES E INTANGIBLES"/>
    <s v="2.6.1 - MOBILIARIO Y EQUIPO"/>
    <s v="N"/>
    <s v="00 - N/A"/>
    <s v="10 - FONDO GENERAL"/>
    <s v="(en blanco)"/>
    <s v="01 - DISTRITO NACIONAL"/>
    <n v="500000"/>
    <n v="56710.8"/>
    <n v="350000"/>
    <n v="0"/>
  </r>
  <r>
    <s v="2023"/>
    <x v="0"/>
    <x v="0"/>
    <x v="1"/>
    <x v="7"/>
    <s v="2 - Poder Ejecutivo"/>
    <s v="0202 - MINISTERIO DE  INTERIOR Y POLICÍA"/>
    <s v="0006 - CUERPO DE BOMBEROS SANTO DOMINGO ESTE"/>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25000"/>
    <n v="0"/>
    <n v="200"/>
    <n v="0"/>
  </r>
  <r>
    <s v="2023"/>
    <x v="0"/>
    <x v="0"/>
    <x v="1"/>
    <x v="7"/>
    <s v="2 - Poder Ejecutivo"/>
    <s v="0202 - MINISTERIO DE  INTERIOR Y POLICÍA"/>
    <s v="0006 - CUERPO DE BOMBEROS SANTO DOMINGO ESTE"/>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88500"/>
    <n v="492508"/>
    <n v="1105300"/>
    <n v="452087.58999999997"/>
  </r>
  <r>
    <s v="2023"/>
    <x v="0"/>
    <x v="0"/>
    <x v="1"/>
    <x v="7"/>
    <s v="2 - Poder Ejecutivo"/>
    <s v="0202 - MINISTERIO DE  INTERIOR Y POLICÍA"/>
    <s v="0006 - CUERPO DE BOMBEROS SANTO DOMINGO ESTE"/>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00000"/>
    <n v="100772"/>
    <n v="221000"/>
    <n v="100772"/>
  </r>
  <r>
    <s v="2023"/>
    <x v="0"/>
    <x v="0"/>
    <x v="1"/>
    <x v="7"/>
    <s v="2 - Poder Ejecutivo"/>
    <s v="0202 - MINISTERIO DE  INTERIOR Y POLICÍA"/>
    <s v="0006 - CUERPO DE BOMBEROS SANTO DOMINGO ESTE"/>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261168"/>
    <n v="0"/>
    <n v="98168"/>
    <n v="0"/>
  </r>
  <r>
    <s v="2023"/>
    <x v="0"/>
    <x v="0"/>
    <x v="1"/>
    <x v="7"/>
    <s v="2 - Poder Ejecutivo"/>
    <s v="0202 - MINISTERIO DE  INTERIOR Y POLICÍA"/>
    <s v="0007 - CUERPO DE BOMBEROS DE SANTO DOMINGO DE BOCA CHICA"/>
    <s v="1 - SERVICIOS  GENERALES"/>
    <s v="1.4 - Justicia, orden público y seguridad"/>
    <s v="1.4.02 - Servicios de protección contra incendios"/>
    <s v="2.6 - BIENES MUEBLES, INMUEBLES E INTANGIBLES"/>
    <s v="2.6.1 - MOBILIARIO Y EQUIPO"/>
    <s v="N"/>
    <s v="00 - N/A"/>
    <s v="10 - FONDO GENERAL"/>
    <s v="(en blanco)"/>
    <s v="01 - DISTRITO NACIONAL"/>
    <n v="187325"/>
    <n v="133855.99"/>
    <n v="280553.56"/>
    <n v="133855.99000000002"/>
  </r>
  <r>
    <s v="2023"/>
    <x v="0"/>
    <x v="0"/>
    <x v="1"/>
    <x v="7"/>
    <s v="2 - Poder Ejecutivo"/>
    <s v="0202 - MINISTERIO DE  INTERIOR Y POLICÍA"/>
    <s v="0007 - CUERPO DE BOMBEROS DE SANTO DOMINGO DE BOCA CHIC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5000"/>
    <n v="0"/>
    <n v="82950.8"/>
    <n v="0"/>
  </r>
  <r>
    <s v="2023"/>
    <x v="0"/>
    <x v="0"/>
    <x v="1"/>
    <x v="7"/>
    <s v="2 - Poder Ejecutivo"/>
    <s v="0202 - MINISTERIO DE  INTERIOR Y POLICÍA"/>
    <s v="0007 - CUERPO DE BOMBEROS DE SANTO DOMINGO DE BOCA CHIC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260000"/>
    <n v="189997.4"/>
    <n v="329998.31"/>
    <n v="189997.4"/>
  </r>
  <r>
    <s v="2023"/>
    <x v="0"/>
    <x v="0"/>
    <x v="1"/>
    <x v="7"/>
    <s v="2 - Poder Ejecutivo"/>
    <s v="0202 - MINISTERIO DE  INTERIOR Y POLICÍA"/>
    <s v="0007 - DIRECCION GENERAL DE LA RESERVA DE LA POLICIA NACIONAL"/>
    <s v="4 - SERVICIOS SOCIALES"/>
    <s v="4.5 - Protección social"/>
    <s v="4.5.01 - Edad avanzada, pensiones (por edad o incapacidad)"/>
    <s v="2.6 - BIENES MUEBLES, INMUEBLES E INTANGIBLES"/>
    <s v="2.6.1 - MOBILIARIO Y EQUIPO"/>
    <s v="N"/>
    <s v="00 - N/A"/>
    <s v="10 - FONDO GENERAL"/>
    <s v="(en blanco)"/>
    <s v="99 - MULTIPROVINCIAL"/>
    <n v="900000"/>
    <n v="415186.27"/>
    <n v="650000"/>
    <n v="348656.27"/>
  </r>
  <r>
    <s v="2023"/>
    <x v="0"/>
    <x v="0"/>
    <x v="1"/>
    <x v="7"/>
    <s v="2 - Poder Ejecutivo"/>
    <s v="0202 - MINISTERIO DE  INTERIOR Y POLICÍA"/>
    <s v="0007 - DIRECCION GENERAL DE LA RESERVA DE LA POLICIA NACIONAL"/>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00000"/>
    <n v="0"/>
    <n v="0"/>
    <n v="0"/>
  </r>
  <r>
    <s v="2023"/>
    <x v="0"/>
    <x v="0"/>
    <x v="1"/>
    <x v="7"/>
    <s v="2 - Poder Ejecutivo"/>
    <s v="0202 - MINISTERIO DE  INTERIOR Y POLICÍA"/>
    <s v="0007 - DIRECCION GENERAL DE LA RESERVA DE LA POLICIA NACIONAL"/>
    <s v="4 - SERVICIOS SOCIALES"/>
    <s v="4.5 - Protección social"/>
    <s v="4.5.01 - Edad avanzada, pensiones (por edad o incapacidad)"/>
    <s v="2.6 - BIENES MUEBLES, INMUEBLES E INTANGIBLES"/>
    <s v="2.6.5 - MAQUINARIA, OTROS EQUIPOS Y HERRAMIENTAS"/>
    <s v="N"/>
    <s v="00 - N/A"/>
    <s v="10 - FONDO GENERAL"/>
    <s v="(en blanco)"/>
    <s v="99 - MULTIPROVINCIAL"/>
    <n v="100000"/>
    <n v="0"/>
    <n v="0"/>
    <n v="0"/>
  </r>
  <r>
    <s v="2023"/>
    <x v="0"/>
    <x v="0"/>
    <x v="1"/>
    <x v="7"/>
    <s v="2 - Poder Ejecutivo"/>
    <s v="0202 - MINISTERIO DE  INTERIOR Y POLICÍA"/>
    <s v="0007 - DIRECCION GENERAL DE LA RESERVA DE LA POLICIA NACIONAL"/>
    <s v="4 - SERVICIOS SOCIALES"/>
    <s v="4.5 - Protección social"/>
    <s v="4.5.01 - Edad avanzada, pensiones (por edad o incapacidad)"/>
    <s v="2.7 - OBRAS"/>
    <s v="2.7.1 - OBRAS EN EDIFICACIONES"/>
    <s v="N"/>
    <s v="00 - N/A"/>
    <s v="10 - FONDO GENERAL"/>
    <s v="(en blanco)"/>
    <s v="99 - MULTIPROVINCIAL"/>
    <n v="1200000"/>
    <n v="0"/>
    <n v="2000000"/>
    <n v="0"/>
  </r>
  <r>
    <s v="2023"/>
    <x v="0"/>
    <x v="0"/>
    <x v="1"/>
    <x v="7"/>
    <s v="2 - Poder Ejecutivo"/>
    <s v="0202 - MINISTERIO DE  INTERIOR Y POLICÍA"/>
    <s v="0008 - CUERPO DE BOMBEROS DE SANTO DOMINGO DE LOS ALCARRIZOS"/>
    <s v="1 - SERVICIOS  GENERALES"/>
    <s v="1.4 - Justicia, orden público y seguridad"/>
    <s v="1.4.02 - Servicios de protección contra incendios"/>
    <s v="2.6 - BIENES MUEBLES, INMUEBLES E INTANGIBLES"/>
    <s v="2.6.1 - MOBILIARIO Y EQUIPO"/>
    <s v="N"/>
    <s v="00 - N/A"/>
    <s v="10 - FONDO GENERAL"/>
    <s v="(en blanco)"/>
    <s v="01 - DISTRITO NACIONAL"/>
    <n v="65000"/>
    <n v="87597.3"/>
    <n v="90000"/>
    <n v="87597.299999999988"/>
  </r>
  <r>
    <s v="2023"/>
    <x v="0"/>
    <x v="0"/>
    <x v="1"/>
    <x v="7"/>
    <s v="2 - Poder Ejecutivo"/>
    <s v="0202 - MINISTERIO DE  INTERIOR Y POLICÍA"/>
    <s v="0008 - HOSPITAL GENERAL DOCENTE DE LA POLICIA NACIONAL"/>
    <s v="4 - SERVICIOS SOCIALES"/>
    <s v="4.2 - Salud"/>
    <s v="4.2.02 - Servicios hospitalarios"/>
    <s v="2.6 - BIENES MUEBLES, INMUEBLES E INTANGIBLES"/>
    <s v="2.6.1 - MOBILIARIO Y EQUIPO"/>
    <s v="N"/>
    <s v="00 - N/A"/>
    <s v="10 - FONDO GENERAL"/>
    <s v="(en blanco)"/>
    <s v="99 - MULTIPROVINCIAL"/>
    <n v="1400000"/>
    <n v="17953.7"/>
    <n v="1400000"/>
    <n v="17953.7"/>
  </r>
  <r>
    <s v="2023"/>
    <x v="0"/>
    <x v="0"/>
    <x v="1"/>
    <x v="7"/>
    <s v="2 - Poder Ejecutivo"/>
    <s v="0202 - MINISTERIO DE  INTERIOR Y POLICÍA"/>
    <s v="0008 - HOSPITAL GENERAL DOCENTE DE LA POLICIA NACIONAL"/>
    <s v="4 - SERVICIOS SOCIALES"/>
    <s v="4.2 - Salud"/>
    <s v="4.2.02 - Servicios hospitalarios"/>
    <s v="2.6 - BIENES MUEBLES, INMUEBLES E INTANGIBLES"/>
    <s v="2.6.3 - EQUIPO E INSTRUMENTAL, CIENTÍFICO Y LABORATORIO"/>
    <s v="N"/>
    <s v="00 - N/A"/>
    <s v="10 - FONDO GENERAL"/>
    <s v="(en blanco)"/>
    <s v="99 - MULTIPROVINCIAL"/>
    <n v="1900000"/>
    <n v="0"/>
    <n v="1900000"/>
    <n v="0"/>
  </r>
  <r>
    <s v="2023"/>
    <x v="0"/>
    <x v="0"/>
    <x v="1"/>
    <x v="7"/>
    <s v="2 - Poder Ejecutivo"/>
    <s v="0202 - MINISTERIO DE  INTERIOR Y POLICÍA"/>
    <s v="0009 - COMITÉ DE RETIRO DE LA POLICIA NACIONAL"/>
    <s v="4 - SERVICIOS SOCIALES"/>
    <s v="4.5 - Protección social"/>
    <s v="4.5.01 - Edad avanzada, pensiones (por edad o incapacidad)"/>
    <s v="2.6 - BIENES MUEBLES, INMUEBLES E INTANGIBLES"/>
    <s v="2.6.1 - MOBILIARIO Y EQUIPO"/>
    <s v="N"/>
    <s v="00 - N/A"/>
    <s v="10 - FONDO GENERAL"/>
    <s v="(en blanco)"/>
    <s v="99 - MULTIPROVINCIAL"/>
    <n v="400000"/>
    <n v="396836.02"/>
    <n v="400000"/>
    <n v="396836.02"/>
  </r>
  <r>
    <s v="2023"/>
    <x v="0"/>
    <x v="0"/>
    <x v="1"/>
    <x v="7"/>
    <s v="2 - Poder Ejecutivo"/>
    <s v="0202 - MINISTERIO DE  INTERIOR Y POLICÍA"/>
    <s v="0010 - CUERPO DE BOMBEROS DE SANTO DOMINGO OESTE"/>
    <s v="1 - SERVICIOS  GENERALES"/>
    <s v="1.4 - Justicia, orden público y seguridad"/>
    <s v="1.4.02 - Servicios de protección contra incendios"/>
    <s v="2.6 - BIENES MUEBLES, INMUEBLES E INTANGIBLES"/>
    <s v="2.6.1 - MOBILIARIO Y EQUIPO"/>
    <s v="N"/>
    <s v="00 - N/A"/>
    <s v="10 - FONDO GENERAL"/>
    <s v="(en blanco)"/>
    <s v="01 - DISTRITO NACIONAL"/>
    <n v="400000"/>
    <n v="230752.57"/>
    <n v="359250"/>
    <n v="230752.57"/>
  </r>
  <r>
    <s v="2023"/>
    <x v="0"/>
    <x v="0"/>
    <x v="1"/>
    <x v="7"/>
    <s v="2 - Poder Ejecutivo"/>
    <s v="0202 - MINISTERIO DE  INTERIOR Y POLICÍA"/>
    <s v="0010 - CUERPO DE BOMBEROS DE SANTO DOMINGO OESTE"/>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1458"/>
    <n v="0"/>
    <n v="458"/>
    <n v="0"/>
  </r>
  <r>
    <s v="2023"/>
    <x v="0"/>
    <x v="0"/>
    <x v="1"/>
    <x v="7"/>
    <s v="2 - Poder Ejecutivo"/>
    <s v="0202 - MINISTERIO DE  INTERIOR Y POLICÍA"/>
    <s v="0010 - CUERPO DE BOMBEROS DE SANTO DOMINGO OESTE"/>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0"/>
    <n v="183564.65"/>
    <n v="184250"/>
    <n v="183564.65"/>
  </r>
  <r>
    <s v="2023"/>
    <x v="0"/>
    <x v="0"/>
    <x v="1"/>
    <x v="7"/>
    <s v="2 - Poder Ejecutivo"/>
    <s v="0202 - MINISTERIO DE  INTERIOR Y POLICÍA"/>
    <s v="0010 - CUERPO DE BOMBEROS DE SANTO DOMINGO OESTE"/>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50000"/>
    <n v="0"/>
    <n v="1500"/>
    <n v="0"/>
  </r>
  <r>
    <s v="2023"/>
    <x v="0"/>
    <x v="0"/>
    <x v="1"/>
    <x v="7"/>
    <s v="2 - Poder Ejecutivo"/>
    <s v="0203 - MINISTERIO DE DEFENSA"/>
    <s v="0001 - ARMADA DE LA REPUBLICA DOMINICANA"/>
    <s v="1 - SERVICIOS  GENERALES"/>
    <s v="1.3 - Defensa nacional"/>
    <s v="1.3.01 - Defensa militar"/>
    <s v="2.6 - BIENES MUEBLES, INMUEBLES E INTANGIBLES"/>
    <s v="2.6.1 - MOBILIARIO Y EQUIPO"/>
    <s v="N"/>
    <s v="00 - N/A"/>
    <s v="10 - FONDO GENERAL"/>
    <s v="(en blanco)"/>
    <s v="99 - MULTIPROVINCIAL"/>
    <n v="16550000"/>
    <n v="10034911.299999999"/>
    <n v="11845010"/>
    <n v="10034911.300000001"/>
  </r>
  <r>
    <s v="2023"/>
    <x v="0"/>
    <x v="0"/>
    <x v="1"/>
    <x v="7"/>
    <s v="2 - Poder Ejecutivo"/>
    <s v="0203 - MINISTERIO DE DEFENSA"/>
    <s v="0001 - ARMADA DE LA REPUBLICA DOMINICANA"/>
    <s v="1 - SERVICIOS  GENERALES"/>
    <s v="1.3 - Defensa nacional"/>
    <s v="1.3.01 - Defensa militar"/>
    <s v="2.6 - BIENES MUEBLES, INMUEBLES E INTANGIBLES"/>
    <s v="2.6.2 - MOBILIARIO Y EQUIPO DE AUDIO, AUDIOVISUAL, RECREATIVO Y EDUCACIONAL"/>
    <s v="N"/>
    <s v="00 - N/A"/>
    <s v="10 - FONDO GENERAL"/>
    <s v="(en blanco)"/>
    <s v="99 - MULTIPROVINCIAL"/>
    <n v="500000"/>
    <n v="826290.94"/>
    <n v="1006848"/>
    <n v="739442.94"/>
  </r>
  <r>
    <s v="2023"/>
    <x v="0"/>
    <x v="0"/>
    <x v="1"/>
    <x v="7"/>
    <s v="2 - Poder Ejecutivo"/>
    <s v="0203 - MINISTERIO DE DEFENSA"/>
    <s v="0001 - ARMADA DE LA REPUBLICA DOMINICANA"/>
    <s v="1 - SERVICIOS  GENERALES"/>
    <s v="1.3 - Defensa nacional"/>
    <s v="1.3.01 - Defensa militar"/>
    <s v="2.6 - BIENES MUEBLES, INMUEBLES E INTANGIBLES"/>
    <s v="2.6.3 - EQUIPO E INSTRUMENTAL, CIENTÍFICO Y LABORATORIO"/>
    <s v="N"/>
    <s v="00 - N/A"/>
    <s v="10 - FONDO GENERAL"/>
    <s v="(en blanco)"/>
    <s v="99 - MULTIPROVINCIAL"/>
    <n v="500000"/>
    <n v="0"/>
    <n v="150000"/>
    <n v="0"/>
  </r>
  <r>
    <s v="2023"/>
    <x v="0"/>
    <x v="0"/>
    <x v="1"/>
    <x v="7"/>
    <s v="2 - Poder Ejecutivo"/>
    <s v="0203 - MINISTERIO DE DEFENSA"/>
    <s v="0001 - ARMADA DE LA REPUBLICA DOMINICANA"/>
    <s v="1 - SERVICIOS  GENERALES"/>
    <s v="1.3 - Defensa nacional"/>
    <s v="1.3.01 - Defensa militar"/>
    <s v="2.6 - BIENES MUEBLES, INMUEBLES E INTANGIBLES"/>
    <s v="2.6.4 - VEHÍCULOS Y EQUIPO DE TRANSPORTE, TRACCIÓN Y ELEVACIÓN"/>
    <s v="N"/>
    <s v="00 - N/A"/>
    <s v="10 - FONDO GENERAL"/>
    <s v="(en blanco)"/>
    <s v="99 - MULTIPROVINCIAL"/>
    <n v="0"/>
    <n v="222276.6"/>
    <n v="224000"/>
    <n v="222276.6"/>
  </r>
  <r>
    <s v="2023"/>
    <x v="0"/>
    <x v="0"/>
    <x v="1"/>
    <x v="7"/>
    <s v="2 - Poder Ejecutivo"/>
    <s v="0203 - MINISTERIO DE DEFENSA"/>
    <s v="0001 - ARMADA DE LA REPUBLICA DOMINICANA"/>
    <s v="1 - SERVICIOS  GENERALES"/>
    <s v="1.3 - Defensa nacional"/>
    <s v="1.3.01 - Defensa militar"/>
    <s v="2.6 - BIENES MUEBLES, INMUEBLES E INTANGIBLES"/>
    <s v="2.6.5 - MAQUINARIA, OTROS EQUIPOS Y HERRAMIENTAS"/>
    <s v="N"/>
    <s v="00 - N/A"/>
    <s v="10 - FONDO GENERAL"/>
    <s v="(en blanco)"/>
    <s v="99 - MULTIPROVINCIAL"/>
    <n v="4300000"/>
    <n v="5196429.9799999995"/>
    <n v="5849342"/>
    <n v="4855173.9800000004"/>
  </r>
  <r>
    <s v="2023"/>
    <x v="0"/>
    <x v="0"/>
    <x v="1"/>
    <x v="7"/>
    <s v="2 - Poder Ejecutivo"/>
    <s v="0203 - MINISTERIO DE DEFENSA"/>
    <s v="0001 - ARMADA DE LA REPUBLICA DOMINICANA"/>
    <s v="1 - SERVICIOS  GENERALES"/>
    <s v="1.3 - Defensa nacional"/>
    <s v="1.3.01 - Defensa militar"/>
    <s v="2.6 - BIENES MUEBLES, INMUEBLES E INTANGIBLES"/>
    <s v="2.6.6 - EQUIPOS DE DEFENSA Y SEGURIDAD"/>
    <s v="N"/>
    <s v="00 - N/A"/>
    <s v="10 - FONDO GENERAL"/>
    <s v="(en blanco)"/>
    <s v="99 - MULTIPROVINCIAL"/>
    <n v="1500000"/>
    <n v="4417298.92"/>
    <n v="8440000"/>
    <n v="1492298.92"/>
  </r>
  <r>
    <s v="2023"/>
    <x v="0"/>
    <x v="0"/>
    <x v="1"/>
    <x v="7"/>
    <s v="2 - Poder Ejecutivo"/>
    <s v="0203 - MINISTERIO DE DEFENSA"/>
    <s v="0001 - ARMADA DE LA REPUBLICA DOMINICANA"/>
    <s v="1 - SERVICIOS  GENERALES"/>
    <s v="1.3 - Defensa nacional"/>
    <s v="1.3.01 - Defensa militar"/>
    <s v="2.7 - OBRAS"/>
    <s v="2.7.1 - OBRAS EN EDIFICACIONES"/>
    <s v="N"/>
    <s v="00 - N/A"/>
    <s v="10 - FONDO GENERAL"/>
    <s v="(en blanco)"/>
    <s v="99 - MULTIPROVINCIAL"/>
    <n v="0"/>
    <n v="186839405.88000003"/>
    <n v="186846028"/>
    <n v="181313989.22"/>
  </r>
  <r>
    <s v="2023"/>
    <x v="0"/>
    <x v="0"/>
    <x v="1"/>
    <x v="7"/>
    <s v="2 - Poder Ejecutivo"/>
    <s v="0203 - MINISTERIO DE DEFENSA"/>
    <s v="0001 - EJERCITO DE LA REPUBLICA DOMINICANA"/>
    <s v="1 - SERVICIOS  GENERALES"/>
    <s v="1.3 - Defensa nacional"/>
    <s v="1.3.01 - Defensa militar"/>
    <s v="2.6 - BIENES MUEBLES, INMUEBLES E INTANGIBLES"/>
    <s v="2.6.1 - MOBILIARIO Y EQUIPO"/>
    <s v="N"/>
    <s v="00 - N/A"/>
    <s v="10 - FONDO GENERAL"/>
    <s v="(en blanco)"/>
    <s v="99 - MULTIPROVINCIAL"/>
    <n v="13945000"/>
    <n v="16231432.18"/>
    <n v="28633000"/>
    <n v="16231432.18"/>
  </r>
  <r>
    <s v="2023"/>
    <x v="0"/>
    <x v="0"/>
    <x v="1"/>
    <x v="7"/>
    <s v="2 - Poder Ejecutivo"/>
    <s v="0203 - MINISTERIO DE DEFENSA"/>
    <s v="0001 - EJERCITO DE LA REPUBLICA DOMINICANA"/>
    <s v="1 - SERVICIOS  GENERALES"/>
    <s v="1.3 - Defensa nacional"/>
    <s v="1.3.01 - Defensa militar"/>
    <s v="2.6 - BIENES MUEBLES, INMUEBLES E INTANGIBLES"/>
    <s v="2.6.2 - MOBILIARIO Y EQUIPO DE AUDIO, AUDIOVISUAL, RECREATIVO Y EDUCACIONAL"/>
    <s v="N"/>
    <s v="00 - N/A"/>
    <s v="10 - FONDO GENERAL"/>
    <s v="(en blanco)"/>
    <s v="99 - MULTIPROVINCIAL"/>
    <n v="2690000"/>
    <n v="555780"/>
    <n v="2690000"/>
    <n v="555780"/>
  </r>
  <r>
    <s v="2023"/>
    <x v="0"/>
    <x v="0"/>
    <x v="1"/>
    <x v="7"/>
    <s v="2 - Poder Ejecutivo"/>
    <s v="0203 - MINISTERIO DE DEFENSA"/>
    <s v="0001 - EJERCITO DE LA REPUBLICA DOMINICANA"/>
    <s v="1 - SERVICIOS  GENERALES"/>
    <s v="1.3 - Defensa nacional"/>
    <s v="1.3.01 - Defensa militar"/>
    <s v="2.6 - BIENES MUEBLES, INMUEBLES E INTANGIBLES"/>
    <s v="2.6.3 - EQUIPO E INSTRUMENTAL, CIENTÍFICO Y LABORATORIO"/>
    <s v="N"/>
    <s v="00 - N/A"/>
    <s v="10 - FONDO GENERAL"/>
    <s v="(en blanco)"/>
    <s v="99 - MULTIPROVINCIAL"/>
    <n v="4000000"/>
    <n v="0"/>
    <n v="2245000"/>
    <n v="0"/>
  </r>
  <r>
    <s v="2023"/>
    <x v="0"/>
    <x v="0"/>
    <x v="1"/>
    <x v="7"/>
    <s v="2 - Poder Ejecutivo"/>
    <s v="0203 - MINISTERIO DE DEFENSA"/>
    <s v="0001 - EJERCITO DE LA REPUBLICA DOMINICANA"/>
    <s v="1 - SERVICIOS  GENERALES"/>
    <s v="1.3 - Defensa nacional"/>
    <s v="1.3.01 - Defensa militar"/>
    <s v="2.6 - BIENES MUEBLES, INMUEBLES E INTANGIBLES"/>
    <s v="2.6.4 - VEHÍCULOS Y EQUIPO DE TRANSPORTE, TRACCIÓN Y ELEVACIÓN"/>
    <s v="N"/>
    <s v="00 - N/A"/>
    <s v="10 - FONDO GENERAL"/>
    <s v="(en blanco)"/>
    <s v="99 - MULTIPROVINCIAL"/>
    <n v="0"/>
    <n v="114188600"/>
    <n v="117200000"/>
    <n v="114188600"/>
  </r>
  <r>
    <s v="2023"/>
    <x v="0"/>
    <x v="0"/>
    <x v="1"/>
    <x v="7"/>
    <s v="2 - Poder Ejecutivo"/>
    <s v="0203 - MINISTERIO DE DEFENSA"/>
    <s v="0001 - EJERCITO DE LA REPUBLICA DOMINICANA"/>
    <s v="1 - SERVICIOS  GENERALES"/>
    <s v="1.3 - Defensa nacional"/>
    <s v="1.3.01 - Defensa militar"/>
    <s v="2.6 - BIENES MUEBLES, INMUEBLES E INTANGIBLES"/>
    <s v="2.6.5 - MAQUINARIA, OTROS EQUIPOS Y HERRAMIENTAS"/>
    <s v="N"/>
    <s v="00 - N/A"/>
    <s v="10 - FONDO GENERAL"/>
    <s v="(en blanco)"/>
    <s v="99 - MULTIPROVINCIAL"/>
    <n v="3677500"/>
    <n v="1463990.5999999999"/>
    <n v="4002500"/>
    <n v="1463990.5999999999"/>
  </r>
  <r>
    <s v="2023"/>
    <x v="0"/>
    <x v="0"/>
    <x v="1"/>
    <x v="7"/>
    <s v="2 - Poder Ejecutivo"/>
    <s v="0203 - MINISTERIO DE DEFENSA"/>
    <s v="0001 - EJERCITO DE LA REPUBLICA DOMINICANA"/>
    <s v="1 - SERVICIOS  GENERALES"/>
    <s v="1.3 - Defensa nacional"/>
    <s v="1.3.01 - Defensa militar"/>
    <s v="2.6 - BIENES MUEBLES, INMUEBLES E INTANGIBLES"/>
    <s v="2.6.6 - EQUIPOS DE DEFENSA Y SEGURIDAD"/>
    <s v="N"/>
    <s v="00 - N/A"/>
    <s v="10 - FONDO GENERAL"/>
    <s v="(en blanco)"/>
    <s v="99 - MULTIPROVINCIAL"/>
    <n v="4640000"/>
    <n v="0"/>
    <n v="2140000"/>
    <n v="0"/>
  </r>
  <r>
    <s v="2023"/>
    <x v="0"/>
    <x v="0"/>
    <x v="1"/>
    <x v="7"/>
    <s v="2 - Poder Ejecutivo"/>
    <s v="0203 - MINISTERIO DE DEFENSA"/>
    <s v="0001 - EJERCITO DE LA REPUBLICA DOMINICANA"/>
    <s v="1 - SERVICIOS  GENERALES"/>
    <s v="1.3 - Defensa nacional"/>
    <s v="1.3.01 - Defensa militar"/>
    <s v="2.7 - OBRAS"/>
    <s v="2.7.1 - OBRAS EN EDIFICACIONES"/>
    <s v="N"/>
    <s v="00 - N/A"/>
    <s v="10 - FONDO GENERAL"/>
    <s v="(en blanco)"/>
    <s v="01 - DISTRITO NACIONAL"/>
    <n v="0"/>
    <n v="208150162.88000003"/>
    <n v="310000000"/>
    <n v="167334253.57000002"/>
  </r>
  <r>
    <s v="2023"/>
    <x v="0"/>
    <x v="0"/>
    <x v="1"/>
    <x v="7"/>
    <s v="2 - Poder Ejecutivo"/>
    <s v="0203 - MINISTERIO DE DEFENSA"/>
    <s v="0001 - FUERZA AEREA DE LA  REPUBLICA DOMINICANA"/>
    <s v="1 - SERVICIOS  GENERALES"/>
    <s v="1.3 - Defensa nacional"/>
    <s v="1.3.01 - Defensa militar"/>
    <s v="2.6 - BIENES MUEBLES, INMUEBLES E INTANGIBLES"/>
    <s v="2.6.1 - MOBILIARIO Y EQUIPO"/>
    <s v="N"/>
    <s v="00 - N/A"/>
    <s v="10 - FONDO GENERAL"/>
    <s v="(en blanco)"/>
    <s v="99 - MULTIPROVINCIAL"/>
    <n v="2900000"/>
    <n v="1017802.38"/>
    <n v="2424000"/>
    <n v="790062.38"/>
  </r>
  <r>
    <s v="2023"/>
    <x v="0"/>
    <x v="0"/>
    <x v="1"/>
    <x v="7"/>
    <s v="2 - Poder Ejecutivo"/>
    <s v="0203 - MINISTERIO DE DEFENSA"/>
    <s v="0001 - FUERZA AEREA DE LA  REPUBLICA DOMINICANA"/>
    <s v="1 - SERVICIOS  GENERALES"/>
    <s v="1.3 - Defensa nacional"/>
    <s v="1.3.01 - Defensa militar"/>
    <s v="2.6 - BIENES MUEBLES, INMUEBLES E INTANGIBLES"/>
    <s v="2.6.1 - MOBILIARIO Y EQUIPO"/>
    <s v="N"/>
    <s v="00 - N/A"/>
    <s v="20 - FONDOS CON DESTINO ESPECÍFICO"/>
    <s v="(en blanco)"/>
    <s v="99 - MULTIPROVINCIAL"/>
    <n v="0"/>
    <n v="1227389.8999999999"/>
    <n v="1409680.34"/>
    <n v="1130273.8799999999"/>
  </r>
  <r>
    <s v="2023"/>
    <x v="0"/>
    <x v="0"/>
    <x v="1"/>
    <x v="7"/>
    <s v="2 - Poder Ejecutivo"/>
    <s v="0203 - MINISTERIO DE DEFENSA"/>
    <s v="0001 - FUERZA AEREA DE LA  REPUBLICA DOMINICANA"/>
    <s v="1 - SERVICIOS  GENERALES"/>
    <s v="1.3 - Defensa nacional"/>
    <s v="1.3.01 - Defensa militar"/>
    <s v="2.6 - BIENES MUEBLES, INMUEBLES E INTANGIBLES"/>
    <s v="2.6.2 - MOBILIARIO Y EQUIPO DE AUDIO, AUDIOVISUAL, RECREATIVO Y EDUCACIONAL"/>
    <s v="N"/>
    <s v="00 - N/A"/>
    <s v="10 - FONDO GENERAL"/>
    <s v="(en blanco)"/>
    <s v="99 - MULTIPROVINCIAL"/>
    <n v="30000"/>
    <n v="99120"/>
    <n v="169000"/>
    <n v="99120"/>
  </r>
  <r>
    <s v="2023"/>
    <x v="0"/>
    <x v="0"/>
    <x v="1"/>
    <x v="7"/>
    <s v="2 - Poder Ejecutivo"/>
    <s v="0203 - MINISTERIO DE DEFENSA"/>
    <s v="0001 - FUERZA AEREA DE LA  REPUBLICA DOMINICANA"/>
    <s v="1 - SERVICIOS  GENERALES"/>
    <s v="1.3 - Defensa nacional"/>
    <s v="1.3.01 - Defensa militar"/>
    <s v="2.6 - BIENES MUEBLES, INMUEBLES E INTANGIBLES"/>
    <s v="2.6.2 - MOBILIARIO Y EQUIPO DE AUDIO, AUDIOVISUAL, RECREATIVO Y EDUCACIONAL"/>
    <s v="N"/>
    <s v="00 - N/A"/>
    <s v="20 - FONDOS CON DESTINO ESPECÍFICO"/>
    <s v="(en blanco)"/>
    <s v="99 - MULTIPROVINCIAL"/>
    <n v="0"/>
    <n v="766561.41"/>
    <n v="792147.37"/>
    <n v="766561.40999999992"/>
  </r>
  <r>
    <s v="2023"/>
    <x v="0"/>
    <x v="0"/>
    <x v="1"/>
    <x v="7"/>
    <s v="2 - Poder Ejecutivo"/>
    <s v="0203 - MINISTERIO DE DEFENSA"/>
    <s v="0001 - FUERZA AEREA DE LA  REPUBLICA DOMINICANA"/>
    <s v="1 - SERVICIOS  GENERALES"/>
    <s v="1.3 - Defensa nacional"/>
    <s v="1.3.01 - Defensa militar"/>
    <s v="2.6 - BIENES MUEBLES, INMUEBLES E INTANGIBLES"/>
    <s v="2.6.3 - EQUIPO E INSTRUMENTAL, CIENTÍFICO Y LABORATORIO"/>
    <s v="N"/>
    <s v="00 - N/A"/>
    <s v="10 - FONDO GENERAL"/>
    <s v="(en blanco)"/>
    <s v="99 - MULTIPROVINCIAL"/>
    <n v="100000"/>
    <n v="384999.78"/>
    <n v="385000"/>
    <n v="0"/>
  </r>
  <r>
    <s v="2023"/>
    <x v="0"/>
    <x v="0"/>
    <x v="1"/>
    <x v="7"/>
    <s v="2 - Poder Ejecutivo"/>
    <s v="0203 - MINISTERIO DE DEFENSA"/>
    <s v="0001 - FUERZA AEREA DE LA  REPUBLICA DOMINICANA"/>
    <s v="1 - SERVICIOS  GENERALES"/>
    <s v="1.3 - Defensa nacional"/>
    <s v="1.3.01 - Defensa militar"/>
    <s v="2.6 - BIENES MUEBLES, INMUEBLES E INTANGIBLES"/>
    <s v="2.6.4 - VEHÍCULOS Y EQUIPO DE TRANSPORTE, TRACCIÓN Y ELEVACIÓN"/>
    <s v="N"/>
    <s v="00 - N/A"/>
    <s v="10 - FONDO GENERAL"/>
    <s v="(en blanco)"/>
    <s v="99 - MULTIPROVINCIAL"/>
    <n v="0"/>
    <n v="0"/>
    <n v="47500"/>
    <n v="0"/>
  </r>
  <r>
    <s v="2023"/>
    <x v="0"/>
    <x v="0"/>
    <x v="1"/>
    <x v="7"/>
    <s v="2 - Poder Ejecutivo"/>
    <s v="0203 - MINISTERIO DE DEFENSA"/>
    <s v="0001 - FUERZA AEREA DE LA  REPUBLICA DOMINICANA"/>
    <s v="1 - SERVICIOS  GENERALES"/>
    <s v="1.3 - Defensa nacional"/>
    <s v="1.3.01 - Defensa militar"/>
    <s v="2.6 - BIENES MUEBLES, INMUEBLES E INTANGIBLES"/>
    <s v="2.6.4 - VEHÍCULOS Y EQUIPO DE TRANSPORTE, TRACCIÓN Y ELEVACIÓN"/>
    <s v="N"/>
    <s v="00 - N/A"/>
    <s v="20 - FONDOS CON DESTINO ESPECÍFICO"/>
    <s v="(en blanco)"/>
    <s v="99 - MULTIPROVINCIAL"/>
    <n v="0"/>
    <n v="1104320000"/>
    <n v="1104320000"/>
    <n v="0"/>
  </r>
  <r>
    <s v="2023"/>
    <x v="0"/>
    <x v="0"/>
    <x v="1"/>
    <x v="7"/>
    <s v="2 - Poder Ejecutivo"/>
    <s v="0203 - MINISTERIO DE DEFENSA"/>
    <s v="0001 - FUERZA AEREA DE LA  REPUBLICA DOMINICANA"/>
    <s v="1 - SERVICIOS  GENERALES"/>
    <s v="1.3 - Defensa nacional"/>
    <s v="1.3.01 - Defensa militar"/>
    <s v="2.6 - BIENES MUEBLES, INMUEBLES E INTANGIBLES"/>
    <s v="2.6.5 - MAQUINARIA, OTROS EQUIPOS Y HERRAMIENTAS"/>
    <s v="N"/>
    <s v="00 - N/A"/>
    <s v="10 - FONDO GENERAL"/>
    <s v="(en blanco)"/>
    <s v="99 - MULTIPROVINCIAL"/>
    <n v="4150000"/>
    <n v="1655778.1800000002"/>
    <n v="4227000"/>
    <n v="1655778.18"/>
  </r>
  <r>
    <s v="2023"/>
    <x v="0"/>
    <x v="0"/>
    <x v="1"/>
    <x v="7"/>
    <s v="2 - Poder Ejecutivo"/>
    <s v="0203 - MINISTERIO DE DEFENSA"/>
    <s v="0001 - FUERZA AEREA DE LA  REPUBLICA DOMINICANA"/>
    <s v="1 - SERVICIOS  GENERALES"/>
    <s v="1.3 - Defensa nacional"/>
    <s v="1.3.01 - Defensa militar"/>
    <s v="2.6 - BIENES MUEBLES, INMUEBLES E INTANGIBLES"/>
    <s v="2.6.5 - MAQUINARIA, OTROS EQUIPOS Y HERRAMIENTAS"/>
    <s v="N"/>
    <s v="00 - N/A"/>
    <s v="20 - FONDOS CON DESTINO ESPECÍFICO"/>
    <s v="(en blanco)"/>
    <s v="99 - MULTIPROVINCIAL"/>
    <n v="0"/>
    <n v="1143225.3900000001"/>
    <n v="2152449.31"/>
    <n v="1143225.3899999999"/>
  </r>
  <r>
    <s v="2023"/>
    <x v="0"/>
    <x v="0"/>
    <x v="1"/>
    <x v="7"/>
    <s v="2 - Poder Ejecutivo"/>
    <s v="0203 - MINISTERIO DE DEFENSA"/>
    <s v="0001 - FUERZA AEREA DE LA  REPUBLICA DOMINICANA"/>
    <s v="1 - SERVICIOS  GENERALES"/>
    <s v="1.3 - Defensa nacional"/>
    <s v="1.3.01 - Defensa militar"/>
    <s v="2.6 - BIENES MUEBLES, INMUEBLES E INTANGIBLES"/>
    <s v="2.6.6 - EQUIPOS DE DEFENSA Y SEGURIDAD"/>
    <s v="N"/>
    <s v="00 - N/A"/>
    <s v="10 - FONDO GENERAL"/>
    <s v="(en blanco)"/>
    <s v="99 - MULTIPROVINCIAL"/>
    <n v="250000"/>
    <n v="0"/>
    <n v="250000"/>
    <n v="0"/>
  </r>
  <r>
    <s v="2023"/>
    <x v="0"/>
    <x v="0"/>
    <x v="1"/>
    <x v="7"/>
    <s v="2 - Poder Ejecutivo"/>
    <s v="0203 - MINISTERIO DE DEFENSA"/>
    <s v="0001 - FUERZA AEREA DE LA  REPUBLICA DOMINICANA"/>
    <s v="1 - SERVICIOS  GENERALES"/>
    <s v="1.3 - Defensa nacional"/>
    <s v="1.3.01 - Defensa militar"/>
    <s v="2.6 - BIENES MUEBLES, INMUEBLES E INTANGIBLES"/>
    <s v="2.6.6 - EQUIPOS DE DEFENSA Y SEGURIDAD"/>
    <s v="N"/>
    <s v="00 - N/A"/>
    <s v="20 - FONDOS CON DESTINO ESPECÍFICO"/>
    <s v="(en blanco)"/>
    <s v="99 - MULTIPROVINCIAL"/>
    <n v="0"/>
    <n v="132160"/>
    <n v="133160"/>
    <n v="132160"/>
  </r>
  <r>
    <s v="2023"/>
    <x v="0"/>
    <x v="0"/>
    <x v="1"/>
    <x v="7"/>
    <s v="2 - Poder Ejecutivo"/>
    <s v="0203 - MINISTERIO DE DEFENSA"/>
    <s v="0001 - FUERZA AEREA DE LA  REPUBLICA DOMINICANA"/>
    <s v="1 - SERVICIOS  GENERALES"/>
    <s v="1.3 - Defensa nacional"/>
    <s v="1.3.01 - Defensa militar"/>
    <s v="2.6 - BIENES MUEBLES, INMUEBLES E INTANGIBLES"/>
    <s v="2.6.9 - EDIFICIOS, ESTRUCTURAS, TIERRAS, TERRENOS Y OBJETOS DE VALOR"/>
    <s v="N"/>
    <s v="00 - N/A"/>
    <s v="10 - FONDO GENERAL"/>
    <s v="(en blanco)"/>
    <s v="99 - MULTIPROVINCIAL"/>
    <n v="215000"/>
    <n v="16199.04"/>
    <n v="215000"/>
    <n v="16199.04"/>
  </r>
  <r>
    <s v="2023"/>
    <x v="0"/>
    <x v="0"/>
    <x v="1"/>
    <x v="7"/>
    <s v="2 - Poder Ejecutivo"/>
    <s v="0203 - MINISTERIO DE DEFENSA"/>
    <s v="0001 - FUERZA AEREA DE LA  REPUBLICA DOMINICANA"/>
    <s v="1 - SERVICIOS  GENERALES"/>
    <s v="1.3 - Defensa nacional"/>
    <s v="1.3.01 - Defensa militar"/>
    <s v="2.7 - OBRAS"/>
    <s v="2.7.1 - OBRAS EN EDIFICACIONES"/>
    <s v="N"/>
    <s v="00 - N/A"/>
    <s v="10 - FONDO GENERAL"/>
    <s v="(en blanco)"/>
    <s v="99 - MULTIPROVINCIAL"/>
    <n v="0"/>
    <n v="75836151.799999997"/>
    <n v="295512086"/>
    <n v="54197643.279999994"/>
  </r>
  <r>
    <s v="2023"/>
    <x v="0"/>
    <x v="0"/>
    <x v="1"/>
    <x v="7"/>
    <s v="2 - Poder Ejecutivo"/>
    <s v="0203 - MINISTERIO DE DEFENSA"/>
    <s v="0001 - MINISTERIO DE DEFENSA"/>
    <s v="1 - SERVICIOS  GENERALES"/>
    <s v="1.3 - Defensa nacional"/>
    <s v="1.3.01 - Defensa militar"/>
    <s v="2.6 - BIENES MUEBLES, INMUEBLES E INTANGIBLES"/>
    <s v="2.6.1 - MOBILIARIO Y EQUIPO"/>
    <s v="N"/>
    <s v="00 - N/A"/>
    <s v="10 - FONDO GENERAL"/>
    <s v="(en blanco)"/>
    <s v="99 - MULTIPROVINCIAL"/>
    <n v="33435043"/>
    <n v="40008203.590000011"/>
    <n v="73566648"/>
    <n v="29334142.790000007"/>
  </r>
  <r>
    <s v="2023"/>
    <x v="0"/>
    <x v="0"/>
    <x v="1"/>
    <x v="7"/>
    <s v="2 - Poder Ejecutivo"/>
    <s v="0203 - MINISTERIO DE DEFENSA"/>
    <s v="0001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7273052"/>
    <n v="6524068.0799999991"/>
    <n v="9743164"/>
    <n v="6465103.4799999986"/>
  </r>
  <r>
    <s v="2023"/>
    <x v="0"/>
    <x v="0"/>
    <x v="1"/>
    <x v="7"/>
    <s v="2 - Poder Ejecutivo"/>
    <s v="0203 - MINISTERIO DE DEFENSA"/>
    <s v="0001 - MINISTERIO DE DEFENSA"/>
    <s v="1 - SERVICIOS  GENERALES"/>
    <s v="1.3 - Defensa nacional"/>
    <s v="1.3.01 - Defensa militar"/>
    <s v="2.6 - BIENES MUEBLES, INMUEBLES E INTANGIBLES"/>
    <s v="2.6.3 - EQUIPO E INSTRUMENTAL, CIENTÍFICO Y LABORATORIO"/>
    <s v="N"/>
    <s v="00 - N/A"/>
    <s v="10 - FONDO GENERAL"/>
    <s v="(en blanco)"/>
    <s v="99 - MULTIPROVINCIAL"/>
    <n v="5000000"/>
    <n v="7006681.5200000005"/>
    <n v="11000000"/>
    <n v="6902900.5200000005"/>
  </r>
  <r>
    <s v="2023"/>
    <x v="0"/>
    <x v="0"/>
    <x v="1"/>
    <x v="7"/>
    <s v="2 - Poder Ejecutivo"/>
    <s v="0203 - MINISTERIO DE DEFENSA"/>
    <s v="0001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12600000"/>
    <n v="3204422.1799999997"/>
    <n v="15117804"/>
    <n v="3140513.57"/>
  </r>
  <r>
    <s v="2023"/>
    <x v="0"/>
    <x v="0"/>
    <x v="1"/>
    <x v="7"/>
    <s v="2 - Poder Ejecutivo"/>
    <s v="0203 - MINISTERIO DE DEFENSA"/>
    <s v="0001 - MINISTERIO DE DEFENSA"/>
    <s v="1 - SERVICIOS  GENERALES"/>
    <s v="1.3 - Defensa nacional"/>
    <s v="1.3.01 - Defensa militar"/>
    <s v="2.6 - BIENES MUEBLES, INMUEBLES E INTANGIBLES"/>
    <s v="2.6.5 - MAQUINARIA, OTROS EQUIPOS Y HERRAMIENTAS"/>
    <s v="N"/>
    <s v="00 - N/A"/>
    <s v="10 - FONDO GENERAL"/>
    <s v="(en blanco)"/>
    <s v="99 - MULTIPROVINCIAL"/>
    <n v="43026480"/>
    <n v="22396530.870000001"/>
    <n v="29745138"/>
    <n v="10586822.539999999"/>
  </r>
  <r>
    <s v="2023"/>
    <x v="0"/>
    <x v="0"/>
    <x v="1"/>
    <x v="7"/>
    <s v="2 - Poder Ejecutivo"/>
    <s v="0203 - MINISTERIO DE DEFENSA"/>
    <s v="0001 - MINISTERIO DE DEFENSA"/>
    <s v="1 - SERVICIOS  GENERALES"/>
    <s v="1.3 - Defensa nacional"/>
    <s v="1.3.01 - Defensa militar"/>
    <s v="2.6 - BIENES MUEBLES, INMUEBLES E INTANGIBLES"/>
    <s v="2.6.6 - EQUIPOS DE DEFENSA Y SEGURIDAD"/>
    <s v="N"/>
    <s v="00 - N/A"/>
    <s v="10 - FONDO GENERAL"/>
    <s v="(en blanco)"/>
    <s v="99 - MULTIPROVINCIAL"/>
    <n v="500000000"/>
    <n v="119697580.91000001"/>
    <n v="186878757"/>
    <n v="80396370.170000002"/>
  </r>
  <r>
    <s v="2023"/>
    <x v="0"/>
    <x v="0"/>
    <x v="1"/>
    <x v="7"/>
    <s v="2 - Poder Ejecutivo"/>
    <s v="0203 - MINISTERIO DE DEFENSA"/>
    <s v="0001 - MINISTERIO DE DEFENSA"/>
    <s v="1 - SERVICIOS  GENERALES"/>
    <s v="1.3 - Defensa nacional"/>
    <s v="1.3.01 - Defensa militar"/>
    <s v="2.6 - BIENES MUEBLES, INMUEBLES E INTANGIBLES"/>
    <s v="2.6.8 - BIENES INTANGIBLES"/>
    <s v="N"/>
    <s v="00 - N/A"/>
    <s v="10 - FONDO GENERAL"/>
    <s v="(en blanco)"/>
    <s v="99 - MULTIPROVINCIAL"/>
    <n v="43758158"/>
    <n v="13140271.85"/>
    <n v="54029960"/>
    <n v="6960271.8499999996"/>
  </r>
  <r>
    <s v="2023"/>
    <x v="0"/>
    <x v="0"/>
    <x v="1"/>
    <x v="7"/>
    <s v="2 - Poder Ejecutivo"/>
    <s v="0203 - MINISTERIO DE DEFENSA"/>
    <s v="0001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637966.31999999995"/>
    <n v="1692557"/>
    <n v="0"/>
  </r>
  <r>
    <s v="2023"/>
    <x v="0"/>
    <x v="0"/>
    <x v="1"/>
    <x v="7"/>
    <s v="2 - Poder Ejecutivo"/>
    <s v="0203 - MINISTERIO DE DEFENSA"/>
    <s v="0001 - MINISTERIO DE DEFENSA"/>
    <s v="1 - SERVICIOS  GENERALES"/>
    <s v="1.3 - Defensa nacional"/>
    <s v="1.3.01 - Defensa militar"/>
    <s v="2.7 - OBRAS"/>
    <s v="2.7.1 - OBRAS EN EDIFICACIONES"/>
    <s v="N"/>
    <s v="00 - N/A"/>
    <s v="10 - FONDO GENERAL"/>
    <s v="(en blanco)"/>
    <s v="99 - MULTIPROVINCIAL"/>
    <n v="0"/>
    <n v="253656657.17999998"/>
    <n v="256541890"/>
    <n v="119956674.85000002"/>
  </r>
  <r>
    <s v="2023"/>
    <x v="0"/>
    <x v="0"/>
    <x v="1"/>
    <x v="7"/>
    <s v="2 - Poder Ejecutivo"/>
    <s v="0203 - MINISTERIO DE DEFENSA"/>
    <s v="0001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2550000000"/>
    <n v="706694119.76999998"/>
    <n v="1027396376"/>
    <n v="693641588.24000001"/>
  </r>
  <r>
    <s v="2023"/>
    <x v="0"/>
    <x v="0"/>
    <x v="1"/>
    <x v="7"/>
    <s v="2 - Poder Ejecutivo"/>
    <s v="0203 - MINISTERIO DE DEFENSA"/>
    <s v="0001 - MINISTERIO DE DEFENSA"/>
    <s v="1 - SERVICIOS  GENERALES"/>
    <s v="1.3 - Defensa nacional"/>
    <s v="1.3.01 - Defensa militar"/>
    <s v="2.7 - OBRAS"/>
    <s v="2.7.1 - OBRAS EN EDIFICACIONES"/>
    <s v="S"/>
    <s v="02 - CONSTRUCCIÓN CUARTEL, TORRES DE VIGILANCIA Y VIVIENDAS PARA MILITARES DEL CESFRONT, MUNICIPIO DE PEDERNALES, PROVINCIA PEDERNALES"/>
    <s v="70 - DONACION EXTERNA"/>
    <n v="14668"/>
    <s v="16 - PEDERNALES"/>
    <n v="3625496"/>
    <n v="0"/>
    <n v="3625496"/>
    <n v="0"/>
  </r>
  <r>
    <s v="2023"/>
    <x v="0"/>
    <x v="0"/>
    <x v="1"/>
    <x v="7"/>
    <s v="2 - Poder Ejecutivo"/>
    <s v="0203 - MINISTERIO DE DEFENSA"/>
    <s v="0002 - ACADEMIA MILITAR BATALLA DE LA CARRERA"/>
    <s v="4 - SERVICIOS SOCIALES"/>
    <s v="4.4 - Educación"/>
    <s v="4.4.08 - Enseñanza y capacitación para defensa y seguridad"/>
    <s v="2.6 - BIENES MUEBLES, INMUEBLES E INTANGIBLES"/>
    <s v="2.6.1 - MOBILIARIO Y EQUIPO"/>
    <s v="N"/>
    <s v="00 - N/A"/>
    <s v="10 - FONDO GENERAL"/>
    <s v="(en blanco)"/>
    <s v="32 - SANTO DOMINGO"/>
    <n v="350000"/>
    <n v="1020410.9"/>
    <n v="1202916"/>
    <n v="1020410.8999999999"/>
  </r>
  <r>
    <s v="2023"/>
    <x v="0"/>
    <x v="0"/>
    <x v="1"/>
    <x v="7"/>
    <s v="2 - Poder Ejecutivo"/>
    <s v="0203 - MINISTERIO DE DEFENSA"/>
    <s v="0002 - ACADEMIA MILITAR BATALLA DE LA CARRER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0"/>
    <n v="57525"/>
    <n v="57525"/>
    <n v="57525"/>
  </r>
  <r>
    <s v="2023"/>
    <x v="0"/>
    <x v="0"/>
    <x v="1"/>
    <x v="7"/>
    <s v="2 - Poder Ejecutivo"/>
    <s v="0203 - MINISTERIO DE DEFENSA"/>
    <s v="0002 - ACADEMIA MILITAR BATALLA DE LA CARRERA"/>
    <s v="4 - SERVICIOS SOCIALES"/>
    <s v="4.4 - Educación"/>
    <s v="4.4.08 - Enseñanza y capacitación para defensa y seguridad"/>
    <s v="2.6 - BIENES MUEBLES, INMUEBLES E INTANGIBLES"/>
    <s v="2.6.5 - MAQUINARIA, OTROS EQUIPOS Y HERRAMIENTAS"/>
    <s v="N"/>
    <s v="00 - N/A"/>
    <s v="10 - FONDO GENERAL"/>
    <s v="(en blanco)"/>
    <s v="32 - SANTO DOMINGO"/>
    <n v="0"/>
    <n v="0"/>
    <n v="28320"/>
    <n v="0"/>
  </r>
  <r>
    <s v="2023"/>
    <x v="0"/>
    <x v="0"/>
    <x v="1"/>
    <x v="7"/>
    <s v="2 - Poder Ejecutivo"/>
    <s v="0203 - MINISTERIO DE DEFENSA"/>
    <s v="0002 - DIRECCION GENERAL DE DRAGAS, PRESAS Y BALIZAMIENTO, M.G"/>
    <s v="1 - SERVICIOS  GENERALES"/>
    <s v="1.3 - Defensa nacional"/>
    <s v="1.3.01 - Defensa militar"/>
    <s v="2.6 - BIENES MUEBLES, INMUEBLES E INTANGIBLES"/>
    <s v="2.6.1 - MOBILIARIO Y EQUIPO"/>
    <s v="N"/>
    <s v="00 - N/A"/>
    <s v="10 - FONDO GENERAL"/>
    <s v="(en blanco)"/>
    <s v="99 - MULTIPROVINCIAL"/>
    <n v="971000"/>
    <n v="506466.97"/>
    <n v="1053116"/>
    <n v="506466.97000000003"/>
  </r>
  <r>
    <s v="2023"/>
    <x v="0"/>
    <x v="0"/>
    <x v="1"/>
    <x v="7"/>
    <s v="2 - Poder Ejecutivo"/>
    <s v="0203 - MINISTERIO DE DEFENSA"/>
    <s v="0002 - DIRECCION GENERAL DE DRAGAS, PRESAS Y BALIZAMIENTO, M.G"/>
    <s v="1 - SERVICIOS  GENERALES"/>
    <s v="1.3 - Defensa nacional"/>
    <s v="1.3.01 - Defensa militar"/>
    <s v="2.6 - BIENES MUEBLES, INMUEBLES E INTANGIBLES"/>
    <s v="2.6.2 - MOBILIARIO Y EQUIPO DE AUDIO, AUDIOVISUAL, RECREATIVO Y EDUCACIONAL"/>
    <s v="N"/>
    <s v="00 - N/A"/>
    <s v="10 - FONDO GENERAL"/>
    <s v="(en blanco)"/>
    <s v="99 - MULTIPROVINCIAL"/>
    <n v="60000"/>
    <n v="39996.1"/>
    <n v="60000"/>
    <n v="39996.1"/>
  </r>
  <r>
    <s v="2023"/>
    <x v="0"/>
    <x v="0"/>
    <x v="1"/>
    <x v="7"/>
    <s v="2 - Poder Ejecutivo"/>
    <s v="0203 - MINISTERIO DE DEFENSA"/>
    <s v="0002 - DIRECCION GENERAL DE DRAGAS, PRESAS Y BALIZAMIENTO, M.G"/>
    <s v="1 - SERVICIOS  GENERALES"/>
    <s v="1.3 - Defensa nacional"/>
    <s v="1.3.01 - Defensa militar"/>
    <s v="2.6 - BIENES MUEBLES, INMUEBLES E INTANGIBLES"/>
    <s v="2.6.3 - EQUIPO E INSTRUMENTAL, CIENTÍFICO Y LABORATORIO"/>
    <s v="N"/>
    <s v="00 - N/A"/>
    <s v="10 - FONDO GENERAL"/>
    <s v="(en blanco)"/>
    <s v="99 - MULTIPROVINCIAL"/>
    <n v="315000"/>
    <n v="0"/>
    <n v="215000"/>
    <n v="0"/>
  </r>
  <r>
    <s v="2023"/>
    <x v="0"/>
    <x v="0"/>
    <x v="1"/>
    <x v="7"/>
    <s v="2 - Poder Ejecutivo"/>
    <s v="0203 - MINISTERIO DE DEFENSA"/>
    <s v="0002 - DIRECCION GENERAL DE DRAGAS, PRESAS Y BALIZAMIENTO, M.G"/>
    <s v="1 - SERVICIOS  GENERALES"/>
    <s v="1.3 - Defensa nacional"/>
    <s v="1.3.01 - Defensa militar"/>
    <s v="2.6 - BIENES MUEBLES, INMUEBLES E INTANGIBLES"/>
    <s v="2.6.5 - MAQUINARIA, OTROS EQUIPOS Y HERRAMIENTAS"/>
    <s v="N"/>
    <s v="00 - N/A"/>
    <s v="10 - FONDO GENERAL"/>
    <s v="(en blanco)"/>
    <s v="99 - MULTIPROVINCIAL"/>
    <n v="389000"/>
    <n v="204983.7"/>
    <n v="503884"/>
    <n v="204983.7"/>
  </r>
  <r>
    <s v="2023"/>
    <x v="0"/>
    <x v="0"/>
    <x v="1"/>
    <x v="7"/>
    <s v="2 - Poder Ejecutivo"/>
    <s v="0203 - MINISTERIO DE DEFENSA"/>
    <s v="0002 - DIRECCION GENERAL DE DRAGAS, PRESAS Y BALIZAMIENTO, M.G"/>
    <s v="1 - SERVICIOS  GENERALES"/>
    <s v="1.3 - Defensa nacional"/>
    <s v="1.3.01 - Defensa militar"/>
    <s v="2.6 - BIENES MUEBLES, INMUEBLES E INTANGIBLES"/>
    <s v="2.6.6 - EQUIPOS DE DEFENSA Y SEGURIDAD"/>
    <s v="N"/>
    <s v="00 - N/A"/>
    <s v="10 - FONDO GENERAL"/>
    <s v="(en blanco)"/>
    <s v="99 - MULTIPROVINCIAL"/>
    <n v="97000"/>
    <n v="0"/>
    <n v="0"/>
    <n v="0"/>
  </r>
  <r>
    <s v="2023"/>
    <x v="0"/>
    <x v="0"/>
    <x v="1"/>
    <x v="7"/>
    <s v="2 - Poder Ejecutivo"/>
    <s v="0203 - MINISTERIO DE DEFENSA"/>
    <s v="0002 - DIRECCION GENERAL DE DRAGAS, PRESAS Y BALIZAMIENTO, M.G"/>
    <s v="1 - SERVICIOS  GENERALES"/>
    <s v="1.3 - Defensa nacional"/>
    <s v="1.3.01 - Defensa militar"/>
    <s v="2.7 - OBRAS"/>
    <s v="2.7.1 - OBRAS EN EDIFICACIONES"/>
    <s v="N"/>
    <s v="00 - N/A"/>
    <s v="10 - FONDO GENERAL"/>
    <s v="(en blanco)"/>
    <s v="99 - MULTIPROVINCIAL"/>
    <n v="1000"/>
    <n v="0"/>
    <n v="1000"/>
    <n v="0"/>
  </r>
  <r>
    <s v="2023"/>
    <x v="0"/>
    <x v="0"/>
    <x v="1"/>
    <x v="7"/>
    <s v="2 - Poder Ejecutivo"/>
    <s v="0203 - MINISTERIO DE DEFENSA"/>
    <s v="0002 - DIRECCION GENERAL DE ESCUELAS VOCACIONALES"/>
    <s v="4 - SERVICIOS SOCIALES"/>
    <s v="4.4 - Educación"/>
    <s v="4.4.07 - Educación vocacional"/>
    <s v="2.6 - BIENES MUEBLES, INMUEBLES E INTANGIBLES"/>
    <s v="2.6.1 - MOBILIARIO Y EQUIPO"/>
    <s v="N"/>
    <s v="00 - N/A"/>
    <s v="10 - FONDO GENERAL"/>
    <s v="(en blanco)"/>
    <s v="99 - MULTIPROVINCIAL"/>
    <n v="7000000"/>
    <n v="1707105.62"/>
    <n v="1914441"/>
    <n v="1435824"/>
  </r>
  <r>
    <s v="2023"/>
    <x v="0"/>
    <x v="0"/>
    <x v="1"/>
    <x v="7"/>
    <s v="2 - Poder Ejecutivo"/>
    <s v="0203 - MINISTERIO DE DEFENSA"/>
    <s v="0002 - DIRECCION GENERAL DE ESCUELAS VOCACIONALES"/>
    <s v="4 - SERVICIOS SOCIALES"/>
    <s v="4.4 - Educación"/>
    <s v="4.4.07 - Educación vocacional"/>
    <s v="2.6 - BIENES MUEBLES, INMUEBLES E INTANGIBLES"/>
    <s v="2.6.1 - MOBILIARIO Y EQUIPO"/>
    <s v="N"/>
    <s v="00 - N/A"/>
    <s v="20 - FONDOS CON DESTINO ESPECÍFICO"/>
    <s v="(en blanco)"/>
    <s v="99 - MULTIPROVINCIAL"/>
    <n v="0"/>
    <n v="4884.0200000000004"/>
    <n v="10000"/>
    <n v="4884.0200000000004"/>
  </r>
  <r>
    <s v="2023"/>
    <x v="0"/>
    <x v="0"/>
    <x v="1"/>
    <x v="7"/>
    <s v="2 - Poder Ejecutivo"/>
    <s v="0203 - MINISTERIO DE DEFENSA"/>
    <s v="0002 - DIRECCION GENERAL DE ESCUELAS VOCACIONALES"/>
    <s v="4 - SERVICIOS SOCIALES"/>
    <s v="4.4 - Educación"/>
    <s v="4.4.07 - Educación vocacional"/>
    <s v="2.6 - BIENES MUEBLES, INMUEBLES E INTANGIBLES"/>
    <s v="2.6.2 - MOBILIARIO Y EQUIPO DE AUDIO, AUDIOVISUAL, RECREATIVO Y EDUCACIONAL"/>
    <s v="N"/>
    <s v="00 - N/A"/>
    <s v="10 - FONDO GENERAL"/>
    <s v="(en blanco)"/>
    <s v="99 - MULTIPROVINCIAL"/>
    <n v="1200000"/>
    <n v="1189971"/>
    <n v="1216922"/>
    <n v="1099111"/>
  </r>
  <r>
    <s v="2023"/>
    <x v="0"/>
    <x v="0"/>
    <x v="1"/>
    <x v="7"/>
    <s v="2 - Poder Ejecutivo"/>
    <s v="0203 - MINISTERIO DE DEFENSA"/>
    <s v="0002 - DIRECCION GENERAL DE ESCUELAS VOCACIONALES"/>
    <s v="4 - SERVICIOS SOCIALES"/>
    <s v="4.4 - Educación"/>
    <s v="4.4.07 - Educación vocacional"/>
    <s v="2.6 - BIENES MUEBLES, INMUEBLES E INTANGIBLES"/>
    <s v="2.6.2 - MOBILIARIO Y EQUIPO DE AUDIO, AUDIOVISUAL, RECREATIVO Y EDUCACIONAL"/>
    <s v="N"/>
    <s v="00 - N/A"/>
    <s v="20 - FONDOS CON DESTINO ESPECÍFICO"/>
    <s v="(en blanco)"/>
    <s v="99 - MULTIPROVINCIAL"/>
    <n v="0"/>
    <n v="42000"/>
    <n v="42000"/>
    <n v="42000"/>
  </r>
  <r>
    <s v="2023"/>
    <x v="0"/>
    <x v="0"/>
    <x v="1"/>
    <x v="7"/>
    <s v="2 - Poder Ejecutivo"/>
    <s v="0203 - MINISTERIO DE DEFENSA"/>
    <s v="0002 - DIRECCION GENERAL DE ESCUELAS VOCACIONALES"/>
    <s v="4 - SERVICIOS SOCIALES"/>
    <s v="4.4 - Educación"/>
    <s v="4.4.07 - Educación vocacional"/>
    <s v="2.6 - BIENES MUEBLES, INMUEBLES E INTANGIBLES"/>
    <s v="2.6.3 - EQUIPO E INSTRUMENTAL, CIENTÍFICO Y LABORATORIO"/>
    <s v="N"/>
    <s v="00 - N/A"/>
    <s v="10 - FONDO GENERAL"/>
    <s v="(en blanco)"/>
    <s v="99 - MULTIPROVINCIAL"/>
    <n v="500000"/>
    <n v="11682"/>
    <n v="613540"/>
    <n v="11682"/>
  </r>
  <r>
    <s v="2023"/>
    <x v="0"/>
    <x v="0"/>
    <x v="1"/>
    <x v="7"/>
    <s v="2 - Poder Ejecutivo"/>
    <s v="0203 - MINISTERIO DE DEFENSA"/>
    <s v="0002 - DIRECCION GENERAL DE ESCUELAS VOCACIONALES"/>
    <s v="4 - SERVICIOS SOCIALES"/>
    <s v="4.4 - Educación"/>
    <s v="4.4.07 - Educación vocacional"/>
    <s v="2.6 - BIENES MUEBLES, INMUEBLES E INTANGIBLES"/>
    <s v="2.6.3 - EQUIPO E INSTRUMENTAL, CIENTÍFICO Y LABORATORIO"/>
    <s v="N"/>
    <s v="00 - N/A"/>
    <s v="20 - FONDOS CON DESTINO ESPECÍFICO"/>
    <s v="(en blanco)"/>
    <s v="99 - MULTIPROVINCIAL"/>
    <n v="0"/>
    <n v="56876"/>
    <n v="56888"/>
    <n v="56876"/>
  </r>
  <r>
    <s v="2023"/>
    <x v="0"/>
    <x v="0"/>
    <x v="1"/>
    <x v="7"/>
    <s v="2 - Poder Ejecutivo"/>
    <s v="0203 - MINISTERIO DE DEFENSA"/>
    <s v="0002 - DIRECCION GENERAL DE ESCUELAS VOCACIONALES"/>
    <s v="4 - SERVICIOS SOCIALES"/>
    <s v="4.4 - Educación"/>
    <s v="4.4.07 - Educación vocacional"/>
    <s v="2.6 - BIENES MUEBLES, INMUEBLES E INTANGIBLES"/>
    <s v="2.6.4 - VEHÍCULOS Y EQUIPO DE TRANSPORTE, TRACCIÓN Y ELEVACIÓN"/>
    <s v="N"/>
    <s v="00 - N/A"/>
    <s v="10 - FONDO GENERAL"/>
    <s v="(en blanco)"/>
    <s v="99 - MULTIPROVINCIAL"/>
    <n v="8000000"/>
    <n v="8208630"/>
    <n v="8208630"/>
    <n v="0"/>
  </r>
  <r>
    <s v="2023"/>
    <x v="0"/>
    <x v="0"/>
    <x v="1"/>
    <x v="7"/>
    <s v="2 - Poder Ejecutivo"/>
    <s v="0203 - MINISTERIO DE DEFENSA"/>
    <s v="0002 - DIRECCION GENERAL DE ESCUELAS VOCACIONALES"/>
    <s v="4 - SERVICIOS SOCIALES"/>
    <s v="4.4 - Educación"/>
    <s v="4.4.07 - Educación vocacional"/>
    <s v="2.6 - BIENES MUEBLES, INMUEBLES E INTANGIBLES"/>
    <s v="2.6.5 - MAQUINARIA, OTROS EQUIPOS Y HERRAMIENTAS"/>
    <s v="N"/>
    <s v="00 - N/A"/>
    <s v="10 - FONDO GENERAL"/>
    <s v="(en blanco)"/>
    <s v="99 - MULTIPROVINCIAL"/>
    <n v="1320000"/>
    <n v="4252113.24"/>
    <n v="5025833"/>
    <n v="4252113.24"/>
  </r>
  <r>
    <s v="2023"/>
    <x v="0"/>
    <x v="0"/>
    <x v="1"/>
    <x v="7"/>
    <s v="2 - Poder Ejecutivo"/>
    <s v="0203 - MINISTERIO DE DEFENSA"/>
    <s v="0002 - DIRECCION GENERAL DE ESCUELAS VOCACIONALES"/>
    <s v="4 - SERVICIOS SOCIALES"/>
    <s v="4.4 - Educación"/>
    <s v="4.4.07 - Educación vocacional"/>
    <s v="2.6 - BIENES MUEBLES, INMUEBLES E INTANGIBLES"/>
    <s v="2.6.5 - MAQUINARIA, OTROS EQUIPOS Y HERRAMIENTAS"/>
    <s v="N"/>
    <s v="00 - N/A"/>
    <s v="20 - FONDOS CON DESTINO ESPECÍFICO"/>
    <s v="(en blanco)"/>
    <s v="99 - MULTIPROVINCIAL"/>
    <n v="0"/>
    <n v="83402.399999999994"/>
    <n v="83403"/>
    <n v="83402.399999999994"/>
  </r>
  <r>
    <s v="2023"/>
    <x v="0"/>
    <x v="0"/>
    <x v="1"/>
    <x v="7"/>
    <s v="2 - Poder Ejecutivo"/>
    <s v="0203 - MINISTERIO DE DEFENSA"/>
    <s v="0002 - DIRECCION GENERAL DE ESCUELAS VOCACIONALES"/>
    <s v="4 - SERVICIOS SOCIALES"/>
    <s v="4.4 - Educación"/>
    <s v="4.4.07 - Educación vocacional"/>
    <s v="2.6 - BIENES MUEBLES, INMUEBLES E INTANGIBLES"/>
    <s v="2.6.8 - BIENES INTANGIBLES"/>
    <s v="N"/>
    <s v="00 - N/A"/>
    <s v="10 - FONDO GENERAL"/>
    <s v="(en blanco)"/>
    <s v="99 - MULTIPROVINCIAL"/>
    <n v="238986"/>
    <n v="3593100"/>
    <n v="3593100"/>
    <n v="3593100"/>
  </r>
  <r>
    <s v="2023"/>
    <x v="0"/>
    <x v="0"/>
    <x v="1"/>
    <x v="7"/>
    <s v="2 - Poder Ejecutivo"/>
    <s v="0203 - MINISTERIO DE DEFENSA"/>
    <s v="0002 - DIRECCION GENERAL DE ESCUELAS VOCACIONALES"/>
    <s v="4 - SERVICIOS SOCIALES"/>
    <s v="4.4 - Educación"/>
    <s v="4.4.07 - Educación vocacional"/>
    <s v="2.6 - BIENES MUEBLES, INMUEBLES E INTANGIBLES"/>
    <s v="2.6.9 - EDIFICIOS, ESTRUCTURAS, TIERRAS, TERRENOS Y OBJETOS DE VALOR"/>
    <s v="N"/>
    <s v="00 - N/A"/>
    <s v="20 - FONDOS CON DESTINO ESPECÍFICO"/>
    <s v="(en blanco)"/>
    <s v="99 - MULTIPROVINCIAL"/>
    <n v="0"/>
    <n v="2430.39"/>
    <n v="75001"/>
    <n v="2430.39"/>
  </r>
  <r>
    <s v="2023"/>
    <x v="0"/>
    <x v="0"/>
    <x v="1"/>
    <x v="7"/>
    <s v="2 - Poder Ejecutivo"/>
    <s v="0203 - MINISTERIO DE DEFENSA"/>
    <s v="0002 - DIRECCION GENERAL DE ESCUELAS VOCACIONALES"/>
    <s v="4 - SERVICIOS SOCIALES"/>
    <s v="4.4 - Educación"/>
    <s v="4.4.07 - Educación vocacional"/>
    <s v="2.7 - OBRAS"/>
    <s v="2.7.1 - OBRAS EN EDIFICACIONES"/>
    <s v="N"/>
    <s v="00 - N/A"/>
    <s v="10 - FONDO GENERAL"/>
    <s v="(en blanco)"/>
    <s v="99 - MULTIPROVINCIAL"/>
    <n v="88648537"/>
    <n v="20868037.09"/>
    <n v="85255057"/>
    <n v="20868037.079999998"/>
  </r>
  <r>
    <s v="2023"/>
    <x v="0"/>
    <x v="0"/>
    <x v="1"/>
    <x v="7"/>
    <s v="2 - Poder Ejecutivo"/>
    <s v="0203 - MINISTERIO DE DEFENSA"/>
    <s v="0002 - DIRECCION GENERAL DE ESCUELAS VOCACIONALES"/>
    <s v="4 - SERVICIOS SOCIALES"/>
    <s v="4.5 - Protección social"/>
    <s v="4.5.10 - Asistencia social"/>
    <s v="2.6 - BIENES MUEBLES, INMUEBLES E INTANGIBLES"/>
    <s v="2.6.1 - MOBILIARIO Y EQUIPO"/>
    <s v="N"/>
    <s v="00 - N/A"/>
    <s v="10 - FONDO GENERAL"/>
    <s v="(en blanco)"/>
    <s v="99 - MULTIPROVINCIAL"/>
    <n v="900000"/>
    <n v="189980"/>
    <n v="815000"/>
    <n v="189980"/>
  </r>
  <r>
    <s v="2023"/>
    <x v="0"/>
    <x v="0"/>
    <x v="1"/>
    <x v="7"/>
    <s v="2 - Poder Ejecutivo"/>
    <s v="0203 - MINISTERIO DE DEFENSA"/>
    <s v="0002 - DIRECCION GENERAL DE ESCUELAS VOCACIONALES"/>
    <s v="4 - SERVICIOS SOCIALES"/>
    <s v="4.5 - Protección social"/>
    <s v="4.5.10 - Asistencia social"/>
    <s v="2.6 - BIENES MUEBLES, INMUEBLES E INTANGIBLES"/>
    <s v="2.6.5 - MAQUINARIA, OTROS EQUIPOS Y HERRAMIENTAS"/>
    <s v="N"/>
    <s v="00 - N/A"/>
    <s v="10 - FONDO GENERAL"/>
    <s v="(en blanco)"/>
    <s v="99 - MULTIPROVINCIAL"/>
    <n v="0"/>
    <n v="71492.66"/>
    <n v="92633"/>
    <n v="63366"/>
  </r>
  <r>
    <s v="2023"/>
    <x v="0"/>
    <x v="0"/>
    <x v="1"/>
    <x v="7"/>
    <s v="2 - Poder Ejecutivo"/>
    <s v="0203 - MINISTERIO DE DEFENSA"/>
    <s v="0002 - HOSPITAL MILITAR FAD DR RAMON DE LARA"/>
    <s v="4 - SERVICIOS SOCIALES"/>
    <s v="4.2 - Salud"/>
    <s v="4.2.02 - Servicios hospitalarios"/>
    <s v="2.6 - BIENES MUEBLES, INMUEBLES E INTANGIBLES"/>
    <s v="2.6.1 - MOBILIARIO Y EQUIPO"/>
    <s v="N"/>
    <s v="00 - N/A"/>
    <s v="10 - FONDO GENERAL"/>
    <s v="(en blanco)"/>
    <s v="99 - MULTIPROVINCIAL"/>
    <n v="0"/>
    <n v="857130"/>
    <n v="1048290"/>
    <n v="857130"/>
  </r>
  <r>
    <s v="2023"/>
    <x v="0"/>
    <x v="0"/>
    <x v="1"/>
    <x v="7"/>
    <s v="2 - Poder Ejecutivo"/>
    <s v="0203 - MINISTERIO DE DEFENSA"/>
    <s v="0002 - HOSPITAL MILITAR FAD DR RAMON DE LARA"/>
    <s v="4 - SERVICIOS SOCIALES"/>
    <s v="4.2 - Salud"/>
    <s v="4.2.02 - Servicios hospitalarios"/>
    <s v="2.6 - BIENES MUEBLES, INMUEBLES E INTANGIBLES"/>
    <s v="2.6.3 - EQUIPO E INSTRUMENTAL, CIENTÍFICO Y LABORATORIO"/>
    <s v="N"/>
    <s v="00 - N/A"/>
    <s v="10 - FONDO GENERAL"/>
    <s v="(en blanco)"/>
    <s v="99 - MULTIPROVINCIAL"/>
    <n v="0"/>
    <n v="7327335.879999999"/>
    <n v="8681238"/>
    <n v="4881159.54"/>
  </r>
  <r>
    <s v="2023"/>
    <x v="0"/>
    <x v="0"/>
    <x v="1"/>
    <x v="7"/>
    <s v="2 - Poder Ejecutivo"/>
    <s v="0203 - MINISTERIO DE DEFENSA"/>
    <s v="0002 - HOSPITAL MILITAR FAD DR RAMON DE LARA"/>
    <s v="4 - SERVICIOS SOCIALES"/>
    <s v="4.2 - Salud"/>
    <s v="4.2.02 - Servicios hospitalarios"/>
    <s v="2.6 - BIENES MUEBLES, INMUEBLES E INTANGIBLES"/>
    <s v="2.6.5 - MAQUINARIA, OTROS EQUIPOS Y HERRAMIENTAS"/>
    <s v="N"/>
    <s v="00 - N/A"/>
    <s v="10 - FONDO GENERAL"/>
    <s v="(en blanco)"/>
    <s v="99 - MULTIPROVINCIAL"/>
    <n v="0"/>
    <n v="560659.84"/>
    <n v="918083"/>
    <n v="560659.84000000008"/>
  </r>
  <r>
    <s v="2023"/>
    <x v="0"/>
    <x v="0"/>
    <x v="1"/>
    <x v="7"/>
    <s v="2 - Poder Ejecutivo"/>
    <s v="0203 - MINISTERIO DE DEFENSA"/>
    <s v="0003 - ESCUELA DE GRADUADOS DE ESTUDIOS MILITARES DEL EJERCITO DE REP. DOM."/>
    <s v="4 - SERVICIOS SOCIALES"/>
    <s v="4.4 - Educación"/>
    <s v="4.4.04 - Educación superior"/>
    <s v="2.6 - BIENES MUEBLES, INMUEBLES E INTANGIBLES"/>
    <s v="2.6.1 - MOBILIARIO Y EQUIPO"/>
    <s v="N"/>
    <s v="00 - N/A"/>
    <s v="10 - FONDO GENERAL"/>
    <s v="(en blanco)"/>
    <s v="32 - SANTO DOMINGO"/>
    <n v="450000"/>
    <n v="1208091.5"/>
    <n v="1210000"/>
    <n v="1208091.5"/>
  </r>
  <r>
    <s v="2023"/>
    <x v="0"/>
    <x v="0"/>
    <x v="1"/>
    <x v="7"/>
    <s v="2 - Poder Ejecutivo"/>
    <s v="0203 - MINISTERIO DE DEFENSA"/>
    <s v="0003 - ESCUELA DE GRADUADOS DE ESTUDIOS MILITARES DEL EJERCITO DE REP. DOM."/>
    <s v="4 - SERVICIOS SOCIALES"/>
    <s v="4.4 - Educación"/>
    <s v="4.4.04 - Educación superior"/>
    <s v="2.6 - BIENES MUEBLES, INMUEBLES E INTANGIBLES"/>
    <s v="2.6.2 - MOBILIARIO Y EQUIPO DE AUDIO, AUDIOVISUAL, RECREATIVO Y EDUCACIONAL"/>
    <s v="N"/>
    <s v="00 - N/A"/>
    <s v="10 - FONDO GENERAL"/>
    <s v="(en blanco)"/>
    <s v="32 - SANTO DOMINGO"/>
    <n v="50000"/>
    <n v="0"/>
    <n v="0"/>
    <n v="0"/>
  </r>
  <r>
    <s v="2023"/>
    <x v="0"/>
    <x v="0"/>
    <x v="1"/>
    <x v="7"/>
    <s v="2 - Poder Ejecutivo"/>
    <s v="0203 - MINISTERIO DE DEFENSA"/>
    <s v="0003 - ESCUELA DE GRADUADOS DE ESTUDIOS MILITARES DEL EJERCITO DE REP. DOM."/>
    <s v="4 - SERVICIOS SOCIALES"/>
    <s v="4.4 - Educación"/>
    <s v="4.4.04 - Educación superior"/>
    <s v="2.6 - BIENES MUEBLES, INMUEBLES E INTANGIBLES"/>
    <s v="2.6.3 - EQUIPO E INSTRUMENTAL, CIENTÍFICO Y LABORATORIO"/>
    <s v="N"/>
    <s v="00 - N/A"/>
    <s v="10 - FONDO GENERAL"/>
    <s v="(en blanco)"/>
    <s v="32 - SANTO DOMINGO"/>
    <n v="50000"/>
    <n v="0"/>
    <n v="0"/>
    <n v="0"/>
  </r>
  <r>
    <s v="2023"/>
    <x v="0"/>
    <x v="0"/>
    <x v="1"/>
    <x v="7"/>
    <s v="2 - Poder Ejecutivo"/>
    <s v="0203 - MINISTERIO DE DEFENSA"/>
    <s v="0003 - ESCUELA DE GRADUADOS DE ESTUDIOS MILITARES DEL EJERCITO DE REP. DOM."/>
    <s v="4 - SERVICIOS SOCIALES"/>
    <s v="4.4 - Educación"/>
    <s v="4.4.04 - Educación superior"/>
    <s v="2.6 - BIENES MUEBLES, INMUEBLES E INTANGIBLES"/>
    <s v="2.6.5 - MAQUINARIA, OTROS EQUIPOS Y HERRAMIENTAS"/>
    <s v="N"/>
    <s v="00 - N/A"/>
    <s v="10 - FONDO GENERAL"/>
    <s v="(en blanco)"/>
    <s v="32 - SANTO DOMINGO"/>
    <n v="100000"/>
    <n v="0"/>
    <n v="40000"/>
    <n v="0"/>
  </r>
  <r>
    <s v="2023"/>
    <x v="0"/>
    <x v="0"/>
    <x v="1"/>
    <x v="7"/>
    <s v="2 - Poder Ejecutivo"/>
    <s v="0203 - MINISTERIO DE DEFENSA"/>
    <s v="0003 - FOMENTO Y PRODUCCION CUNARIA"/>
    <s v="2 - SERVICIOS ECONÓMICOS"/>
    <s v="2.2 - Agropecuaria, caza, pesca y silvicultura"/>
    <s v="2.2.01 - Agropecuaria"/>
    <s v="2.6 - BIENES MUEBLES, INMUEBLES E INTANGIBLES"/>
    <s v="2.6.1 - MOBILIARIO Y EQUIPO"/>
    <s v="N"/>
    <s v="00 - N/A"/>
    <s v="10 - FONDO GENERAL"/>
    <s v="(en blanco)"/>
    <s v="99 - MULTIPROVINCIAL"/>
    <n v="400000"/>
    <n v="0"/>
    <n v="400000"/>
    <n v="0"/>
  </r>
  <r>
    <s v="2023"/>
    <x v="0"/>
    <x v="0"/>
    <x v="1"/>
    <x v="7"/>
    <s v="2 - Poder Ejecutivo"/>
    <s v="0203 - MINISTERIO DE DEFENSA"/>
    <s v="0003 - FOMENTO Y PRODUCCION CUNARIA"/>
    <s v="2 - SERVICIOS ECONÓMICOS"/>
    <s v="2.2 - Agropecuaria, caza, pesca y silvicultura"/>
    <s v="2.2.01 - Agropecuaria"/>
    <s v="2.6 - BIENES MUEBLES, INMUEBLES E INTANGIBLES"/>
    <s v="2.6.5 - MAQUINARIA, OTROS EQUIPOS Y HERRAMIENTAS"/>
    <s v="N"/>
    <s v="00 - N/A"/>
    <s v="10 - FONDO GENERAL"/>
    <s v="(en blanco)"/>
    <s v="99 - MULTIPROVINCIAL"/>
    <n v="950330"/>
    <n v="0"/>
    <n v="950330"/>
    <n v="0"/>
  </r>
  <r>
    <s v="2023"/>
    <x v="0"/>
    <x v="0"/>
    <x v="1"/>
    <x v="7"/>
    <s v="2 - Poder Ejecutivo"/>
    <s v="0203 - MINISTERIO DE DEFENSA"/>
    <s v="0003 - FORMACION Y CAPACITACION TECNICO PROFESIONAL (IMESA)"/>
    <s v="4 - SERVICIOS SOCIALES"/>
    <s v="4.4 - Educación"/>
    <s v="4.4.08 - Enseñanza y capacitación para defensa y seguridad"/>
    <s v="2.6 - BIENES MUEBLES, INMUEBLES E INTANGIBLES"/>
    <s v="2.6.1 - MOBILIARIO Y EQUIPO"/>
    <s v="N"/>
    <s v="00 - N/A"/>
    <s v="10 - FONDO GENERAL"/>
    <s v="(en blanco)"/>
    <s v="99 - MULTIPROVINCIAL"/>
    <n v="120000"/>
    <n v="144880.4"/>
    <n v="239120"/>
    <n v="144880.4"/>
  </r>
  <r>
    <s v="2023"/>
    <x v="0"/>
    <x v="0"/>
    <x v="1"/>
    <x v="7"/>
    <s v="2 - Poder Ejecutivo"/>
    <s v="0203 - MINISTERIO DE DEFENSA"/>
    <s v="0003 - FORMACION Y CAPACITACION TECNICO PROFESIONAL (IMESA)"/>
    <s v="4 - SERVICIOS SOCIALES"/>
    <s v="4.4 - Educación"/>
    <s v="4.4.08 - Enseñanza y capacitación para defensa y seguridad"/>
    <s v="2.6 - BIENES MUEBLES, INMUEBLES E INTANGIBLES"/>
    <s v="2.6.5 - MAQUINARIA, OTROS EQUIPOS Y HERRAMIENTAS"/>
    <s v="N"/>
    <s v="00 - N/A"/>
    <s v="10 - FONDO GENERAL"/>
    <s v="(en blanco)"/>
    <s v="99 - MULTIPROVINCIAL"/>
    <n v="65000"/>
    <n v="689622.21"/>
    <n v="713800"/>
    <n v="689622.21"/>
  </r>
  <r>
    <s v="2023"/>
    <x v="0"/>
    <x v="0"/>
    <x v="1"/>
    <x v="7"/>
    <s v="2 - Poder Ejecutivo"/>
    <s v="0203 - MINISTERIO DE DEFENSA"/>
    <s v="0003 - SERVICIOS DE PESCA"/>
    <s v="1 - SERVICIOS  GENERALES"/>
    <s v="1.3 - Defensa nacional"/>
    <s v="1.3.01 - Defensa militar"/>
    <s v="2.6 - BIENES MUEBLES, INMUEBLES E INTANGIBLES"/>
    <s v="2.6.1 - MOBILIARIO Y EQUIPO"/>
    <s v="N"/>
    <s v="00 - N/A"/>
    <s v="10 - FONDO GENERAL"/>
    <s v="(en blanco)"/>
    <s v="99 - MULTIPROVINCIAL"/>
    <n v="950000"/>
    <n v="0"/>
    <n v="950000"/>
    <n v="0"/>
  </r>
  <r>
    <s v="2023"/>
    <x v="0"/>
    <x v="0"/>
    <x v="1"/>
    <x v="7"/>
    <s v="2 - Poder Ejecutivo"/>
    <s v="0203 - MINISTERIO DE DEFENSA"/>
    <s v="0003 - SERVICIOS DE PESCA"/>
    <s v="1 - SERVICIOS  GENERALES"/>
    <s v="1.3 - Defensa nacional"/>
    <s v="1.3.01 - Defensa militar"/>
    <s v="2.6 - BIENES MUEBLES, INMUEBLES E INTANGIBLES"/>
    <s v="2.6.5 - MAQUINARIA, OTROS EQUIPOS Y HERRAMIENTAS"/>
    <s v="N"/>
    <s v="00 - N/A"/>
    <s v="10 - FONDO GENERAL"/>
    <s v="(en blanco)"/>
    <s v="99 - MULTIPROVINCIAL"/>
    <n v="175000"/>
    <n v="82983.06"/>
    <n v="175000"/>
    <n v="82983.06"/>
  </r>
  <r>
    <s v="2023"/>
    <x v="0"/>
    <x v="0"/>
    <x v="1"/>
    <x v="7"/>
    <s v="2 - Poder Ejecutivo"/>
    <s v="0203 - MINISTERIO DE DEFENSA"/>
    <s v="0004 - INSTITUTO DE SEGURIDAD SOCIAL DE LAS FUERZAS ARMADAS"/>
    <s v="4 - SERVICIOS SOCIALES"/>
    <s v="4.5 - Protección social"/>
    <s v="4.5.10 - Asistencia social"/>
    <s v="2.7 - OBRAS"/>
    <s v="2.7.1 - OBRAS EN EDIFICACIONES"/>
    <s v="N"/>
    <s v="00 - N/A"/>
    <s v="10 - FONDO GENERAL"/>
    <s v="(en blanco)"/>
    <s v="99 - MULTIPROVINCIAL"/>
    <n v="0"/>
    <n v="0"/>
    <n v="20000000"/>
    <n v="0"/>
  </r>
  <r>
    <s v="2023"/>
    <x v="0"/>
    <x v="0"/>
    <x v="1"/>
    <x v="7"/>
    <s v="2 - Poder Ejecutivo"/>
    <s v="0203 - MINISTERIO DE DEFENSA"/>
    <s v="0005 - HOSPITAL CENTRAL FUERZAS  ARMADAS"/>
    <s v="4 - SERVICIOS SOCIALES"/>
    <s v="4.2 - Salud"/>
    <s v="4.2.02 - Servicios hospitalarios"/>
    <s v="2.6 - BIENES MUEBLES, INMUEBLES E INTANGIBLES"/>
    <s v="2.6.1 - MOBILIARIO Y EQUIPO"/>
    <s v="N"/>
    <s v="00 - N/A"/>
    <s v="10 - FONDO GENERAL"/>
    <s v="(en blanco)"/>
    <s v="99 - MULTIPROVINCIAL"/>
    <n v="2000000"/>
    <n v="741394"/>
    <n v="1598000"/>
    <n v="741394"/>
  </r>
  <r>
    <s v="2023"/>
    <x v="0"/>
    <x v="0"/>
    <x v="1"/>
    <x v="7"/>
    <s v="2 - Poder Ejecutivo"/>
    <s v="0203 - MINISTERIO DE DEFENSA"/>
    <s v="0005 - HOSPITAL CENTRAL FUERZAS  ARMADAS"/>
    <s v="4 - SERVICIOS SOCIALES"/>
    <s v="4.2 - Salud"/>
    <s v="4.2.02 - Servicios hospitalarios"/>
    <s v="2.6 - BIENES MUEBLES, INMUEBLES E INTANGIBLES"/>
    <s v="2.6.2 - MOBILIARIO Y EQUIPO DE AUDIO, AUDIOVISUAL, RECREATIVO Y EDUCACIONAL"/>
    <s v="N"/>
    <s v="00 - N/A"/>
    <s v="10 - FONDO GENERAL"/>
    <s v="(en blanco)"/>
    <s v="99 - MULTIPROVINCIAL"/>
    <n v="0"/>
    <n v="0"/>
    <n v="70411"/>
    <n v="0"/>
  </r>
  <r>
    <s v="2023"/>
    <x v="0"/>
    <x v="0"/>
    <x v="1"/>
    <x v="7"/>
    <s v="2 - Poder Ejecutivo"/>
    <s v="0203 - MINISTERIO DE DEFENSA"/>
    <s v="0005 - HOSPITAL CENTRAL FUERZAS  ARMADAS"/>
    <s v="4 - SERVICIOS SOCIALES"/>
    <s v="4.2 - Salud"/>
    <s v="4.2.02 - Servicios hospitalarios"/>
    <s v="2.6 - BIENES MUEBLES, INMUEBLES E INTANGIBLES"/>
    <s v="2.6.3 - EQUIPO E INSTRUMENTAL, CIENTÍFICO Y LABORATORIO"/>
    <s v="N"/>
    <s v="00 - N/A"/>
    <s v="10 - FONDO GENERAL"/>
    <s v="(en blanco)"/>
    <s v="99 - MULTIPROVINCIAL"/>
    <n v="8000000"/>
    <n v="8240407.1600000001"/>
    <n v="108353387"/>
    <n v="8240407.1600000001"/>
  </r>
  <r>
    <s v="2023"/>
    <x v="0"/>
    <x v="0"/>
    <x v="1"/>
    <x v="7"/>
    <s v="2 - Poder Ejecutivo"/>
    <s v="0203 - MINISTERIO DE DEFENSA"/>
    <s v="0005 - HOSPITAL CENTRAL FUERZAS  ARMADAS"/>
    <s v="4 - SERVICIOS SOCIALES"/>
    <s v="4.2 - Salud"/>
    <s v="4.2.02 - Servicios hospitalarios"/>
    <s v="2.6 - BIENES MUEBLES, INMUEBLES E INTANGIBLES"/>
    <s v="2.6.4 - VEHÍCULOS Y EQUIPO DE TRANSPORTE, TRACCIÓN Y ELEVACIÓN"/>
    <s v="N"/>
    <s v="00 - N/A"/>
    <s v="10 - FONDO GENERAL"/>
    <s v="(en blanco)"/>
    <s v="99 - MULTIPROVINCIAL"/>
    <n v="0"/>
    <n v="0"/>
    <n v="57018"/>
    <n v="0"/>
  </r>
  <r>
    <s v="2023"/>
    <x v="0"/>
    <x v="0"/>
    <x v="1"/>
    <x v="7"/>
    <s v="2 - Poder Ejecutivo"/>
    <s v="0203 - MINISTERIO DE DEFENSA"/>
    <s v="0005 - HOSPITAL CENTRAL FUERZAS  ARMADAS"/>
    <s v="4 - SERVICIOS SOCIALES"/>
    <s v="4.2 - Salud"/>
    <s v="4.2.02 - Servicios hospitalarios"/>
    <s v="2.6 - BIENES MUEBLES, INMUEBLES E INTANGIBLES"/>
    <s v="2.6.5 - MAQUINARIA, OTROS EQUIPOS Y HERRAMIENTAS"/>
    <s v="N"/>
    <s v="00 - N/A"/>
    <s v="10 - FONDO GENERAL"/>
    <s v="(en blanco)"/>
    <s v="99 - MULTIPROVINCIAL"/>
    <n v="500000"/>
    <n v="958409.48"/>
    <n v="1105516"/>
    <n v="958409.48"/>
  </r>
  <r>
    <s v="2023"/>
    <x v="0"/>
    <x v="0"/>
    <x v="1"/>
    <x v="7"/>
    <s v="2 - Poder Ejecutivo"/>
    <s v="0203 - MINISTERIO DE DEFENSA"/>
    <s v="0005 - HOSPITAL CENTRAL FUERZAS  ARMADAS"/>
    <s v="4 - SERVICIOS SOCIALES"/>
    <s v="4.2 - Salud"/>
    <s v="4.2.02 - Servicios hospitalarios"/>
    <s v="2.6 - BIENES MUEBLES, INMUEBLES E INTANGIBLES"/>
    <s v="2.6.9 - EDIFICIOS, ESTRUCTURAS, TIERRAS, TERRENOS Y OBJETOS DE VALOR"/>
    <s v="N"/>
    <s v="00 - N/A"/>
    <s v="10 - FONDO GENERAL"/>
    <s v="(en blanco)"/>
    <s v="99 - MULTIPROVINCIAL"/>
    <n v="300000"/>
    <n v="0"/>
    <n v="300000"/>
    <n v="0"/>
  </r>
  <r>
    <s v="2023"/>
    <x v="0"/>
    <x v="0"/>
    <x v="1"/>
    <x v="7"/>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300000"/>
    <n v="1038660.85"/>
    <n v="1167581.9099999999"/>
    <n v="1038660.8499999999"/>
  </r>
  <r>
    <s v="2023"/>
    <x v="0"/>
    <x v="0"/>
    <x v="1"/>
    <x v="7"/>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100000"/>
    <n v="32421.09"/>
    <n v="32421.09"/>
    <n v="32421.09"/>
  </r>
  <r>
    <s v="2023"/>
    <x v="0"/>
    <x v="0"/>
    <x v="1"/>
    <x v="7"/>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6 - BIENES MUEBLES, INMUEBLES E INTANGIBLES"/>
    <s v="2.6.3 - EQUIPO E INSTRUMENTAL, CIENTÍFICO Y LABORATORIO"/>
    <s v="N"/>
    <s v="00 - N/A"/>
    <s v="10 - FONDO GENERAL"/>
    <s v="(en blanco)"/>
    <s v="01 - DISTRITO NACIONAL"/>
    <n v="0"/>
    <n v="25597.74"/>
    <n v="25598"/>
    <n v="25597.74"/>
  </r>
  <r>
    <s v="2023"/>
    <x v="0"/>
    <x v="0"/>
    <x v="1"/>
    <x v="7"/>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6 - BIENES MUEBLES, INMUEBLES E INTANGIBLES"/>
    <s v="2.6.4 - VEHÍCULOS Y EQUIPO DE TRANSPORTE, TRACCIÓN Y ELEVACIÓN"/>
    <s v="N"/>
    <s v="00 - N/A"/>
    <s v="10 - FONDO GENERAL"/>
    <s v="(en blanco)"/>
    <s v="01 - DISTRITO NACIONAL"/>
    <n v="0"/>
    <n v="605623.19999999995"/>
    <n v="605623.19999999995"/>
    <n v="605623.19999999995"/>
  </r>
  <r>
    <s v="2023"/>
    <x v="0"/>
    <x v="0"/>
    <x v="1"/>
    <x v="7"/>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100000"/>
    <n v="0"/>
    <n v="0"/>
    <n v="0"/>
  </r>
  <r>
    <s v="2023"/>
    <x v="0"/>
    <x v="0"/>
    <x v="1"/>
    <x v="7"/>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6 - BIENES MUEBLES, INMUEBLES E INTANGIBLES"/>
    <s v="2.6.6 - EQUIPOS DE DEFENSA Y SEGURIDAD"/>
    <s v="N"/>
    <s v="00 - N/A"/>
    <s v="10 - FONDO GENERAL"/>
    <s v="(en blanco)"/>
    <s v="01 - DISTRITO NACIONAL"/>
    <n v="0"/>
    <n v="5092.8"/>
    <n v="5092.8"/>
    <n v="5092.8"/>
  </r>
  <r>
    <s v="2023"/>
    <x v="0"/>
    <x v="0"/>
    <x v="1"/>
    <x v="7"/>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50000"/>
    <n v="0"/>
    <n v="0"/>
    <n v="0"/>
  </r>
  <r>
    <s v="2023"/>
    <x v="0"/>
    <x v="0"/>
    <x v="1"/>
    <x v="7"/>
    <s v="2 - Poder Ejecutivo"/>
    <s v="0203 - MINISTERIO DE DEFENSA"/>
    <s v="0006 - INSTITUTO CARTOGRÁFICO MILITAR DE LAS FUERZAS ARMADAS"/>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100000"/>
    <n v="0"/>
    <n v="0"/>
    <n v="0"/>
  </r>
  <r>
    <s v="2023"/>
    <x v="0"/>
    <x v="0"/>
    <x v="1"/>
    <x v="7"/>
    <s v="2 - Poder Ejecutivo"/>
    <s v="0203 - MINISTERIO DE DEFENSA"/>
    <s v="0007 - ESC DE GRAD.DE COM.Y ESTADO MAYOR CONJ.'GRAL DE DIV. GREGORIO LUPERON'"/>
    <s v="4 - SERVICIOS SOCIALES"/>
    <s v="4.4 - Educación"/>
    <s v="4.4.04 - Educación superior"/>
    <s v="2.6 - BIENES MUEBLES, INMUEBLES E INTANGIBLES"/>
    <s v="2.6.1 - MOBILIARIO Y EQUIPO"/>
    <s v="N"/>
    <s v="00 - N/A"/>
    <s v="10 - FONDO GENERAL"/>
    <s v="(en blanco)"/>
    <s v="99 - MULTIPROVINCIAL"/>
    <n v="602331"/>
    <n v="175330.3"/>
    <n v="470389"/>
    <n v="175330.3"/>
  </r>
  <r>
    <s v="2023"/>
    <x v="0"/>
    <x v="0"/>
    <x v="1"/>
    <x v="7"/>
    <s v="2 - Poder Ejecutivo"/>
    <s v="0203 - MINISTERIO DE DEFENSA"/>
    <s v="0007 - ESC DE GRAD.DE COM.Y ESTADO MAYOR CONJ.'GRAL DE DIV. GREGORIO LUPERON'"/>
    <s v="4 - SERVICIOS SOCIALES"/>
    <s v="4.4 - Educación"/>
    <s v="4.4.04 - Educación superior"/>
    <s v="2.6 - BIENES MUEBLES, INMUEBLES E INTANGIBLES"/>
    <s v="2.6.2 - MOBILIARIO Y EQUIPO DE AUDIO, AUDIOVISUAL, RECREATIVO Y EDUCACIONAL"/>
    <s v="N"/>
    <s v="00 - N/A"/>
    <s v="10 - FONDO GENERAL"/>
    <s v="(en blanco)"/>
    <s v="99 - MULTIPROVINCIAL"/>
    <n v="200000"/>
    <n v="100890"/>
    <n v="200000"/>
    <n v="100890"/>
  </r>
  <r>
    <s v="2023"/>
    <x v="0"/>
    <x v="0"/>
    <x v="1"/>
    <x v="7"/>
    <s v="2 - Poder Ejecutivo"/>
    <s v="0203 - MINISTERIO DE DEFENSA"/>
    <s v="0007 - ESC DE GRAD.DE COM.Y ESTADO MAYOR CONJ.'GRAL DE DIV. GREGORIO LUPERON'"/>
    <s v="4 - SERVICIOS SOCIALES"/>
    <s v="4.4 - Educación"/>
    <s v="4.4.04 - Educación superior"/>
    <s v="2.6 - BIENES MUEBLES, INMUEBLES E INTANGIBLES"/>
    <s v="2.6.5 - MAQUINARIA, OTROS EQUIPOS Y HERRAMIENTAS"/>
    <s v="N"/>
    <s v="00 - N/A"/>
    <s v="10 - FONDO GENERAL"/>
    <s v="(en blanco)"/>
    <s v="99 - MULTIPROVINCIAL"/>
    <n v="180000"/>
    <n v="46800"/>
    <n v="311942"/>
    <n v="46800"/>
  </r>
  <r>
    <s v="2023"/>
    <x v="0"/>
    <x v="0"/>
    <x v="1"/>
    <x v="7"/>
    <s v="2 - Poder Ejecutivo"/>
    <s v="0203 - MINISTERIO DE DEFENSA"/>
    <s v="0007 - ESC DE GRAD.DE COM.Y ESTADO MAYOR CONJ.'GRAL DE DIV. GREGORIO LUPERON'"/>
    <s v="4 - SERVICIOS SOCIALES"/>
    <s v="4.4 - Educación"/>
    <s v="4.4.04 - Educación superior"/>
    <s v="2.6 - BIENES MUEBLES, INMUEBLES E INTANGIBLES"/>
    <s v="2.6.9 - EDIFICIOS, ESTRUCTURAS, TIERRAS, TERRENOS Y OBJETOS DE VALOR"/>
    <s v="N"/>
    <s v="00 - N/A"/>
    <s v="10 - FONDO GENERAL"/>
    <s v="(en blanco)"/>
    <s v="99 - MULTIPROVINCIAL"/>
    <n v="1000"/>
    <n v="0"/>
    <n v="1000"/>
    <n v="0"/>
  </r>
  <r>
    <s v="2023"/>
    <x v="0"/>
    <x v="0"/>
    <x v="1"/>
    <x v="7"/>
    <s v="2 - Poder Ejecutivo"/>
    <s v="0203 - MINISTERIO DE DEFENSA"/>
    <s v="0009 - INSTITUTO MILITAR DE LOS DERECHOS HUMANOS"/>
    <s v="4 - SERVICIOS SOCIALES"/>
    <s v="4.4 - Educación"/>
    <s v="4.4.08 - Enseñanza y capacitación para defensa y seguridad"/>
    <s v="2.6 - BIENES MUEBLES, INMUEBLES E INTANGIBLES"/>
    <s v="2.6.1 - MOBILIARIO Y EQUIPO"/>
    <s v="N"/>
    <s v="00 - N/A"/>
    <s v="10 - FONDO GENERAL"/>
    <s v="(en blanco)"/>
    <s v="99 - MULTIPROVINCIAL"/>
    <n v="0"/>
    <n v="0"/>
    <n v="596869"/>
    <n v="0"/>
  </r>
  <r>
    <s v="2023"/>
    <x v="0"/>
    <x v="0"/>
    <x v="1"/>
    <x v="7"/>
    <s v="2 - Poder Ejecutivo"/>
    <s v="0203 - MINISTERIO DE DEFENSA"/>
    <s v="0009 - INSTITUTO MILITAR DE LOS DERECHOS HUMANOS"/>
    <s v="4 - SERVICIOS SOCIALES"/>
    <s v="4.4 - Educación"/>
    <s v="4.4.08 - Enseñanza y capacitación para defensa y seguridad"/>
    <s v="2.6 - BIENES MUEBLES, INMUEBLES E INTANGIBLES"/>
    <s v="2.6.5 - MAQUINARIA, OTROS EQUIPOS Y HERRAMIENTAS"/>
    <s v="N"/>
    <s v="00 - N/A"/>
    <s v="10 - FONDO GENERAL"/>
    <s v="(en blanco)"/>
    <s v="99 - MULTIPROVINCIAL"/>
    <n v="0"/>
    <n v="0"/>
    <n v="300000"/>
    <n v="0"/>
  </r>
  <r>
    <s v="2023"/>
    <x v="0"/>
    <x v="0"/>
    <x v="1"/>
    <x v="7"/>
    <s v="2 - Poder Ejecutivo"/>
    <s v="0203 - MINISTERIO DE DEFENSA"/>
    <s v="0009 - INSTITUTO MILITAR DE LOS DERECHOS HUMANOS"/>
    <s v="4 - SERVICIOS SOCIALES"/>
    <s v="4.4 - Educación"/>
    <s v="4.4.08 - Enseñanza y capacitación para defensa y seguridad"/>
    <s v="2.7 - OBRAS"/>
    <s v="2.7.1 - OBRAS EN EDIFICACIONES"/>
    <s v="N"/>
    <s v="00 - N/A"/>
    <s v="10 - FONDO GENERAL"/>
    <s v="(en blanco)"/>
    <s v="99 - MULTIPROVINCIAL"/>
    <n v="0"/>
    <n v="0"/>
    <n v="3103131"/>
    <n v="0"/>
  </r>
  <r>
    <s v="2023"/>
    <x v="0"/>
    <x v="0"/>
    <x v="1"/>
    <x v="7"/>
    <s v="2 - Poder Ejecutivo"/>
    <s v="0203 - MINISTERIO DE DEFENSA"/>
    <s v="0010 - 'ESCUELA DE GRADUADOS DE ALTOS ESTUDIOS ESTRATÉGICOS' (EGAEE)"/>
    <s v="4 - SERVICIOS SOCIALES"/>
    <s v="4.4 - Educación"/>
    <s v="4.4.04 - Educación superior"/>
    <s v="2.6 - BIENES MUEBLES, INMUEBLES E INTANGIBLES"/>
    <s v="2.6.1 - MOBILIARIO Y EQUIPO"/>
    <s v="N"/>
    <s v="00 - N/A"/>
    <s v="10 - FONDO GENERAL"/>
    <s v="(en blanco)"/>
    <s v="99 - MULTIPROVINCIAL"/>
    <n v="835000"/>
    <n v="56787.5"/>
    <n v="835000"/>
    <n v="56787.5"/>
  </r>
  <r>
    <s v="2023"/>
    <x v="0"/>
    <x v="0"/>
    <x v="1"/>
    <x v="7"/>
    <s v="2 - Poder Ejecutivo"/>
    <s v="0203 - MINISTERIO DE DEFENSA"/>
    <s v="0010 - 'ESCUELA DE GRADUADOS DE ALTOS ESTUDIOS ESTRATÉGICOS' (EGAEE)"/>
    <s v="4 - SERVICIOS SOCIALES"/>
    <s v="4.4 - Educación"/>
    <s v="4.4.04 - Educación superior"/>
    <s v="2.6 - BIENES MUEBLES, INMUEBLES E INTANGIBLES"/>
    <s v="2.6.2 - MOBILIARIO Y EQUIPO DE AUDIO, AUDIOVISUAL, RECREATIVO Y EDUCACIONAL"/>
    <s v="N"/>
    <s v="00 - N/A"/>
    <s v="10 - FONDO GENERAL"/>
    <s v="(en blanco)"/>
    <s v="99 - MULTIPROVINCIAL"/>
    <n v="110000"/>
    <n v="0"/>
    <n v="110000"/>
    <n v="0"/>
  </r>
  <r>
    <s v="2023"/>
    <x v="0"/>
    <x v="0"/>
    <x v="1"/>
    <x v="7"/>
    <s v="2 - Poder Ejecutivo"/>
    <s v="0203 - MINISTERIO DE DEFENSA"/>
    <s v="0010 - 'ESCUELA DE GRADUADOS DE ALTOS ESTUDIOS ESTRATÉGICOS' (EGAEE)"/>
    <s v="4 - SERVICIOS SOCIALES"/>
    <s v="4.4 - Educación"/>
    <s v="4.4.04 - Educación superior"/>
    <s v="2.6 - BIENES MUEBLES, INMUEBLES E INTANGIBLES"/>
    <s v="2.6.5 - MAQUINARIA, OTROS EQUIPOS Y HERRAMIENTAS"/>
    <s v="N"/>
    <s v="00 - N/A"/>
    <s v="10 - FONDO GENERAL"/>
    <s v="(en blanco)"/>
    <s v="99 - MULTIPROVINCIAL"/>
    <n v="160000"/>
    <n v="36627.089999999997"/>
    <n v="192792"/>
    <n v="36627.089999999997"/>
  </r>
  <r>
    <s v="2023"/>
    <x v="0"/>
    <x v="0"/>
    <x v="1"/>
    <x v="7"/>
    <s v="2 - Poder Ejecutivo"/>
    <s v="0203 - MINISTERIO DE DEFENSA"/>
    <s v="0011 - COMISION PERMANENTE PARA LA REFORMA Y MODERNIZACIÓN DE LAS  FF.AA Y P.N."/>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3200000"/>
    <n v="1658570.7"/>
    <n v="3200000"/>
    <n v="1658570.7"/>
  </r>
  <r>
    <s v="2023"/>
    <x v="0"/>
    <x v="0"/>
    <x v="1"/>
    <x v="7"/>
    <s v="2 - Poder Ejecutivo"/>
    <s v="0203 - MINISTERIO DE DEFENSA"/>
    <s v="0012 - CUERPO ESPECIALIZADO DE SEGURIDAD FRONTERIZA TERRESTRE"/>
    <s v="1 - SERVICIOS  GENERALES"/>
    <s v="1.3 - Defensa nacional"/>
    <s v="1.3.01 - Defensa militar"/>
    <s v="2.6 - BIENES MUEBLES, INMUEBLES E INTANGIBLES"/>
    <s v="2.6.1 - MOBILIARIO Y EQUIPO"/>
    <s v="N"/>
    <s v="00 - N/A"/>
    <s v="10 - FONDO GENERAL"/>
    <s v="(en blanco)"/>
    <s v="99 - MULTIPROVINCIAL"/>
    <n v="4152615"/>
    <n v="5999783.1399999987"/>
    <n v="6788286.6699999999"/>
    <n v="5999783.1399999987"/>
  </r>
  <r>
    <s v="2023"/>
    <x v="0"/>
    <x v="0"/>
    <x v="1"/>
    <x v="7"/>
    <s v="2 - Poder Ejecutivo"/>
    <s v="0203 - MINISTERIO DE DEFENSA"/>
    <s v="0012 - CUERPO ESPECIALIZADO DE SEGURIDAD FRONTERIZA TERRESTRE"/>
    <s v="1 - SERVICIOS  GENERALES"/>
    <s v="1.3 - Defensa nacional"/>
    <s v="1.3.01 - Defensa militar"/>
    <s v="2.6 - BIENES MUEBLES, INMUEBLES E INTANGIBLES"/>
    <s v="2.6.2 - MOBILIARIO Y EQUIPO DE AUDIO, AUDIOVISUAL, RECREATIVO Y EDUCACIONAL"/>
    <s v="N"/>
    <s v="00 - N/A"/>
    <s v="10 - FONDO GENERAL"/>
    <s v="(en blanco)"/>
    <s v="99 - MULTIPROVINCIAL"/>
    <n v="0"/>
    <n v="827203.6"/>
    <n v="827203.6"/>
    <n v="827203.6"/>
  </r>
  <r>
    <s v="2023"/>
    <x v="0"/>
    <x v="0"/>
    <x v="1"/>
    <x v="7"/>
    <s v="2 - Poder Ejecutivo"/>
    <s v="0203 - MINISTERIO DE DEFENSA"/>
    <s v="0012 - CUERPO ESPECIALIZADO DE SEGURIDAD FRONTERIZA TERRESTRE"/>
    <s v="1 - SERVICIOS  GENERALES"/>
    <s v="1.3 - Defensa nacional"/>
    <s v="1.3.01 - Defensa militar"/>
    <s v="2.6 - BIENES MUEBLES, INMUEBLES E INTANGIBLES"/>
    <s v="2.6.5 - MAQUINARIA, OTROS EQUIPOS Y HERRAMIENTAS"/>
    <s v="N"/>
    <s v="00 - N/A"/>
    <s v="10 - FONDO GENERAL"/>
    <s v="(en blanco)"/>
    <s v="99 - MULTIPROVINCIAL"/>
    <n v="1445077"/>
    <n v="6111269.4900000002"/>
    <n v="6211269.4900000002"/>
    <n v="6111269.4900000002"/>
  </r>
  <r>
    <s v="2023"/>
    <x v="0"/>
    <x v="0"/>
    <x v="1"/>
    <x v="7"/>
    <s v="2 - Poder Ejecutivo"/>
    <s v="0203 - MINISTERIO DE DEFENSA"/>
    <s v="0012 - CUERPO ESPECIALIZADO DE SEGURIDAD FRONTERIZA TERRESTRE"/>
    <s v="1 - SERVICIOS  GENERALES"/>
    <s v="1.3 - Defensa nacional"/>
    <s v="1.3.01 - Defensa militar"/>
    <s v="2.6 - BIENES MUEBLES, INMUEBLES E INTANGIBLES"/>
    <s v="2.6.6 - EQUIPOS DE DEFENSA Y SEGURIDAD"/>
    <s v="N"/>
    <s v="00 - N/A"/>
    <s v="10 - FONDO GENERAL"/>
    <s v="(en blanco)"/>
    <s v="99 - MULTIPROVINCIAL"/>
    <n v="0"/>
    <n v="371700"/>
    <n v="371700"/>
    <n v="371700"/>
  </r>
  <r>
    <s v="2023"/>
    <x v="0"/>
    <x v="0"/>
    <x v="1"/>
    <x v="7"/>
    <s v="2 - Poder Ejecutivo"/>
    <s v="0203 - MINISTERIO DE DEFENSA"/>
    <s v="0012 - CUERPO ESPECIALIZADO DE SEGURIDAD FRONTERIZA TERRESTRE"/>
    <s v="1 - SERVICIOS  GENERALES"/>
    <s v="1.3 - Defensa nacional"/>
    <s v="1.3.01 - Defensa militar"/>
    <s v="2.6 - BIENES MUEBLES, INMUEBLES E INTANGIBLES"/>
    <s v="2.6.9 - EDIFICIOS, ESTRUCTURAS, TIERRAS, TERRENOS Y OBJETOS DE VALOR"/>
    <s v="N"/>
    <s v="00 - N/A"/>
    <s v="10 - FONDO GENERAL"/>
    <s v="(en blanco)"/>
    <s v="99 - MULTIPROVINCIAL"/>
    <n v="718141"/>
    <n v="44250"/>
    <n v="543980"/>
    <n v="44250"/>
  </r>
  <r>
    <s v="2023"/>
    <x v="0"/>
    <x v="0"/>
    <x v="1"/>
    <x v="7"/>
    <s v="2 - Poder Ejecutivo"/>
    <s v="0203 - MINISTERIO DE DEFENSA"/>
    <s v="0014 - DIRECCION GENERAL DE LA RESERVA DE LAS FUERZAS ARMADAS Y POLICIA NACIONAL"/>
    <s v="1 - SERVICIOS  GENERALES"/>
    <s v="1.3 - Defensa nacional"/>
    <s v="1.3.01 - Defensa militar"/>
    <s v="2.6 - BIENES MUEBLES, INMUEBLES E INTANGIBLES"/>
    <s v="2.6.1 - MOBILIARIO Y EQUIPO"/>
    <s v="N"/>
    <s v="00 - N/A"/>
    <s v="10 - FONDO GENERAL"/>
    <s v="(en blanco)"/>
    <s v="99 - MULTIPROVINCIAL"/>
    <n v="380000"/>
    <n v="568460.91999999993"/>
    <n v="775516"/>
    <n v="568460.92000000004"/>
  </r>
  <r>
    <s v="2023"/>
    <x v="0"/>
    <x v="0"/>
    <x v="1"/>
    <x v="7"/>
    <s v="2 - Poder Ejecutivo"/>
    <s v="0203 - MINISTERIO DE DEFENSA"/>
    <s v="0014 - DIRECCION GENERAL DE LA RESERVA DE LAS FUERZAS ARMADAS Y POLICIA NACIONAL"/>
    <s v="1 - SERVICIOS  GENERALES"/>
    <s v="1.3 - Defensa nacional"/>
    <s v="1.3.01 - Defensa militar"/>
    <s v="2.6 - BIENES MUEBLES, INMUEBLES E INTANGIBLES"/>
    <s v="2.6.2 - MOBILIARIO Y EQUIPO DE AUDIO, AUDIOVISUAL, RECREATIVO Y EDUCACIONAL"/>
    <s v="N"/>
    <s v="00 - N/A"/>
    <s v="10 - FONDO GENERAL"/>
    <s v="(en blanco)"/>
    <s v="99 - MULTIPROVINCIAL"/>
    <n v="0"/>
    <n v="84252"/>
    <n v="84900"/>
    <n v="84252"/>
  </r>
  <r>
    <s v="2023"/>
    <x v="0"/>
    <x v="0"/>
    <x v="1"/>
    <x v="7"/>
    <s v="2 - Poder Ejecutivo"/>
    <s v="0203 - MINISTERIO DE DEFENSA"/>
    <s v="0014 - DIRECCION GENERAL DE LA RESERVA DE LAS FUERZAS ARMADAS Y POLICIA NACIONAL"/>
    <s v="1 - SERVICIOS  GENERALES"/>
    <s v="1.3 - Defensa nacional"/>
    <s v="1.3.01 - Defensa militar"/>
    <s v="2.6 - BIENES MUEBLES, INMUEBLES E INTANGIBLES"/>
    <s v="2.6.3 - EQUIPO E INSTRUMENTAL, CIENTÍFICO Y LABORATORIO"/>
    <s v="N"/>
    <s v="00 - N/A"/>
    <s v="10 - FONDO GENERAL"/>
    <s v="(en blanco)"/>
    <s v="99 - MULTIPROVINCIAL"/>
    <n v="570000"/>
    <n v="5664"/>
    <n v="168000"/>
    <n v="5664"/>
  </r>
  <r>
    <s v="2023"/>
    <x v="0"/>
    <x v="0"/>
    <x v="1"/>
    <x v="7"/>
    <s v="2 - Poder Ejecutivo"/>
    <s v="0203 - MINISTERIO DE DEFENSA"/>
    <s v="0014 - DIRECCION GENERAL DE LA RESERVA DE LAS FUERZAS ARMADAS Y POLICIA NACIONAL"/>
    <s v="1 - SERVICIOS  GENERALES"/>
    <s v="1.3 - Defensa nacional"/>
    <s v="1.3.01 - Defensa militar"/>
    <s v="2.6 - BIENES MUEBLES, INMUEBLES E INTANGIBLES"/>
    <s v="2.6.5 - MAQUINARIA, OTROS EQUIPOS Y HERRAMIENTAS"/>
    <s v="N"/>
    <s v="00 - N/A"/>
    <s v="10 - FONDO GENERAL"/>
    <s v="(en blanco)"/>
    <s v="99 - MULTIPROVINCIAL"/>
    <n v="160000"/>
    <n v="50002.5"/>
    <n v="81584"/>
    <n v="50002.5"/>
  </r>
  <r>
    <s v="2023"/>
    <x v="0"/>
    <x v="0"/>
    <x v="1"/>
    <x v="7"/>
    <s v="2 - Poder Ejecutivo"/>
    <s v="0203 - MINISTERIO DE DEFENSA"/>
    <s v="0015 - CUERPOS ESPECIALIZADOS DE SEGURIDAD PORTUARIA"/>
    <s v="1 - SERVICIOS  GENERALES"/>
    <s v="1.3 - Defensa nacional"/>
    <s v="1.3.01 - Defensa militar"/>
    <s v="2.6 - BIENES MUEBLES, INMUEBLES E INTANGIBLES"/>
    <s v="2.6.1 - MOBILIARIO Y EQUIPO"/>
    <s v="N"/>
    <s v="00 - N/A"/>
    <s v="10 - FONDO GENERAL"/>
    <s v="(en blanco)"/>
    <s v="99 - MULTIPROVINCIAL"/>
    <n v="0"/>
    <n v="13260.25"/>
    <n v="13261"/>
    <n v="13260.25"/>
  </r>
  <r>
    <s v="2023"/>
    <x v="0"/>
    <x v="0"/>
    <x v="1"/>
    <x v="7"/>
    <s v="2 - Poder Ejecutivo"/>
    <s v="0203 - MINISTERIO DE DEFENSA"/>
    <s v="0017 - SERVICIO MILITAR VOLUNTARIO"/>
    <s v="1 - SERVICIOS  GENERALES"/>
    <s v="1.3 - Defensa nacional"/>
    <s v="1.3.01 - Defensa militar"/>
    <s v="2.6 - BIENES MUEBLES, INMUEBLES E INTANGIBLES"/>
    <s v="2.6.1 - MOBILIARIO Y EQUIPO"/>
    <s v="N"/>
    <s v="00 - N/A"/>
    <s v="10 - FONDO GENERAL"/>
    <s v="(en blanco)"/>
    <s v="99 - MULTIPROVINCIAL"/>
    <n v="1951106"/>
    <n v="819706.2"/>
    <n v="1693713"/>
    <n v="819706.2"/>
  </r>
  <r>
    <s v="2023"/>
    <x v="0"/>
    <x v="0"/>
    <x v="1"/>
    <x v="7"/>
    <s v="2 - Poder Ejecutivo"/>
    <s v="0203 - MINISTERIO DE DEFENSA"/>
    <s v="0017 - SERVICIO MILITAR VOLUNTARIO"/>
    <s v="1 - SERVICIOS  GENERALES"/>
    <s v="1.3 - Defensa nacional"/>
    <s v="1.3.01 - Defensa militar"/>
    <s v="2.6 - BIENES MUEBLES, INMUEBLES E INTANGIBLES"/>
    <s v="2.6.2 - MOBILIARIO Y EQUIPO DE AUDIO, AUDIOVISUAL, RECREATIVO Y EDUCACIONAL"/>
    <s v="N"/>
    <s v="00 - N/A"/>
    <s v="10 - FONDO GENERAL"/>
    <s v="(en blanco)"/>
    <s v="99 - MULTIPROVINCIAL"/>
    <n v="0"/>
    <n v="0"/>
    <n v="249369"/>
    <n v="0"/>
  </r>
  <r>
    <s v="2023"/>
    <x v="0"/>
    <x v="0"/>
    <x v="1"/>
    <x v="7"/>
    <s v="2 - Poder Ejecutivo"/>
    <s v="0203 - MINISTERIO DE DEFENSA"/>
    <s v="0017 - SERVICIO MILITAR VOLUNTARIO"/>
    <s v="1 - SERVICIOS  GENERALES"/>
    <s v="1.3 - Defensa nacional"/>
    <s v="1.3.01 - Defensa militar"/>
    <s v="2.6 - BIENES MUEBLES, INMUEBLES E INTANGIBLES"/>
    <s v="2.6.3 - EQUIPO E INSTRUMENTAL, CIENTÍFICO Y LABORATORIO"/>
    <s v="N"/>
    <s v="00 - N/A"/>
    <s v="10 - FONDO GENERAL"/>
    <s v="(en blanco)"/>
    <s v="99 - MULTIPROVINCIAL"/>
    <n v="0"/>
    <n v="0"/>
    <n v="8024"/>
    <n v="0"/>
  </r>
  <r>
    <s v="2023"/>
    <x v="0"/>
    <x v="0"/>
    <x v="1"/>
    <x v="7"/>
    <s v="2 - Poder Ejecutivo"/>
    <s v="0203 - MINISTERIO DE DEFENSA"/>
    <s v="0019 - SUPERINTENDENCIA DE VIGILANCIA Y SEGURIDAD PRIVADA"/>
    <s v="1 - SERVICIOS  GENERALES"/>
    <s v="1.3 - Defensa nacional"/>
    <s v="1.3.01 - Defensa militar"/>
    <s v="2.6 - BIENES MUEBLES, INMUEBLES E INTANGIBLES"/>
    <s v="2.6.1 - MOBILIARIO Y EQUIPO"/>
    <s v="N"/>
    <s v="00 - N/A"/>
    <s v="10 - FONDO GENERAL"/>
    <s v="(en blanco)"/>
    <s v="99 - MULTIPROVINCIAL"/>
    <n v="0"/>
    <n v="183914.8"/>
    <n v="184000"/>
    <n v="0"/>
  </r>
  <r>
    <s v="2023"/>
    <x v="0"/>
    <x v="0"/>
    <x v="1"/>
    <x v="7"/>
    <s v="2 - Poder Ejecutivo"/>
    <s v="0203 - MINISTERIO DE DEFENSA"/>
    <s v="0019 - SUPERINTENDENCIA DE VIGILANCIA Y SEGURIDAD PRIVADA"/>
    <s v="1 - SERVICIOS  GENERALES"/>
    <s v="1.3 - Defensa nacional"/>
    <s v="1.3.01 - Defensa militar"/>
    <s v="2.6 - BIENES MUEBLES, INMUEBLES E INTANGIBLES"/>
    <s v="2.6.2 - MOBILIARIO Y EQUIPO DE AUDIO, AUDIOVISUAL, RECREATIVO Y EDUCACIONAL"/>
    <s v="N"/>
    <s v="00 - N/A"/>
    <s v="10 - FONDO GENERAL"/>
    <s v="(en blanco)"/>
    <s v="99 - MULTIPROVINCIAL"/>
    <n v="0"/>
    <n v="179891"/>
    <n v="180000"/>
    <n v="0"/>
  </r>
  <r>
    <s v="2023"/>
    <x v="0"/>
    <x v="0"/>
    <x v="1"/>
    <x v="7"/>
    <s v="2 - Poder Ejecutivo"/>
    <s v="0203 - MINISTERIO DE DEFENSA"/>
    <s v="0019 - SUPERINTENDENCIA DE VIGILANCIA Y SEGURIDAD PRIVADA"/>
    <s v="1 - SERVICIOS  GENERALES"/>
    <s v="1.3 - Defensa nacional"/>
    <s v="1.3.01 - Defensa militar"/>
    <s v="2.6 - BIENES MUEBLES, INMUEBLES E INTANGIBLES"/>
    <s v="2.6.5 - MAQUINARIA, OTROS EQUIPOS Y HERRAMIENTAS"/>
    <s v="N"/>
    <s v="00 - N/A"/>
    <s v="10 - FONDO GENERAL"/>
    <s v="(en blanco)"/>
    <s v="99 - MULTIPROVINCIAL"/>
    <n v="0"/>
    <n v="0"/>
    <n v="75000"/>
    <n v="0"/>
  </r>
  <r>
    <s v="2023"/>
    <x v="0"/>
    <x v="0"/>
    <x v="1"/>
    <x v="7"/>
    <s v="2 - Poder Ejecutivo"/>
    <s v="0203 - MINISTERIO DE DEFENSA"/>
    <s v="0020 - CUERPO ESPECIALIZADO PARA LA SEGURIDAD DEL METRO DE SANTO DOMINGO"/>
    <s v="1 - SERVICIOS  GENERALES"/>
    <s v="1.3 - Defensa nacional"/>
    <s v="1.3.01 - Defensa militar"/>
    <s v="2.6 - BIENES MUEBLES, INMUEBLES E INTANGIBLES"/>
    <s v="2.6.1 - MOBILIARIO Y EQUIPO"/>
    <s v="N"/>
    <s v="00 - N/A"/>
    <s v="10 - FONDO GENERAL"/>
    <s v="(en blanco)"/>
    <s v="99 - MULTIPROVINCIAL"/>
    <n v="750000"/>
    <n v="2625918.87"/>
    <n v="3550000"/>
    <n v="2625918.8400000003"/>
  </r>
  <r>
    <s v="2023"/>
    <x v="0"/>
    <x v="0"/>
    <x v="1"/>
    <x v="7"/>
    <s v="2 - Poder Ejecutivo"/>
    <s v="0203 - MINISTERIO DE DEFENSA"/>
    <s v="0020 - CUERPO ESPECIALIZADO PARA LA SEGURIDAD DEL METRO DE SANTO DOMINGO"/>
    <s v="1 - SERVICIOS  GENERALES"/>
    <s v="1.3 - Defensa nacional"/>
    <s v="1.3.01 - Defensa militar"/>
    <s v="2.6 - BIENES MUEBLES, INMUEBLES E INTANGIBLES"/>
    <s v="2.6.2 - MOBILIARIO Y EQUIPO DE AUDIO, AUDIOVISUAL, RECREATIVO Y EDUCACIONAL"/>
    <s v="N"/>
    <s v="00 - N/A"/>
    <s v="10 - FONDO GENERAL"/>
    <s v="(en blanco)"/>
    <s v="99 - MULTIPROVINCIAL"/>
    <n v="200000"/>
    <n v="572776.72"/>
    <n v="629400"/>
    <n v="572776.72"/>
  </r>
  <r>
    <s v="2023"/>
    <x v="0"/>
    <x v="0"/>
    <x v="1"/>
    <x v="7"/>
    <s v="2 - Poder Ejecutivo"/>
    <s v="0203 - MINISTERIO DE DEFENSA"/>
    <s v="0020 - CUERPO ESPECIALIZADO PARA LA SEGURIDAD DEL METRO DE SANTO DOMINGO"/>
    <s v="1 - SERVICIOS  GENERALES"/>
    <s v="1.3 - Defensa nacional"/>
    <s v="1.3.01 - Defensa militar"/>
    <s v="2.6 - BIENES MUEBLES, INMUEBLES E INTANGIBLES"/>
    <s v="2.6.3 - EQUIPO E INSTRUMENTAL, CIENTÍFICO Y LABORATORIO"/>
    <s v="N"/>
    <s v="00 - N/A"/>
    <s v="10 - FONDO GENERAL"/>
    <s v="(en blanco)"/>
    <s v="99 - MULTIPROVINCIAL"/>
    <n v="100000"/>
    <n v="58315.6"/>
    <n v="100000"/>
    <n v="58315.6"/>
  </r>
  <r>
    <s v="2023"/>
    <x v="0"/>
    <x v="0"/>
    <x v="1"/>
    <x v="7"/>
    <s v="2 - Poder Ejecutivo"/>
    <s v="0203 - MINISTERIO DE DEFENSA"/>
    <s v="0020 - CUERPO ESPECIALIZADO PARA LA SEGURIDAD DEL METRO DE SANTO DOMINGO"/>
    <s v="1 - SERVICIOS  GENERALES"/>
    <s v="1.3 - Defensa nacional"/>
    <s v="1.3.01 - Defensa militar"/>
    <s v="2.6 - BIENES MUEBLES, INMUEBLES E INTANGIBLES"/>
    <s v="2.6.5 - MAQUINARIA, OTROS EQUIPOS Y HERRAMIENTAS"/>
    <s v="N"/>
    <s v="00 - N/A"/>
    <s v="10 - FONDO GENERAL"/>
    <s v="(en blanco)"/>
    <s v="99 - MULTIPROVINCIAL"/>
    <n v="400000"/>
    <n v="1142804.58"/>
    <n v="1302710"/>
    <n v="1142804.58"/>
  </r>
  <r>
    <s v="2023"/>
    <x v="0"/>
    <x v="0"/>
    <x v="1"/>
    <x v="7"/>
    <s v="2 - Poder Ejecutivo"/>
    <s v="0203 - MINISTERIO DE DEFENSA"/>
    <s v="0020 - CUERPO ESPECIALIZADO PARA LA SEGURIDAD DEL METRO DE SANTO DOMINGO"/>
    <s v="1 - SERVICIOS  GENERALES"/>
    <s v="1.3 - Defensa nacional"/>
    <s v="1.3.01 - Defensa militar"/>
    <s v="2.6 - BIENES MUEBLES, INMUEBLES E INTANGIBLES"/>
    <s v="2.6.6 - EQUIPOS DE DEFENSA Y SEGURIDAD"/>
    <s v="N"/>
    <s v="00 - N/A"/>
    <s v="10 - FONDO GENERAL"/>
    <s v="(en blanco)"/>
    <s v="99 - MULTIPROVINCIAL"/>
    <n v="200000"/>
    <n v="0"/>
    <n v="0"/>
    <n v="0"/>
  </r>
  <r>
    <s v="2023"/>
    <x v="0"/>
    <x v="0"/>
    <x v="1"/>
    <x v="7"/>
    <s v="2 - Poder Ejecutivo"/>
    <s v="0203 - MINISTERIO DE DEFENSA"/>
    <s v="0020 - CUERPO ESPECIALIZADO PARA LA SEGURIDAD DEL METRO DE SANTO DOMINGO"/>
    <s v="1 - SERVICIOS  GENERALES"/>
    <s v="1.3 - Defensa nacional"/>
    <s v="1.3.01 - Defensa militar"/>
    <s v="2.6 - BIENES MUEBLES, INMUEBLES E INTANGIBLES"/>
    <s v="2.6.7 - ACTIVOS BIOLÓGICOS"/>
    <s v="N"/>
    <s v="00 - N/A"/>
    <s v="10 - FONDO GENERAL"/>
    <s v="(en blanco)"/>
    <s v="99 - MULTIPROVINCIAL"/>
    <n v="600000"/>
    <n v="420000"/>
    <n v="600000"/>
    <n v="420000"/>
  </r>
  <r>
    <s v="2023"/>
    <x v="0"/>
    <x v="0"/>
    <x v="1"/>
    <x v="7"/>
    <s v="2 - Poder Ejecutivo"/>
    <s v="0203 - MINISTERIO DE DEFENSA"/>
    <s v="0026 - Cuerpo Especializado de Seguridad Aeroportuaria y de Aviación Civil (CESAC)"/>
    <s v="1 - SERVICIOS  GENERALES"/>
    <s v="1.3 - Defensa nacional"/>
    <s v="1.3.01 - Defensa militar"/>
    <s v="2.6 - BIENES MUEBLES, INMUEBLES E INTANGIBLES"/>
    <s v="2.6.1 - MOBILIARIO Y EQUIPO"/>
    <s v="N"/>
    <s v="00 - N/A"/>
    <s v="20 - FONDOS CON DESTINO ESPECÍFICO"/>
    <s v="(en blanco)"/>
    <s v="99 - MULTIPROVINCIAL"/>
    <n v="15000000"/>
    <n v="9509777.4099999983"/>
    <n v="19780000"/>
    <n v="7919166.9099999992"/>
  </r>
  <r>
    <s v="2023"/>
    <x v="0"/>
    <x v="0"/>
    <x v="1"/>
    <x v="7"/>
    <s v="2 - Poder Ejecutivo"/>
    <s v="0203 - MINISTERIO DE DEFENSA"/>
    <s v="0026 - Cuerpo Especializado de Seguridad Aeroportuaria y de Aviación Civil (CESAC)"/>
    <s v="1 - SERVICIOS  GENERALES"/>
    <s v="1.3 - Defensa nacional"/>
    <s v="1.3.01 - Defensa militar"/>
    <s v="2.6 - BIENES MUEBLES, INMUEBLES E INTANGIBLES"/>
    <s v="2.6.2 - MOBILIARIO Y EQUIPO DE AUDIO, AUDIOVISUAL, RECREATIVO Y EDUCACIONAL"/>
    <s v="N"/>
    <s v="00 - N/A"/>
    <s v="20 - FONDOS CON DESTINO ESPECÍFICO"/>
    <s v="(en blanco)"/>
    <s v="99 - MULTIPROVINCIAL"/>
    <n v="0"/>
    <n v="515365"/>
    <n v="2000000"/>
    <n v="515365"/>
  </r>
  <r>
    <s v="2023"/>
    <x v="0"/>
    <x v="0"/>
    <x v="1"/>
    <x v="7"/>
    <s v="2 - Poder Ejecutivo"/>
    <s v="0203 - MINISTERIO DE DEFENSA"/>
    <s v="0026 - Cuerpo Especializado de Seguridad Aeroportuaria y de Aviación Civil (CESAC)"/>
    <s v="1 - SERVICIOS  GENERALES"/>
    <s v="1.3 - Defensa nacional"/>
    <s v="1.3.01 - Defensa militar"/>
    <s v="2.6 - BIENES MUEBLES, INMUEBLES E INTANGIBLES"/>
    <s v="2.6.3 - EQUIPO E INSTRUMENTAL, CIENTÍFICO Y LABORATORIO"/>
    <s v="N"/>
    <s v="00 - N/A"/>
    <s v="20 - FONDOS CON DESTINO ESPECÍFICO"/>
    <s v="(en blanco)"/>
    <s v="99 - MULTIPROVINCIAL"/>
    <n v="0"/>
    <n v="0"/>
    <n v="1500000"/>
    <n v="0"/>
  </r>
  <r>
    <s v="2023"/>
    <x v="0"/>
    <x v="0"/>
    <x v="1"/>
    <x v="7"/>
    <s v="2 - Poder Ejecutivo"/>
    <s v="0203 - MINISTERIO DE DEFENSA"/>
    <s v="0026 - Cuerpo Especializado de Seguridad Aeroportuaria y de Aviación Civil (CESAC)"/>
    <s v="1 - SERVICIOS  GENERALES"/>
    <s v="1.3 - Defensa nacional"/>
    <s v="1.3.01 - Defensa militar"/>
    <s v="2.6 - BIENES MUEBLES, INMUEBLES E INTANGIBLES"/>
    <s v="2.6.5 - MAQUINARIA, OTROS EQUIPOS Y HERRAMIENTAS"/>
    <s v="N"/>
    <s v="00 - N/A"/>
    <s v="20 - FONDOS CON DESTINO ESPECÍFICO"/>
    <s v="(en blanco)"/>
    <s v="99 - MULTIPROVINCIAL"/>
    <n v="1000000"/>
    <n v="973503.54"/>
    <n v="5580000"/>
    <n v="831313.54"/>
  </r>
  <r>
    <s v="2023"/>
    <x v="0"/>
    <x v="0"/>
    <x v="1"/>
    <x v="7"/>
    <s v="2 - Poder Ejecutivo"/>
    <s v="0203 - MINISTERIO DE DEFENSA"/>
    <s v="0026 - Cuerpo Especializado de Seguridad Aeroportuaria y de Aviación Civil (CESAC)"/>
    <s v="1 - SERVICIOS  GENERALES"/>
    <s v="1.3 - Defensa nacional"/>
    <s v="1.3.01 - Defensa militar"/>
    <s v="2.6 - BIENES MUEBLES, INMUEBLES E INTANGIBLES"/>
    <s v="2.6.6 - EQUIPOS DE DEFENSA Y SEGURIDAD"/>
    <s v="N"/>
    <s v="00 - N/A"/>
    <s v="20 - FONDOS CON DESTINO ESPECÍFICO"/>
    <s v="(en blanco)"/>
    <s v="99 - MULTIPROVINCIAL"/>
    <n v="0"/>
    <n v="205320"/>
    <n v="8700000"/>
    <n v="0"/>
  </r>
  <r>
    <s v="2023"/>
    <x v="0"/>
    <x v="0"/>
    <x v="1"/>
    <x v="7"/>
    <s v="2 - Poder Ejecutivo"/>
    <s v="0203 - MINISTERIO DE DEFENSA"/>
    <s v="0026 - Cuerpo Especializado de Seguridad Aeroportuaria y de Aviación Civil (CESAC)"/>
    <s v="1 - SERVICIOS  GENERALES"/>
    <s v="1.3 - Defensa nacional"/>
    <s v="1.3.01 - Defensa militar"/>
    <s v="2.6 - BIENES MUEBLES, INMUEBLES E INTANGIBLES"/>
    <s v="2.6.9 - EDIFICIOS, ESTRUCTURAS, TIERRAS, TERRENOS Y OBJETOS DE VALOR"/>
    <s v="N"/>
    <s v="00 - N/A"/>
    <s v="20 - FONDOS CON DESTINO ESPECÍFICO"/>
    <s v="(en blanco)"/>
    <s v="99 - MULTIPROVINCIAL"/>
    <n v="0"/>
    <n v="13375.3"/>
    <n v="50000"/>
    <n v="0"/>
  </r>
  <r>
    <s v="2023"/>
    <x v="0"/>
    <x v="0"/>
    <x v="1"/>
    <x v="7"/>
    <s v="2 - Poder Ejecutivo"/>
    <s v="0203 - MINISTERIO DE DEFENSA"/>
    <s v="0028 - INSTITUTO SUPERIOR PARA LA DEFENSA ' GENERAL JUAN PABLO DUARTE DIEZ' INSUDE."/>
    <s v="4 - SERVICIOS SOCIALES"/>
    <s v="4.4 - Educación"/>
    <s v="4.4.04 - Educación superior"/>
    <s v="2.6 - BIENES MUEBLES, INMUEBLES E INTANGIBLES"/>
    <s v="2.6.1 - MOBILIARIO Y EQUIPO"/>
    <s v="N"/>
    <s v="00 - N/A"/>
    <s v="10 - FONDO GENERAL"/>
    <s v="(en blanco)"/>
    <s v="99 - MULTIPROVINCIAL"/>
    <n v="543000"/>
    <n v="959508.04"/>
    <n v="1652837"/>
    <n v="959508.04"/>
  </r>
  <r>
    <s v="2023"/>
    <x v="0"/>
    <x v="0"/>
    <x v="1"/>
    <x v="7"/>
    <s v="2 - Poder Ejecutivo"/>
    <s v="0203 - MINISTERIO DE DEFENSA"/>
    <s v="0028 - INSTITUTO SUPERIOR PARA LA DEFENSA ' GENERAL JUAN PABLO DUARTE DIEZ' INSUDE."/>
    <s v="4 - SERVICIOS SOCIALES"/>
    <s v="4.4 - Educación"/>
    <s v="4.4.04 - Educación superior"/>
    <s v="2.6 - BIENES MUEBLES, INMUEBLES E INTANGIBLES"/>
    <s v="2.6.2 - MOBILIARIO Y EQUIPO DE AUDIO, AUDIOVISUAL, RECREATIVO Y EDUCACIONAL"/>
    <s v="N"/>
    <s v="00 - N/A"/>
    <s v="10 - FONDO GENERAL"/>
    <s v="(en blanco)"/>
    <s v="99 - MULTIPROVINCIAL"/>
    <n v="0"/>
    <n v="0"/>
    <n v="265087"/>
    <n v="0"/>
  </r>
  <r>
    <s v="2023"/>
    <x v="0"/>
    <x v="0"/>
    <x v="1"/>
    <x v="7"/>
    <s v="2 - Poder Ejecutivo"/>
    <s v="0203 - MINISTERIO DE DEFENSA"/>
    <s v="0028 - INSTITUTO SUPERIOR PARA LA DEFENSA ' GENERAL JUAN PABLO DUARTE DIEZ' INSUDE."/>
    <s v="4 - SERVICIOS SOCIALES"/>
    <s v="4.4 - Educación"/>
    <s v="4.4.04 - Educación superior"/>
    <s v="2.6 - BIENES MUEBLES, INMUEBLES E INTANGIBLES"/>
    <s v="2.6.5 - MAQUINARIA, OTROS EQUIPOS Y HERRAMIENTAS"/>
    <s v="N"/>
    <s v="00 - N/A"/>
    <s v="10 - FONDO GENERAL"/>
    <s v="(en blanco)"/>
    <s v="99 - MULTIPROVINCIAL"/>
    <n v="0"/>
    <n v="218455.97999999998"/>
    <n v="786104"/>
    <n v="218455.97999999998"/>
  </r>
  <r>
    <s v="2023"/>
    <x v="0"/>
    <x v="0"/>
    <x v="1"/>
    <x v="7"/>
    <s v="2 - Poder Ejecutivo"/>
    <s v="0203 - MINISTERIO DE DEFENSA"/>
    <s v="0028 - INSTITUTO SUPERIOR PARA LA DEFENSA ' GENERAL JUAN PABLO DUARTE DIEZ' INSUDE."/>
    <s v="4 - SERVICIOS SOCIALES"/>
    <s v="4.4 - Educación"/>
    <s v="4.4.04 - Educación superior"/>
    <s v="2.6 - BIENES MUEBLES, INMUEBLES E INTANGIBLES"/>
    <s v="2.6.6 - EQUIPOS DE DEFENSA Y SEGURIDAD"/>
    <s v="N"/>
    <s v="00 - N/A"/>
    <s v="10 - FONDO GENERAL"/>
    <s v="(en blanco)"/>
    <s v="99 - MULTIPROVINCIAL"/>
    <n v="0"/>
    <n v="188398.8"/>
    <n v="188400"/>
    <n v="188398.8"/>
  </r>
  <r>
    <s v="2023"/>
    <x v="0"/>
    <x v="0"/>
    <x v="1"/>
    <x v="7"/>
    <s v="2 - Poder Ejecutivo"/>
    <s v="0203 - MINISTERIO DE DEFENSA"/>
    <s v="0028 - INSTITUTO SUPERIOR PARA LA DEFENSA ' GENERAL JUAN PABLO DUARTE DIEZ' INSUDE."/>
    <s v="4 - SERVICIOS SOCIALES"/>
    <s v="4.4 - Educación"/>
    <s v="4.4.04 - Educación superior"/>
    <s v="2.6 - BIENES MUEBLES, INMUEBLES E INTANGIBLES"/>
    <s v="2.6.9 - EDIFICIOS, ESTRUCTURAS, TIERRAS, TERRENOS Y OBJETOS DE VALOR"/>
    <s v="N"/>
    <s v="00 - N/A"/>
    <s v="10 - FONDO GENERAL"/>
    <s v="(en blanco)"/>
    <s v="99 - MULTIPROVINCIAL"/>
    <n v="0"/>
    <n v="132750"/>
    <n v="170526"/>
    <n v="132750"/>
  </r>
  <r>
    <s v="2023"/>
    <x v="0"/>
    <x v="0"/>
    <x v="1"/>
    <x v="7"/>
    <s v="2 - Poder Ejecutivo"/>
    <s v="0203 - MINISTERIO DE DEFENSA"/>
    <s v="0030 - SERVICIO NACIONAL DE PROTECCION AMBIENTAL"/>
    <s v="3 - PROTECCIÓN DEL MEDIO AMBIENTE"/>
    <s v="3.2 - Protección de la biodiversidad y ordenación de desechos"/>
    <s v="3.2.09 - Áreas protegidas y otras medidas de conservación"/>
    <s v="2.6 - BIENES MUEBLES, INMUEBLES E INTANGIBLES"/>
    <s v="2.6.1 - MOBILIARIO Y EQUIPO"/>
    <s v="N"/>
    <s v="00 - N/A"/>
    <s v="10 - FONDO GENERAL"/>
    <s v="(en blanco)"/>
    <s v="99 - MULTIPROVINCIAL"/>
    <n v="295000"/>
    <n v="485677.97"/>
    <n v="631690"/>
    <n v="485677.97"/>
  </r>
  <r>
    <s v="2023"/>
    <x v="0"/>
    <x v="0"/>
    <x v="1"/>
    <x v="7"/>
    <s v="2 - Poder Ejecutivo"/>
    <s v="0203 - MINISTERIO DE DEFENSA"/>
    <s v="0030 - SERVICIO NACIONAL DE PROTECCION AMBIENTAL"/>
    <s v="3 - PROTECCIÓN DEL MEDIO AMBIENTE"/>
    <s v="3.2 - Protección de la biodiversidad y ordenación de desechos"/>
    <s v="3.2.09 - Áreas protegidas y otras medidas de conservación"/>
    <s v="2.6 - BIENES MUEBLES, INMUEBLES E INTANGIBLES"/>
    <s v="2.6.5 - MAQUINARIA, OTROS EQUIPOS Y HERRAMIENTAS"/>
    <s v="N"/>
    <s v="00 - N/A"/>
    <s v="10 - FONDO GENERAL"/>
    <s v="(en blanco)"/>
    <s v="99 - MULTIPROVINCIAL"/>
    <n v="185000"/>
    <n v="190098"/>
    <n v="285000"/>
    <n v="190098"/>
  </r>
  <r>
    <s v="2023"/>
    <x v="0"/>
    <x v="0"/>
    <x v="1"/>
    <x v="7"/>
    <s v="2 - Poder Ejecutivo"/>
    <s v="0203 - MINISTERIO DE DEFENSA"/>
    <s v="0030 - SERVICIO NACIONAL DE PROTECCION AMBIENTAL"/>
    <s v="3 - PROTECCIÓN DEL MEDIO AMBIENTE"/>
    <s v="3.2 - Protección de la biodiversidad y ordenación de desechos"/>
    <s v="3.2.09 - Áreas protegidas y otras medidas de conservación"/>
    <s v="2.7 - OBRAS"/>
    <s v="2.7.1 - OBRAS EN EDIFICACIONES"/>
    <s v="N"/>
    <s v="00 - N/A"/>
    <s v="10 - FONDO GENERAL"/>
    <s v="(en blanco)"/>
    <s v="99 - MULTIPROVINCIAL"/>
    <n v="1187777"/>
    <n v="0"/>
    <n v="234017"/>
    <n v="0"/>
  </r>
  <r>
    <s v="2023"/>
    <x v="0"/>
    <x v="0"/>
    <x v="1"/>
    <x v="7"/>
    <s v="2 - Poder Ejecutivo"/>
    <s v="0203 - MINISTERIO DE DEFENSA"/>
    <s v="0031 - DIRECCIÓN GENERAL DE LA INDUSTRIA MILITAR DE LAS FUERZAS ARMADAS"/>
    <s v="4 - SERVICIOS SOCIALES"/>
    <s v="4.4 - Educación"/>
    <s v="4.4.07 - Educación vocacional"/>
    <s v="2.6 - BIENES MUEBLES, INMUEBLES E INTANGIBLES"/>
    <s v="2.6.5 - MAQUINARIA, OTROS EQUIPOS Y HERRAMIENTAS"/>
    <s v="N"/>
    <s v="00 - N/A"/>
    <s v="10 - FONDO GENERAL"/>
    <s v="(en blanco)"/>
    <s v="99 - MULTIPROVINCIAL"/>
    <n v="2500000"/>
    <n v="796028"/>
    <n v="2500000"/>
    <n v="796028"/>
  </r>
  <r>
    <s v="2023"/>
    <x v="0"/>
    <x v="0"/>
    <x v="1"/>
    <x v="7"/>
    <s v="2 - Poder Ejecutivo"/>
    <s v="0204 - MINISTERIO DE RELACIONES EXTERIORES"/>
    <s v="0001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67825000"/>
    <n v="112205074.24999999"/>
    <n v="137956389.58000001"/>
    <n v="75215724.989999995"/>
  </r>
  <r>
    <s v="2023"/>
    <x v="0"/>
    <x v="0"/>
    <x v="1"/>
    <x v="7"/>
    <s v="2 - Poder Ejecutivo"/>
    <s v="0204 - MINISTERIO DE RELACIONES EXTERIORES"/>
    <s v="0001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0"/>
    <n v="24224.83"/>
    <n v="593660.41999999993"/>
    <n v="24224.83"/>
  </r>
  <r>
    <s v="2023"/>
    <x v="0"/>
    <x v="0"/>
    <x v="1"/>
    <x v="7"/>
    <s v="2 - Poder Ejecutivo"/>
    <s v="0204 - MINISTERIO DE RELACIONES EXTERIORES"/>
    <s v="0001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1598221.29"/>
    <n v="1874665"/>
    <n v="1509234.6599999997"/>
  </r>
  <r>
    <s v="2023"/>
    <x v="0"/>
    <x v="0"/>
    <x v="1"/>
    <x v="7"/>
    <s v="2 - Poder Ejecutivo"/>
    <s v="0204 - MINISTERIO DE RELACIONES EXTERIORES"/>
    <s v="0001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37000000"/>
    <n v="47802670"/>
    <n v="48130000"/>
    <n v="12561906"/>
  </r>
  <r>
    <s v="2023"/>
    <x v="0"/>
    <x v="0"/>
    <x v="1"/>
    <x v="7"/>
    <s v="2 - Poder Ejecutivo"/>
    <s v="0204 - MINISTERIO DE RELACIONES EXTERIORES"/>
    <s v="0001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0"/>
    <n v="17690486.969999999"/>
    <n v="17990000"/>
    <n v="17470534.949999999"/>
  </r>
  <r>
    <s v="2023"/>
    <x v="0"/>
    <x v="0"/>
    <x v="1"/>
    <x v="7"/>
    <s v="2 - Poder Ejecutivo"/>
    <s v="0204 - MINISTERIO DE RELACIONES EXTERIORES"/>
    <s v="0001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0"/>
    <n v="5549192.6699999999"/>
    <n v="5555000"/>
    <n v="5549192.6699999999"/>
  </r>
  <r>
    <s v="2023"/>
    <x v="0"/>
    <x v="0"/>
    <x v="1"/>
    <x v="7"/>
    <s v="2 - Poder Ejecutivo"/>
    <s v="0204 - MINISTERIO DE RELACIONES EXTERIORES"/>
    <s v="0001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0"/>
    <n v="0"/>
    <n v="300000"/>
    <n v="0"/>
  </r>
  <r>
    <s v="2023"/>
    <x v="0"/>
    <x v="0"/>
    <x v="1"/>
    <x v="7"/>
    <s v="2 - Poder Ejecutivo"/>
    <s v="0204 - MINISTERIO DE RELACIONES EXTERIORES"/>
    <s v="0001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0"/>
    <n v="279660"/>
    <n v="600000"/>
    <n v="279660"/>
  </r>
  <r>
    <s v="2023"/>
    <x v="0"/>
    <x v="0"/>
    <x v="1"/>
    <x v="7"/>
    <s v="2 - Poder Ejecutivo"/>
    <s v="0204 - MINISTERIO DE RELACIONES EXTERIORES"/>
    <s v="0001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0"/>
    <n v="0"/>
    <n v="19193360.059999999"/>
    <n v="0"/>
  </r>
  <r>
    <s v="2023"/>
    <x v="0"/>
    <x v="0"/>
    <x v="1"/>
    <x v="7"/>
    <s v="2 - Poder Ejecutivo"/>
    <s v="0204 - MINISTERIO DE RELACIONES EXTERIORES"/>
    <s v="0001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99 - MULTIPROVINCIAL"/>
    <n v="0"/>
    <n v="969960"/>
    <n v="1444000"/>
    <n v="0"/>
  </r>
  <r>
    <s v="2023"/>
    <x v="0"/>
    <x v="0"/>
    <x v="1"/>
    <x v="7"/>
    <s v="2 - Poder Ejecutivo"/>
    <s v="0204 - MINISTERIO DE RELACIONES EXTERIORES"/>
    <s v="0002 - DIRECCION GENERAL DE PASAPORT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24200000"/>
    <n v="13347199.100000001"/>
    <n v="45100000"/>
    <n v="12718259.1"/>
  </r>
  <r>
    <s v="2023"/>
    <x v="0"/>
    <x v="0"/>
    <x v="1"/>
    <x v="7"/>
    <s v="2 - Poder Ejecutivo"/>
    <s v="0204 - MINISTERIO DE RELACIONES EXTERIORES"/>
    <s v="0002 - DIRECCION GENERAL DE PASAPORT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100000"/>
    <n v="571238"/>
    <n v="1200000"/>
    <n v="571238"/>
  </r>
  <r>
    <s v="2023"/>
    <x v="0"/>
    <x v="0"/>
    <x v="1"/>
    <x v="7"/>
    <s v="2 - Poder Ejecutivo"/>
    <s v="0204 - MINISTERIO DE RELACIONES EXTERIORES"/>
    <s v="0002 - DIRECCION GENERAL DE PASAPORT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250000"/>
    <n v="0"/>
    <n v="250000"/>
    <n v="0"/>
  </r>
  <r>
    <s v="2023"/>
    <x v="0"/>
    <x v="0"/>
    <x v="1"/>
    <x v="7"/>
    <s v="2 - Poder Ejecutivo"/>
    <s v="0204 - MINISTERIO DE RELACIONES EXTERIORES"/>
    <s v="0002 - DIRECCION GENERAL DE PASAPORT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1850000"/>
    <n v="0"/>
    <n v="11850000"/>
    <n v="0"/>
  </r>
  <r>
    <s v="2023"/>
    <x v="0"/>
    <x v="0"/>
    <x v="1"/>
    <x v="7"/>
    <s v="2 - Poder Ejecutivo"/>
    <s v="0204 - MINISTERIO DE RELACIONES EXTERIORES"/>
    <s v="0002 - DIRECCION GENERAL DE PASAPORT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600000"/>
    <n v="3191637.9"/>
    <n v="8600000"/>
    <n v="1122357"/>
  </r>
  <r>
    <s v="2023"/>
    <x v="0"/>
    <x v="0"/>
    <x v="1"/>
    <x v="7"/>
    <s v="2 - Poder Ejecutivo"/>
    <s v="0204 - MINISTERIO DE RELACIONES EXTERIORES"/>
    <s v="0002 - DIRECCION GENERAL DE PASAPORT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3000000"/>
    <n v="1001820"/>
    <n v="3000000"/>
    <n v="123900"/>
  </r>
  <r>
    <s v="2023"/>
    <x v="0"/>
    <x v="0"/>
    <x v="1"/>
    <x v="7"/>
    <s v="2 - Poder Ejecutivo"/>
    <s v="0204 - MINISTERIO DE RELACIONES EXTERIORES"/>
    <s v="0002 - DIRECCION GENERAL DE PASAPORT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1109661"/>
    <n v="0"/>
    <n v="4609661"/>
    <n v="0"/>
  </r>
  <r>
    <s v="2023"/>
    <x v="0"/>
    <x v="0"/>
    <x v="1"/>
    <x v="7"/>
    <s v="2 - Poder Ejecutivo"/>
    <s v="0204 - MINISTERIO DE RELACIONES EXTERIORES"/>
    <s v="0002 - DIRECCION GENERAL DE PASAPORT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04 - MINISTERIO DE RELACIONES EXTERIORES"/>
    <s v="0002 - DIRECCION GENERAL DE PASAPORTES"/>
    <s v="1 - SERVICIOS  GENERALES"/>
    <s v="1.2 - Relaciones internacionales"/>
    <s v="1.2.01 - Relaciones internacionales desde oficinas en el país"/>
    <s v="2.7 - OBRAS"/>
    <s v="2.7.1 - OBRAS EN EDIFICACIONES"/>
    <s v="N"/>
    <s v="00 - N/A"/>
    <s v="20 - FONDOS CON DESTINO ESPECÍFICO"/>
    <s v="(en blanco)"/>
    <s v="99 - MULTIPROVINCIAL"/>
    <n v="10000000"/>
    <n v="11225026.040000001"/>
    <n v="11325000"/>
    <n v="6580650.7799999993"/>
  </r>
  <r>
    <s v="2023"/>
    <x v="0"/>
    <x v="0"/>
    <x v="1"/>
    <x v="7"/>
    <s v="2 - Poder Ejecutivo"/>
    <s v="0204 - MINISTERIO DE RELACIONES EXTERIORES"/>
    <s v="0003 - INSTITUTO DE EDUCACION SUPERIOR"/>
    <s v="4 - SERVICIOS SOCIALES"/>
    <s v="4.4 - Educación"/>
    <s v="4.4.04 - Educación superior"/>
    <s v="2.6 - BIENES MUEBLES, INMUEBLES E INTANGIBLES"/>
    <s v="2.6.1 - MOBILIARIO Y EQUIPO"/>
    <s v="N"/>
    <s v="00 - N/A"/>
    <s v="10 - FONDO GENERAL"/>
    <s v="(en blanco)"/>
    <s v="01 - DISTRITO NACIONAL"/>
    <n v="3910798"/>
    <n v="242570.51"/>
    <n v="2810798"/>
    <n v="242570.51"/>
  </r>
  <r>
    <s v="2023"/>
    <x v="0"/>
    <x v="0"/>
    <x v="1"/>
    <x v="7"/>
    <s v="2 - Poder Ejecutivo"/>
    <s v="0204 - MINISTERIO DE RELACIONES EXTERIORES"/>
    <s v="0003 - INSTITUTO DE EDUCACION SUPERIOR"/>
    <s v="4 - SERVICIOS SOCIALES"/>
    <s v="4.4 - Educación"/>
    <s v="4.4.04 - Educación superior"/>
    <s v="2.6 - BIENES MUEBLES, INMUEBLES E INTANGIBLES"/>
    <s v="2.6.2 - MOBILIARIO Y EQUIPO DE AUDIO, AUDIOVISUAL, RECREATIVO Y EDUCACIONAL"/>
    <s v="N"/>
    <s v="00 - N/A"/>
    <s v="10 - FONDO GENERAL"/>
    <s v="(en blanco)"/>
    <s v="01 - DISTRITO NACIONAL"/>
    <n v="550000"/>
    <n v="0"/>
    <n v="550000"/>
    <n v="0"/>
  </r>
  <r>
    <s v="2023"/>
    <x v="0"/>
    <x v="0"/>
    <x v="1"/>
    <x v="7"/>
    <s v="2 - Poder Ejecutivo"/>
    <s v="0204 - MINISTERIO DE RELACIONES EXTERIORES"/>
    <s v="0003 - INSTITUTO DE EDUCACION SUPERIOR"/>
    <s v="4 - SERVICIOS SOCIALES"/>
    <s v="4.4 - Educación"/>
    <s v="4.4.04 - Educación superior"/>
    <s v="2.6 - BIENES MUEBLES, INMUEBLES E INTANGIBLES"/>
    <s v="2.6.3 - EQUIPO E INSTRUMENTAL, CIENTÍFICO Y LABORATORIO"/>
    <s v="N"/>
    <s v="00 - N/A"/>
    <s v="10 - FONDO GENERAL"/>
    <s v="(en blanco)"/>
    <s v="01 - DISTRITO NACIONAL"/>
    <n v="100000"/>
    <n v="0"/>
    <n v="100000"/>
    <n v="0"/>
  </r>
  <r>
    <s v="2023"/>
    <x v="0"/>
    <x v="0"/>
    <x v="1"/>
    <x v="7"/>
    <s v="2 - Poder Ejecutivo"/>
    <s v="0204 - MINISTERIO DE RELACIONES EXTERIORES"/>
    <s v="0003 - INSTITUTO DE EDUCACION SUPERIOR"/>
    <s v="4 - SERVICIOS SOCIALES"/>
    <s v="4.4 - Educación"/>
    <s v="4.4.04 - Educación superior"/>
    <s v="2.6 - BIENES MUEBLES, INMUEBLES E INTANGIBLES"/>
    <s v="2.6.4 - VEHÍCULOS Y EQUIPO DE TRANSPORTE, TRACCIÓN Y ELEVACIÓN"/>
    <s v="N"/>
    <s v="00 - N/A"/>
    <s v="10 - FONDO GENERAL"/>
    <s v="(en blanco)"/>
    <s v="01 - DISTRITO NACIONAL"/>
    <n v="1000"/>
    <n v="0"/>
    <n v="1000"/>
    <n v="0"/>
  </r>
  <r>
    <s v="2023"/>
    <x v="0"/>
    <x v="0"/>
    <x v="1"/>
    <x v="7"/>
    <s v="2 - Poder Ejecutivo"/>
    <s v="0204 - MINISTERIO DE RELACIONES EXTERIORES"/>
    <s v="0003 - INSTITUTO DE EDUCACION SUPERIOR"/>
    <s v="4 - SERVICIOS SOCIALES"/>
    <s v="4.4 - Educación"/>
    <s v="4.4.04 - Educación superior"/>
    <s v="2.6 - BIENES MUEBLES, INMUEBLES E INTANGIBLES"/>
    <s v="2.6.5 - MAQUINARIA, OTROS EQUIPOS Y HERRAMIENTAS"/>
    <s v="N"/>
    <s v="00 - N/A"/>
    <s v="10 - FONDO GENERAL"/>
    <s v="(en blanco)"/>
    <s v="01 - DISTRITO NACIONAL"/>
    <n v="520000"/>
    <n v="79204.549999999988"/>
    <n v="540000"/>
    <n v="67664.149999999994"/>
  </r>
  <r>
    <s v="2023"/>
    <x v="0"/>
    <x v="0"/>
    <x v="1"/>
    <x v="7"/>
    <s v="2 - Poder Ejecutivo"/>
    <s v="0204 - MINISTERIO DE RELACIONES EXTERIORES"/>
    <s v="0003 - INSTITUTO DE EDUCACION SUPERIOR"/>
    <s v="4 - SERVICIOS SOCIALES"/>
    <s v="4.4 - Educación"/>
    <s v="4.4.04 - Educación superior"/>
    <s v="2.6 - BIENES MUEBLES, INMUEBLES E INTANGIBLES"/>
    <s v="2.6.6 - EQUIPOS DE DEFENSA Y SEGURIDAD"/>
    <s v="N"/>
    <s v="00 - N/A"/>
    <s v="10 - FONDO GENERAL"/>
    <s v="(en blanco)"/>
    <s v="01 - DISTRITO NACIONAL"/>
    <n v="100000"/>
    <n v="0"/>
    <n v="100000"/>
    <n v="0"/>
  </r>
  <r>
    <s v="2023"/>
    <x v="0"/>
    <x v="0"/>
    <x v="1"/>
    <x v="7"/>
    <s v="2 - Poder Ejecutivo"/>
    <s v="0204 - MINISTERIO DE RELACIONES EXTERIORES"/>
    <s v="0003 - INSTITUTO DE EDUCACION SUPERIOR"/>
    <s v="4 - SERVICIOS SOCIALES"/>
    <s v="4.4 - Educación"/>
    <s v="4.4.04 - Educación superior"/>
    <s v="2.6 - BIENES MUEBLES, INMUEBLES E INTANGIBLES"/>
    <s v="2.6.8 - BIENES INTANGIBLES"/>
    <s v="N"/>
    <s v="00 - N/A"/>
    <s v="10 - FONDO GENERAL"/>
    <s v="(en blanco)"/>
    <s v="01 - DISTRITO NACIONAL"/>
    <n v="400000"/>
    <n v="0"/>
    <n v="400000"/>
    <n v="0"/>
  </r>
  <r>
    <s v="2023"/>
    <x v="0"/>
    <x v="0"/>
    <x v="1"/>
    <x v="7"/>
    <s v="2 - Poder Ejecutivo"/>
    <s v="0204 - MINISTERIO DE RELACIONES EXTERIORES"/>
    <s v="0003 - INSTITUTO DE EDUCACION SUPERIOR"/>
    <s v="4 - SERVICIOS SOCIALES"/>
    <s v="4.4 - Educación"/>
    <s v="4.4.04 - Educación superior"/>
    <s v="2.7 - OBRAS"/>
    <s v="2.7.1 - OBRAS EN EDIFICACIONES"/>
    <s v="N"/>
    <s v="00 - N/A"/>
    <s v="10 - FONDO GENERAL"/>
    <s v="(en blanco)"/>
    <s v="01 - DISTRITO NACIONAL"/>
    <n v="2000000"/>
    <n v="6816819.5499999998"/>
    <n v="7000000"/>
    <n v="5039653.3500000006"/>
  </r>
  <r>
    <s v="2023"/>
    <x v="0"/>
    <x v="0"/>
    <x v="1"/>
    <x v="7"/>
    <s v="2 - Poder Ejecutivo"/>
    <s v="0204 - MINISTERIO DE RELACIONES EXTERIORES"/>
    <s v="0004 - CONSEJO NACIONAL DE FRONTERAS"/>
    <s v="1 - SERVICIOS  GENERALES"/>
    <s v="1.2 - Relaciones internacionales"/>
    <s v="1.2.01 - Relaciones internacionales desde oficinas en el país"/>
    <s v="2.6 - BIENES MUEBLES, INMUEBLES E INTANGIBLES"/>
    <s v="2.6.1 - MOBILIARIO Y EQUIPO"/>
    <s v="N"/>
    <s v="00 - N/A"/>
    <s v="10 - FONDO GENERAL"/>
    <s v="(en blanco)"/>
    <s v="99 - MULTIPROVINCIAL"/>
    <n v="100000"/>
    <n v="90468.03"/>
    <n v="200000"/>
    <n v="90468.03"/>
  </r>
  <r>
    <s v="2023"/>
    <x v="0"/>
    <x v="0"/>
    <x v="1"/>
    <x v="7"/>
    <s v="2 - Poder Ejecutivo"/>
    <s v="0204 - MINISTERIO DE RELACIONES EXTERIORES"/>
    <s v="0004 - CONSEJO NACIONAL DE FRONTERAS"/>
    <s v="1 - SERVICIOS  GENERALES"/>
    <s v="1.2 - Relaciones internacionales"/>
    <s v="1.2.01 - Relaciones internacionales desde oficinas en el país"/>
    <s v="2.6 - BIENES MUEBLES, INMUEBLES E INTANGIBLES"/>
    <s v="2.6.6 - EQUIPOS DE DEFENSA Y SEGURIDAD"/>
    <s v="N"/>
    <s v="00 - N/A"/>
    <s v="10 - FONDO GENERAL"/>
    <s v="(en blanco)"/>
    <s v="99 - MULTIPROVINCIAL"/>
    <n v="0"/>
    <n v="27910"/>
    <n v="28000"/>
    <n v="0"/>
  </r>
  <r>
    <s v="2023"/>
    <x v="0"/>
    <x v="0"/>
    <x v="1"/>
    <x v="7"/>
    <s v="2 - Poder Ejecutivo"/>
    <s v="0204 - MINISTERIO DE RELACIONES EXTERIORES"/>
    <s v="0005 - COMISION NACIONAL DE NEGOCIACIONES  COMERCIALES (CNNC)"/>
    <s v="1 - SERVICIOS  GENERALES"/>
    <s v="1.2 - Relaciones internacionales"/>
    <s v="1.2.01 - Relaciones internacionales desde oficinas en el país"/>
    <s v="2.6 - BIENES MUEBLES, INMUEBLES E INTANGIBLES"/>
    <s v="2.6.1 - MOBILIARIO Y EQUIPO"/>
    <s v="N"/>
    <s v="00 - N/A"/>
    <s v="10 - FONDO GENERAL"/>
    <s v="(en blanco)"/>
    <s v="01 - DISTRITO NACIONAL"/>
    <n v="291868"/>
    <n v="45331.840000000004"/>
    <n v="811220"/>
    <n v="45331.82"/>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11312825"/>
    <n v="739485.76"/>
    <n v="24312825"/>
    <n v="725512.1399999999"/>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10000000"/>
    <n v="2494980.89"/>
    <n v="117000000"/>
    <n v="1761293.0799999998"/>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0"/>
    <n v="0"/>
    <n v="1486418.92"/>
    <n v="0"/>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2000000"/>
    <n v="1747599.06"/>
    <n v="3250000"/>
    <n v="1747599.06"/>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1150000"/>
    <n v="1014501.06"/>
    <n v="1200000"/>
    <n v="1014501.06"/>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500000"/>
    <n v="0"/>
    <n v="500000"/>
    <n v="0"/>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150000"/>
    <n v="0"/>
    <n v="150000"/>
    <n v="0"/>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000000"/>
    <n v="420425.61"/>
    <n v="1400000"/>
    <n v="420425.61"/>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250000"/>
    <n v="0"/>
    <n v="250000"/>
    <n v="0"/>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3000000"/>
    <n v="0.02"/>
    <n v="238000000"/>
    <n v="0"/>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4391837"/>
    <n v="447382.35000000003"/>
    <n v="26491837"/>
    <n v="252743.74000000002"/>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1500000"/>
    <n v="1345200"/>
    <n v="12620000"/>
    <n v="0"/>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2000000"/>
    <n v="1276819"/>
    <n v="2150000"/>
    <n v="1276819"/>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5000000"/>
    <n v="0"/>
    <n v="91230000"/>
    <n v="0"/>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000000"/>
    <n v="0"/>
    <n v="4800000"/>
    <n v="0"/>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0"/>
    <n v="134000000"/>
    <n v="0"/>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00000"/>
    <n v="0"/>
    <n v="400000"/>
    <n v="0"/>
  </r>
  <r>
    <s v="2023"/>
    <x v="0"/>
    <x v="0"/>
    <x v="1"/>
    <x v="7"/>
    <s v="2 - Poder Ejecutivo"/>
    <s v="0205 - MINISTERIO DE HACIENDA"/>
    <s v="0001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400000"/>
    <n v="0"/>
    <n v="400000"/>
    <n v="0"/>
  </r>
  <r>
    <s v="2023"/>
    <x v="0"/>
    <x v="0"/>
    <x v="1"/>
    <x v="7"/>
    <s v="2 - Poder Ejecutivo"/>
    <s v="0205 - MINISTERIO DE HACIENDA"/>
    <s v="0002 - DIRECCION NACIONAL DE CATASTRO"/>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0"/>
    <n v="0"/>
    <n v="11200"/>
    <n v="0"/>
  </r>
  <r>
    <s v="2023"/>
    <x v="0"/>
    <x v="0"/>
    <x v="1"/>
    <x v="7"/>
    <s v="2 - Poder Ejecutivo"/>
    <s v="0205 - MINISTERIO DE HACIENDA"/>
    <s v="0002 - DIRECCION NACIONAL DE CATASTRO"/>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0"/>
    <n v="0"/>
    <n v="9400"/>
    <n v="0"/>
  </r>
  <r>
    <s v="2023"/>
    <x v="0"/>
    <x v="0"/>
    <x v="1"/>
    <x v="7"/>
    <s v="2 - Poder Ejecutivo"/>
    <s v="0205 - MINISTERIO DE HACIENDA"/>
    <s v="0002 - DIRECCION NACIONAL DE CATASTRO"/>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99 - MULTIPROVINCIAL"/>
    <n v="0"/>
    <n v="0"/>
    <n v="20000"/>
    <n v="0"/>
  </r>
  <r>
    <s v="2023"/>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1000000"/>
    <n v="3701978.74"/>
    <n v="7300000"/>
    <n v="0"/>
  </r>
  <r>
    <s v="2023"/>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6461190"/>
    <n v="12444267.850000001"/>
    <n v="18209790"/>
    <n v="5128780.32"/>
  </r>
  <r>
    <s v="2023"/>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783879.33"/>
    <n v="1602000"/>
    <n v="0"/>
  </r>
  <r>
    <s v="2023"/>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0"/>
    <n v="0"/>
    <n v="470000"/>
    <n v="0"/>
  </r>
  <r>
    <s v="2023"/>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400000"/>
    <n v="0"/>
    <n v="400000"/>
    <n v="0"/>
  </r>
  <r>
    <s v="2023"/>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200000"/>
    <n v="0"/>
    <n v="200000"/>
    <n v="0"/>
  </r>
  <r>
    <s v="2023"/>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0"/>
    <n v="0"/>
    <n v="4280390"/>
    <n v="0"/>
  </r>
  <r>
    <s v="2023"/>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0"/>
    <n v="5543889.9800000004"/>
    <n v="5543890"/>
    <n v="5543889.9800000004"/>
  </r>
  <r>
    <s v="2023"/>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4 - VEHÍCULOS Y EQUIPO DE TRANSPORTE, TRACCIÓN Y ELEVACIÓN"/>
    <s v="N"/>
    <s v="00 - N/A"/>
    <s v="70 - DONACION EXTERNA"/>
    <s v="(en blanco)"/>
    <s v="99 - MULTIPROVINCIAL"/>
    <n v="0"/>
    <n v="0"/>
    <n v="6000000"/>
    <n v="0"/>
  </r>
  <r>
    <s v="2023"/>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300000"/>
    <n v="167914"/>
    <n v="917000"/>
    <n v="157235"/>
  </r>
  <r>
    <s v="2023"/>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0000"/>
    <n v="605930"/>
    <n v="651400"/>
    <n v="605930"/>
  </r>
  <r>
    <s v="2023"/>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313880.64"/>
    <n v="398000"/>
    <n v="0"/>
  </r>
  <r>
    <s v="2023"/>
    <x v="0"/>
    <x v="0"/>
    <x v="1"/>
    <x v="7"/>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3077471.04"/>
    <n v="4449500"/>
    <n v="0"/>
  </r>
  <r>
    <s v="2023"/>
    <x v="0"/>
    <x v="0"/>
    <x v="1"/>
    <x v="7"/>
    <s v="2 - Poder Ejecutivo"/>
    <s v="0205 - MINISTERIO DE HACIENDA"/>
    <s v="0003 - ADMINISTRACION GENERAL DE BIENES NACIONALES"/>
    <s v="1 - SERVICIOS  GENERALES"/>
    <s v="1.1 - Administración general"/>
    <s v="1.1.02 - Gestión administrativa, financiera, fiscal, económica y planificación"/>
    <s v="2.7 - OBRAS"/>
    <s v="2.7.1 - OBRAS EN EDIFICACIONES"/>
    <s v="N"/>
    <s v="00 - N/A"/>
    <s v="10 - FONDO GENERAL"/>
    <s v="(en blanco)"/>
    <s v="99 - MULTIPROVINCIAL"/>
    <n v="0"/>
    <n v="47399862.600000001"/>
    <n v="59370765.009999998"/>
    <n v="38012045.230000004"/>
  </r>
  <r>
    <s v="2023"/>
    <x v="0"/>
    <x v="0"/>
    <x v="1"/>
    <x v="7"/>
    <s v="2 - Poder Ejecutivo"/>
    <s v="0205 - MINISTERIO DE HACIENDA"/>
    <s v="0003 - ADMINISTRACION GENERAL DE BIENES NACIONALES"/>
    <s v="1 - SERVICIOS  GENERALES"/>
    <s v="1.1 - Administración general"/>
    <s v="1.1.02 - Gestión administrativa, financiera, fiscal, económica y planificación"/>
    <s v="2.7 - OBRAS"/>
    <s v="2.7.1 - OBRAS EN EDIFICACIONES"/>
    <s v="N"/>
    <s v="00 - N/A"/>
    <s v="20 - FONDOS CON DESTINO ESPECÍFICO"/>
    <s v="(en blanco)"/>
    <s v="99 - MULTIPROVINCIAL"/>
    <n v="700000"/>
    <n v="0"/>
    <n v="700000"/>
    <n v="0"/>
  </r>
  <r>
    <s v="2023"/>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8599636"/>
    <n v="8148860.0700000012"/>
    <n v="10989295.84"/>
    <n v="7447871.21"/>
  </r>
  <r>
    <s v="2023"/>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647698.6"/>
    <n v="14928610.48"/>
    <n v="0"/>
  </r>
  <r>
    <s v="2023"/>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716301"/>
    <n v="410841.97"/>
    <n v="1837276.02"/>
    <n v="359275.97"/>
  </r>
  <r>
    <s v="2023"/>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2"/>
    <n v="0"/>
    <n v="2"/>
    <n v="0"/>
  </r>
  <r>
    <s v="2023"/>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874668"/>
    <n v="1990039.46"/>
    <n v="3464707.370000001"/>
    <n v="1203860"/>
  </r>
  <r>
    <s v="2023"/>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28000"/>
    <n v="1310590.6099999996"/>
    <n v="1346932"/>
    <n v="1156931"/>
  </r>
  <r>
    <s v="2023"/>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750000"/>
    <n v="0"/>
    <n v="0"/>
    <n v="0"/>
  </r>
  <r>
    <s v="2023"/>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2645860"/>
    <n v="5573795.7400000002"/>
    <n v="7077820.8099999996"/>
    <n v="4507695.74"/>
  </r>
  <r>
    <s v="2023"/>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n v="4171083.84"/>
    <n v="0"/>
  </r>
  <r>
    <s v="2023"/>
    <x v="0"/>
    <x v="0"/>
    <x v="1"/>
    <x v="7"/>
    <s v="2 - Poder Ejecutivo"/>
    <s v="0205 - MINISTERIO DE HACIENDA"/>
    <s v="0004 - DIRECCION GENERAL DE CONTRATACIONES PUBLIC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345000"/>
    <n v="0"/>
    <n v="345000"/>
    <n v="0"/>
  </r>
  <r>
    <s v="2023"/>
    <x v="0"/>
    <x v="0"/>
    <x v="1"/>
    <x v="7"/>
    <s v="2 - Poder Ejecutivo"/>
    <s v="0205 - MINISTERIO DE HACIENDA"/>
    <s v="0004 - DIRECCION GENERAL DE CONTRATACIONES PUBLICAS"/>
    <s v="1 - SERVICIOS  GENERALES"/>
    <s v="1.1 - Administración general"/>
    <s v="1.1.02 - Gestión administrativa, financiera, fiscal, económica y planificación"/>
    <s v="2.7 - OBRAS"/>
    <s v="2.7.1 - OBRAS EN EDIFICACIONES"/>
    <s v="N"/>
    <s v="00 - N/A"/>
    <s v="10 - FONDO GENERAL"/>
    <s v="(en blanco)"/>
    <s v="99 - MULTIPROVINCIAL"/>
    <n v="800000"/>
    <n v="0"/>
    <n v="800000"/>
    <n v="0"/>
  </r>
  <r>
    <s v="2023"/>
    <x v="0"/>
    <x v="0"/>
    <x v="1"/>
    <x v="7"/>
    <s v="2 - Poder Ejecutivo"/>
    <s v="0205 - MINISTERIO DE HACIENDA"/>
    <s v="0005 - DIRECCION GENERAL DE POLITICA Y LEGISLACION TRIBUTARI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1750000"/>
    <n v="1683798"/>
    <n v="1750000"/>
    <n v="1683798"/>
  </r>
  <r>
    <s v="2023"/>
    <x v="0"/>
    <x v="0"/>
    <x v="1"/>
    <x v="7"/>
    <s v="2 - Poder Ejecutivo"/>
    <s v="0205 - MINISTERIO DE HACIENDA"/>
    <s v="0005 - DIRECCION GENERAL DE POLITICA Y LEGISLACION TRIBUTARI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119000"/>
    <n v="0"/>
    <n v="119000"/>
    <n v="0"/>
  </r>
  <r>
    <s v="2023"/>
    <x v="0"/>
    <x v="0"/>
    <x v="1"/>
    <x v="7"/>
    <s v="2 - Poder Ejecutivo"/>
    <s v="0205 - MINISTERIO DE HACIENDA"/>
    <s v="0005 - DIRECCION GENERAL DE POLITICA Y LEGISLACION TRIBUTARI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0000"/>
    <n v="0"/>
    <n v="150000"/>
    <n v="0"/>
  </r>
  <r>
    <s v="2023"/>
    <x v="0"/>
    <x v="0"/>
    <x v="1"/>
    <x v="7"/>
    <s v="2 - Poder Ejecutivo"/>
    <s v="0205 - MINISTERIO DE HACIENDA"/>
    <s v="0005 - DIRECCION GENERAL DE POLITICA Y LEGISLACION TRIBUTARI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250000"/>
    <n v="0"/>
    <n v="250000"/>
    <n v="0"/>
  </r>
  <r>
    <s v="2023"/>
    <x v="0"/>
    <x v="0"/>
    <x v="1"/>
    <x v="7"/>
    <s v="2 - Poder Ejecutivo"/>
    <s v="0205 - MINISTERIO DE HACIENDA"/>
    <s v="0005 - DIRECCION GENERAL DE POLITICA Y LEGISLACION TRIBUTARI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50000"/>
    <n v="0"/>
    <n v="50000"/>
    <n v="0"/>
  </r>
  <r>
    <s v="2023"/>
    <x v="0"/>
    <x v="0"/>
    <x v="1"/>
    <x v="7"/>
    <s v="2 - Poder Ejecutivo"/>
    <s v="0205 - MINISTERIO DE HACIENDA"/>
    <s v="0005 - DIRECCION GENERAL DE POLITICA Y LEGISLACION TRIBUTARI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150000"/>
    <n v="0"/>
    <n v="150000"/>
    <n v="0"/>
  </r>
  <r>
    <s v="2023"/>
    <x v="0"/>
    <x v="0"/>
    <x v="1"/>
    <x v="7"/>
    <s v="2 - Poder Ejecutivo"/>
    <s v="0205 - MINISTERIO DE HACIENDA"/>
    <s v="0006 - CENTRO DE CAPACITACIÓN EN POLITICA Y GESTION FISCAL"/>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588000"/>
    <n v="112796.2"/>
    <n v="827487.2"/>
    <n v="112796.2"/>
  </r>
  <r>
    <s v="2023"/>
    <x v="0"/>
    <x v="0"/>
    <x v="1"/>
    <x v="7"/>
    <s v="2 - Poder Ejecutivo"/>
    <s v="0205 - MINISTERIO DE HACIENDA"/>
    <s v="0006 - CENTRO DE CAPACITACIÓN EN POLITICA Y GESTION FISCAL"/>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0"/>
    <n v="3111200"/>
    <n v="0"/>
  </r>
  <r>
    <s v="2023"/>
    <x v="0"/>
    <x v="0"/>
    <x v="1"/>
    <x v="7"/>
    <s v="2 - Poder Ejecutivo"/>
    <s v="0205 - MINISTERIO DE HACIENDA"/>
    <s v="0006 - CENTRO DE CAPACITACIÓN EN POLITICA Y GESTION FISCAL"/>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312474.62"/>
    <n v="922251.3"/>
    <n v="0"/>
  </r>
  <r>
    <s v="2023"/>
    <x v="0"/>
    <x v="0"/>
    <x v="1"/>
    <x v="7"/>
    <s v="2 - Poder Ejecutivo"/>
    <s v="0205 - MINISTERIO DE HACIENDA"/>
    <s v="0006 - CENTRO DE CAPACITACIÓN EN POLITICA Y GESTION FISCAL"/>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50000"/>
    <n v="0"/>
    <n v="50000"/>
    <n v="0"/>
  </r>
  <r>
    <s v="2023"/>
    <x v="0"/>
    <x v="0"/>
    <x v="1"/>
    <x v="7"/>
    <s v="2 - Poder Ejecutivo"/>
    <s v="0205 - MINISTERIO DE HACIENDA"/>
    <s v="0006 - CENTRO DE CAPACITACIÓN EN POLITICA Y GESTION FISCAL"/>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240000.25"/>
    <n v="738383"/>
    <n v="0"/>
  </r>
  <r>
    <s v="2023"/>
    <x v="0"/>
    <x v="0"/>
    <x v="1"/>
    <x v="7"/>
    <s v="2 - Poder Ejecutivo"/>
    <s v="0205 - MINISTERIO DE HACIENDA"/>
    <s v="0006 - CENTRO DE CAPACITACIÓN EN POLITICA Y GESTION FISCAL"/>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0"/>
    <n v="4247532"/>
    <n v="0"/>
  </r>
  <r>
    <s v="2023"/>
    <x v="0"/>
    <x v="0"/>
    <x v="1"/>
    <x v="7"/>
    <s v="2 - Poder Ejecutivo"/>
    <s v="0205 - MINISTERIO DE HACIENDA"/>
    <s v="0006 - CENTRO DE CAPACITACIÓN EN POLITICA Y GESTION FISCAL"/>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579855"/>
    <n v="0"/>
    <n v="579855"/>
    <n v="0"/>
  </r>
  <r>
    <s v="2023"/>
    <x v="0"/>
    <x v="0"/>
    <x v="1"/>
    <x v="7"/>
    <s v="2 - Poder Ejecutivo"/>
    <s v="0205 - MINISTERIO DE HACIENDA"/>
    <s v="0006 - CENTRO DE CAPACITACIÓN EN POLITICA Y GESTION FISCAL"/>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0"/>
    <n v="294650"/>
    <n v="0"/>
  </r>
  <r>
    <s v="2023"/>
    <x v="0"/>
    <x v="0"/>
    <x v="1"/>
    <x v="7"/>
    <s v="2 - Poder Ejecutivo"/>
    <s v="0205 - MINISTERIO DE HACIENDA"/>
    <s v="0006 - CENTRO DE CAPACITACIÓN EN POLITICA Y GESTION FISCAL"/>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00000"/>
    <n v="0"/>
    <n v="60512.799999999988"/>
    <n v="0"/>
  </r>
  <r>
    <s v="2023"/>
    <x v="0"/>
    <x v="0"/>
    <x v="1"/>
    <x v="7"/>
    <s v="2 - Poder Ejecutivo"/>
    <s v="0205 - MINISTERIO DE HACIENDA"/>
    <s v="0006 - CENTRO DE CAPACITACIÓN EN POLITICA Y GESTION FISCAL"/>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481278"/>
    <n v="0"/>
    <n v="481278"/>
    <n v="0"/>
  </r>
  <r>
    <s v="2023"/>
    <x v="0"/>
    <x v="0"/>
    <x v="1"/>
    <x v="7"/>
    <s v="2 - Poder Ejecutivo"/>
    <s v="0205 - MINISTERIO DE HACIENDA"/>
    <s v="0006 - CENTRO DE CAPACITACIÓN EN POLITICA Y GESTION FISCAL"/>
    <s v="1 - SERVICIOS  GENERALES"/>
    <s v="1.1 - Administración general"/>
    <s v="1.1.02 - Gestión administrativa, financiera, fiscal, económica y planificación"/>
    <s v="2.7 - OBRAS"/>
    <s v="2.7.1 - OBRAS EN EDIFICACIONES"/>
    <s v="N"/>
    <s v="00 - N/A"/>
    <s v="70 - DONACION EXTERNA"/>
    <s v="(en blanco)"/>
    <s v="01 - DISTRITO NACIONAL"/>
    <n v="0"/>
    <n v="3305629.04"/>
    <n v="10679589"/>
    <n v="1081876.08"/>
  </r>
  <r>
    <s v="2023"/>
    <x v="0"/>
    <x v="0"/>
    <x v="1"/>
    <x v="7"/>
    <s v="2 - Poder Ejecutivo"/>
    <s v="0205 - MINISTERIO DE HACIENDA"/>
    <s v="0008 - TESORERIA NACIONAL"/>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3956992"/>
    <n v="1035679.23"/>
    <n v="1956992"/>
    <n v="1031766.46"/>
  </r>
  <r>
    <s v="2023"/>
    <x v="0"/>
    <x v="0"/>
    <x v="1"/>
    <x v="7"/>
    <s v="2 - Poder Ejecutivo"/>
    <s v="0205 - MINISTERIO DE HACIENDA"/>
    <s v="0008 - TESORERIA NACIONAL"/>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804984.39999999991"/>
    <n v="843660.05"/>
    <n v="804984.4"/>
  </r>
  <r>
    <s v="2023"/>
    <x v="0"/>
    <x v="0"/>
    <x v="1"/>
    <x v="7"/>
    <s v="2 - Poder Ejecutivo"/>
    <s v="0205 - MINISTERIO DE HACIENDA"/>
    <s v="0008 - TESORERIA NACIONAL"/>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460000"/>
    <n v="730834.86"/>
    <n v="938000"/>
    <n v="728809.98"/>
  </r>
  <r>
    <s v="2023"/>
    <x v="0"/>
    <x v="0"/>
    <x v="1"/>
    <x v="7"/>
    <s v="2 - Poder Ejecutivo"/>
    <s v="0205 - MINISTERIO DE HACIENDA"/>
    <s v="0008 - TESORERIA NACIONAL"/>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0"/>
    <n v="42269"/>
    <n v="0"/>
  </r>
  <r>
    <s v="2023"/>
    <x v="0"/>
    <x v="0"/>
    <x v="1"/>
    <x v="7"/>
    <s v="2 - Poder Ejecutivo"/>
    <s v="0205 - MINISTERIO DE HACIENDA"/>
    <s v="0008 - TESORERIA NACIONAL"/>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48000"/>
    <n v="0"/>
    <n v="48000"/>
    <n v="0"/>
  </r>
  <r>
    <s v="2023"/>
    <x v="0"/>
    <x v="0"/>
    <x v="1"/>
    <x v="7"/>
    <s v="2 - Poder Ejecutivo"/>
    <s v="0205 - MINISTERIO DE HACIENDA"/>
    <s v="0008 - TESORERIA NACIONAL"/>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08000"/>
    <n v="5247255"/>
    <n v="6108000"/>
    <n v="5247255"/>
  </r>
  <r>
    <s v="2023"/>
    <x v="0"/>
    <x v="0"/>
    <x v="1"/>
    <x v="7"/>
    <s v="2 - Poder Ejecutivo"/>
    <s v="0205 - MINISTERIO DE HACIENDA"/>
    <s v="0008 - TESORERIA NACIONAL"/>
    <s v="1 - SERVICIOS  GENERALES"/>
    <s v="1.1 - Administración general"/>
    <s v="1.1.02 - Gestión administrativa, financiera, fiscal, económica y planificación"/>
    <s v="2.6 - BIENES MUEBLES, INMUEBLES E INTANGIBLES"/>
    <s v="2.6.4 - VEHÍCULOS Y EQUIPO DE TRANSPORTE, TRACCIÓN Y ELEVACIÓN"/>
    <s v="N"/>
    <s v="00 - N/A"/>
    <s v="70 - DONACION EXTERNA"/>
    <s v="(en blanco)"/>
    <s v="01 - DISTRITO NACIONAL"/>
    <n v="0"/>
    <n v="2406125"/>
    <n v="2579200"/>
    <n v="0"/>
  </r>
  <r>
    <s v="2023"/>
    <x v="0"/>
    <x v="0"/>
    <x v="1"/>
    <x v="7"/>
    <s v="2 - Poder Ejecutivo"/>
    <s v="0205 - MINISTERIO DE HACIENDA"/>
    <s v="0008 - TESORERIA NACIONAL"/>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176000"/>
    <n v="1489450.69"/>
    <n v="2038000"/>
    <n v="1483222.69"/>
  </r>
  <r>
    <s v="2023"/>
    <x v="0"/>
    <x v="0"/>
    <x v="1"/>
    <x v="7"/>
    <s v="2 - Poder Ejecutivo"/>
    <s v="0205 - MINISTERIO DE HACIENDA"/>
    <s v="0008 - TESORERIA NACIONAL"/>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0000"/>
    <n v="0"/>
    <n v="280000"/>
    <n v="0"/>
  </r>
  <r>
    <s v="2023"/>
    <x v="0"/>
    <x v="0"/>
    <x v="1"/>
    <x v="7"/>
    <s v="2 - Poder Ejecutivo"/>
    <s v="0205 - MINISTERIO DE HACIENDA"/>
    <s v="0008 - TESORERIA NACIONAL"/>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400000"/>
    <n v="0"/>
    <n v="200000"/>
    <n v="0"/>
  </r>
  <r>
    <s v="2023"/>
    <x v="0"/>
    <x v="0"/>
    <x v="1"/>
    <x v="7"/>
    <s v="2 - Poder Ejecutivo"/>
    <s v="0205 - MINISTERIO DE HACIENDA"/>
    <s v="0009 - DIRECCIÓN GENERAL DE CONTABILIDAD GUBERNAMENTAL"/>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85786"/>
    <n v="3147910.73"/>
    <n v="3426816"/>
    <n v="3141361.73"/>
  </r>
  <r>
    <s v="2023"/>
    <x v="0"/>
    <x v="0"/>
    <x v="1"/>
    <x v="7"/>
    <s v="2 - Poder Ejecutivo"/>
    <s v="0205 - MINISTERIO DE HACIENDA"/>
    <s v="0009 - DIRECCIÓN GENERAL DE CONTABILIDAD GUBERNAMENTAL"/>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867297.89"/>
    <n v="2241000"/>
    <n v="867297.89"/>
  </r>
  <r>
    <s v="2023"/>
    <x v="0"/>
    <x v="0"/>
    <x v="1"/>
    <x v="7"/>
    <s v="2 - Poder Ejecutivo"/>
    <s v="0205 - MINISTERIO DE HACIENDA"/>
    <s v="0009 - DIRECCIÓN GENERAL DE CONTABILIDAD GUBERNAMENTAL"/>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0"/>
    <n v="192212.72"/>
    <n v="204400"/>
    <n v="12213"/>
  </r>
  <r>
    <s v="2023"/>
    <x v="0"/>
    <x v="0"/>
    <x v="1"/>
    <x v="7"/>
    <s v="2 - Poder Ejecutivo"/>
    <s v="0205 - MINISTERIO DE HACIENDA"/>
    <s v="0009 - DIRECCIÓN GENERAL DE CONTABILIDAD GUBERNAMENTAL"/>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35200"/>
    <n v="31600"/>
    <n v="35200"/>
    <n v="31600"/>
  </r>
  <r>
    <s v="2023"/>
    <x v="0"/>
    <x v="0"/>
    <x v="1"/>
    <x v="7"/>
    <s v="2 - Poder Ejecutivo"/>
    <s v="0205 - MINISTERIO DE HACIENDA"/>
    <s v="0009 - DIRECCIÓN GENERAL DE CONTABILIDAD GUBERNAMENTAL"/>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3095700"/>
    <n v="2373306.46"/>
    <n v="2650270"/>
    <n v="374850.50999999995"/>
  </r>
  <r>
    <s v="2023"/>
    <x v="0"/>
    <x v="0"/>
    <x v="1"/>
    <x v="7"/>
    <s v="2 - Poder Ejecutivo"/>
    <s v="0205 - MINISTERIO DE HACIENDA"/>
    <s v="0009 - DIRECCIÓN GENERAL DE CONTABILIDAD GUBERNAMENTAL"/>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n v="259000"/>
    <n v="0"/>
  </r>
  <r>
    <s v="2023"/>
    <x v="0"/>
    <x v="0"/>
    <x v="1"/>
    <x v="7"/>
    <s v="2 - Poder Ejecutivo"/>
    <s v="0205 - MINISTERIO DE HACIENDA"/>
    <s v="0010 - DIRECCION GENERAL  DE PRESUPUESTO"/>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10197586"/>
    <n v="527298.98"/>
    <n v="10197586"/>
    <n v="8791"/>
  </r>
  <r>
    <s v="2023"/>
    <x v="0"/>
    <x v="0"/>
    <x v="1"/>
    <x v="7"/>
    <s v="2 - Poder Ejecutivo"/>
    <s v="0205 - MINISTERIO DE HACIENDA"/>
    <s v="0010 - DIRECCION GENERAL  DE PRESUPUESTO"/>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3154089.1500000004"/>
    <n v="24908710.559999999"/>
    <n v="1662291.7200000002"/>
  </r>
  <r>
    <s v="2023"/>
    <x v="0"/>
    <x v="0"/>
    <x v="1"/>
    <x v="7"/>
    <s v="2 - Poder Ejecutivo"/>
    <s v="0205 - MINISTERIO DE HACIENDA"/>
    <s v="0010 - DIRECCION GENERAL  DE PRESUPUEST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1613352"/>
    <n v="53204.78"/>
    <n v="1613352"/>
    <n v="53204.78"/>
  </r>
  <r>
    <s v="2023"/>
    <x v="0"/>
    <x v="0"/>
    <x v="1"/>
    <x v="7"/>
    <s v="2 - Poder Ejecutivo"/>
    <s v="0205 - MINISTERIO DE HACIENDA"/>
    <s v="0010 - DIRECCION GENERAL  DE PRESUPUESTO"/>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257247.64"/>
    <n v="500000"/>
    <n v="257247.64"/>
  </r>
  <r>
    <s v="2023"/>
    <x v="0"/>
    <x v="0"/>
    <x v="1"/>
    <x v="7"/>
    <s v="2 - Poder Ejecutivo"/>
    <s v="0205 - MINISTERIO DE HACIENDA"/>
    <s v="0010 - DIRECCION GENERAL  DE PRESUPUEST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50000"/>
    <n v="0"/>
    <n v="50000"/>
    <n v="0"/>
  </r>
  <r>
    <s v="2023"/>
    <x v="0"/>
    <x v="0"/>
    <x v="1"/>
    <x v="7"/>
    <s v="2 - Poder Ejecutivo"/>
    <s v="0205 - MINISTERIO DE HACIENDA"/>
    <s v="0010 - DIRECCION GENERAL  DE PRESUPUEST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4000000"/>
    <n v="0"/>
    <n v="9500000"/>
    <n v="0"/>
  </r>
  <r>
    <s v="2023"/>
    <x v="0"/>
    <x v="0"/>
    <x v="1"/>
    <x v="7"/>
    <s v="2 - Poder Ejecutivo"/>
    <s v="0205 - MINISTERIO DE HACIENDA"/>
    <s v="0010 - DIRECCION GENERAL  DE PRESUPUEST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100000"/>
    <n v="150385.12"/>
    <n v="1600000"/>
    <n v="150385.12"/>
  </r>
  <r>
    <s v="2023"/>
    <x v="0"/>
    <x v="0"/>
    <x v="1"/>
    <x v="7"/>
    <s v="2 - Poder Ejecutivo"/>
    <s v="0205 - MINISTERIO DE HACIENDA"/>
    <s v="0010 - DIRECCION GENERAL  DE PRESUPUEST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0"/>
    <n v="1800000"/>
    <n v="0"/>
  </r>
  <r>
    <s v="2023"/>
    <x v="0"/>
    <x v="0"/>
    <x v="1"/>
    <x v="7"/>
    <s v="2 - Poder Ejecutivo"/>
    <s v="0205 - MINISTERIO DE HACIENDA"/>
    <s v="0010 - DIRECCION GENERAL  DE PRESUPUESTO"/>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600000"/>
    <n v="0"/>
    <n v="600000"/>
    <n v="0"/>
  </r>
  <r>
    <s v="2023"/>
    <x v="0"/>
    <x v="0"/>
    <x v="1"/>
    <x v="7"/>
    <s v="2 - Poder Ejecutivo"/>
    <s v="0205 - MINISTERIO DE HACIENDA"/>
    <s v="0010 - DIRECCION GENERAL  DE PRESUPUESTO"/>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1693320"/>
    <n v="0"/>
    <n v="1693320"/>
    <n v="0"/>
  </r>
  <r>
    <s v="2023"/>
    <x v="0"/>
    <x v="0"/>
    <x v="1"/>
    <x v="7"/>
    <s v="2 - Poder Ejecutivo"/>
    <s v="0205 - MINISTERIO DE HACIENDA"/>
    <s v="0011 - DIRECCION GENERAL DE CREDITO PUBLICO"/>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3000000"/>
    <n v="1103090.06"/>
    <n v="3000000"/>
    <n v="1103090.06"/>
  </r>
  <r>
    <s v="2023"/>
    <x v="0"/>
    <x v="0"/>
    <x v="1"/>
    <x v="7"/>
    <s v="2 - Poder Ejecutivo"/>
    <s v="0205 - MINISTERIO DE HACIENDA"/>
    <s v="0011 - DIRECCION GENERAL DE CREDITO PUBLIC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000000"/>
    <n v="0"/>
    <n v="1000000"/>
    <n v="0"/>
  </r>
  <r>
    <s v="2023"/>
    <x v="0"/>
    <x v="0"/>
    <x v="1"/>
    <x v="7"/>
    <s v="2 - Poder Ejecutivo"/>
    <s v="0205 - MINISTERIO DE HACIENDA"/>
    <s v="0011 - DIRECCION GENERAL DE CREDITO PUBLIC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200000"/>
    <n v="0"/>
    <n v="200000"/>
    <n v="0"/>
  </r>
  <r>
    <s v="2023"/>
    <x v="0"/>
    <x v="0"/>
    <x v="1"/>
    <x v="7"/>
    <s v="2 - Poder Ejecutivo"/>
    <s v="0205 - MINISTERIO DE HACIENDA"/>
    <s v="0011 - DIRECCION GENERAL DE CREDITO PUBLICO"/>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0"/>
    <n v="2000000"/>
    <n v="0"/>
  </r>
  <r>
    <s v="2023"/>
    <x v="0"/>
    <x v="0"/>
    <x v="1"/>
    <x v="7"/>
    <s v="2 - Poder Ejecutivo"/>
    <s v="0205 - MINISTERIO DE HACIENDA"/>
    <s v="0012 - DIRECCION GENERAL DE JUBILACIONES Y PENSIONES A CARGO DEL ESTADO"/>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0"/>
    <n v="63930.01"/>
    <n v="82600"/>
    <n v="63930.01"/>
  </r>
  <r>
    <s v="2023"/>
    <x v="0"/>
    <x v="0"/>
    <x v="1"/>
    <x v="7"/>
    <s v="2 - Poder Ejecutivo"/>
    <s v="0205 - MINISTERIO DE HACIENDA"/>
    <s v="0012 - DIRECCION GENERAL DE JUBILACIONES Y PENSIONES A CARGO DEL ESTAD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0"/>
    <n v="0"/>
    <n v="8100000"/>
    <n v="0"/>
  </r>
  <r>
    <s v="2023"/>
    <x v="0"/>
    <x v="0"/>
    <x v="1"/>
    <x v="7"/>
    <s v="2 - Poder Ejecutivo"/>
    <s v="0206 - MINISTERIO DE EDUCACIÓN"/>
    <s v="0001 - MINISTERIO DE EDUCACION"/>
    <s v="3 - PROTECCIÓN DEL MEDIO AMBIENTE"/>
    <s v="3.3 - Cambio Climático"/>
    <s v="3.3.03 - Conocimiento del riesgo de desastres climáticos"/>
    <s v="2.6 - BIENES MUEBLES, INMUEBLES E INTANGIBLES"/>
    <s v="2.6.1 - MOBILIARIO Y EQUIPO"/>
    <s v="N"/>
    <s v="00 - N/A"/>
    <s v="10 - FONDO GENERAL"/>
    <s v="(en blanco)"/>
    <s v="99 - MULTIPROVINCIAL"/>
    <n v="81200"/>
    <n v="0"/>
    <n v="81200"/>
    <n v="0"/>
  </r>
  <r>
    <s v="2023"/>
    <x v="0"/>
    <x v="0"/>
    <x v="1"/>
    <x v="7"/>
    <s v="2 - Poder Ejecutivo"/>
    <s v="0206 - MINISTERIO DE EDUCACIÓN"/>
    <s v="0001 - MINISTERIO DE EDUCACION"/>
    <s v="3 - PROTECCIÓN DEL MEDIO AMBIENTE"/>
    <s v="3.3 - Cambio Climático"/>
    <s v="3.3.03 - Conocimiento del riesgo de desastres climáticos"/>
    <s v="2.6 - BIENES MUEBLES, INMUEBLES E INTANGIBLES"/>
    <s v="2.6.5 - MAQUINARIA, OTROS EQUIPOS Y HERRAMIENTAS"/>
    <s v="N"/>
    <s v="00 - N/A"/>
    <s v="10 - FONDO GENERAL"/>
    <s v="(en blanco)"/>
    <s v="99 - MULTIPROVINCIAL"/>
    <n v="0"/>
    <n v="0"/>
    <n v="30600"/>
    <n v="0"/>
  </r>
  <r>
    <s v="2023"/>
    <x v="0"/>
    <x v="0"/>
    <x v="1"/>
    <x v="7"/>
    <s v="2 - Poder Ejecutivo"/>
    <s v="0206 - MINISTERIO DE EDUCACIÓN"/>
    <s v="0001 - MINISTERIO DE EDUCACION"/>
    <s v="4 - SERVICIOS SOCIALES"/>
    <s v="4.4 - Educación"/>
    <s v="4.4.01 - Educación inicial"/>
    <s v="2.6 - BIENES MUEBLES, INMUEBLES E INTANGIBLES"/>
    <s v="2.6.1 - MOBILIARIO Y EQUIPO"/>
    <s v="N"/>
    <s v="00 - N/A"/>
    <s v="10 - FONDO GENERAL"/>
    <s v="(en blanco)"/>
    <s v="99 - MULTIPROVINCIAL"/>
    <n v="34713423"/>
    <n v="31017583.670000002"/>
    <n v="44709668.769999996"/>
    <n v="26815225.52"/>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N"/>
    <s v="00 - N/A"/>
    <s v="10 - FONDO GENERAL"/>
    <s v="(en blanco)"/>
    <s v="99 - MULTIPROVINCIAL"/>
    <n v="25436750"/>
    <n v="174304181.97"/>
    <n v="175046304"/>
    <n v="19339522.920000002"/>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615950"/>
    <n v="0"/>
    <n v="615950"/>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1231902"/>
    <n v="0"/>
    <n v="123190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615951"/>
    <n v="0"/>
    <n v="61595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615951"/>
    <n v="0"/>
    <n v="61595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615951"/>
    <n v="0"/>
    <n v="61595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3079755"/>
    <n v="0"/>
    <n v="307975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615951"/>
    <n v="0"/>
    <n v="61595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615950"/>
    <n v="0"/>
    <n v="615950"/>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0"/>
    <n v="615950"/>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615950"/>
    <n v="0"/>
    <n v="615950"/>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615950"/>
    <n v="0"/>
    <n v="615950"/>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615950"/>
    <n v="0"/>
    <n v="615950"/>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615950"/>
    <n v="0"/>
    <n v="615950"/>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615950"/>
    <n v="0"/>
    <n v="615950"/>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615950"/>
    <n v="0"/>
    <n v="615950"/>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615950"/>
    <n v="0"/>
    <n v="615950"/>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615950"/>
    <n v="0"/>
    <n v="615950"/>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615951"/>
    <n v="0"/>
    <n v="61595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615950"/>
    <n v="0"/>
    <n v="615950"/>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0"/>
    <n v="615950"/>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0"/>
    <n v="615950"/>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615951"/>
    <n v="0"/>
    <n v="61595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615950"/>
    <n v="0"/>
    <n v="615950"/>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0"/>
    <n v="861338.9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0"/>
    <n v="861338.9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6 - AMPLIACIÓN DEL PLANTEL EDUCATIVO PARA INICIAL LA GINA, MUNICIPIO MICHES, PROVINCIA EL SEIBO."/>
    <s v="10 - FONDO GENERAL"/>
    <n v="15229"/>
    <s v="08 - EL SEIBO"/>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0"/>
    <n v="861338.9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0"/>
    <n v="861338.9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0 - AMPLIACIÓN DEL PLANTEL EDUCATIVO PARA INICIAL ÁNGEL RIVERA, MUNICIPIO AZUA, PROVINCIA AZUA"/>
    <s v="10 - FONDO GENERAL"/>
    <n v="15168"/>
    <s v="02 - AZUA"/>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0"/>
    <n v="861338.9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1 - AMPLIACIÓN DEL PLANTEL EDUCATIVO PARA INICIAL EL PINO, MUNICIPIO EL PINO, PROVINCIA DAJABÓN."/>
    <s v="10 - FONDO GENERAL"/>
    <n v="15280"/>
    <s v="05 - DAJABON"/>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0"/>
    <n v="861338.9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2 - AMPLIACIÓN DEL PLANTEL EDUCATIVO PARA INICIAL EL SIFÓN, MUNICIPIO BANÍ, PROVINCIA PERAVIA."/>
    <s v="10 - FONDO GENERAL"/>
    <n v="15175"/>
    <s v="17 - PERAVIA"/>
    <n v="0"/>
    <n v="0"/>
    <n v="861338.9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2 - AMPLIACIÓN DEL PLANTEL EDUCATIVO PARA INICIAL NICOLÁS MAÑÓN, MUNICIPIO AZUA, PROVINCIA AZUA."/>
    <s v="10 - FONDO GENERAL"/>
    <n v="15171"/>
    <s v="02 - AZUA"/>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0"/>
    <n v="861338.9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0"/>
    <n v="861338.9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0"/>
    <n v="861338.9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0"/>
    <n v="861338.9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0"/>
    <n v="861338.9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0"/>
    <n v="861338.9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4 - AMPLIACIÓN DEL PLANTEL EDUCATIVO PARA INICIAL PERAVIA, MUNICIPIO BANÍ, PROVINCIA PERAVIA."/>
    <s v="10 - FONDO GENERAL"/>
    <n v="15173"/>
    <s v="07 - ELIAS PINA"/>
    <n v="0"/>
    <n v="0"/>
    <n v="861338.9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0"/>
    <n v="861338.9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0"/>
    <n v="646004.1800000000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0"/>
    <n v="430669.4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0"/>
    <n v="861338.91"/>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2 - AMPLIACIÓN DEL PLANTEL EDUCATIVO PARA INICIAL LA MINA, MUNICIPIO MICHES, PROVINCIA EL SEIBO."/>
    <s v="10 - FONDO GENERAL"/>
    <n v="15225"/>
    <s v="08 - EL SEIBO"/>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0"/>
    <n v="215334.7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0"/>
    <n v="172267.7800000000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0"/>
    <n v="861338.9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4 - AMPLIACIÓN DEL PLANTEL EDUCATIVO PARA INICIAL LA SAONA, MUNICIPIO BANÍ, PROVINCIA PERAVIA."/>
    <s v="10 - FONDO GENERAL"/>
    <n v="15476"/>
    <s v="17 - PERAVI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6 - AMPLIACIÓN DEL PLANTEL EDUCATIVO PARA INICIAL CATIVO, MUNICIPIO SAN JUAN, PROVINCIA SAN JUAN."/>
    <s v="10 - FONDO GENERAL"/>
    <n v="15429"/>
    <s v="22 - SAN JUAN"/>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7 - AMPLIACIÓN DEL PLANTEL EDUCATIVO PARA INICIAL EL PUERTO, MUNICIPIO AZUA, PROVINCIA AZUA."/>
    <s v="10 - FONDO GENERAL"/>
    <n v="15459"/>
    <s v="02 - AZUA"/>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8 - AMPLIACIÓN DEL PLANTEL EDUCATIVO PARA INICIAL LOS PARCELEROS, MUNICIPIO AZUA, PROVINCIA AZUA."/>
    <s v="10 - FONDO GENERAL"/>
    <n v="15449"/>
    <s v="02 - AZU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0"/>
    <n v="301468.6199999999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0"/>
    <n v="129200.23999999993"/>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0"/>
    <n v="861338.9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0"/>
    <n v="430669.46"/>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0 - AMPLIACIÓN DEL PLANTEL EDUCATIVO PARA INICIAL VILLA DAVID, MUNICIPIO BANÍ, PROVINCIA PERAVIA."/>
    <s v="10 - FONDO GENERAL"/>
    <n v="15472"/>
    <s v="17 - PERAVI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0"/>
    <n v="646004.1899999999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0"/>
    <n v="646004.1899999999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0"/>
    <n v="646004.1899999999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9 - AMPLIACIÓN DEL PLANTEL EDUCATIVO PARA INICIAL CAÑADA DE PIEDRA, MUNICIPIO AZUA, PROVINCIA AZUA."/>
    <s v="10 - FONDO GENERAL"/>
    <n v="15461"/>
    <s v="02 - AZU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0"/>
    <n v="86133.89000000001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0"/>
    <n v="43066.950000000012"/>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0"/>
    <n v="129200.83999999997"/>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8 - AMPLIACIÓN DEL PLANTEL EDUCATIVO PARA INICIAL BURENDE, MUNICIPIO LA VEGA, PROVINCIA LA VEGA."/>
    <s v="10 - FONDO GENERAL"/>
    <n v="15612"/>
    <s v="13 - LA VEG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0"/>
    <n v="83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0"/>
    <n v="258401.6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0"/>
    <n v="172267.7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0"/>
    <n v="86133.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6 - AMPLIACIÓN DEL PLANTEL EDUCATIVO PARA INICIAL CUTUPÚ, MUNICIPIO LA VEGA, PROVINCIA LA VEGA."/>
    <s v="10 - FONDO GENERAL"/>
    <n v="15630"/>
    <s v="13 - LA VEG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0"/>
    <n v="172267.7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0"/>
    <n v="258401.6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0"/>
    <n v="172267.7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3 - AMPLIACIÓN DEL PLANTEL EDUCATIVO PARA INICIAL LA TINA, MUNICIPIO LA VEGA, PROVINCIA LA VEGA."/>
    <s v="10 - FONDO GENERAL"/>
    <n v="15617"/>
    <s v="13 - LA VEG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3 - AMPLIACIÓN DEL PLANTEL EDUCATIVO PARA INICIAL CAOBETE, MUNICIPIO PIMENTEL, PROVINCIA DUARTE."/>
    <s v="10 - FONDO GENERAL"/>
    <n v="15664"/>
    <s v="06 - DUARTE"/>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0"/>
    <n v="258401.6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0"/>
    <n v="258401.6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0"/>
    <n v="258401.6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0"/>
    <n v="172267.7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0"/>
    <n v="258401.6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0"/>
    <n v="172267.7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0"/>
    <n v="258401.6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0 - AMPLIACIÓN DEL PLANTEL EDUCATIVO PARA INICIAL BAO, MUNICIPIO JÁNICO, PROVINCIA SANTIAGO."/>
    <s v="10 - FONDO GENERAL"/>
    <n v="15739"/>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0"/>
    <n v="172267.7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0"/>
    <n v="172267.7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0"/>
    <n v="172267.7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0"/>
    <n v="172267.7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5 - AMPLIACIÓN DEL PLANTEL EDUCATIVO PARA INICIAL ACIBA, MUNICIPIO SANTIAGO, PROVINCIA SANTIAGO."/>
    <s v="10 - FONDO GENERAL"/>
    <n v="15734"/>
    <s v="25 - SANTIA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0 - AMPLIACIÓN DEL PLANTEL EDUCATIVO PARA INICIAL MEJÍA, MUNICIPIO BISONÓ, PROVINCIA SANTIAGO."/>
    <s v="10 - FONDO GENERAL"/>
    <n v="15749"/>
    <s v="25 - SANTIA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0"/>
    <n v="172267.7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0"/>
    <n v="172267.7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0"/>
    <n v="258401.6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0"/>
    <n v="258401.6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4 - AMPLIACIÓN DEL PLANTEL EDUCATIVO PARA INICIAL AMINILLA, MUNICIPIO PARTIDO, PROVINCIA DAJABON."/>
    <s v="10 - FONDO GENERAL"/>
    <n v="15919"/>
    <s v="05 - DAJABON"/>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0"/>
    <n v="258401.6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0"/>
    <n v="258401.6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0"/>
    <n v="258401.6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0"/>
    <n v="258401.6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0"/>
    <n v="172267.7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0"/>
    <n v="258401.6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0"/>
    <n v="172267.7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0"/>
    <n v="258401.6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0"/>
    <n v="258401.6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0"/>
    <n v="172267.7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5 - AMPLIACIÓN DEL PLANTEL EDUCATIVO PARA INICIAL PEDRO MIR, MUNICIPIO TAMAYO, PROVINCIA BAORUCO."/>
    <s v="10 - FONDO GENERAL"/>
    <n v="16056"/>
    <s v="03 - BAHORUCO"/>
    <n v="0"/>
    <n v="0"/>
    <n v="172267.7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0"/>
    <n v="172267.78"/>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0"/>
    <n v="43066.95"/>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0"/>
    <n v="129200.84"/>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0"/>
    <n v="86133.89"/>
    <n v="0"/>
  </r>
  <r>
    <s v="2023"/>
    <x v="0"/>
    <x v="0"/>
    <x v="1"/>
    <x v="7"/>
    <s v="2 - Poder Ejecutivo"/>
    <s v="0206 - MINISTERIO DE EDUCACIÓN"/>
    <s v="0001 - MINISTERIO DE EDUCACION"/>
    <s v="4 - SERVICIOS SOCIALES"/>
    <s v="4.4 - Educación"/>
    <s v="4.4.01 - Educación inicial"/>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0"/>
    <n v="129200.84"/>
    <n v="0"/>
  </r>
  <r>
    <s v="2023"/>
    <x v="0"/>
    <x v="0"/>
    <x v="1"/>
    <x v="7"/>
    <s v="2 - Poder Ejecutivo"/>
    <s v="0206 - MINISTERIO DE EDUCACIÓN"/>
    <s v="0001 - MINISTERIO DE EDUCACION"/>
    <s v="4 - SERVICIOS SOCIALES"/>
    <s v="4.4 - Educación"/>
    <s v="4.4.01 - Educación inicial"/>
    <s v="2.6 - BIENES MUEBLES, INMUEBLES E INTANGIBLES"/>
    <s v="2.6.3 - EQUIPO E INSTRUMENTAL, CIENTÍFICO Y LABORATORIO"/>
    <s v="N"/>
    <s v="00 - N/A"/>
    <s v="10 - FONDO GENERAL"/>
    <s v="(en blanco)"/>
    <s v="99 - MULTIPROVINCIAL"/>
    <n v="0"/>
    <n v="1725934.85"/>
    <n v="5025000"/>
    <n v="910773.56"/>
  </r>
  <r>
    <s v="2023"/>
    <x v="0"/>
    <x v="0"/>
    <x v="1"/>
    <x v="7"/>
    <s v="2 - Poder Ejecutivo"/>
    <s v="0206 - MINISTERIO DE EDUCACIÓN"/>
    <s v="0001 - MINISTERIO DE EDUCACION"/>
    <s v="4 - SERVICIOS SOCIALES"/>
    <s v="4.4 - Educación"/>
    <s v="4.4.01 - Educación inicial"/>
    <s v="2.6 - BIENES MUEBLES, INMUEBLES E INTANGIBLES"/>
    <s v="2.6.5 - MAQUINARIA, OTROS EQUIPOS Y HERRAMIENTAS"/>
    <s v="N"/>
    <s v="00 - N/A"/>
    <s v="10 - FONDO GENERAL"/>
    <s v="(en blanco)"/>
    <s v="99 - MULTIPROVINCIAL"/>
    <n v="605000"/>
    <n v="0"/>
    <n v="0"/>
    <n v="0"/>
  </r>
  <r>
    <s v="2023"/>
    <x v="0"/>
    <x v="0"/>
    <x v="1"/>
    <x v="7"/>
    <s v="2 - Poder Ejecutivo"/>
    <s v="0206 - MINISTERIO DE EDUCACIÓN"/>
    <s v="0001 - MINISTERIO DE EDUCACION"/>
    <s v="4 - SERVICIOS SOCIALES"/>
    <s v="4.4 - Educación"/>
    <s v="4.4.01 - Educación inicial"/>
    <s v="2.6 - BIENES MUEBLES, INMUEBLES E INTANGIBLES"/>
    <s v="2.6.6 - EQUIPOS DE DEFENSA Y SEGURIDAD"/>
    <s v="N"/>
    <s v="00 - N/A"/>
    <s v="10 - FONDO GENERAL"/>
    <s v="(en blanco)"/>
    <s v="99 - MULTIPROVINCIAL"/>
    <n v="450000"/>
    <n v="0"/>
    <n v="0"/>
    <n v="0"/>
  </r>
  <r>
    <s v="2023"/>
    <x v="0"/>
    <x v="0"/>
    <x v="1"/>
    <x v="7"/>
    <s v="2 - Poder Ejecutivo"/>
    <s v="0206 - MINISTERIO DE EDUCACIÓN"/>
    <s v="0001 - MINISTERIO DE EDUCACION"/>
    <s v="4 - SERVICIOS SOCIALES"/>
    <s v="4.4 - Educación"/>
    <s v="4.4.01 - Educación inicial"/>
    <s v="2.7 - OBRAS"/>
    <s v="2.7.1 - OBRAS EN EDIFICACIONES"/>
    <s v="N"/>
    <s v="00 - N/A"/>
    <s v="10 - FONDO GENERAL"/>
    <s v="(en blanco)"/>
    <s v="99 - MULTIPROVINCIAL"/>
    <n v="0"/>
    <n v="0"/>
    <n v="31118828"/>
    <n v="0"/>
  </r>
  <r>
    <s v="2023"/>
    <x v="0"/>
    <x v="0"/>
    <x v="1"/>
    <x v="7"/>
    <s v="2 - Poder Ejecutivo"/>
    <s v="0206 - MINISTERIO DE EDUCACIÓN"/>
    <s v="0001 - MINISTERIO DE EDUCACION"/>
    <s v="4 - SERVICIOS SOCIALES"/>
    <s v="4.4 - Educación"/>
    <s v="4.4.01 - Educación inicial"/>
    <s v="2.7 - OBRAS"/>
    <s v="2.7.1 - OBRAS EN EDIFICACIONES"/>
    <s v="S"/>
    <s v="01 - CONSTRUCCIÓN DE 1 ESTANCIA INFANTIL EN LA PROVINCIA DE DAJABON"/>
    <s v="10 - FONDO GENERAL"/>
    <n v="13043"/>
    <s v="05 - DAJABON"/>
    <n v="1499669"/>
    <n v="0"/>
    <n v="499669"/>
    <n v="0"/>
  </r>
  <r>
    <s v="2023"/>
    <x v="0"/>
    <x v="0"/>
    <x v="1"/>
    <x v="7"/>
    <s v="2 - Poder Ejecutivo"/>
    <s v="0206 - MINISTERIO DE EDUCACIÓN"/>
    <s v="0001 - MINISTERIO DE EDUCACION"/>
    <s v="4 - SERVICIOS SOCIALES"/>
    <s v="4.4 - Educación"/>
    <s v="4.4.01 - Educación inicial"/>
    <s v="2.7 - OBRAS"/>
    <s v="2.7.1 - OBRAS EN EDIFICACIONES"/>
    <s v="S"/>
    <s v="04 - CONSTRUCCIÓN DE 14 ESTANCIAS INFANTILES DE LA PROVINCIA DISTRITO NACIONAL"/>
    <s v="10 - FONDO GENERAL"/>
    <n v="13046"/>
    <s v="01 - DISTRITO NACIONAL"/>
    <n v="23271812"/>
    <n v="39503218.649999999"/>
    <n v="60423354.5"/>
    <n v="36247546.559999995"/>
  </r>
  <r>
    <s v="2023"/>
    <x v="0"/>
    <x v="0"/>
    <x v="1"/>
    <x v="7"/>
    <s v="2 - Poder Ejecutivo"/>
    <s v="0206 - MINISTERIO DE EDUCACIÓN"/>
    <s v="0001 - MINISTERIO DE EDUCACION"/>
    <s v="4 - SERVICIOS SOCIALES"/>
    <s v="4.4 - Educación"/>
    <s v="4.4.01 - Educación inicial"/>
    <s v="2.7 - OBRAS"/>
    <s v="2.7.1 - OBRAS EN EDIFICACIONES"/>
    <s v="S"/>
    <s v="05 - CONSTRUCCIÓN DE 4 ESTANCIAS INFANTILES EN LA PROVINCIA DUARTE"/>
    <s v="10 - FONDO GENERAL"/>
    <n v="13047"/>
    <s v="06 - DUARTE"/>
    <n v="4847189"/>
    <n v="0"/>
    <n v="1347189"/>
    <n v="0"/>
  </r>
  <r>
    <s v="2023"/>
    <x v="0"/>
    <x v="0"/>
    <x v="1"/>
    <x v="7"/>
    <s v="2 - Poder Ejecutivo"/>
    <s v="0206 - MINISTERIO DE EDUCACIÓN"/>
    <s v="0001 - MINISTERIO DE EDUCACION"/>
    <s v="4 - SERVICIOS SOCIALES"/>
    <s v="4.4 - Educación"/>
    <s v="4.4.01 - Educación inicial"/>
    <s v="2.7 - OBRAS"/>
    <s v="2.7.1 - OBRAS EN EDIFICACIONES"/>
    <s v="S"/>
    <s v="06 - CONSTRUCCIÓN DE 1 ESTANCIA INFANTIL EN LA PROVINCIA ELIAS PIÑA"/>
    <s v="10 - FONDO GENERAL"/>
    <n v="13048"/>
    <s v="07 - ELIAS PINA"/>
    <n v="2115619"/>
    <n v="0"/>
    <n v="615619"/>
    <n v="0"/>
  </r>
  <r>
    <s v="2023"/>
    <x v="0"/>
    <x v="0"/>
    <x v="1"/>
    <x v="7"/>
    <s v="2 - Poder Ejecutivo"/>
    <s v="0206 - MINISTERIO DE EDUCACIÓN"/>
    <s v="0001 - MINISTERIO DE EDUCACION"/>
    <s v="4 - SERVICIOS SOCIALES"/>
    <s v="4.4 - Educación"/>
    <s v="4.4.01 - Educación inicial"/>
    <s v="2.7 - OBRAS"/>
    <s v="2.7.1 - OBRAS EN EDIFICACIONES"/>
    <s v="S"/>
    <s v="09 - CONSTRUCCIÓN DE 1 ESTANCIA INFANTIL EN LA PROVINCIA HERMANAS MIRABAL"/>
    <s v="10 - FONDO GENERAL"/>
    <n v="13051"/>
    <s v="19 - HERMANAS MIRABAL"/>
    <n v="2115619"/>
    <n v="0"/>
    <n v="615619"/>
    <n v="0"/>
  </r>
  <r>
    <s v="2023"/>
    <x v="0"/>
    <x v="0"/>
    <x v="1"/>
    <x v="7"/>
    <s v="2 - Poder Ejecutivo"/>
    <s v="0206 - MINISTERIO DE EDUCACIÓN"/>
    <s v="0001 - MINISTERIO DE EDUCACION"/>
    <s v="4 - SERVICIOS SOCIALES"/>
    <s v="4.4 - Educación"/>
    <s v="4.4.01 - Educación inicial"/>
    <s v="2.7 - OBRAS"/>
    <s v="2.7.1 - OBRAS EN EDIFICACIONES"/>
    <s v="S"/>
    <s v="10 - CONSTRUCCIÓN 4 ESTANCIAS INFANTILES EN LA PROVINCIA DE LA ROMANA"/>
    <s v="10 - FONDO GENERAL"/>
    <n v="13052"/>
    <s v="12 - LA ROMANA"/>
    <n v="8462477"/>
    <n v="12242122.25"/>
    <n v="14707477"/>
    <n v="12242122.25"/>
  </r>
  <r>
    <s v="2023"/>
    <x v="0"/>
    <x v="0"/>
    <x v="1"/>
    <x v="7"/>
    <s v="2 - Poder Ejecutivo"/>
    <s v="0206 - MINISTERIO DE EDUCACIÓN"/>
    <s v="0001 - MINISTERIO DE EDUCACION"/>
    <s v="4 - SERVICIOS SOCIALES"/>
    <s v="4.4 - Educación"/>
    <s v="4.4.01 - Educación inicial"/>
    <s v="2.7 - OBRAS"/>
    <s v="2.7.1 - OBRAS EN EDIFICACIONES"/>
    <s v="S"/>
    <s v="11 - CONSTRUCCIÓN DE 4 ESTANCIAS INFANTILES EN LA PROVINCIA DE LA ALTAGRACIA"/>
    <s v="10 - FONDO GENERAL"/>
    <n v="13074"/>
    <s v="11 - LA ALTAGRACIA"/>
    <n v="2999336"/>
    <n v="850231.89"/>
    <n v="2349899.89"/>
    <n v="850231.89"/>
  </r>
  <r>
    <s v="2023"/>
    <x v="0"/>
    <x v="0"/>
    <x v="1"/>
    <x v="7"/>
    <s v="2 - Poder Ejecutivo"/>
    <s v="0206 - MINISTERIO DE EDUCACIÓN"/>
    <s v="0001 - MINISTERIO DE EDUCACION"/>
    <s v="4 - SERVICIOS SOCIALES"/>
    <s v="4.4 - Educación"/>
    <s v="4.4.01 - Educación inicial"/>
    <s v="2.7 - OBRAS"/>
    <s v="2.7.1 - OBRAS EN EDIFICACIONES"/>
    <s v="S"/>
    <s v="12 - CONSTRUCCIÓN DE 1 ESTANCIA INFANTIL EN LA PROVINCIA DE HATO MAYOR"/>
    <s v="10 - FONDO GENERAL"/>
    <n v="13053"/>
    <s v="30 - HATO MAYOR"/>
    <n v="2115619"/>
    <n v="3047186.47"/>
    <n v="3163138"/>
    <n v="3047186.47"/>
  </r>
  <r>
    <s v="2023"/>
    <x v="0"/>
    <x v="0"/>
    <x v="1"/>
    <x v="7"/>
    <s v="2 - Poder Ejecutivo"/>
    <s v="0206 - MINISTERIO DE EDUCACIÓN"/>
    <s v="0001 - MINISTERIO DE EDUCACION"/>
    <s v="4 - SERVICIOS SOCIALES"/>
    <s v="4.4 - Educación"/>
    <s v="4.4.01 - Educación inicial"/>
    <s v="2.7 - OBRAS"/>
    <s v="2.7.1 - OBRAS EN EDIFICACIONES"/>
    <s v="S"/>
    <s v="14 - CONSTRUCCIÓN DE 3 ESTANCIAS INFANTIESL EN LA PROVINCIA DE LA VEGA"/>
    <s v="10 - FONDO GENERAL"/>
    <n v="13055"/>
    <s v="13 - LA VEGA"/>
    <n v="4231239"/>
    <n v="0"/>
    <n v="1231239"/>
    <n v="0"/>
  </r>
  <r>
    <s v="2023"/>
    <x v="0"/>
    <x v="0"/>
    <x v="1"/>
    <x v="7"/>
    <s v="2 - Poder Ejecutivo"/>
    <s v="0206 - MINISTERIO DE EDUCACIÓN"/>
    <s v="0001 - MINISTERIO DE EDUCACION"/>
    <s v="4 - SERVICIOS SOCIALES"/>
    <s v="4.4 - Educación"/>
    <s v="4.4.01 - Educación inicial"/>
    <s v="2.7 - OBRAS"/>
    <s v="2.7.1 - OBRAS EN EDIFICACIONES"/>
    <s v="S"/>
    <s v="15 - CONSTRUCCIÓN DE 1 ESTANCIA INFANTIL EN LA PROVINCIA DE MARIA TRINIDAD SANCHEZ"/>
    <s v="10 - FONDO GENERAL"/>
    <n v="13056"/>
    <s v="14 - MARIA TRINIDAD SANCHEZ"/>
    <n v="2115619"/>
    <n v="0"/>
    <n v="715619"/>
    <n v="0"/>
  </r>
  <r>
    <s v="2023"/>
    <x v="0"/>
    <x v="0"/>
    <x v="1"/>
    <x v="7"/>
    <s v="2 - Poder Ejecutivo"/>
    <s v="0206 - MINISTERIO DE EDUCACIÓN"/>
    <s v="0001 - MINISTERIO DE EDUCACION"/>
    <s v="4 - SERVICIOS SOCIALES"/>
    <s v="4.4 - Educación"/>
    <s v="4.4.01 - Educación inicial"/>
    <s v="2.7 - OBRAS"/>
    <s v="2.7.1 - OBRAS EN EDIFICACIONES"/>
    <s v="S"/>
    <s v="16 - CONSTRUCCIÓN DE 5 ESTANCIAS INFANTILES EN LA PROVINCIA SAN JUAN"/>
    <s v="10 - FONDO GENERAL"/>
    <n v="13057"/>
    <s v="22 - SAN JUAN"/>
    <n v="4231239"/>
    <n v="4441431.25"/>
    <n v="11123005"/>
    <n v="4441431.25"/>
  </r>
  <r>
    <s v="2023"/>
    <x v="0"/>
    <x v="0"/>
    <x v="1"/>
    <x v="7"/>
    <s v="2 - Poder Ejecutivo"/>
    <s v="0206 - MINISTERIO DE EDUCACIÓN"/>
    <s v="0001 - MINISTERIO DE EDUCACION"/>
    <s v="4 - SERVICIOS SOCIALES"/>
    <s v="4.4 - Educación"/>
    <s v="4.4.01 - Educación inicial"/>
    <s v="2.7 - OBRAS"/>
    <s v="2.7.1 - OBRAS EN EDIFICACIONES"/>
    <s v="S"/>
    <s v="17 - CONSTRUCCIÓN DE 5 ESTANCIAS INFANTILES EN LA PROVINCIA DE SAN CRISTOBAL"/>
    <s v="10 - FONDO GENERAL"/>
    <n v="13058"/>
    <s v="21 - SAN CRISTOBAL"/>
    <n v="8462477"/>
    <n v="16038265.289999999"/>
    <n v="19750422"/>
    <n v="15114672.889999999"/>
  </r>
  <r>
    <s v="2023"/>
    <x v="0"/>
    <x v="0"/>
    <x v="1"/>
    <x v="7"/>
    <s v="2 - Poder Ejecutivo"/>
    <s v="0206 - MINISTERIO DE EDUCACIÓN"/>
    <s v="0001 - MINISTERIO DE EDUCACION"/>
    <s v="4 - SERVICIOS SOCIALES"/>
    <s v="4.4 - Educación"/>
    <s v="4.4.01 - Educación inicial"/>
    <s v="2.7 - OBRAS"/>
    <s v="2.7.1 - OBRAS EN EDIFICACIONES"/>
    <s v="S"/>
    <s v="18 - CONSTRUCCIÓN DE 1 ESTANCIA INFANTIL EN LA PROVINCIA DE MONTE CRISTI"/>
    <s v="10 - FONDO GENERAL"/>
    <n v="13059"/>
    <s v="15 - MONTE CRISTI"/>
    <n v="2115619"/>
    <n v="9810911.0600000005"/>
    <n v="10426530.060000001"/>
    <n v="9810911.0600000005"/>
  </r>
  <r>
    <s v="2023"/>
    <x v="0"/>
    <x v="0"/>
    <x v="1"/>
    <x v="7"/>
    <s v="2 - Poder Ejecutivo"/>
    <s v="0206 - MINISTERIO DE EDUCACIÓN"/>
    <s v="0001 - MINISTERIO DE EDUCACION"/>
    <s v="4 - SERVICIOS SOCIALES"/>
    <s v="4.4 - Educación"/>
    <s v="4.4.01 - Educación inicial"/>
    <s v="2.7 - OBRAS"/>
    <s v="2.7.1 - OBRAS EN EDIFICACIONES"/>
    <s v="S"/>
    <s v="19 - CONSTRUCCIÓN DE 1 ESTANCIA INFANTIL EN LA PROVINCIA DE MONTE PLATA"/>
    <s v="10 - FONDO GENERAL"/>
    <n v="13060"/>
    <s v="29 - MONTE PLATA"/>
    <n v="2115619"/>
    <n v="0"/>
    <n v="615619"/>
    <n v="0"/>
  </r>
  <r>
    <s v="2023"/>
    <x v="0"/>
    <x v="0"/>
    <x v="1"/>
    <x v="7"/>
    <s v="2 - Poder Ejecutivo"/>
    <s v="0206 - MINISTERIO DE EDUCACIÓN"/>
    <s v="0001 - MINISTERIO DE EDUCACION"/>
    <s v="4 - SERVICIOS SOCIALES"/>
    <s v="4.4 - Educación"/>
    <s v="4.4.01 - Educación inicial"/>
    <s v="2.7 - OBRAS"/>
    <s v="2.7.1 - OBRAS EN EDIFICACIONES"/>
    <s v="S"/>
    <s v="20 - CONSTRUCCIÓN 4 ESTANCIAS INFANTILES EN LA PROVINCIA DE PUERTO PLATA"/>
    <s v="10 - FONDO GENERAL"/>
    <n v="13061"/>
    <s v="18 - PUERTO PLATA"/>
    <n v="8462477"/>
    <n v="4590653.6500000004"/>
    <n v="8200797"/>
    <n v="4590653.6500000004"/>
  </r>
  <r>
    <s v="2023"/>
    <x v="0"/>
    <x v="0"/>
    <x v="1"/>
    <x v="7"/>
    <s v="2 - Poder Ejecutivo"/>
    <s v="0206 - MINISTERIO DE EDUCACIÓN"/>
    <s v="0001 - MINISTERIO DE EDUCACION"/>
    <s v="4 - SERVICIOS SOCIALES"/>
    <s v="4.4 - Educación"/>
    <s v="4.4.01 - Educación inicial"/>
    <s v="2.7 - OBRAS"/>
    <s v="2.7.1 - OBRAS EN EDIFICACIONES"/>
    <s v="S"/>
    <s v="21 - CONSTRUCCIÓN DE 1 ESTANCIA INFANTIL EN LA PROVINCIA SAMANA"/>
    <s v="10 - FONDO GENERAL"/>
    <n v="13062"/>
    <s v="20 - SAMANA"/>
    <n v="2115619"/>
    <n v="0"/>
    <n v="615619"/>
    <n v="0"/>
  </r>
  <r>
    <s v="2023"/>
    <x v="0"/>
    <x v="0"/>
    <x v="1"/>
    <x v="7"/>
    <s v="2 - Poder Ejecutivo"/>
    <s v="0206 - MINISTERIO DE EDUCACIÓN"/>
    <s v="0001 - MINISTERIO DE EDUCACION"/>
    <s v="4 - SERVICIOS SOCIALES"/>
    <s v="4.4 - Educación"/>
    <s v="4.4.01 - Educación inicial"/>
    <s v="2.7 - OBRAS"/>
    <s v="2.7.1 - OBRAS EN EDIFICACIONES"/>
    <s v="S"/>
    <s v="22 - CONSTRUCCIÓN DE 1 ESTANCIA INFANTIL EN LA PROVINCIA DE MONSEÑOR NOUEL"/>
    <s v="10 - FONDO GENERAL"/>
    <n v="13063"/>
    <s v="28 - MONSENOR NOUEL"/>
    <n v="2115619"/>
    <n v="0"/>
    <n v="515619"/>
    <n v="0"/>
  </r>
  <r>
    <s v="2023"/>
    <x v="0"/>
    <x v="0"/>
    <x v="1"/>
    <x v="7"/>
    <s v="2 - Poder Ejecutivo"/>
    <s v="0206 - MINISTERIO DE EDUCACIÓN"/>
    <s v="0001 - MINISTERIO DE EDUCACION"/>
    <s v="4 - SERVICIOS SOCIALES"/>
    <s v="4.4 - Educación"/>
    <s v="4.4.01 - Educación inicial"/>
    <s v="2.7 - OBRAS"/>
    <s v="2.7.1 - OBRAS EN EDIFICACIONES"/>
    <s v="S"/>
    <s v="23 - CONSTRUCCIÓN DE 4 ESTANCIAS INFANTILES EN LA PROVINCIA DE SAN PEDRO DE MACORIS"/>
    <s v="10 - FONDO GENERAL"/>
    <n v="13064"/>
    <s v="23 - SAN PEDRO DE MACORIS"/>
    <n v="6962809"/>
    <n v="11266850.07"/>
    <n v="20108039"/>
    <n v="11266850.07"/>
  </r>
  <r>
    <s v="2023"/>
    <x v="0"/>
    <x v="0"/>
    <x v="1"/>
    <x v="7"/>
    <s v="2 - Poder Ejecutivo"/>
    <s v="0206 - MINISTERIO DE EDUCACIÓN"/>
    <s v="0001 - MINISTERIO DE EDUCACION"/>
    <s v="4 - SERVICIOS SOCIALES"/>
    <s v="4.4 - Educación"/>
    <s v="4.4.01 - Educación inicial"/>
    <s v="2.7 - OBRAS"/>
    <s v="2.7.1 - OBRAS EN EDIFICACIONES"/>
    <s v="S"/>
    <s v="25 - CONSTRUCCIÓN DE 1 ESTANCIA INFANTIL EN LA PROVINCIA DE SANTIAGO RODRIGUEZ"/>
    <s v="10 - FONDO GENERAL"/>
    <n v="13075"/>
    <s v="26 - SANTIAGO RODRIGUEZ"/>
    <n v="1499668"/>
    <n v="750295.22"/>
    <n v="1099668"/>
    <n v="750295.22"/>
  </r>
  <r>
    <s v="2023"/>
    <x v="0"/>
    <x v="0"/>
    <x v="1"/>
    <x v="7"/>
    <s v="2 - Poder Ejecutivo"/>
    <s v="0206 - MINISTERIO DE EDUCACIÓN"/>
    <s v="0001 - MINISTERIO DE EDUCACION"/>
    <s v="4 - SERVICIOS SOCIALES"/>
    <s v="4.4 - Educación"/>
    <s v="4.4.01 - Educación inicial"/>
    <s v="2.7 - OBRAS"/>
    <s v="2.7.1 - OBRAS EN EDIFICACIONES"/>
    <s v="S"/>
    <s v="26 - CONSTRUCCIÓN DE 2 ESTANCIAS INFANTILES EN LA PROVINCIA AZUA"/>
    <s v="10 - FONDO GENERAL"/>
    <n v="13067"/>
    <s v="02 - AZUA"/>
    <n v="4231239"/>
    <n v="0"/>
    <n v="1031239"/>
    <n v="0"/>
  </r>
  <r>
    <s v="2023"/>
    <x v="0"/>
    <x v="0"/>
    <x v="1"/>
    <x v="7"/>
    <s v="2 - Poder Ejecutivo"/>
    <s v="0206 - MINISTERIO DE EDUCACIÓN"/>
    <s v="0001 - MINISTERIO DE EDUCACION"/>
    <s v="4 - SERVICIOS SOCIALES"/>
    <s v="4.4 - Educación"/>
    <s v="4.4.01 - Educación inicial"/>
    <s v="2.7 - OBRAS"/>
    <s v="2.7.1 - OBRAS EN EDIFICACIONES"/>
    <s v="S"/>
    <s v="27 - CONSTRUCCIÓN DE I ESTANCIA INFATIL EN LA PROVINCIA DE PERAVIA"/>
    <s v="10 - FONDO GENERAL"/>
    <n v="13068"/>
    <s v="17 - PERAVIA"/>
    <n v="1499668"/>
    <n v="0"/>
    <n v="499668"/>
    <n v="0"/>
  </r>
  <r>
    <s v="2023"/>
    <x v="0"/>
    <x v="0"/>
    <x v="1"/>
    <x v="7"/>
    <s v="2 - Poder Ejecutivo"/>
    <s v="0206 - MINISTERIO DE EDUCACIÓN"/>
    <s v="0001 - MINISTERIO DE EDUCACION"/>
    <s v="4 - SERVICIOS SOCIALES"/>
    <s v="4.4 - Educación"/>
    <s v="4.4.01 - Educación inicial"/>
    <s v="2.7 - OBRAS"/>
    <s v="2.7.1 - OBRAS EN EDIFICACIONES"/>
    <s v="S"/>
    <s v="28 - CONSTRUCCIÓN 1 ESTANCIA INFANTIL EN LA PROVINCIA DE SAN JOSE DE OCOA"/>
    <s v="10 - FONDO GENERAL"/>
    <n v="13069"/>
    <s v="31 - SAN JOSE DE OCOA"/>
    <n v="1499668"/>
    <n v="0"/>
    <n v="499668"/>
    <n v="0"/>
  </r>
  <r>
    <s v="2023"/>
    <x v="0"/>
    <x v="0"/>
    <x v="1"/>
    <x v="7"/>
    <s v="2 - Poder Ejecutivo"/>
    <s v="0206 - MINISTERIO DE EDUCACIÓN"/>
    <s v="0001 - MINISTERIO DE EDUCACION"/>
    <s v="4 - SERVICIOS SOCIALES"/>
    <s v="4.4 - Educación"/>
    <s v="4.4.01 - Educación inicial"/>
    <s v="2.7 - OBRAS"/>
    <s v="2.7.1 - OBRAS EN EDIFICACIONES"/>
    <s v="S"/>
    <s v="29 - CONSTRUCCIÓN DE 10 ESTANCIAS INFANTILES EN LA PROVINCIA SANTIAGO"/>
    <s v="10 - FONDO GENERAL"/>
    <n v="13070"/>
    <s v="25 - SANTIAGO"/>
    <n v="4499004"/>
    <n v="16689381.43"/>
    <n v="25825724"/>
    <n v="16689381.430000002"/>
  </r>
  <r>
    <s v="2023"/>
    <x v="0"/>
    <x v="0"/>
    <x v="1"/>
    <x v="7"/>
    <s v="2 - Poder Ejecutivo"/>
    <s v="0206 - MINISTERIO DE EDUCACIÓN"/>
    <s v="0001 - MINISTERIO DE EDUCACION"/>
    <s v="4 - SERVICIOS SOCIALES"/>
    <s v="4.4 - Educación"/>
    <s v="4.4.01 - Educación inicial"/>
    <s v="2.7 - OBRAS"/>
    <s v="2.7.1 - OBRAS EN EDIFICACIONES"/>
    <s v="S"/>
    <s v="30 - CONSTRUCCIÓN DE 2 ESTANCIAS INFANTILES EN LA PROVINCIA DE VALVERDE"/>
    <s v="10 - FONDO GENERAL"/>
    <n v="13071"/>
    <s v="27 - VALVERDE"/>
    <n v="1499668"/>
    <n v="6916798.8600000003"/>
    <n v="11754719"/>
    <n v="6916798.8600000003"/>
  </r>
  <r>
    <s v="2023"/>
    <x v="0"/>
    <x v="0"/>
    <x v="1"/>
    <x v="7"/>
    <s v="2 - Poder Ejecutivo"/>
    <s v="0206 - MINISTERIO DE EDUCACIÓN"/>
    <s v="0001 - MINISTERIO DE EDUCACION"/>
    <s v="4 - SERVICIOS SOCIALES"/>
    <s v="4.4 - Educación"/>
    <s v="4.4.01 - Educación inicial"/>
    <s v="2.7 - OBRAS"/>
    <s v="2.7.1 - OBRAS EN EDIFICACIONES"/>
    <s v="S"/>
    <s v="31 - CONSTRUCCIÓN DE 18 ESTANCIAS INFANTILES EN LA PROVINCIA SANTO DOMINGO"/>
    <s v="10 - FONDO GENERAL"/>
    <n v="13072"/>
    <s v="32 - SANTO DOMINGO"/>
    <n v="14809335"/>
    <n v="20887363.870000001"/>
    <n v="29346670"/>
    <n v="20887363.870000001"/>
  </r>
  <r>
    <s v="2023"/>
    <x v="0"/>
    <x v="0"/>
    <x v="1"/>
    <x v="7"/>
    <s v="2 - Poder Ejecutivo"/>
    <s v="0206 - MINISTERIO DE EDUCACIÓN"/>
    <s v="0001 - MINISTERIO DE EDUCACION"/>
    <s v="4 - SERVICIOS SOCIALES"/>
    <s v="4.4 - Educación"/>
    <s v="4.4.01 - Educación inicial"/>
    <s v="2.7 - OBRAS"/>
    <s v="2.7.1 - OBRAS EN EDIFICACIONES"/>
    <s v="S"/>
    <s v="32 - CONSTRUCCIÓN 1 ESTANCIA INFANTIL EN LA PROVINCIA DE SANCHEZ RAMIREZ"/>
    <s v="10 - FONDO GENERAL"/>
    <n v="13073"/>
    <s v="24 - SANCHEZ RAMIREZ"/>
    <n v="1499668"/>
    <n v="0"/>
    <n v="834668"/>
    <n v="0"/>
  </r>
  <r>
    <s v="2023"/>
    <x v="0"/>
    <x v="0"/>
    <x v="1"/>
    <x v="7"/>
    <s v="2 - Poder Ejecutivo"/>
    <s v="0206 - MINISTERIO DE EDUCACIÓN"/>
    <s v="0001 - MINISTERIO DE EDUCACION"/>
    <s v="4 - SERVICIOS SOCIALES"/>
    <s v="4.4 - Educación"/>
    <s v="4.4.01 - Educación inicial"/>
    <s v="2.7 - OBRAS"/>
    <s v="2.7.1 - OBRAS EN EDIFICACIONES"/>
    <s v="S"/>
    <s v="33 - CONSTRUCCIÓN  DE 8 ESTANCIAS INFANTILES DE LA PROVINCIA DISTRITO NACIONAL (FASE 2)"/>
    <s v="10 - FONDO GENERAL"/>
    <n v="13423"/>
    <s v="01 - DISTRITO NACIONAL"/>
    <n v="11113631"/>
    <n v="1541916.76"/>
    <n v="8908265.120000001"/>
    <n v="0"/>
  </r>
  <r>
    <s v="2023"/>
    <x v="0"/>
    <x v="0"/>
    <x v="1"/>
    <x v="7"/>
    <s v="2 - Poder Ejecutivo"/>
    <s v="0206 - MINISTERIO DE EDUCACIÓN"/>
    <s v="0001 - MINISTERIO DE EDUCACION"/>
    <s v="4 - SERVICIOS SOCIALES"/>
    <s v="4.4 - Educación"/>
    <s v="4.4.01 - Educación inicial"/>
    <s v="2.7 - OBRAS"/>
    <s v="2.7.1 - OBRAS EN EDIFICACIONES"/>
    <s v="S"/>
    <s v="34 - CONSTRUCCIÓN DE 36 ESTANCIAS INFANTILES EN LA PROVINCIA SANTO DOMINGO (FASE 2)"/>
    <s v="10 - FONDO GENERAL"/>
    <n v="13424"/>
    <s v="32 - SANTO DOMINGO"/>
    <n v="50105012"/>
    <n v="89336605.949999988"/>
    <n v="120895932.73"/>
    <n v="87114481.939999968"/>
  </r>
  <r>
    <s v="2023"/>
    <x v="0"/>
    <x v="0"/>
    <x v="1"/>
    <x v="7"/>
    <s v="2 - Poder Ejecutivo"/>
    <s v="0206 - MINISTERIO DE EDUCACIÓN"/>
    <s v="0001 - MINISTERIO DE EDUCACION"/>
    <s v="4 - SERVICIOS SOCIALES"/>
    <s v="4.4 - Educación"/>
    <s v="4.4.01 - Educación inicial"/>
    <s v="2.7 - OBRAS"/>
    <s v="2.7.1 - OBRAS EN EDIFICACIONES"/>
    <s v="S"/>
    <s v="35 - CONSTRUCCIÓN  DE 8 ESTANCIAS INFANTILES EN LA PROVINCIA SANTIAGO (FASE 2)"/>
    <s v="10 - FONDO GENERAL"/>
    <n v="13425"/>
    <s v="25 - SANTIAGO"/>
    <n v="12613299"/>
    <n v="5751915.1200000001"/>
    <n v="8803194"/>
    <n v="5751915.1200000001"/>
  </r>
  <r>
    <s v="2023"/>
    <x v="0"/>
    <x v="0"/>
    <x v="1"/>
    <x v="7"/>
    <s v="2 - Poder Ejecutivo"/>
    <s v="0206 - MINISTERIO DE EDUCACIÓN"/>
    <s v="0001 - MINISTERIO DE EDUCACION"/>
    <s v="4 - SERVICIOS SOCIALES"/>
    <s v="4.4 - Educación"/>
    <s v="4.4.01 - Educación inicial"/>
    <s v="2.7 - OBRAS"/>
    <s v="2.7.1 - OBRAS EN EDIFICACIONES"/>
    <s v="S"/>
    <s v="36 - CONSTRUCCIÓN CONSTRUCCIÓN DE 2 ESTANCIAS INFANTILES EN LA PROVINCIA SAN JUAN (FASE 2)"/>
    <s v="10 - FONDO GENERAL"/>
    <n v="13427"/>
    <s v="22 - SAN JUAN"/>
    <n v="3615288"/>
    <n v="0"/>
    <n v="415288"/>
    <n v="0"/>
  </r>
  <r>
    <s v="2023"/>
    <x v="0"/>
    <x v="0"/>
    <x v="1"/>
    <x v="7"/>
    <s v="2 - Poder Ejecutivo"/>
    <s v="0206 - MINISTERIO DE EDUCACIÓN"/>
    <s v="0001 - MINISTERIO DE EDUCACION"/>
    <s v="4 - SERVICIOS SOCIALES"/>
    <s v="4.4 - Educación"/>
    <s v="4.4.01 - Educación inicial"/>
    <s v="2.7 - OBRAS"/>
    <s v="2.7.1 - OBRAS EN EDIFICACIONES"/>
    <s v="S"/>
    <s v="37 - CONSTRUCCIÓN  DE 5 ESTANCIAS INFANTILES EN LA PROVINCIA DE SAN CRISTOBAL (FASE 2)"/>
    <s v="10 - FONDO GENERAL"/>
    <n v="13428"/>
    <s v="21 - SAN CRISTOBAL"/>
    <n v="8114294"/>
    <n v="0"/>
    <n v="1014294"/>
    <n v="0"/>
  </r>
  <r>
    <s v="2023"/>
    <x v="0"/>
    <x v="0"/>
    <x v="1"/>
    <x v="7"/>
    <s v="2 - Poder Ejecutivo"/>
    <s v="0206 - MINISTERIO DE EDUCACIÓN"/>
    <s v="0001 - MINISTERIO DE EDUCACION"/>
    <s v="4 - SERVICIOS SOCIALES"/>
    <s v="4.4 - Educación"/>
    <s v="4.4.01 - Educación inicial"/>
    <s v="2.7 - OBRAS"/>
    <s v="2.7.1 - OBRAS EN EDIFICACIONES"/>
    <s v="S"/>
    <s v="38 - CONSTRUCCIÓN DE  3 ESTANCIAS INFANTILES EN LA PROVINCIA DE LA ROMANA (FASE 2)"/>
    <s v="10 - FONDO GENERAL"/>
    <n v="13429"/>
    <s v="12 - LA ROMANA"/>
    <n v="1499669"/>
    <n v="0"/>
    <n v="1499669"/>
    <n v="0"/>
  </r>
  <r>
    <s v="2023"/>
    <x v="0"/>
    <x v="0"/>
    <x v="1"/>
    <x v="7"/>
    <s v="2 - Poder Ejecutivo"/>
    <s v="0206 - MINISTERIO DE EDUCACIÓN"/>
    <s v="0001 - MINISTERIO DE EDUCACION"/>
    <s v="4 - SERVICIOS SOCIALES"/>
    <s v="4.4 - Educación"/>
    <s v="4.4.01 - Educación inicial"/>
    <s v="2.7 - OBRAS"/>
    <s v="2.7.1 - OBRAS EN EDIFICACIONES"/>
    <s v="S"/>
    <s v="39 - CONSTRUCCIÓN  DE 3 ESTANCIAS INFANTILES EN LA PROVINCIA DE SAN PEDRO DE MACORIS (FASE 2)"/>
    <s v="10 - FONDO GENERAL"/>
    <n v="13430"/>
    <s v="23 - SAN PEDRO DE MACORIS"/>
    <n v="4499006"/>
    <n v="4210204.0599999996"/>
    <n v="8371211.0500000007"/>
    <n v="4210204.0599999996"/>
  </r>
  <r>
    <s v="2023"/>
    <x v="0"/>
    <x v="0"/>
    <x v="1"/>
    <x v="7"/>
    <s v="2 - Poder Ejecutivo"/>
    <s v="0206 - MINISTERIO DE EDUCACIÓN"/>
    <s v="0001 - MINISTERIO DE EDUCACION"/>
    <s v="4 - SERVICIOS SOCIALES"/>
    <s v="4.4 - Educación"/>
    <s v="4.4.01 - Educación inicial"/>
    <s v="2.7 - OBRAS"/>
    <s v="2.7.1 - OBRAS EN EDIFICACIONES"/>
    <s v="S"/>
    <s v="40 - CONSTRUCCIÓN  DE 2  ESTANCIAS INFANTILES EN LA PROVINCIA DUARTE (FASE 2)"/>
    <s v="10 - FONDO GENERAL"/>
    <n v="13437"/>
    <s v="06 - DUARTE"/>
    <n v="1499669"/>
    <n v="0"/>
    <n v="199669"/>
    <n v="0"/>
  </r>
  <r>
    <s v="2023"/>
    <x v="0"/>
    <x v="0"/>
    <x v="1"/>
    <x v="7"/>
    <s v="2 - Poder Ejecutivo"/>
    <s v="0206 - MINISTERIO DE EDUCACIÓN"/>
    <s v="0001 - MINISTERIO DE EDUCACION"/>
    <s v="4 - SERVICIOS SOCIALES"/>
    <s v="4.4 - Educación"/>
    <s v="4.4.01 - Educación inicial"/>
    <s v="2.7 - OBRAS"/>
    <s v="2.7.1 - OBRAS EN EDIFICACIONES"/>
    <s v="S"/>
    <s v="41 - CONSTRUCCIÓN DE 4 ESTANCIAS INFANTILES EN LA PROVINCIA DE PUERTO PLATA (FASE 2)"/>
    <s v="10 - FONDO GENERAL"/>
    <n v="13438"/>
    <s v="18 - PUERTO PLATA"/>
    <n v="4499006"/>
    <n v="0"/>
    <n v="599006"/>
    <n v="0"/>
  </r>
  <r>
    <s v="2023"/>
    <x v="0"/>
    <x v="0"/>
    <x v="1"/>
    <x v="7"/>
    <s v="2 - Poder Ejecutivo"/>
    <s v="0206 - MINISTERIO DE EDUCACIÓN"/>
    <s v="0001 - MINISTERIO DE EDUCACION"/>
    <s v="4 - SERVICIOS SOCIALES"/>
    <s v="4.4 - Educación"/>
    <s v="4.4.01 - Educación inicial"/>
    <s v="2.7 - OBRAS"/>
    <s v="2.7.1 - OBRAS EN EDIFICACIONES"/>
    <s v="S"/>
    <s v="42 - CONSTRUCCIÓN  DE 3 ESTANCIAS INFANTILES EN LA PROVINCIA DE LA ALTAGRACIA (FASE 2)"/>
    <s v="10 - FONDO GENERAL"/>
    <n v="13441"/>
    <s v="11 - LA ALTAGRACIA"/>
    <n v="4499006"/>
    <n v="0"/>
    <n v="9195895.2800000012"/>
    <n v="0"/>
  </r>
  <r>
    <s v="2023"/>
    <x v="0"/>
    <x v="0"/>
    <x v="1"/>
    <x v="7"/>
    <s v="2 - Poder Ejecutivo"/>
    <s v="0206 - MINISTERIO DE EDUCACIÓN"/>
    <s v="0001 - MINISTERIO DE EDUCACION"/>
    <s v="4 - SERVICIOS SOCIALES"/>
    <s v="4.4 - Educación"/>
    <s v="4.4.01 - Educación inicial"/>
    <s v="2.7 - OBRAS"/>
    <s v="2.7.1 - OBRAS EN EDIFICACIONES"/>
    <s v="S"/>
    <s v="43 - CONSTRUCCIÓN  DE 3 ESTANCIAS INFANTIESL EN LA PROVINCIA DE LA VEGA (FASE 2)"/>
    <s v="10 - FONDO GENERAL"/>
    <n v="13443"/>
    <s v="13 - LA VEGA"/>
    <n v="4499006"/>
    <n v="2665820"/>
    <n v="4322091"/>
    <n v="2665820"/>
  </r>
  <r>
    <s v="2023"/>
    <x v="0"/>
    <x v="0"/>
    <x v="1"/>
    <x v="7"/>
    <s v="2 - Poder Ejecutivo"/>
    <s v="0206 - MINISTERIO DE EDUCACIÓN"/>
    <s v="0001 - MINISTERIO DE EDUCACION"/>
    <s v="4 - SERVICIOS SOCIALES"/>
    <s v="4.4 - Educación"/>
    <s v="4.4.01 - Educación inicial"/>
    <s v="2.7 - OBRAS"/>
    <s v="2.7.1 - OBRAS EN EDIFICACIONES"/>
    <s v="S"/>
    <s v="44 - CONSTRUCCIÓN  2 ESTANCIAS INFANTILES EN LA PROVINCIA DE BARAHONA (FASE 2)"/>
    <s v="10 - FONDO GENERAL"/>
    <n v="13444"/>
    <s v="04 - BARAHONA"/>
    <n v="2999338"/>
    <n v="0"/>
    <n v="5695158.25"/>
    <n v="0"/>
  </r>
  <r>
    <s v="2023"/>
    <x v="0"/>
    <x v="0"/>
    <x v="1"/>
    <x v="7"/>
    <s v="2 - Poder Ejecutivo"/>
    <s v="0206 - MINISTERIO DE EDUCACIÓN"/>
    <s v="0001 - MINISTERIO DE EDUCACION"/>
    <s v="4 - SERVICIOS SOCIALES"/>
    <s v="4.4 - Educación"/>
    <s v="4.4.01 - Educación inicial"/>
    <s v="2.7 - OBRAS"/>
    <s v="2.7.1 - OBRAS EN EDIFICACIONES"/>
    <s v="S"/>
    <s v="45 - CONSTRUCCIÓN DE 2 ESTANCIAS INFANTILES EN LA PROVINCIA AZUA (FASE 2)"/>
    <s v="10 - FONDO GENERAL"/>
    <n v="13445"/>
    <s v="02 - AZUA"/>
    <n v="1499669"/>
    <n v="4063559.36"/>
    <n v="5199669"/>
    <n v="4063559.36"/>
  </r>
  <r>
    <s v="2023"/>
    <x v="0"/>
    <x v="0"/>
    <x v="1"/>
    <x v="7"/>
    <s v="2 - Poder Ejecutivo"/>
    <s v="0206 - MINISTERIO DE EDUCACIÓN"/>
    <s v="0001 - MINISTERIO DE EDUCACION"/>
    <s v="4 - SERVICIOS SOCIALES"/>
    <s v="4.4 - Educación"/>
    <s v="4.4.01 - Educación inicial"/>
    <s v="2.7 - OBRAS"/>
    <s v="2.7.1 - OBRAS EN EDIFICACIONES"/>
    <s v="S"/>
    <s v="46 - CONSTRUCCIÓN  DE 1 ESTANCIA INFANTIL EN LA PROVINCIA ESPAILLAT (FASE 2)"/>
    <s v="10 - FONDO GENERAL"/>
    <n v="13446"/>
    <s v="09 - ESPAILLAT"/>
    <n v="1499669"/>
    <n v="0"/>
    <n v="199669"/>
    <n v="0"/>
  </r>
  <r>
    <s v="2023"/>
    <x v="0"/>
    <x v="0"/>
    <x v="1"/>
    <x v="7"/>
    <s v="2 - Poder Ejecutivo"/>
    <s v="0206 - MINISTERIO DE EDUCACIÓN"/>
    <s v="0001 - MINISTERIO DE EDUCACION"/>
    <s v="4 - SERVICIOS SOCIALES"/>
    <s v="4.4 - Educación"/>
    <s v="4.4.01 - Educación inicial"/>
    <s v="2.7 - OBRAS"/>
    <s v="2.7.1 - OBRAS EN EDIFICACIONES"/>
    <s v="S"/>
    <s v="47 - CONSTRUCCIÓN  DE 2 ESTANCIAS INFANTILES EN LA PROVINCIA DE VALVERDE (FASE 2)"/>
    <s v="10 - FONDO GENERAL"/>
    <n v="13447"/>
    <s v="27 - VALVERDE"/>
    <n v="2999338"/>
    <n v="6685961.21"/>
    <n v="6885633"/>
    <n v="6685961.21"/>
  </r>
  <r>
    <s v="2023"/>
    <x v="0"/>
    <x v="0"/>
    <x v="1"/>
    <x v="7"/>
    <s v="2 - Poder Ejecutivo"/>
    <s v="0206 - MINISTERIO DE EDUCACIÓN"/>
    <s v="0001 - MINISTERIO DE EDUCACION"/>
    <s v="4 - SERVICIOS SOCIALES"/>
    <s v="4.4 - Educación"/>
    <s v="4.4.01 - Educación inicial"/>
    <s v="2.7 - OBRAS"/>
    <s v="2.7.1 - OBRAS EN EDIFICACIONES"/>
    <s v="S"/>
    <s v="48 - CONSTRUCCIÓN  DE 1 ESTANCIA INFANTIL EN LA PROVINCIA DE PEDERNALES (FASE 2)"/>
    <s v="10 - FONDO GENERAL"/>
    <n v="13448"/>
    <s v="16 - PEDERNALES"/>
    <n v="1499669"/>
    <n v="0"/>
    <n v="199669"/>
    <n v="0"/>
  </r>
  <r>
    <s v="2023"/>
    <x v="0"/>
    <x v="0"/>
    <x v="1"/>
    <x v="7"/>
    <s v="2 - Poder Ejecutivo"/>
    <s v="0206 - MINISTERIO DE EDUCACIÓN"/>
    <s v="0001 - MINISTERIO DE EDUCACION"/>
    <s v="4 - SERVICIOS SOCIALES"/>
    <s v="4.4 - Educación"/>
    <s v="4.4.01 - Educación inicial"/>
    <s v="2.7 - OBRAS"/>
    <s v="2.7.1 - OBRAS EN EDIFICACIONES"/>
    <s v="S"/>
    <s v="49 - CONSTRUCCIÓN  DE 1 ESTANCIA INFANTIL EN LA PROVINCIA ELIAS PIÑA (FASE 2)"/>
    <s v="10 - FONDO GENERAL"/>
    <n v="13449"/>
    <s v="07 - ELIAS PINA"/>
    <n v="1499668"/>
    <n v="0"/>
    <n v="199668"/>
    <n v="0"/>
  </r>
  <r>
    <s v="2023"/>
    <x v="0"/>
    <x v="0"/>
    <x v="1"/>
    <x v="7"/>
    <s v="2 - Poder Ejecutivo"/>
    <s v="0206 - MINISTERIO DE EDUCACIÓN"/>
    <s v="0001 - MINISTERIO DE EDUCACION"/>
    <s v="4 - SERVICIOS SOCIALES"/>
    <s v="4.4 - Educación"/>
    <s v="4.4.01 - Educación inicial"/>
    <s v="2.7 - OBRAS"/>
    <s v="2.7.1 - OBRAS EN EDIFICACIONES"/>
    <s v="S"/>
    <s v="50 - CONSTRUCCIÓN  DE 2 ESTANCIAS INFATILES EN LA PROVINCIA DE PERAVIA (FASE 2)"/>
    <s v="10 - FONDO GENERAL"/>
    <n v="13450"/>
    <s v="17 - PERAVIA"/>
    <n v="2999336"/>
    <n v="0"/>
    <n v="399336"/>
    <n v="0"/>
  </r>
  <r>
    <s v="2023"/>
    <x v="0"/>
    <x v="0"/>
    <x v="1"/>
    <x v="7"/>
    <s v="2 - Poder Ejecutivo"/>
    <s v="0206 - MINISTERIO DE EDUCACIÓN"/>
    <s v="0001 - MINISTERIO DE EDUCACION"/>
    <s v="4 - SERVICIOS SOCIALES"/>
    <s v="4.4 - Educación"/>
    <s v="4.4.01 - Educación inicial"/>
    <s v="2.7 - OBRAS"/>
    <s v="2.7.1 - OBRAS EN EDIFICACIONES"/>
    <s v="S"/>
    <s v="51 - CONSTRUCCIÓN  1 ESTANCIA INFANTIL EN LA PROVINCIA DE SAN JOSE DE OCOA (FASE 2)"/>
    <s v="10 - FONDO GENERAL"/>
    <n v="13451"/>
    <s v="31 - SAN JOSE DE OCOA"/>
    <n v="1499668"/>
    <n v="0"/>
    <n v="199668"/>
    <n v="0"/>
  </r>
  <r>
    <s v="2023"/>
    <x v="0"/>
    <x v="0"/>
    <x v="1"/>
    <x v="7"/>
    <s v="2 - Poder Ejecutivo"/>
    <s v="0206 - MINISTERIO DE EDUCACIÓN"/>
    <s v="0001 - MINISTERIO DE EDUCACION"/>
    <s v="4 - SERVICIOS SOCIALES"/>
    <s v="4.4 - Educación"/>
    <s v="4.4.01 - Educación inicial"/>
    <s v="2.7 - OBRAS"/>
    <s v="2.7.1 - OBRAS EN EDIFICACIONES"/>
    <s v="S"/>
    <s v="53 - CONSTRUCCIÓN  DE 1 ESTANCIA INFANTIL EN LA PROVINCIA HERMANAS MIRABAL (FASE 2)"/>
    <s v="10 - FONDO GENERAL"/>
    <n v="13456"/>
    <s v="19 - HERMANAS MIRABAL"/>
    <n v="1499669"/>
    <n v="0"/>
    <n v="199669"/>
    <n v="0"/>
  </r>
  <r>
    <s v="2023"/>
    <x v="0"/>
    <x v="0"/>
    <x v="1"/>
    <x v="7"/>
    <s v="2 - Poder Ejecutivo"/>
    <s v="0206 - MINISTERIO DE EDUCACIÓN"/>
    <s v="0001 - MINISTERIO DE EDUCACION"/>
    <s v="4 - SERVICIOS SOCIALES"/>
    <s v="4.4 - Educación"/>
    <s v="4.4.01 - Educación inicial"/>
    <s v="2.7 - OBRAS"/>
    <s v="2.7.1 - OBRAS EN EDIFICACIONES"/>
    <s v="S"/>
    <s v="54 - CONSTRUCCIÓN  DE 1 ESTANCIA INFANTIL EN LA PROVINCIA DE SANTIAGO RODRIGUEZ (FASE 2)"/>
    <s v="10 - FONDO GENERAL"/>
    <n v="13457"/>
    <s v="26 - SANTIAGO RODRIGUEZ"/>
    <n v="2999337"/>
    <n v="6293681.8700000001"/>
    <n v="34021915"/>
    <n v="6293681.8700000001"/>
  </r>
  <r>
    <s v="2023"/>
    <x v="0"/>
    <x v="0"/>
    <x v="1"/>
    <x v="7"/>
    <s v="2 - Poder Ejecutivo"/>
    <s v="0206 - MINISTERIO DE EDUCACIÓN"/>
    <s v="0001 - MINISTERIO DE EDUCACION"/>
    <s v="4 - SERVICIOS SOCIALES"/>
    <s v="4.4 - Educación"/>
    <s v="4.4.01 - Educación inicial"/>
    <s v="2.7 - OBRAS"/>
    <s v="2.7.1 - OBRAS EN EDIFICACIONES"/>
    <s v="S"/>
    <s v="55 - CONSTRUCCIÓN  DE 1 ESTANCIA INFANTIL EN LA PROVINCIA DE EL SEIBO (FASE 2)"/>
    <s v="10 - FONDO GENERAL"/>
    <n v="13458"/>
    <s v="08 - EL SEIBO"/>
    <n v="1499668"/>
    <n v="0"/>
    <n v="199668"/>
    <n v="0"/>
  </r>
  <r>
    <s v="2023"/>
    <x v="0"/>
    <x v="0"/>
    <x v="1"/>
    <x v="7"/>
    <s v="2 - Poder Ejecutivo"/>
    <s v="0206 - MINISTERIO DE EDUCACIÓN"/>
    <s v="0001 - MINISTERIO DE EDUCACION"/>
    <s v="4 - SERVICIOS SOCIALES"/>
    <s v="4.4 - Educación"/>
    <s v="4.4.01 - Educación inicial"/>
    <s v="2.7 - OBRAS"/>
    <s v="2.7.1 - OBRAS EN EDIFICACIONES"/>
    <s v="S"/>
    <s v="56 - CONSTRUCCIÓN DE 1 ESTANCIA INFANTIL EN LA PROVINCIA DE DAJABON (FASE 2)"/>
    <s v="10 - FONDO GENERAL"/>
    <n v="13459"/>
    <s v="05 - DAJABON"/>
    <n v="1499668"/>
    <n v="14938874.780000001"/>
    <n v="16447728.470000001"/>
    <n v="14938874.780000001"/>
  </r>
  <r>
    <s v="2023"/>
    <x v="0"/>
    <x v="0"/>
    <x v="1"/>
    <x v="7"/>
    <s v="2 - Poder Ejecutivo"/>
    <s v="0206 - MINISTERIO DE EDUCACIÓN"/>
    <s v="0001 - MINISTERIO DE EDUCACION"/>
    <s v="4 - SERVICIOS SOCIALES"/>
    <s v="4.4 - Educación"/>
    <s v="4.4.01 - Educación inicial"/>
    <s v="2.7 - OBRAS"/>
    <s v="2.7.1 - OBRAS EN EDIFICACIONES"/>
    <s v="S"/>
    <s v="57 - CONSTRUCCIÓN  DE 1 ESTANCIA INFANTIL EN LA PROVINCIA DE MONTE CRISTI (FASE 2)"/>
    <s v="10 - FONDO GENERAL"/>
    <n v="13460"/>
    <s v="15 - MONTE CRISTI"/>
    <n v="1499668"/>
    <n v="0"/>
    <n v="199668"/>
    <n v="0"/>
  </r>
  <r>
    <s v="2023"/>
    <x v="0"/>
    <x v="0"/>
    <x v="1"/>
    <x v="7"/>
    <s v="2 - Poder Ejecutivo"/>
    <s v="0206 - MINISTERIO DE EDUCACIÓN"/>
    <s v="0001 - MINISTERIO DE EDUCACION"/>
    <s v="4 - SERVICIOS SOCIALES"/>
    <s v="4.4 - Educación"/>
    <s v="4.4.01 - Educación inicial"/>
    <s v="2.7 - OBRAS"/>
    <s v="2.7.1 - OBRAS EN EDIFICACIONES"/>
    <s v="S"/>
    <s v="58 - CONSTRUCCIÓN  DE 1 ESTANCIA INFANTIL EN LA PROVINCIA DE MARIA TRINIDAD SANCHEZ (FASE 2)"/>
    <s v="10 - FONDO GENERAL"/>
    <n v="13461"/>
    <s v="14 - MARIA TRINIDAD SANCHEZ"/>
    <n v="1499668"/>
    <n v="0"/>
    <n v="199668"/>
    <n v="0"/>
  </r>
  <r>
    <s v="2023"/>
    <x v="0"/>
    <x v="0"/>
    <x v="1"/>
    <x v="7"/>
    <s v="2 - Poder Ejecutivo"/>
    <s v="0206 - MINISTERIO DE EDUCACIÓN"/>
    <s v="0001 - MINISTERIO DE EDUCACION"/>
    <s v="4 - SERVICIOS SOCIALES"/>
    <s v="4.4 - Educación"/>
    <s v="4.4.01 - Educación inicial"/>
    <s v="2.7 - OBRAS"/>
    <s v="2.7.1 - OBRAS EN EDIFICACIONES"/>
    <s v="S"/>
    <s v="59 - CONSTRUCCIÓN  DE 2 ESTANCIA INFANTIL EN LA PROVINCIA SAMANA (FASE 2)"/>
    <s v="10 - FONDO GENERAL"/>
    <n v="13462"/>
    <s v="20 - SAMANA"/>
    <n v="4499005"/>
    <n v="11147541.84"/>
    <n v="17747997.259999998"/>
    <n v="11147541.84"/>
  </r>
  <r>
    <s v="2023"/>
    <x v="0"/>
    <x v="0"/>
    <x v="1"/>
    <x v="7"/>
    <s v="2 - Poder Ejecutivo"/>
    <s v="0206 - MINISTERIO DE EDUCACIÓN"/>
    <s v="0001 - MINISTERIO DE EDUCACION"/>
    <s v="4 - SERVICIOS SOCIALES"/>
    <s v="4.4 - Educación"/>
    <s v="4.4.01 - Educación inicial"/>
    <s v="2.7 - OBRAS"/>
    <s v="2.7.1 - OBRAS EN EDIFICACIONES"/>
    <s v="S"/>
    <s v="60 - CONSTRUCCIÓN  DE 1 ESTANCIAS INFANTILES EN LA PROVINCIA DE MONSEÑOR NOUEL (FASE 2)"/>
    <s v="10 - FONDO GENERAL"/>
    <n v="13463"/>
    <s v="28 - MONSENOR NOUEL"/>
    <n v="2999337"/>
    <n v="176089.21"/>
    <n v="399337"/>
    <n v="176089.21"/>
  </r>
  <r>
    <s v="2023"/>
    <x v="0"/>
    <x v="0"/>
    <x v="1"/>
    <x v="7"/>
    <s v="2 - Poder Ejecutivo"/>
    <s v="0206 - MINISTERIO DE EDUCACIÓN"/>
    <s v="0001 - MINISTERIO DE EDUCACION"/>
    <s v="4 - SERVICIOS SOCIALES"/>
    <s v="4.4 - Educación"/>
    <s v="4.4.01 - Educación inicial"/>
    <s v="2.7 - OBRAS"/>
    <s v="2.7.1 - OBRAS EN EDIFICACIONES"/>
    <s v="S"/>
    <s v="61 - CONSTRUCCIÓN DE 2 ESTANCIAS INFANTILES EN LA PROVINCIA DE SANCHEZ RAMIREZ (FASE 2)"/>
    <s v="10 - FONDO GENERAL"/>
    <n v="13464"/>
    <s v="24 - SANCHEZ RAMIREZ"/>
    <n v="4499005"/>
    <n v="342136.67"/>
    <n v="1099005"/>
    <n v="342136.67"/>
  </r>
  <r>
    <s v="2023"/>
    <x v="0"/>
    <x v="0"/>
    <x v="1"/>
    <x v="7"/>
    <s v="2 - Poder Ejecutivo"/>
    <s v="0206 - MINISTERIO DE EDUCACIÓN"/>
    <s v="0001 - MINISTERIO DE EDUCACION"/>
    <s v="4 - SERVICIOS SOCIALES"/>
    <s v="4.4 - Educación"/>
    <s v="4.4.01 - Educación inicial"/>
    <s v="2.7 - OBRAS"/>
    <s v="2.7.1 - OBRAS EN EDIFICACIONES"/>
    <s v="S"/>
    <s v="62 - CONSTRUCCIÓN  DE 1 ESTANCIA INFANTIL EN LA PROVINCIA DE MONTE PLATA (FASE 2)"/>
    <s v="10 - FONDO GENERAL"/>
    <n v="13465"/>
    <s v="29 - MONTE PLATA"/>
    <n v="1499668"/>
    <n v="0"/>
    <n v="199668"/>
    <n v="0"/>
  </r>
  <r>
    <s v="2023"/>
    <x v="0"/>
    <x v="0"/>
    <x v="1"/>
    <x v="7"/>
    <s v="2 - Poder Ejecutivo"/>
    <s v="0206 - MINISTERIO DE EDUCACIÓN"/>
    <s v="0001 - MINISTERIO DE EDUCACION"/>
    <s v="4 - SERVICIOS SOCIALES"/>
    <s v="4.4 - Educación"/>
    <s v="4.4.01 - Educación inicial"/>
    <s v="2.7 - OBRAS"/>
    <s v="2.7.1 - OBRAS EN EDIFICACIONES"/>
    <s v="S"/>
    <s v="63 - CONSTRUCCIÓN  DE 1 ESTANCIA INFANTIL EN LA PROVINCIA DE BAHORUCO (FASE 2)"/>
    <s v="10 - FONDO GENERAL"/>
    <n v="13466"/>
    <s v="03 - BAHORUCO"/>
    <n v="2999337"/>
    <n v="0"/>
    <n v="399337"/>
    <n v="0"/>
  </r>
  <r>
    <s v="2023"/>
    <x v="0"/>
    <x v="0"/>
    <x v="1"/>
    <x v="7"/>
    <s v="2 - Poder Ejecutivo"/>
    <s v="0206 - MINISTERIO DE EDUCACIÓN"/>
    <s v="0001 - MINISTERIO DE EDUCACION"/>
    <s v="4 - SERVICIOS SOCIALES"/>
    <s v="4.4 - Educación"/>
    <s v="4.4.01 - Educación inicial"/>
    <s v="2.7 - OBRAS"/>
    <s v="2.7.1 - OBRAS EN EDIFICACIONES"/>
    <s v="S"/>
    <s v="64 - CONSTRUCCIÓN  DE 10 ESTANCIAS INFANTILES DE LA PROVINCIA DISTRITO NACIONAL (FASE 3)"/>
    <s v="10 - FONDO GENERAL"/>
    <n v="13610"/>
    <s v="01 - DISTRITO NACIONAL"/>
    <n v="28114372"/>
    <n v="10645176.699999999"/>
    <n v="32416447"/>
    <n v="10645176.699999999"/>
  </r>
  <r>
    <s v="2023"/>
    <x v="0"/>
    <x v="0"/>
    <x v="1"/>
    <x v="7"/>
    <s v="2 - Poder Ejecutivo"/>
    <s v="0206 - MINISTERIO DE EDUCACIÓN"/>
    <s v="0001 - MINISTERIO DE EDUCACION"/>
    <s v="4 - SERVICIOS SOCIALES"/>
    <s v="4.4 - Educación"/>
    <s v="4.4.01 - Educación inicial"/>
    <s v="2.7 - OBRAS"/>
    <s v="2.7.1 - OBRAS EN EDIFICACIONES"/>
    <s v="S"/>
    <s v="64 - CONSTRUCCIÓN DE 1 ESTANCIA INFANTIL EN LA PROVINCIA INDEPENDENCIA (FASE 2)"/>
    <s v="10 - FONDO GENERAL"/>
    <n v="13467"/>
    <s v="10 - INDEPENDENCIA"/>
    <n v="1499668"/>
    <n v="0"/>
    <n v="199668"/>
    <n v="0"/>
  </r>
  <r>
    <s v="2023"/>
    <x v="0"/>
    <x v="0"/>
    <x v="1"/>
    <x v="7"/>
    <s v="2 - Poder Ejecutivo"/>
    <s v="0206 - MINISTERIO DE EDUCACIÓN"/>
    <s v="0001 - MINISTERIO DE EDUCACIO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3123819"/>
    <n v="5591832.5700000003"/>
    <n v="6127164"/>
    <n v="5591832.5700000003"/>
  </r>
  <r>
    <s v="2023"/>
    <x v="0"/>
    <x v="0"/>
    <x v="1"/>
    <x v="7"/>
    <s v="2 - Poder Ejecutivo"/>
    <s v="0206 - MINISTERIO DE EDUCACIÓN"/>
    <s v="0001 - MINISTERIO DE EDUCACION"/>
    <s v="4 - SERVICIOS SOCIALES"/>
    <s v="4.4 - Educación"/>
    <s v="4.4.01 - Educación inicial"/>
    <s v="2.7 - OBRAS"/>
    <s v="2.7.1 - OBRAS EN EDIFICACIONES"/>
    <s v="S"/>
    <s v="66 - CONSTRUCCIÓN DE 7 ESTANCIAS INFANTILES EN LA PROVINCIA DE SANTIAGO (FASE 3)"/>
    <s v="10 - FONDO GENERAL"/>
    <n v="13614"/>
    <s v="25 - SANTIAGO"/>
    <n v="23982417"/>
    <n v="12774210.32"/>
    <n v="19013720.16"/>
    <n v="12774210.32"/>
  </r>
  <r>
    <s v="2023"/>
    <x v="0"/>
    <x v="0"/>
    <x v="1"/>
    <x v="7"/>
    <s v="2 - Poder Ejecutivo"/>
    <s v="0206 - MINISTERIO DE EDUCACIÓN"/>
    <s v="0001 - MINISTERIO DE EDUCACION"/>
    <s v="4 - SERVICIOS SOCIALES"/>
    <s v="4.4 - Educación"/>
    <s v="4.4.01 - Educación inicial"/>
    <s v="2.7 - OBRAS"/>
    <s v="2.7.1 - OBRAS EN EDIFICACIONES"/>
    <s v="S"/>
    <s v="67 - CONSTRUCCIÓN DE 13 ESTANCIAS INFANTILES EN LA PROVINCIA SANTO DOMINGO (FASE 3)"/>
    <s v="10 - FONDO GENERAL"/>
    <n v="13611"/>
    <s v="32 - SANTO DOMINGO"/>
    <n v="37485830"/>
    <n v="56458368.759999998"/>
    <n v="75418630.230000004"/>
    <n v="56458368.760000005"/>
  </r>
  <r>
    <s v="2023"/>
    <x v="0"/>
    <x v="0"/>
    <x v="1"/>
    <x v="7"/>
    <s v="2 - Poder Ejecutivo"/>
    <s v="0206 - MINISTERIO DE EDUCACIÓN"/>
    <s v="0001 - MINISTERIO DE EDUCACION"/>
    <s v="4 - SERVICIOS SOCIALES"/>
    <s v="4.4 - Educación"/>
    <s v="4.4.01 - Educación inicial"/>
    <s v="2.7 - OBRAS"/>
    <s v="2.7.1 - OBRAS EN EDIFICACIONES"/>
    <s v="S"/>
    <s v="68 - CONSTRUCCIÓN DE 1 ESTANCIAS INFANTILES EN LA PROVINCIA DE LA ROMANA  (FASE 3)"/>
    <s v="10 - FONDO GENERAL"/>
    <n v="13616"/>
    <s v="12 - LA ROMANA"/>
    <n v="3123819"/>
    <n v="0"/>
    <n v="1000000"/>
    <n v="0"/>
  </r>
  <r>
    <s v="2023"/>
    <x v="0"/>
    <x v="0"/>
    <x v="1"/>
    <x v="7"/>
    <s v="2 - Poder Ejecutivo"/>
    <s v="0206 - MINISTERIO DE EDUCACIÓN"/>
    <s v="0001 - MINISTERIO DE EDUCACION"/>
    <s v="4 - SERVICIOS SOCIALES"/>
    <s v="4.4 - Educación"/>
    <s v="4.4.01 - Educación inicial"/>
    <s v="2.7 - OBRAS"/>
    <s v="2.7.1 - OBRAS EN EDIFICACIONES"/>
    <s v="S"/>
    <s v="69 - CONSTRUCCIÓN DE 1 ESTANCIAS INFANTILES EN LA PROVINCIA DE PUERTO PLATA (FASE 3)"/>
    <s v="10 - FONDO GENERAL"/>
    <n v="13620"/>
    <s v="18 - PUERTO PLATA"/>
    <n v="1123819"/>
    <n v="8433195.6400000006"/>
    <n v="8909519"/>
    <n v="8433195.6400000006"/>
  </r>
  <r>
    <s v="2023"/>
    <x v="0"/>
    <x v="0"/>
    <x v="1"/>
    <x v="7"/>
    <s v="2 - Poder Ejecutivo"/>
    <s v="0206 - MINISTERIO DE EDUCACIÓN"/>
    <s v="0001 - MINISTERIO DE EDUCACION"/>
    <s v="4 - SERVICIOS SOCIALES"/>
    <s v="4.4 - Educación"/>
    <s v="4.4.01 - Educación inicial"/>
    <s v="2.7 - OBRAS"/>
    <s v="2.7.1 - OBRAS EN EDIFICACIONES"/>
    <s v="S"/>
    <s v="70 - CONSTRUCCIÓN DE 2 ESTANCIAS INFANTILES EN LA PROVINCIA DE ESPAILLAT (FASE 3)"/>
    <s v="10 - FONDO GENERAL"/>
    <n v="13609"/>
    <s v="09 - ESPAILLAT"/>
    <n v="6247638"/>
    <n v="2874816.61"/>
    <n v="8742067.5300000012"/>
    <n v="2874816.61"/>
  </r>
  <r>
    <s v="2023"/>
    <x v="0"/>
    <x v="0"/>
    <x v="1"/>
    <x v="7"/>
    <s v="2 - Poder Ejecutivo"/>
    <s v="0206 - MINISTERIO DE EDUCACIÓN"/>
    <s v="0001 - MINISTERIO DE EDUCACION"/>
    <s v="4 - SERVICIOS SOCIALES"/>
    <s v="4.4 - Educación"/>
    <s v="4.4.01 - Educación inicial"/>
    <s v="2.7 - OBRAS"/>
    <s v="2.7.1 - OBRAS EN EDIFICACIONES"/>
    <s v="S"/>
    <s v="71 - CONSTRUCCIÓN DE 2 ESTANCIAS INFANTILES EN LA PROVINCIA DE PERAVIA (FASE 3)"/>
    <s v="10 - FONDO GENERAL"/>
    <n v="13603"/>
    <s v="17 - PERAVIA"/>
    <n v="6247638"/>
    <n v="0"/>
    <n v="2000000"/>
    <n v="0"/>
  </r>
  <r>
    <s v="2023"/>
    <x v="0"/>
    <x v="0"/>
    <x v="1"/>
    <x v="7"/>
    <s v="2 - Poder Ejecutivo"/>
    <s v="0206 - MINISTERIO DE EDUCACIÓN"/>
    <s v="0001 - MINISTERIO DE EDUCACION"/>
    <s v="4 - SERVICIOS SOCIALES"/>
    <s v="4.4 - Educación"/>
    <s v="4.4.01 - Educación inicial"/>
    <s v="2.7 - OBRAS"/>
    <s v="2.7.1 - OBRAS EN EDIFICACIONES"/>
    <s v="S"/>
    <s v="72 - CONSTRUCCIÓN DE 1 ESTANCIAS INFANTILES EN LA PROVINCIA DE HATO MAYOR  (FASE 3)"/>
    <s v="10 - FONDO GENERAL"/>
    <n v="13604"/>
    <s v="30 - HATO MAYOR"/>
    <n v="3123819"/>
    <n v="0"/>
    <n v="1000000"/>
    <n v="0"/>
  </r>
  <r>
    <s v="2023"/>
    <x v="0"/>
    <x v="0"/>
    <x v="1"/>
    <x v="7"/>
    <s v="2 - Poder Ejecutivo"/>
    <s v="0206 - MINISTERIO DE EDUCACIÓN"/>
    <s v="0001 - MINISTERIO DE EDUCACION"/>
    <s v="4 - SERVICIOS SOCIALES"/>
    <s v="4.4 - Educación"/>
    <s v="4.4.01 - Educación inicial"/>
    <s v="2.7 - OBRAS"/>
    <s v="2.7.1 - OBRAS EN EDIFICACIONES"/>
    <s v="S"/>
    <s v="73 - CONSTRUCCIÓN DE 3 ESTANCIAS INFANTILES EN LA PROVINCIA DE MONTE PLATA (FASE 3)"/>
    <s v="10 - FONDO GENERAL"/>
    <n v="13606"/>
    <s v="29 - MONTE PLATA"/>
    <n v="6247638"/>
    <n v="3208466.29"/>
    <n v="6903819"/>
    <n v="3208466.29"/>
  </r>
  <r>
    <s v="2023"/>
    <x v="0"/>
    <x v="0"/>
    <x v="1"/>
    <x v="7"/>
    <s v="2 - Poder Ejecutivo"/>
    <s v="0206 - MINISTERIO DE EDUCACIÓN"/>
    <s v="0001 - MINISTERIO DE EDUCACION"/>
    <s v="4 - SERVICIOS SOCIALES"/>
    <s v="4.4 - Educación"/>
    <s v="4.4.01 - Educación inicial"/>
    <s v="2.7 - OBRAS"/>
    <s v="2.7.1 - OBRAS EN EDIFICACIONES"/>
    <s v="S"/>
    <s v="74 - CONSTRUCCIÓN DE 1 ESTANCIAS INFANTILES EN LA PROVINCIA DE BAHORUCO (FASE 3)"/>
    <s v="10 - FONDO GENERAL"/>
    <n v="13607"/>
    <s v="03 - BAHORUCO"/>
    <n v="3123819"/>
    <n v="967146.51"/>
    <n v="1315000"/>
    <n v="967146.51"/>
  </r>
  <r>
    <s v="2023"/>
    <x v="0"/>
    <x v="0"/>
    <x v="1"/>
    <x v="7"/>
    <s v="2 - Poder Ejecutivo"/>
    <s v="0206 - MINISTERIO DE EDUCACIÓN"/>
    <s v="0001 - MINISTERIO DE EDUCACION"/>
    <s v="4 - SERVICIOS SOCIALES"/>
    <s v="4.4 - Educación"/>
    <s v="4.4.01 - Educación inicial"/>
    <s v="2.7 - OBRAS"/>
    <s v="2.7.1 - OBRAS EN EDIFICACIONES"/>
    <s v="S"/>
    <s v="75 - CONSTRUCCIÓN DE 1 ESTANCIAS INFANTILES EN LA PROVINCIA DE MONTECRISTI (FASE 3)"/>
    <s v="10 - FONDO GENERAL"/>
    <n v="13608"/>
    <s v="15 - MONTE CRISTI"/>
    <n v="3123819"/>
    <n v="0"/>
    <n v="5447088.4699999997"/>
    <n v="0"/>
  </r>
  <r>
    <s v="2023"/>
    <x v="0"/>
    <x v="0"/>
    <x v="1"/>
    <x v="7"/>
    <s v="2 - Poder Ejecutivo"/>
    <s v="0206 - MINISTERIO DE EDUCACIÓN"/>
    <s v="0001 - MINISTERIO DE EDUCACION"/>
    <s v="4 - SERVICIOS SOCIALES"/>
    <s v="4.4 - Educación"/>
    <s v="4.4.01 - Educación inicial"/>
    <s v="2.7 - OBRAS"/>
    <s v="2.7.1 - OBRAS EN EDIFICACIONES"/>
    <s v="S"/>
    <s v="76 - CONSTRUCCIÓN DE 1 ESTANCIAS INFANTILES EN LA PROVINCIA DE SAN CRISTÓBAL (FASE 3)"/>
    <s v="10 - FONDO GENERAL"/>
    <n v="13612"/>
    <s v="21 - SAN CRISTOBAL"/>
    <n v="3123819"/>
    <n v="0"/>
    <n v="1000000"/>
    <n v="0"/>
  </r>
  <r>
    <s v="2023"/>
    <x v="0"/>
    <x v="0"/>
    <x v="1"/>
    <x v="7"/>
    <s v="2 - Poder Ejecutivo"/>
    <s v="0206 - MINISTERIO DE EDUCACIÓN"/>
    <s v="0001 - MINISTERIO DE EDUCACION"/>
    <s v="4 - SERVICIOS SOCIALES"/>
    <s v="4.4 - Educación"/>
    <s v="4.4.01 - Educación inicial"/>
    <s v="2.7 - OBRAS"/>
    <s v="2.7.1 - OBRAS EN EDIFICACIONES"/>
    <s v="S"/>
    <s v="77 - CONSTRUCCIÓN DE 1 ESTANCIA INFANTIL EN LA PROVINCIA DE ELÍAS PIÑA (FASE 3)"/>
    <s v="10 - FONDO GENERAL"/>
    <n v="13613"/>
    <s v="07 - ELIAS PINA"/>
    <n v="3123819"/>
    <n v="0"/>
    <n v="1000000"/>
    <n v="0"/>
  </r>
  <r>
    <s v="2023"/>
    <x v="0"/>
    <x v="0"/>
    <x v="1"/>
    <x v="7"/>
    <s v="2 - Poder Ejecutivo"/>
    <s v="0206 - MINISTERIO DE EDUCACIÓN"/>
    <s v="0001 - MINISTERIO DE EDUCACION"/>
    <s v="4 - SERVICIOS SOCIALES"/>
    <s v="4.4 - Educación"/>
    <s v="4.4.01 - Educación inicial"/>
    <s v="2.7 - OBRAS"/>
    <s v="2.7.1 - OBRAS EN EDIFICACIONES"/>
    <s v="S"/>
    <s v="78 - CONSTRUCCIÓN DE 1 ESTANCIAS INFANTILES EN LA PROVINCIA DE SAN JOSÉ DE OCOA (FASE 3)"/>
    <s v="10 - FONDO GENERAL"/>
    <n v="13615"/>
    <s v="31 - SAN JOSE DE OCOA"/>
    <n v="3123819"/>
    <n v="0"/>
    <n v="3840835"/>
    <n v="0"/>
  </r>
  <r>
    <s v="2023"/>
    <x v="0"/>
    <x v="0"/>
    <x v="1"/>
    <x v="7"/>
    <s v="2 - Poder Ejecutivo"/>
    <s v="0206 - MINISTERIO DE EDUCACIÓN"/>
    <s v="0001 - MINISTERIO DE EDUCACION"/>
    <s v="4 - SERVICIOS SOCIALES"/>
    <s v="4.4 - Educación"/>
    <s v="4.4.01 - Educación inicial"/>
    <s v="2.7 - OBRAS"/>
    <s v="2.7.1 - OBRAS EN EDIFICACIONES"/>
    <s v="S"/>
    <s v="79 - CONSTRUCCIÓN DE 1 ESTANCIAS INFANTILES EN LA PROVINCIA DE DUARTE (FASE 3)"/>
    <s v="10 - FONDO GENERAL"/>
    <n v="13619"/>
    <s v="06 - DUARTE"/>
    <n v="1123819"/>
    <n v="4411254.97"/>
    <n v="5637892"/>
    <n v="2040046.39"/>
  </r>
  <r>
    <s v="2023"/>
    <x v="0"/>
    <x v="0"/>
    <x v="1"/>
    <x v="7"/>
    <s v="2 - Poder Ejecutivo"/>
    <s v="0206 - MINISTERIO DE EDUCACIÓN"/>
    <s v="0001 - MINISTERIO DE EDUCACION"/>
    <s v="4 - SERVICIOS SOCIALES"/>
    <s v="4.4 - Educación"/>
    <s v="4.4.01 - Educación inicial"/>
    <s v="2.7 - OBRAS"/>
    <s v="2.7.1 - OBRAS EN EDIFICACIONES"/>
    <s v="S"/>
    <s v="80 - CONSTRUCCIÓN DE 1 ESTANCIAS INFANTILES EN LA PROVINCIA DE LA VEGA (FASE 3)"/>
    <s v="10 - FONDO GENERAL"/>
    <n v="13621"/>
    <s v="13 - LA VEGA"/>
    <n v="1123819"/>
    <n v="0"/>
    <n v="123819"/>
    <n v="0"/>
  </r>
  <r>
    <s v="2023"/>
    <x v="0"/>
    <x v="0"/>
    <x v="1"/>
    <x v="7"/>
    <s v="2 - Poder Ejecutivo"/>
    <s v="0206 - MINISTERIO DE EDUCACIÓN"/>
    <s v="0001 - MINISTERIO DE EDUCACION"/>
    <s v="4 - SERVICIOS SOCIALES"/>
    <s v="4.4 - Educación"/>
    <s v="4.4.01 - Educación inicial"/>
    <s v="2.7 - OBRAS"/>
    <s v="2.7.1 - OBRAS EN EDIFICACIONES"/>
    <s v="S"/>
    <s v="81 - CONSTRUCCIÓN DE 1 ESTANCIA INFANTIL EN LA PROVINCIA DE INDEPENDENCIA  (FASE 3)"/>
    <s v="10 - FONDO GENERAL"/>
    <n v="13618"/>
    <s v="10 - INDEPENDENCIA"/>
    <n v="2123819"/>
    <n v="4198833.08"/>
    <n v="6373819"/>
    <n v="4198833.08"/>
  </r>
  <r>
    <s v="2023"/>
    <x v="0"/>
    <x v="0"/>
    <x v="1"/>
    <x v="7"/>
    <s v="2 - Poder Ejecutivo"/>
    <s v="0206 - MINISTERIO DE EDUCACIÓN"/>
    <s v="0001 - MINISTERIO DE EDUCACION"/>
    <s v="4 - SERVICIOS SOCIALES"/>
    <s v="4.4 - Educación"/>
    <s v="4.4.01 - Educación inicial"/>
    <s v="2.7 - OBRAS"/>
    <s v="2.7.1 - OBRAS EN EDIFICACIONES"/>
    <s v="S"/>
    <s v="82 - CONSTRUCCIÓN DE 1 ESTANCIAS INFANTILES EN LA PROVINCIA DE MOSEÑOR NOUEL (FASE 3)"/>
    <s v="10 - FONDO GENERAL"/>
    <n v="13617"/>
    <s v="28 - MONSENOR NOUEL"/>
    <n v="2984732"/>
    <n v="0"/>
    <n v="1000000"/>
    <n v="0"/>
  </r>
  <r>
    <s v="2023"/>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MANUEL GOYA, MUNICIPIO OVIEDO, PROVINCIA PEDERNALES."/>
    <s v="10 - FONDO GENERAL"/>
    <n v="15241"/>
    <s v="16 - PEDERNALES"/>
    <n v="0"/>
    <n v="3471666.82"/>
    <n v="3471668.3600000003"/>
    <n v="0"/>
  </r>
  <r>
    <s v="2023"/>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VITALINA MORDÁN DE LA CRUZ, MUNICIPIO BOCA CHICA, PROVINCIA SANTO DOMINGO."/>
    <s v="10 - FONDO GENERAL"/>
    <n v="15298"/>
    <s v="32 - SANTO DOMINGO"/>
    <n v="0"/>
    <n v="8124761.6200000001"/>
    <n v="8124761.6199999992"/>
    <n v="0"/>
  </r>
  <r>
    <s v="2023"/>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ANDRÉS TOLENTINO TOLENTINO, MUNICIPIO COMENDADOR, PROVINCIA ELÍAS PIÑA."/>
    <s v="10 - FONDO GENERAL"/>
    <n v="15150"/>
    <s v="07 - ELIAS PINA"/>
    <n v="0"/>
    <n v="0"/>
    <n v="3459034.6399999997"/>
    <n v="0"/>
  </r>
  <r>
    <s v="2023"/>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PROF. RAFAEL ANTONIO FIGUEREO, MUNICIPIO NIZAO, PROVINCIA PERAVIA."/>
    <s v="10 - FONDO GENERAL"/>
    <n v="15182"/>
    <s v="17 - PERAVIA"/>
    <n v="0"/>
    <n v="8276456.2000000002"/>
    <n v="8276457.6600000001"/>
    <n v="0"/>
  </r>
  <r>
    <s v="2023"/>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LEONIDAS DEL CARMEN SÁNCHEZ, MUNICIPIO JUAN DE HERRERA, PROVINCIA SAN JUAN."/>
    <s v="10 - FONDO GENERAL"/>
    <n v="15156"/>
    <s v="22 - SAN JUAN"/>
    <n v="0"/>
    <n v="4936624.0999999996"/>
    <n v="4936625.84"/>
    <n v="0"/>
  </r>
  <r>
    <s v="2023"/>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AURA ALTAGRACIA BENZANT, MUNICIPIO BOCA CHICA, PROVINCIA SANTO DOMINGO."/>
    <s v="10 - FONDO GENERAL"/>
    <n v="15301"/>
    <s v="32 - SANTO DOMINGO"/>
    <n v="0"/>
    <n v="3383232.8"/>
    <n v="5638721.3300000001"/>
    <n v="0"/>
  </r>
  <r>
    <s v="2023"/>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PABLITA POLANCO RODRÍGUEZ, MUNICIPIO VILLA RIVA, PROVINCIA DUARTE."/>
    <s v="10 - FONDO GENERAL"/>
    <n v="15202"/>
    <s v="06 - DUARTE"/>
    <n v="0"/>
    <n v="9235092.3599999994"/>
    <n v="9235093.6099999994"/>
    <n v="0"/>
  </r>
  <r>
    <s v="2023"/>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COLOMBINA CASTRO, MUNICIPIO BOCA CHICA, PROVINCIA SANTO DOMINGO."/>
    <s v="10 - FONDO GENERAL"/>
    <n v="15305"/>
    <s v="32 - SANTO DOMINGO"/>
    <n v="0"/>
    <n v="4828443.88"/>
    <n v="4828445.47"/>
    <n v="0"/>
  </r>
  <r>
    <s v="2023"/>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RAMÓN PERALTA PÉREZ, MUNICIPIO CABRERA, PROVINCIA MARÍA TRINIDAD SÁNCHEZ."/>
    <s v="10 - FONDO GENERAL"/>
    <n v="15287"/>
    <s v="14 - MARIA TRINIDAD SANCHEZ"/>
    <n v="0"/>
    <n v="8337134.0300000003"/>
    <n v="8337135.3800000008"/>
    <n v="0"/>
  </r>
  <r>
    <s v="2023"/>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JOSÉ AUDILIO SANTANA, MUNICIPIO HIGÜEY, PROVINCIA LA ALTAGRACIA."/>
    <s v="10 - FONDO GENERAL"/>
    <n v="15203"/>
    <s v="11 - LA ALTAGRACIA"/>
    <n v="0"/>
    <n v="8306795.1100000003"/>
    <n v="8306796.5199999996"/>
    <n v="0"/>
  </r>
  <r>
    <s v="2023"/>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CARA LINDA, MUNICIPIO MONTE PLATA, PROVINCIA MONTE PLATA."/>
    <s v="10 - FONDO GENERAL"/>
    <n v="15238"/>
    <s v="29 - MONTE PLATA"/>
    <n v="0"/>
    <n v="3421133.09"/>
    <n v="3421134.49"/>
    <n v="0"/>
  </r>
  <r>
    <s v="2023"/>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FRANCISCO JAVIER UREÑA CANELA, MUNICIPIO DAJABÓN, PROVINCIA DAJABÓN."/>
    <s v="10 - FONDO GENERAL"/>
    <n v="15278"/>
    <s v="05 - DAJABON"/>
    <n v="0"/>
    <n v="9302798.3200000003"/>
    <n v="9302799.8699999992"/>
    <n v="0"/>
  </r>
  <r>
    <s v="2023"/>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LA GINA, MUNICIPIO MICHES, PROVINCIA EL SEIBO."/>
    <s v="10 - FONDO GENERAL"/>
    <n v="15229"/>
    <s v="08 - EL SEIBO"/>
    <n v="0"/>
    <n v="0"/>
    <n v="5765055.6399999997"/>
    <n v="0"/>
  </r>
  <r>
    <s v="2023"/>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EL RANCHITO, MUNICIPIO VILLA TAPIA, PROVINCIA HERMANAS MIRABAL."/>
    <s v="10 - FONDO GENERAL"/>
    <n v="15198"/>
    <s v="19 - HERMANAS MIRABAL"/>
    <n v="0"/>
    <n v="3446399.95"/>
    <n v="3446401.92"/>
    <n v="0"/>
  </r>
  <r>
    <s v="2023"/>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JOSÉ ERNESTO ROSARIO POLANCO, MUNICIPIO SOSÚA, PROVINCIA PUERTO PLATA."/>
    <s v="10 - FONDO GENERAL"/>
    <n v="15263"/>
    <s v="18 - PUERTO PLATA"/>
    <n v="0"/>
    <n v="4954654.1399999997"/>
    <n v="4954655.9000000004"/>
    <n v="0"/>
  </r>
  <r>
    <s v="2023"/>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AMÉRICO LUGO HERRERAS, MUNICIPIO TAMAYO, PROVINCIA BAHORUCO."/>
    <s v="10 - FONDO GENERAL"/>
    <n v="15160"/>
    <s v="03 - BAHORUCO"/>
    <n v="0"/>
    <n v="3471666.82"/>
    <n v="3471668.3600000003"/>
    <n v="0"/>
  </r>
  <r>
    <s v="2023"/>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LOS GUINEOS, MUNICIPIO HIGÜEY, PROVINCIA LA ALTAGRACIA."/>
    <s v="10 - FONDO GENERAL"/>
    <n v="15204"/>
    <s v="11 - LA ALTAGRACIA"/>
    <n v="0"/>
    <n v="3459033.38"/>
    <n v="3459034.6399999997"/>
    <n v="0"/>
  </r>
  <r>
    <s v="2023"/>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MANUEL DE JESÚS PERELLÓ, MUNICIPIO BANÍ, PROVINCIA PERAVIA."/>
    <s v="10 - FONDO GENERAL"/>
    <n v="15176"/>
    <s v="17 - PERAVIA"/>
    <n v="0"/>
    <n v="8276456.2000000002"/>
    <n v="8276457.6600000001"/>
    <n v="0"/>
  </r>
  <r>
    <s v="2023"/>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PROF. VITALINA GUERRERO PIMENTEL, MUNICIPIO BANÍ, PROVINCIA PERAVIA."/>
    <s v="10 - FONDO GENERAL"/>
    <n v="15180"/>
    <s v="17 - PERAVIA"/>
    <n v="0"/>
    <n v="8276456.2000000002"/>
    <n v="8276457.6600000001"/>
    <n v="0"/>
  </r>
  <r>
    <s v="2023"/>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CRISTINO MATOS LEDESMA, MUNICIPIO TAMAYO, PROVINCIA BAHORUCO."/>
    <s v="10 - FONDO GENERAL"/>
    <n v="15162"/>
    <s v="03 - BAHORUCO"/>
    <n v="0"/>
    <n v="9302798.3200000003"/>
    <n v="9302799.8699999992"/>
    <n v="0"/>
  </r>
  <r>
    <s v="2023"/>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PEDRO LIVIO CEDEÑO, MUNICIPIO HIGÜEY, PROVINCIA LA ALTAGRACIA."/>
    <s v="10 - FONDO GENERAL"/>
    <n v="15218"/>
    <s v="11 - LA ALTAGRACIA"/>
    <n v="0"/>
    <n v="4936624.0999999996"/>
    <n v="5518547.8399999999"/>
    <n v="0"/>
  </r>
  <r>
    <s v="2023"/>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PROF. JUAN EMILIO BOSCH GAVIÑO, MUNICIPIO CONSTANZA, PROVINCIA LA VEGA."/>
    <s v="10 - FONDO GENERAL"/>
    <n v="15184"/>
    <s v="13 - LA VEGA"/>
    <n v="0"/>
    <n v="9235092.3699999992"/>
    <n v="9235093.6099999994"/>
    <n v="0"/>
  </r>
  <r>
    <s v="2023"/>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ALTAGRACIA GRULLÓN, MUNICIPIO SAN FRANCISCO DE MACORÍS, PROVINCIA DUARTE."/>
    <s v="10 - FONDO GENERAL"/>
    <n v="15201"/>
    <s v="06 - DUARTE"/>
    <n v="0"/>
    <n v="3446399.94"/>
    <n v="3446401.92"/>
    <n v="0"/>
  </r>
  <r>
    <s v="2023"/>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BATEY 18, MUNICIPIO GUAYMATE, PROVINCIA LA ROMANA."/>
    <s v="10 - FONDO GENERAL"/>
    <n v="15222"/>
    <s v="12 - LA ROMANA"/>
    <n v="0"/>
    <n v="3408499.66"/>
    <n v="3408500.7699999996"/>
    <n v="0"/>
  </r>
  <r>
    <s v="2023"/>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ÁNGEL RIVERA, MUNICIPIO AZUA, PROVINCIA AZUA"/>
    <s v="10 - FONDO GENERAL"/>
    <n v="15168"/>
    <s v="02 - AZUA"/>
    <n v="0"/>
    <n v="4918594.07"/>
    <n v="4918595.78"/>
    <n v="0"/>
  </r>
  <r>
    <s v="2023"/>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ADRIANA MARÍA GUILLU VIUDA SUAZO, MUNICIPIO SAN JUAN, PROVINCIA SAN JUAN."/>
    <s v="10 - FONDO GENERAL"/>
    <n v="15154"/>
    <s v="22 - SAN JUAN"/>
    <n v="0"/>
    <n v="4966624.0999999996"/>
    <n v="10926638.140000001"/>
    <n v="0"/>
  </r>
  <r>
    <s v="2023"/>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PROF. FRANCISCO MARÍA VÁSQUEZ, MUNICIPIO NAGUA, PROVINCIA MARÍA TRINIDAD SÁNCHEZ."/>
    <s v="10 - FONDO GENERAL"/>
    <n v="15284"/>
    <s v="14 - MARIA TRINIDAD SANCHEZ"/>
    <n v="0"/>
    <n v="3471666.82"/>
    <n v="3471668.3600000003"/>
    <n v="0"/>
  </r>
  <r>
    <s v="2023"/>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BEJUCAL, MUNICIPIO HIGÜEY, PROVINCIA LA ALTAGRACIA."/>
    <s v="10 - FONDO GENERAL"/>
    <n v="15210"/>
    <s v="11 - LA ALTAGRACIA"/>
    <n v="0"/>
    <n v="3459033.38"/>
    <n v="3459034.6399999997"/>
    <n v="0"/>
  </r>
  <r>
    <s v="2023"/>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ERNESTO CABRERA  DURAN - RIO GRANDE AL MEDIO, MUNICIPIO ALTAMIRA, PROVINCIA PUERTO PLATA."/>
    <s v="10 - FONDO GENERAL"/>
    <n v="15269"/>
    <s v="18 - PUERTO PLATA"/>
    <n v="0"/>
    <n v="3471666.82"/>
    <n v="3471668.3600000003"/>
    <n v="0"/>
  </r>
  <r>
    <s v="2023"/>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MARIE POUSSEPIN - FE Y ALEGRÍA, MUNICIPIO VILLA JARAGUA, PROVINCIA BAHORUCO."/>
    <s v="10 - FONDO GENERAL"/>
    <n v="15163"/>
    <s v="03 - BAHORUCO"/>
    <n v="0"/>
    <n v="9302798.3200000003"/>
    <n v="9302799.8699999992"/>
    <n v="0"/>
  </r>
  <r>
    <s v="2023"/>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MÁXIMO GOMEZ - EL VIGÍA, MUNICIPIO BOCA CHICA, PROVINCIA SANTO DOMINGO."/>
    <s v="10 - FONDO GENERAL"/>
    <n v="15296"/>
    <s v="32 - SANTO DOMINGO"/>
    <n v="0"/>
    <n v="4828443.88"/>
    <n v="4828445.47"/>
    <n v="0"/>
  </r>
  <r>
    <s v="2023"/>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PROF. CÁNDIDO ELIGIO GUERRERO CEDANO - SAN PEDRO, MUNICIPIO HIGÜEY, PROVINCIA LA ALTAGRACIA."/>
    <s v="10 - FONDO GENERAL"/>
    <n v="15207"/>
    <s v="11 - LA ALTAGRACIA"/>
    <n v="0"/>
    <n v="4936624.0999999996"/>
    <n v="4936625.84"/>
    <n v="0"/>
  </r>
  <r>
    <s v="2023"/>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JUAN SÁNCHEZ RAMÍREZ, MUNICIPIO EL SEIBO, PROVINCIA EL SEIBO."/>
    <s v="10 - FONDO GENERAL"/>
    <n v="15227"/>
    <s v="08 - EL SEIBO"/>
    <n v="0"/>
    <n v="4936624.0999999996"/>
    <n v="4936625.84"/>
    <n v="0"/>
  </r>
  <r>
    <s v="2023"/>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HERNANDO GORJÓN, MUNICIPIO PEDERNALES, PROVINCIA PEDERNALES."/>
    <s v="10 - FONDO GENERAL"/>
    <n v="15242"/>
    <s v="16 - PEDERNALES"/>
    <n v="0"/>
    <n v="4954654.1399999997"/>
    <n v="4954655.9000000004"/>
    <n v="0"/>
  </r>
  <r>
    <s v="2023"/>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EL PINO, MUNICIPIO EL PINO, PROVINCIA DAJABÓN."/>
    <s v="10 - FONDO GENERAL"/>
    <n v="15280"/>
    <s v="05 - DAJABON"/>
    <n v="0"/>
    <n v="0"/>
    <n v="8337135.3800000008"/>
    <n v="0"/>
  </r>
  <r>
    <s v="2023"/>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PILOTO, MUNICIPIO GUAYUBÍN, PROVINCIA MONTE CRISTI."/>
    <s v="10 - FONDO GENERAL"/>
    <n v="15275"/>
    <s v="15 - MONTE CRISTI"/>
    <n v="0"/>
    <n v="3471666.82"/>
    <n v="3471668.3600000003"/>
    <n v="0"/>
  </r>
  <r>
    <s v="2023"/>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PROF. ANA LUISA ANDÚJAR SOLANO -  FE Y ALEGRÍA, MUNICIPIO LOS ALCARRIZOS, PROVINCIA SANTO DOMINGO."/>
    <s v="10 - FONDO GENERAL"/>
    <n v="15260"/>
    <s v="32 - SANTO DOMINGO"/>
    <n v="0"/>
    <n v="8124761.6200000001"/>
    <n v="8124763.3599999994"/>
    <n v="0"/>
  </r>
  <r>
    <s v="2023"/>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MERCEDES CONSUELO MATOS EN LA PROVINCIA SAN JUAN."/>
    <s v="10 - FONDO GENERAL"/>
    <n v="15152"/>
    <s v="22 - SAN JUAN"/>
    <n v="0"/>
    <n v="8306795.1100000003"/>
    <n v="8306796.5199999996"/>
    <n v="0"/>
  </r>
  <r>
    <s v="2023"/>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BARRIO LAS 100, MUNICIPIO JIMANÍ, PROVINCIA INDEPENDENCIA."/>
    <s v="10 - FONDO GENERAL"/>
    <n v="15165"/>
    <s v="10 - INDEPENDENCIA"/>
    <n v="0"/>
    <n v="4954654.1399999997"/>
    <n v="4954655.9000000004"/>
    <n v="0"/>
  </r>
  <r>
    <s v="2023"/>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LAS VERITAS, MUNICIPIO SAMANÁ, PROVINCIA SAMANÁ."/>
    <s v="10 - FONDO GENERAL"/>
    <n v="15291"/>
    <s v="20 - SAMANA"/>
    <n v="0"/>
    <n v="3471666.82"/>
    <n v="4602861.3600000003"/>
    <n v="0"/>
  </r>
  <r>
    <s v="2023"/>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MARÍA ALEJANDRINA PICHARDO, MUNICIPIO VILLA RIVA, PROVINCIA DUARTE."/>
    <s v="10 - FONDO GENERAL"/>
    <n v="15199"/>
    <s v="06 - DUARTE"/>
    <n v="0"/>
    <n v="8276456.2000000002"/>
    <n v="8276457.6600000001"/>
    <n v="0"/>
  </r>
  <r>
    <s v="2023"/>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FERNANDO ARTURO DE MERIÑO, MUNICIPIO MONTE PLATA, PROVINCIA MONTE PLATA."/>
    <s v="10 - FONDO GENERAL"/>
    <n v="15237"/>
    <s v="29 - MONTE PLATA"/>
    <n v="0"/>
    <n v="0"/>
    <n v="9167388.3499999996"/>
    <n v="0"/>
  </r>
  <r>
    <s v="2023"/>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DAMIÁN DAVID ORTÍZ, MUNICIPIO LAS MATAS DE FARFÁN, PROVINCIA SAN JUAN."/>
    <s v="10 - FONDO GENERAL"/>
    <n v="15157"/>
    <s v="22 - SAN JUAN"/>
    <n v="0"/>
    <n v="4936624.0999999996"/>
    <n v="4936625.84"/>
    <n v="0"/>
  </r>
  <r>
    <s v="2023"/>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PROF. AURA ESTELA NÚÑEZ, MUNICIPIO MOCA, PROVINCIA ESPAILLAT."/>
    <s v="10 - FONDO GENERAL"/>
    <n v="15186"/>
    <s v="09 - ESPAILLAT"/>
    <n v="0"/>
    <n v="8276456.2000000002"/>
    <n v="8276457.6600000001"/>
    <n v="0"/>
  </r>
  <r>
    <s v="2023"/>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ALERIS MAGDALENA MONTERO ARIAS, MUNICIPIO TAMAYO, PROVINCIA BAHORUCO."/>
    <s v="10 - FONDO GENERAL"/>
    <n v="15158"/>
    <s v="03 - BAHORUCO"/>
    <n v="0"/>
    <n v="3471666.82"/>
    <n v="3471668.3600000003"/>
    <n v="0"/>
  </r>
  <r>
    <s v="2023"/>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NERY CUETO BELÉN DE DELMA, MUNICIPIO LA ROMANA, PROVINCIA LA ROMANA."/>
    <s v="10 - FONDO GENERAL"/>
    <n v="15219"/>
    <s v="12 - LA ROMANA"/>
    <n v="0"/>
    <n v="3408499.66"/>
    <n v="3408500.7699999996"/>
    <n v="0"/>
  </r>
  <r>
    <s v="2023"/>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MARÍA TRINIDAD SÁNCHEZ, MUNICIPIO HIGÜEY, PROVINCIA LA ALTAGRACIA."/>
    <s v="10 - FONDO GENERAL"/>
    <n v="15209"/>
    <s v="11 - LA ALTAGRACIA"/>
    <n v="0"/>
    <n v="8306795.1100000003"/>
    <n v="8306796.5199999996"/>
    <n v="0"/>
  </r>
  <r>
    <s v="2023"/>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SAN GERMÁN, MUNICIPIO HIGÜEY, PROVINCIA LA ALTAGRACIA."/>
    <s v="10 - FONDO GENERAL"/>
    <n v="15216"/>
    <s v="11 - LA ALTAGRACIA"/>
    <n v="0"/>
    <n v="3459033.38"/>
    <n v="3459034.6399999997"/>
    <n v="0"/>
  </r>
  <r>
    <s v="2023"/>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JUAN BAUTISTA DE LA CRUZ, MUNICIPIO VILLA TAPIA, PROVINCIA HERMANAS MIRABAL."/>
    <s v="10 - FONDO GENERAL"/>
    <n v="15197"/>
    <s v="19 - HERMANAS MIRABAL"/>
    <n v="0"/>
    <n v="4918594.07"/>
    <n v="4918595.78"/>
    <n v="0"/>
  </r>
  <r>
    <s v="2023"/>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EL SIFÓN, MUNICIPIO BANÍ, PROVINCIA PERAVIA."/>
    <s v="10 - FONDO GENERAL"/>
    <n v="15175"/>
    <s v="17 - PERAVIA"/>
    <n v="0"/>
    <n v="9235092.3699999992"/>
    <n v="9235093.6099999994"/>
    <n v="0"/>
  </r>
  <r>
    <s v="2023"/>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COPA BOMBITA, MUNICIPIO VICENTE NOBLE, PROVINCIA BARAHONA."/>
    <s v="10 - FONDO GENERAL"/>
    <n v="15251"/>
    <s v="04 - BARAHONA"/>
    <n v="0"/>
    <n v="0"/>
    <n v="8337135.3800000008"/>
    <n v="0"/>
  </r>
  <r>
    <s v="2023"/>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JUAN SANTOS DÍAZ, MUNICIPIO LOMA DE CABRERA, PROVINCIA DAJABÓN."/>
    <s v="10 - FONDO GENERAL"/>
    <n v="15279"/>
    <s v="05 - DAJABON"/>
    <n v="0"/>
    <n v="0"/>
    <n v="4954655.9000000004"/>
    <n v="0"/>
  </r>
  <r>
    <s v="2023"/>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PROF. ALTAGRACIA MEDINA DE BRITO, MUNICIPIO SAMANÁ, PROVINCIA SAMANÁ."/>
    <s v="10 - FONDO GENERAL"/>
    <n v="15295"/>
    <s v="20 - SAMANA"/>
    <n v="0"/>
    <n v="3154654.14"/>
    <n v="6154655.9000000004"/>
    <n v="0"/>
  </r>
  <r>
    <s v="2023"/>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NICOLÁS MAÑÓN, MUNICIPIO AZUA, PROVINCIA AZUA."/>
    <s v="10 - FONDO GENERAL"/>
    <n v="15171"/>
    <s v="02 - AZUA"/>
    <n v="0"/>
    <n v="0"/>
    <n v="4918595.78"/>
    <n v="0"/>
  </r>
  <r>
    <s v="2023"/>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SERAFINA SÁNCHEZ, MUNICIPIO MONTE CRISTI, PROVINCIA MONTE CRISTI."/>
    <s v="10 - FONDO GENERAL"/>
    <n v="15273"/>
    <s v="15 - MONTE CRISTI"/>
    <n v="0"/>
    <n v="3471666.82"/>
    <n v="3471668.3600000003"/>
    <n v="0"/>
  </r>
  <r>
    <s v="2023"/>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MERCEDES ADRIANA DE LA PAZ, MUNICIPIO LAS YAYAS DE VIAJAMA, PROVINCIA AZUA."/>
    <s v="10 - FONDO GENERAL"/>
    <n v="15172"/>
    <s v="02 - AZUA"/>
    <n v="0"/>
    <n v="0"/>
    <n v="3446401.92"/>
    <n v="0"/>
  </r>
  <r>
    <s v="2023"/>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BENERITO, MUNICIPIO SAN RAFAEL DEL YUMA, PROVINCIA LA ALTAGRACIA."/>
    <s v="10 - FONDO GENERAL"/>
    <n v="15215"/>
    <s v="11 - LA ALTAGRACIA"/>
    <n v="0"/>
    <n v="3459033.38"/>
    <n v="3459034.6399999997"/>
    <n v="0"/>
  </r>
  <r>
    <s v="2023"/>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ANA PATRIA MARTÍNEZ, MUNICIPIO COMENDADOR, PROVINCIA ELÍAS PIÑA."/>
    <s v="10 - FONDO GENERAL"/>
    <n v="15149"/>
    <s v="07 - ELIAS PINA"/>
    <n v="0"/>
    <n v="0"/>
    <n v="8444658.5199999996"/>
    <n v="0"/>
  </r>
  <r>
    <s v="2023"/>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CAMILA HENRÍQUEZ - FE Y ALEGRÍA, MUNICIPIO LOS ALCARRIZOS, PROVINCIA SANTO DOMINGO."/>
    <s v="10 - FONDO GENERAL"/>
    <n v="15255"/>
    <s v="32 - SANTO DOMINGO"/>
    <n v="0"/>
    <n v="8124761.6200000001"/>
    <n v="8124763.3599999994"/>
    <n v="0"/>
  </r>
  <r>
    <s v="2023"/>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RAMÓN BOLÍVAR MEDRANO, MUNICIPIO CRISTÓBAL, PROVINCIA INDEPENDENCIA."/>
    <s v="10 - FONDO GENERAL"/>
    <n v="15166"/>
    <s v="10 - INDEPENDENCIA"/>
    <n v="0"/>
    <n v="4954654.1399999997"/>
    <n v="4954655.9000000004"/>
    <n v="0"/>
  </r>
  <r>
    <s v="2023"/>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PEDRO MIR, MUNICIPIO HIGÜEY, PROVINCIA LA ALTAGRACIA."/>
    <s v="10 - FONDO GENERAL"/>
    <n v="15214"/>
    <s v="11 - LA ALTAGRACIA"/>
    <n v="0"/>
    <n v="8306795.1100000003"/>
    <n v="8306796.5199999996"/>
    <n v="0"/>
  </r>
  <r>
    <s v="2023"/>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JUANA SALTITOPA, MUNICIPIO LOS ALCARRIZOS, PROVINCIA SANTO DOMINGO."/>
    <s v="10 - FONDO GENERAL"/>
    <n v="15254"/>
    <s v="32 - SANTO DOMINGO"/>
    <n v="0"/>
    <n v="8124761.6200000001"/>
    <n v="8124763.3599999994"/>
    <n v="0"/>
  </r>
  <r>
    <s v="2023"/>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LA LOMETA DE LAS GORDAS, MUNICIPIO NAGUA, PROVINCIA MARÍA TRINIDAD SÁNCHEZ."/>
    <s v="10 - FONDO GENERAL"/>
    <n v="15286"/>
    <s v="14 - MARIA TRINIDAD SANCHEZ"/>
    <n v="0"/>
    <n v="0"/>
    <n v="3471668.3600000003"/>
    <n v="0"/>
  </r>
  <r>
    <s v="2023"/>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PROF. VINICIO VALENZUELA PÉREZ, MUNICIPIO LOS ALCARRIZOS, PROVINCIA SANTO DOMINGO."/>
    <s v="10 - FONDO GENERAL"/>
    <n v="15253"/>
    <s v="32 - SANTO DOMINGO"/>
    <n v="0"/>
    <n v="9065827.4800000004"/>
    <n v="9065829.4600000009"/>
    <n v="0"/>
  </r>
  <r>
    <s v="2023"/>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PROF. YOJANY DE LA CRUZ SANTANA, MUNICIPIO JAMAO AL NORTE, PROVINCIA ESPAILLAT."/>
    <s v="10 - FONDO GENERAL"/>
    <n v="15192"/>
    <s v="09 - ESPAILLAT"/>
    <n v="0"/>
    <n v="3446399.95"/>
    <n v="3446401.92"/>
    <n v="0"/>
  </r>
  <r>
    <s v="2023"/>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JOSÉ GABRIEL GARCÍA, MUNICIPIO CASTAÑUELAS, PROVINCIA MONTE CRISTI."/>
    <s v="10 - FONDO GENERAL"/>
    <n v="15277"/>
    <s v="15 - MONTE CRISTI"/>
    <n v="0"/>
    <n v="0"/>
    <n v="8337135.3800000008"/>
    <n v="0"/>
  </r>
  <r>
    <s v="2023"/>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RAMÓN ANTONIO DORVILLE LEBRÓN, MUNICIPIO MICHES, PROVINCIA EL SEIBO."/>
    <s v="10 - FONDO GENERAL"/>
    <n v="15228"/>
    <s v="08 - EL SEIBO"/>
    <n v="0"/>
    <n v="8306795.1100000003"/>
    <n v="11538637.52"/>
    <n v="0"/>
  </r>
  <r>
    <s v="2023"/>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FRANCISCO DEL ROSARIO SÁNCHEZ, MUNICIPIO SAN JUAN, PROVINCIA SAN JUAN."/>
    <s v="10 - FONDO GENERAL"/>
    <n v="15151"/>
    <s v="22 - SAN JUAN"/>
    <n v="0"/>
    <n v="8306795.1100000003"/>
    <n v="8306796.5199999996"/>
    <n v="0"/>
  </r>
  <r>
    <s v="2023"/>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ADELA BALBUENA SÁNCHEZ, MUNICIPIO RÍO SAN JUAN, PROVINCIA MARÍA TRINIDAD SÁNCHEZ."/>
    <s v="10 - FONDO GENERAL"/>
    <n v="15288"/>
    <s v="14 - MARIA TRINIDAD SANCHEZ"/>
    <n v="0"/>
    <n v="3471666.82"/>
    <n v="3471668.3600000003"/>
    <n v="0"/>
  </r>
  <r>
    <s v="2023"/>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SILVESTRE ANTONIO GUZMÁN FERNÁNDEZ, MUNICIPIO GASPAR HERNÁNDEZ, PROVINCIA ESPAILLAT."/>
    <s v="10 - FONDO GENERAL"/>
    <n v="15187"/>
    <s v="09 - ESPAILLAT"/>
    <n v="0"/>
    <n v="3446399.95"/>
    <n v="3446401.92"/>
    <n v="0"/>
  </r>
  <r>
    <s v="2023"/>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MADAME GERMAINE ROCOUR DE PELLERANO, SECTOR EL MILLÓN II, DISTRITO NACIONAL."/>
    <s v="10 - FONDO GENERAL"/>
    <n v="15262"/>
    <s v="01 - DISTRITO NACIONAL"/>
    <n v="0"/>
    <n v="0"/>
    <n v="8124763.3599999994"/>
    <n v="0"/>
  </r>
  <r>
    <s v="2023"/>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JOSÉ NAVARRO, MUNICIPIO VICENTE NOBLE, PROVINCIA BARAHONA."/>
    <s v="10 - FONDO GENERAL"/>
    <n v="15249"/>
    <s v="04 - BARAHONA"/>
    <n v="0"/>
    <n v="0"/>
    <n v="3471668.3600000003"/>
    <n v="0"/>
  </r>
  <r>
    <s v="2023"/>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JESÚS DE NAZARET - BATEY PALMAREJITO, MUNICIPIO LOS ALCARRIZOS, PROVINCIA SANTO DOMINGO."/>
    <s v="10 - FONDO GENERAL"/>
    <n v="15257"/>
    <s v="32 - SANTO DOMINGO"/>
    <n v="0"/>
    <n v="8124761.6200000001"/>
    <n v="8124763.3599999994"/>
    <n v="0"/>
  </r>
  <r>
    <s v="2023"/>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OLIVIA NUÑEZ HIDALGO, MUNICIPIO GASPAR HERNÁNDEZ, PROVINCIA ESPAILLAT."/>
    <s v="10 - FONDO GENERAL"/>
    <n v="15189"/>
    <s v="09 - ESPAILLAT"/>
    <n v="0"/>
    <n v="8276456.2000000002"/>
    <n v="8276457.6600000001"/>
    <n v="0"/>
  </r>
  <r>
    <s v="2023"/>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PROF. ALVIDA MARIANA SANTANA ACOSTA, MUNICIPIO BARAHONA, PROVINCIA BARAHONA."/>
    <s v="10 - FONDO GENERAL"/>
    <n v="15245"/>
    <s v="04 - BARAHONA"/>
    <n v="0"/>
    <n v="8337134.0300000003"/>
    <n v="8337135.3800000008"/>
    <n v="0"/>
  </r>
  <r>
    <s v="2023"/>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NORGE BOTELLO FERNÁNDEZ, MUNICIPIO LOS ALCARRIZOS, PROVINCIA SANTO DOMINGO."/>
    <s v="10 - FONDO GENERAL"/>
    <n v="15259"/>
    <s v="32 - SANTO DOMINGO"/>
    <n v="0"/>
    <n v="4828443.88"/>
    <n v="4828545.47"/>
    <n v="0"/>
  </r>
  <r>
    <s v="2023"/>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LOS LLANOS DE PÉREZ, MUNICIPIO IMBERT, PROVINCIA PUERTO PLATA."/>
    <s v="10 - FONDO GENERAL"/>
    <n v="15267"/>
    <s v="18 - PUERTO PLATA"/>
    <n v="0"/>
    <n v="3471666.82"/>
    <n v="3471668.3600000003"/>
    <n v="0"/>
  </r>
  <r>
    <s v="2023"/>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EMILIO PRUD¿HOMME, MUNICIPIO BOCA CHICA, PROVINCIA SANTO DOMINGO."/>
    <s v="10 - FONDO GENERAL"/>
    <n v="15304"/>
    <s v="32 - SANTO DOMINGO"/>
    <n v="0"/>
    <n v="4828443.88"/>
    <n v="4828445.47"/>
    <n v="0"/>
  </r>
  <r>
    <s v="2023"/>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LA DIVISORIA, MUNICIPIO GUAYUBÍN, PROVINCIA MONTE CRISTI."/>
    <s v="10 - FONDO GENERAL"/>
    <n v="15276"/>
    <s v="15 - MONTE CRISTI"/>
    <n v="0"/>
    <n v="0"/>
    <n v="3471668.3600000003"/>
    <n v="0"/>
  </r>
  <r>
    <s v="2023"/>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LUZ VARONA, MUNICIPIO VILLA ISABELA, PROVINCIA PUERTO PLATA."/>
    <s v="10 - FONDO GENERAL"/>
    <n v="15264"/>
    <s v="18 - PUERTO PLATA"/>
    <n v="0"/>
    <n v="3471666.82"/>
    <n v="3471668.3600000003"/>
    <n v="0"/>
  </r>
  <r>
    <s v="2023"/>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MARÍA CONCEPCIÓN BONA, MUNICIPIO HIGÜEY, PROVINCIA LA ALTAGRACIA."/>
    <s v="10 - FONDO GENERAL"/>
    <n v="15208"/>
    <s v="11 - LA ALTAGRACIA"/>
    <n v="0"/>
    <n v="0"/>
    <n v="4936625.84"/>
    <n v="0"/>
  </r>
  <r>
    <s v="2023"/>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BEJUCALITO, MUNICIPIO HIGÜEY, PROVINCIA LA ALTAGRACIA."/>
    <s v="10 - FONDO GENERAL"/>
    <n v="15213"/>
    <s v="11 - LA ALTAGRACIA"/>
    <n v="0"/>
    <n v="3459033.38"/>
    <n v="3459034.6399999997"/>
    <n v="0"/>
  </r>
  <r>
    <s v="2023"/>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ANDRÉS PEÑA CABRAL, MUNICIPIO BANÍ, PROVINCIA PERAVIA."/>
    <s v="10 - FONDO GENERAL"/>
    <n v="15179"/>
    <s v="17 - PERAVIA"/>
    <n v="0"/>
    <n v="0"/>
    <n v="8276457.6600000001"/>
    <n v="0"/>
  </r>
  <r>
    <s v="2023"/>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EL ROSARIO, MUNICIPIO EL SEIBO, PROVINCIA EL SEIBO."/>
    <s v="10 - FONDO GENERAL"/>
    <n v="15224"/>
    <s v="08 - EL SEIBO"/>
    <n v="0"/>
    <n v="8306795.1100000003"/>
    <n v="8306864.5199999996"/>
    <n v="0"/>
  </r>
  <r>
    <s v="2023"/>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JOSÉ ANTONIO SALCEDO, MUNICIPIO RESTAURACIÓN, PROVINCIA DAJABÓN."/>
    <s v="10 - FONDO GENERAL"/>
    <n v="15281"/>
    <s v="05 - DAJABON"/>
    <n v="0"/>
    <n v="4954654.1399999997"/>
    <n v="4954655.9000000004"/>
    <n v="0"/>
  </r>
  <r>
    <s v="2023"/>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SALOMÉ UREÑA, MUNICIPIO LA ROMANA, PROVINCIA LA ROMANA."/>
    <s v="10 - FONDO GENERAL"/>
    <n v="15221"/>
    <s v="12 - LA ROMANA"/>
    <n v="0"/>
    <n v="9133533.4299999997"/>
    <n v="9133534.7200000007"/>
    <n v="0"/>
  </r>
  <r>
    <s v="2023"/>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AMÉRICO LUGO, MUNICIPIO SABANA GRANDE DE BOYÁ, PROVINCIA MONTE PLATA."/>
    <s v="10 - FONDO GENERAL"/>
    <n v="15239"/>
    <s v="29 - MONTE PLATA"/>
    <n v="0"/>
    <n v="4882533.99"/>
    <n v="4882535.6500000004"/>
    <n v="0"/>
  </r>
  <r>
    <s v="2023"/>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LOS JENGIBRES, MUNICIPIO NAGUA, PROVINCIA MARÍA TRINIDAD SÁNCHEZ."/>
    <s v="10 - FONDO GENERAL"/>
    <n v="15290"/>
    <s v="14 - MARIA TRINIDAD SANCHEZ"/>
    <n v="0"/>
    <n v="0"/>
    <n v="5786111.3600000003"/>
    <n v="0"/>
  </r>
  <r>
    <s v="2023"/>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MARÍA CONCEPCIÓN BONA, MUNICIPIO BOCA CHICA, PROVINCIA SANTO DOMINGO."/>
    <s v="10 - FONDO GENERAL"/>
    <n v="15303"/>
    <s v="32 - SANTO DOMINGO"/>
    <n v="0"/>
    <n v="4828443.88"/>
    <n v="4828445.47"/>
    <n v="0"/>
  </r>
  <r>
    <s v="2023"/>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CARLOS HILARIOS ROSA, MUNICIPIO SÁNCHEZ, PROVINCIA SAMANÁ."/>
    <s v="10 - FONDO GENERAL"/>
    <n v="15293"/>
    <s v="20 - SAMANA"/>
    <n v="0"/>
    <n v="8337134.0300000003"/>
    <n v="8337135.3800000008"/>
    <n v="0"/>
  </r>
  <r>
    <s v="2023"/>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JUAN NEPOMUCENO RAVELO, MUNICIPIO IMBERT, PROVINCIA PUERTO PLATA."/>
    <s v="10 - FONDO GENERAL"/>
    <n v="15266"/>
    <s v="18 - PUERTO PLATA"/>
    <n v="0"/>
    <n v="8337134.0300000003"/>
    <n v="8337135.3800000008"/>
    <n v="0"/>
  </r>
  <r>
    <s v="2023"/>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LUIS FELIPE FELIZ Y FELIZ, MUNICIPIO FUNDACIÓN, PROVINCIA BARAHONA."/>
    <s v="10 - FONDO GENERAL"/>
    <n v="15247"/>
    <s v="04 - BARAHONA"/>
    <n v="0"/>
    <n v="0"/>
    <n v="8337135.3800000008"/>
    <n v="0"/>
  </r>
  <r>
    <s v="2023"/>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ERVIDO CREALES, MUNICIPIO VILLA HERMOSA, PROVINCIA LA ROMANA."/>
    <s v="10 - FONDO GENERAL"/>
    <n v="15220"/>
    <s v="12 - LA ROMANA"/>
    <n v="0"/>
    <n v="4864503.95"/>
    <n v="4864505.59"/>
    <n v="0"/>
  </r>
  <r>
    <s v="2023"/>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ALIRO PAULINO, MUNICIPIO NIZAO, PROVINCIA PERAVIA."/>
    <s v="10 - FONDO GENERAL"/>
    <n v="15177"/>
    <s v="17 - PERAVIA"/>
    <n v="0"/>
    <n v="4918594.07"/>
    <n v="4918595.78"/>
    <n v="0"/>
  </r>
  <r>
    <s v="2023"/>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CRISTINO PITTA, MUNICIPIO GASPAR HERNÁNDEZ, PROVINCIA ESPAILLAT."/>
    <s v="10 - FONDO GENERAL"/>
    <n v="15190"/>
    <s v="09 - ESPAILLAT"/>
    <n v="0"/>
    <n v="3446399.95"/>
    <n v="3446401.92"/>
    <n v="0"/>
  </r>
  <r>
    <s v="2023"/>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PROF. RAMÓN ALTAGRACIA CORDONES, MUNICIPIO VILLA HERMOSA, PROVINCIA LA ROMANA."/>
    <s v="10 - FONDO GENERAL"/>
    <n v="15223"/>
    <s v="12 - LA ROMANA"/>
    <n v="0"/>
    <n v="8185439.4500000002"/>
    <n v="8185441.0800000001"/>
    <n v="0"/>
  </r>
  <r>
    <s v="2023"/>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LOS RINCONES DE GUACO, MUNICIPIO LA VEGA, PROVINCIA LA VEGA."/>
    <s v="10 - FONDO GENERAL"/>
    <n v="15185"/>
    <s v="13 - LA VEGA"/>
    <n v="0"/>
    <n v="4918594.07"/>
    <n v="4918595.78"/>
    <n v="0"/>
  </r>
  <r>
    <s v="2023"/>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GOZUELA, MUNICIPIO PEPILLO SALCEDO, PROVINCIA MONTE CRISTI."/>
    <s v="10 - FONDO GENERAL"/>
    <n v="15270"/>
    <s v="15 - MONTE CRISTI"/>
    <n v="0"/>
    <n v="3471666.82"/>
    <n v="3471668.3600000003"/>
    <n v="0"/>
  </r>
  <r>
    <s v="2023"/>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ROSA SMESTER, MUNICIPIO MONTE CRISTI, PROVINCIA MONTE CRISTI."/>
    <s v="10 - FONDO GENERAL"/>
    <n v="15272"/>
    <s v="15 - MONTE CRISTI"/>
    <n v="0"/>
    <n v="9302798.3200000003"/>
    <n v="9302799.8699999992"/>
    <n v="0"/>
  </r>
  <r>
    <s v="2023"/>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ANA VIRGINIA REYNOSO, MUNICIPIO SABANA GRANDE DE BOYÁ, PROVINCIA MONTE PLATA."/>
    <s v="10 - FONDO GENERAL"/>
    <n v="15234"/>
    <s v="29 - MONTE PLATA"/>
    <n v="0"/>
    <n v="8215778.3600000003"/>
    <n v="8215779.9399999995"/>
    <n v="0"/>
  </r>
  <r>
    <s v="2023"/>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ANTONIO ESPAILLAT, MUNICIPIO SALCEDO, PROVINCIA HERMANAS MIRABAL."/>
    <s v="10 - FONDO GENERAL"/>
    <n v="15195"/>
    <s v="19 - HERMANAS MIRABAL"/>
    <n v="0"/>
    <n v="0"/>
    <n v="3446401.92"/>
    <n v="0"/>
  </r>
  <r>
    <s v="2023"/>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MARÍA CARO, MUNICIPIO BOCA CHICA, PROVINCIA SANTO DOMINGO."/>
    <s v="10 - FONDO GENERAL"/>
    <n v="15300"/>
    <s v="32 - SANTO DOMINGO"/>
    <n v="0"/>
    <n v="4828443.88"/>
    <n v="4828445.47"/>
    <n v="0"/>
  </r>
  <r>
    <s v="2023"/>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RAMÓN ANTONIO TEJADA, MUNICIPIO CABRERA, PROVINCIA MARÍA TRINIDAD SÁNCHEZ."/>
    <s v="10 - FONDO GENERAL"/>
    <n v="15289"/>
    <s v="14 - MARIA TRINIDAD SANCHEZ"/>
    <n v="0"/>
    <n v="0"/>
    <n v="5127751.9000000004"/>
    <n v="0"/>
  </r>
  <r>
    <s v="2023"/>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PROF. JOSÉ RAMÓN LIRIANO TEJADA, MUNICIPIO SALCEDO, PROVINCIA HERMANAS MIRABAL."/>
    <s v="10 - FONDO GENERAL"/>
    <n v="15196"/>
    <s v="19 - HERMANAS MIRABAL"/>
    <n v="0"/>
    <n v="3446399.95"/>
    <n v="3446401.92"/>
    <n v="0"/>
  </r>
  <r>
    <s v="2023"/>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LUCAS GUIBBES, MUNICIPIO MICHES, PROVINCIA EL SEIBO."/>
    <s v="10 - FONDO GENERAL"/>
    <n v="15231"/>
    <s v="08 - EL SEIBO"/>
    <n v="0"/>
    <n v="3459033.38"/>
    <n v="8227706.8399999999"/>
    <n v="0"/>
  </r>
  <r>
    <s v="2023"/>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PROF. INOCENCIA ALTAGRACIA ROJAS FELIZ, MUNICIPIO LAS SALINAS, PROVINCIA BARAHONA."/>
    <s v="10 - FONDO GENERAL"/>
    <n v="15248"/>
    <s v="04 - BARAHONA"/>
    <n v="0"/>
    <n v="9302798.3200000003"/>
    <n v="9302799.8699999992"/>
    <n v="0"/>
  </r>
  <r>
    <s v="2023"/>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BUENA VENTURA SORIANO, MUNICIPIO EL SEIBO, PROVINCIA EL SEIBO."/>
    <s v="10 - FONDO GENERAL"/>
    <n v="15226"/>
    <s v="08 - EL SEIBO"/>
    <n v="0"/>
    <n v="4936624.0999999996"/>
    <n v="4936625.84"/>
    <n v="0"/>
  </r>
  <r>
    <s v="2023"/>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PROF. NELIS MARINA CARABALLO PEREZ, MUNICIPIO JIMANÍ, PROVINCIA INDEPENDENCIA."/>
    <s v="10 - FONDO GENERAL"/>
    <n v="15164"/>
    <s v="10 - INDEPENDENCIA"/>
    <n v="0"/>
    <n v="4954654.1399999997"/>
    <n v="4954655.9000000004"/>
    <n v="0"/>
  </r>
  <r>
    <s v="2023"/>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FUNDACIÓN DE PERAVIA, MUNICIPIO BANÍ, PROVINCIA PERAVIA."/>
    <s v="10 - FONDO GENERAL"/>
    <n v="15178"/>
    <s v="17 - PERAVIA"/>
    <n v="0"/>
    <n v="8276456.2000000002"/>
    <n v="8276457.6600000001"/>
    <n v="0"/>
  </r>
  <r>
    <s v="2023"/>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HIGÜERITO, MUNICIPIO SAN JUAN, PROVINCIA SAN JUAN."/>
    <s v="10 - FONDO GENERAL"/>
    <n v="15155"/>
    <s v="22 - SAN JUAN"/>
    <n v="0"/>
    <n v="4936624.0999999996"/>
    <n v="4936625.84"/>
    <n v="0"/>
  </r>
  <r>
    <s v="2023"/>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SALOMÉ UREÑA DE HENRÍQUEZ, MUNICIPIO TAMAYO, PROVINCIA BAHORUCO."/>
    <s v="10 - FONDO GENERAL"/>
    <n v="15159"/>
    <s v="03 - BAHORUCO"/>
    <n v="0"/>
    <n v="4954654.1399999997"/>
    <n v="4954655.9000000004"/>
    <n v="0"/>
  </r>
  <r>
    <s v="2023"/>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GREGORIO LUPERÓN, MUNICIPIO LOS RÍOS, PROVINCIA BAHORUCO."/>
    <s v="10 - FONDO GENERAL"/>
    <n v="15161"/>
    <s v="03 - BAHORUCO"/>
    <n v="0"/>
    <n v="4954654.1399999997"/>
    <n v="4954655.9000000004"/>
    <n v="0"/>
  </r>
  <r>
    <s v="2023"/>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JUANA EVANGELISTA MALOON, MUNICIPIO SÁNCHEZ, PROVINCIA SAMANÁ."/>
    <s v="10 - FONDO GENERAL"/>
    <n v="15294"/>
    <s v="20 - SAMANA"/>
    <n v="0"/>
    <n v="4954654.1399999997"/>
    <n v="4954655.9000000004"/>
    <n v="0"/>
  </r>
  <r>
    <s v="2023"/>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SALOMÉ UREÑA DE HENRÍQUEZ, MUNICIPIO JAMAO AL NORTE, PROVINCIA ESPAILLAT."/>
    <s v="10 - FONDO GENERAL"/>
    <n v="15193"/>
    <s v="09 - ESPAILLAT"/>
    <n v="0"/>
    <n v="0"/>
    <n v="9235093.6099999994"/>
    <n v="0"/>
  </r>
  <r>
    <s v="2023"/>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SAN MARCOS ABAJO, MUNICIPIO PUERTO PLATA, PROVINCIA PUERTO PLATA."/>
    <s v="10 - FONDO GENERAL"/>
    <n v="15265"/>
    <s v="18 - PUERTO PLATA"/>
    <n v="0"/>
    <n v="0"/>
    <n v="8337135.3800000008"/>
    <n v="0"/>
  </r>
  <r>
    <s v="2023"/>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PROF. ISRAEL BRITO BRUNO, MUNICIPIO IMBERT, PROVINCIA PUERTO PLATA."/>
    <s v="10 - FONDO GENERAL"/>
    <n v="15268"/>
    <s v="18 - PUERTO PLATA"/>
    <n v="0"/>
    <n v="4954654.1399999997"/>
    <n v="4954655.9000000004"/>
    <n v="0"/>
  </r>
  <r>
    <s v="2023"/>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ELISEO GRULLÓN, MUNICIPIO NAGUA, PROVINCIA MARÍA TRINIDAD SÁNCHEZ."/>
    <s v="10 - FONDO GENERAL"/>
    <n v="15283"/>
    <s v="14 - MARIA TRINIDAD SANCHEZ"/>
    <n v="0"/>
    <n v="4954654.1399999997"/>
    <n v="8257756.9000000004"/>
    <n v="0"/>
  </r>
  <r>
    <s v="2023"/>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HERMANAS MIRABAL, MUNICIPIO HIGÜEY, PROVINCIA LA ALTAGRACIA."/>
    <s v="10 - FONDO GENERAL"/>
    <n v="15212"/>
    <s v="11 - LA ALTAGRACIA"/>
    <n v="0"/>
    <n v="8306795.1100000003"/>
    <n v="8306796.5199999996"/>
    <n v="0"/>
  </r>
  <r>
    <s v="2023"/>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MARÍA TRINIDAD SÁNCHEZ, MUNICIPIO BOCA CHICA, PROVINCIA SANTO DOMINGO."/>
    <s v="10 - FONDO GENERAL"/>
    <n v="15302"/>
    <s v="32 - SANTO DOMINGO"/>
    <n v="0"/>
    <n v="3383232.8"/>
    <n v="3383234.33"/>
    <n v="0"/>
  </r>
  <r>
    <s v="2023"/>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PROF.  JOSÉ FRANCISCO QUEZADA HERNÁNDEZ, MUNICIPIO BARAHONA, PROVINCIA BARAHONA."/>
    <s v="10 - FONDO GENERAL"/>
    <n v="15246"/>
    <s v="04 - BARAHONA"/>
    <n v="0"/>
    <n v="8337134.0300000003"/>
    <n v="8337135.3800000008"/>
    <n v="0"/>
  </r>
  <r>
    <s v="2023"/>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RAMÓN MARTÍNEZ, MUNICIPIO PERALVILLO, PROVINCIA MONTE PLATA."/>
    <s v="10 - FONDO GENERAL"/>
    <n v="15236"/>
    <s v="29 - MONTE PLATA"/>
    <n v="0"/>
    <n v="4882533.99"/>
    <n v="4882535.6500000004"/>
    <n v="0"/>
  </r>
  <r>
    <s v="2023"/>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HERMANAS MIRABAL, MUNICIPIO BOCA CHICA, PROVINCIA SANTO DOMINGO."/>
    <s v="10 - FONDO GENERAL"/>
    <n v="15299"/>
    <s v="32 - SANTO DOMINGO"/>
    <n v="0"/>
    <n v="4828443.88"/>
    <n v="4828445.47"/>
    <n v="0"/>
  </r>
  <r>
    <s v="2023"/>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MARÍA INOCENCIA BELÉN MININO, MUNICIPIO BANÍ, PROVINCIA PERAVIA."/>
    <s v="10 - FONDO GENERAL"/>
    <n v="15174"/>
    <s v="17 - PERAVIA"/>
    <n v="0"/>
    <n v="4918594.0599999996"/>
    <n v="4918595.78"/>
    <n v="0"/>
  </r>
  <r>
    <s v="2023"/>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PROF. CRISTÓBAL ALVINO FALCON, MUNICIPIO NIZAO, PROVINCIA PERAVIA."/>
    <s v="10 - FONDO GENERAL"/>
    <n v="15183"/>
    <s v="17 - PERAVIA"/>
    <n v="0"/>
    <n v="9235092.3699999992"/>
    <n v="9235093.6099999994"/>
    <n v="0"/>
  </r>
  <r>
    <s v="2023"/>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HERMANAS MIRABAL, MUNICIPIO SALCEDO, PROVINCIA HERMANAS MIRABAL."/>
    <s v="10 - FONDO GENERAL"/>
    <n v="15194"/>
    <s v="19 - HERMANAS MIRABAL"/>
    <n v="0"/>
    <n v="0"/>
    <n v="8276457.6600000001"/>
    <n v="0"/>
  </r>
  <r>
    <s v="2023"/>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HERMANOS TREJO, MUNICIPIO HIGÜEY, PROVINCIA LA ALTAGRACIA."/>
    <s v="10 - FONDO GENERAL"/>
    <n v="15205"/>
    <s v="11 - LA ALTAGRACIA"/>
    <n v="0"/>
    <n v="4936624.0999999996"/>
    <n v="4936625.84"/>
    <n v="0"/>
  </r>
  <r>
    <s v="2023"/>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JOHN FITZGERALD KENNEDY, MUNICIPIO MONTE CRISTI, PROVINCIA MONTE CRISTI."/>
    <s v="10 - FONDO GENERAL"/>
    <n v="15271"/>
    <s v="15 - MONTE CRISTI"/>
    <n v="0"/>
    <n v="4954654.1399999997"/>
    <n v="4954655.9000000004"/>
    <n v="0"/>
  </r>
  <r>
    <s v="2023"/>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PROF. ALBALINA ACOSTA DE VÁSQUEZ, MUNICIPIO BOCA CHICA, PROVINCIA SANTO DOMINGO."/>
    <s v="10 - FONDO GENERAL"/>
    <n v="15297"/>
    <s v="32 - SANTO DOMINGO"/>
    <n v="0"/>
    <n v="4828443.88"/>
    <n v="4828445.47"/>
    <n v="0"/>
  </r>
  <r>
    <s v="2023"/>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PERAVIA, MUNICIPIO BANÍ, PROVINCIA PERAVIA."/>
    <s v="10 - FONDO GENERAL"/>
    <n v="15173"/>
    <s v="07 - ELIAS PINA"/>
    <n v="0"/>
    <n v="9235092.3699999992"/>
    <n v="9235093.6099999994"/>
    <n v="0"/>
  </r>
  <r>
    <s v="2023"/>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SALOMÉ UREÑA, MUNICIPIO HIGÜEY, PROVINCIA LA ALTAGRACIA."/>
    <s v="10 - FONDO GENERAL"/>
    <n v="15217"/>
    <s v="11 - LA ALTAGRACIA"/>
    <n v="0"/>
    <n v="4936624.0999999996"/>
    <n v="4936625.84"/>
    <n v="0"/>
  </r>
  <r>
    <s v="2023"/>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EL GUANITO, MUNICIPIO HIGÜEY, PROVINCIA LA ALTAGRACIA."/>
    <s v="10 - FONDO GENERAL"/>
    <n v="15206"/>
    <s v="11 - LA ALTAGRACIA"/>
    <n v="0"/>
    <n v="3459033.38"/>
    <n v="3459034.6399999997"/>
    <n v="0"/>
  </r>
  <r>
    <s v="2023"/>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FRANCISCO ALBERTO CAAMAÑO DEÑÓ, MUNICIPIO BAYAGUANA, PROVINCIA MONTE PLATA."/>
    <s v="10 - FONDO GENERAL"/>
    <n v="15235"/>
    <s v="29 - MONTE PLATA"/>
    <n v="0"/>
    <n v="3421133.09"/>
    <n v="3421134.49"/>
    <n v="0"/>
  </r>
  <r>
    <s v="2023"/>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NUESTRA SEÑORA DEL CARMEN, MUNICIPIO DUVERGÉ, PROVINCIA INDEPENDENCIA."/>
    <s v="10 - FONDO GENERAL"/>
    <n v="15167"/>
    <s v="10 - INDEPENDENCIA"/>
    <n v="0"/>
    <n v="8337134.0300000003"/>
    <n v="8337135.3800000008"/>
    <n v="0"/>
  </r>
  <r>
    <s v="2023"/>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PROF. JUAN TAYLOR VENTURA, MUNICIPIO BOCA CHICA, PROVINCIA SANTO DOMINGO."/>
    <s v="10 - FONDO GENERAL"/>
    <n v="15306"/>
    <s v="32 - SANTO DOMINGO"/>
    <n v="0"/>
    <n v="4828443.88"/>
    <n v="4828445.47"/>
    <n v="0"/>
  </r>
  <r>
    <s v="2023"/>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MARÍA DEL CARMEN GERARDO, MUNICIPIO LAS YAYAS DE VIAJAMA, PROVINCIA AZUA."/>
    <s v="10 - FONDO GENERAL"/>
    <n v="15170"/>
    <s v="02 - AZUA"/>
    <n v="0"/>
    <n v="3446399.95"/>
    <n v="3446401.92"/>
    <n v="0"/>
  </r>
  <r>
    <s v="2023"/>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SOCORRO SÁNCHEZ, MUNICIPIO LOS ALCARRIZOS, PROVINCIA SANTO DOMINGO."/>
    <s v="10 - FONDO GENERAL"/>
    <n v="15258"/>
    <s v="32 - SANTO DOMINGO"/>
    <n v="0"/>
    <n v="8124761.6200000001"/>
    <n v="8124763.3599999994"/>
    <n v="0"/>
  </r>
  <r>
    <s v="2023"/>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AUGUSTO PINEDA, MUNICIPIO NIZAO, PROVINCIA PERAVIA."/>
    <s v="10 - FONDO GENERAL"/>
    <n v="15181"/>
    <s v="17 - PERAVIA"/>
    <n v="0"/>
    <n v="9235092.3699999992"/>
    <n v="9235093.6099999994"/>
    <n v="0"/>
  </r>
  <r>
    <s v="2023"/>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EVARISTO BRITO REYES, MUNICIPIO LOS ALCARRIZOS, PROVINCIA SANTO DOMINGO."/>
    <s v="10 - FONDO GENERAL"/>
    <n v="15256"/>
    <s v="32 - SANTO DOMINGO"/>
    <n v="0"/>
    <n v="3383232.8"/>
    <n v="3383234.33"/>
    <n v="0"/>
  </r>
  <r>
    <s v="2023"/>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ELISEO DEMORIZI, MUNICIPIO SAMANÁ, PROVINCIA SAMANÁ."/>
    <s v="10 - FONDO GENERAL"/>
    <n v="15292"/>
    <s v="20 - SAMANA"/>
    <n v="0"/>
    <n v="8337134.0300000003"/>
    <n v="8337135.3800000008"/>
    <n v="0"/>
  </r>
  <r>
    <s v="2023"/>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DORA CORCIA SÁNCHEZ SÁNCHEZ, MUNICIPIO ENRIQUILLO, PROVINCIA BARAHONA."/>
    <s v="10 - FONDO GENERAL"/>
    <n v="15244"/>
    <s v="04 - BARAHONA"/>
    <n v="0"/>
    <n v="4954654.1399999997"/>
    <n v="4954655.9000000004"/>
    <n v="0"/>
  </r>
  <r>
    <s v="2023"/>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JOSÉ GABRIEL GARCÍA, MUNICIPIO PEPILLO SALCEDO, PROVINCIA MONTE CRISTI."/>
    <s v="10 - FONDO GENERAL"/>
    <n v="15274"/>
    <s v="15 - MONTE CRISTI"/>
    <n v="0"/>
    <n v="4954654.1399999997"/>
    <n v="4954655.9000000004"/>
    <n v="0"/>
  </r>
  <r>
    <s v="2023"/>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FELICIA ESPINO BURGOS, MUNICIPIO MICHES, PROVINCIA EL SEIBO."/>
    <s v="10 - FONDO GENERAL"/>
    <n v="15230"/>
    <s v="08 - EL SEIBO"/>
    <n v="0"/>
    <n v="0"/>
    <n v="10553577.52"/>
    <n v="0"/>
  </r>
  <r>
    <s v="2023"/>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PROF. ANGUSTIA PÉREZ ROSARIO, MUNICIPIO MOCA, PROVINCIA ESPAILLAT."/>
    <s v="10 - FONDO GENERAL"/>
    <n v="15188"/>
    <s v="09 - ESPAILLAT"/>
    <n v="0"/>
    <n v="4918594.07"/>
    <n v="4918595.78"/>
    <n v="0"/>
  </r>
  <r>
    <s v="2023"/>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SECTOR SURESTE, MUNICIPIO SAN JUAN, PROVINCIA SAN JUAN."/>
    <s v="10 - FONDO GENERAL"/>
    <n v="15153"/>
    <s v="22 - SAN JUAN"/>
    <n v="0"/>
    <n v="8306795.1100000003"/>
    <n v="8306796.5199999996"/>
    <n v="0"/>
  </r>
  <r>
    <s v="2023"/>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LA PEDRERA, MUNICIPIO GASPAR HERNÁNDEZ, PROVINCIA ESPAILLAT."/>
    <s v="10 - FONDO GENERAL"/>
    <n v="15191"/>
    <s v="09 - ESPAILLAT"/>
    <n v="0"/>
    <n v="3446399.95"/>
    <n v="3446401.92"/>
    <n v="0"/>
  </r>
  <r>
    <s v="2023"/>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EL CAJUIL, MUNICIPIO OVIEDO, PROVINCIA PEDERNALES."/>
    <s v="10 - FONDO GENERAL"/>
    <n v="15240"/>
    <s v="16 - PEDERNALES"/>
    <n v="0"/>
    <n v="3471666.82"/>
    <n v="3471668.3600000003"/>
    <n v="0"/>
  </r>
  <r>
    <s v="2023"/>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JULIA MARTÍNEZ, MUNICIPIO NAGUA, PROVINCIA MARÍA TRINIDAD SÁNCHEZ."/>
    <s v="10 - FONDO GENERAL"/>
    <n v="15285"/>
    <s v="14 - MARIA TRINIDAD SANCHEZ"/>
    <n v="0"/>
    <n v="3471666.82"/>
    <n v="3471668.3600000003"/>
    <n v="0"/>
  </r>
  <r>
    <s v="2023"/>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RÍO LIMPIO, MUNICIPIO PEDRO SANTANA, PROVINCIA ELÍAS PIÑA."/>
    <s v="10 - FONDO GENERAL"/>
    <n v="15282"/>
    <s v="07 - ELIAS PINA"/>
    <n v="0"/>
    <n v="4954654.1399999997"/>
    <n v="4954655.9000000004"/>
    <n v="0"/>
  </r>
  <r>
    <s v="2023"/>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ALTAGRACIA HENRÍQUEZ PERDOMO, MUNICIPIO VICENTE NOBLE, PROVINCIA BARAHONA."/>
    <s v="10 - FONDO GENERAL"/>
    <n v="15252"/>
    <s v="04 - BARAHONA"/>
    <n v="0"/>
    <n v="9302798.3200000003"/>
    <n v="9302799.8699999992"/>
    <n v="0"/>
  </r>
  <r>
    <s v="2023"/>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LA MINA, MUNICIPIO MICHES, PROVINCIA EL SEIBO."/>
    <s v="10 - FONDO GENERAL"/>
    <n v="15225"/>
    <s v="08 - EL SEIBO"/>
    <n v="0"/>
    <n v="3459033.38"/>
    <n v="3459034.6399999997"/>
    <n v="0"/>
  </r>
  <r>
    <s v="2023"/>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EMETERIO VARGAS MARTE, MUNICIPIO VICENTE NOBLE, PROVINCIA BARAHONA."/>
    <s v="10 - FONDO GENERAL"/>
    <n v="15250"/>
    <s v="04 - BARAHONA"/>
    <n v="0"/>
    <n v="0"/>
    <n v="3471668.3600000003"/>
    <n v="0"/>
  </r>
  <r>
    <s v="2023"/>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GUAZUMITA, MUNICIPIO YAMASÁ, PROVINCIA MONTE PLATA."/>
    <s v="10 - FONDO GENERAL"/>
    <n v="15233"/>
    <s v="29 - MONTE PLATA"/>
    <n v="0"/>
    <n v="3421133.09"/>
    <n v="3421134.49"/>
    <n v="0"/>
  </r>
  <r>
    <s v="2023"/>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SANTO CURA DE ARS, SECTOR CAPOTILLO, DISTRITO NACIONAL."/>
    <s v="10 - FONDO GENERAL"/>
    <n v="15261"/>
    <s v="01 - DISTRITO NACIONAL"/>
    <n v="0"/>
    <n v="0"/>
    <n v="4828445.47"/>
    <n v="0"/>
  </r>
  <r>
    <s v="2023"/>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HILARIO PUELLO BATISTA, MUNICIPIO SAN JUAN, PROVINCIA SAN JUAN."/>
    <s v="10 - FONDO GENERAL"/>
    <n v="15432"/>
    <s v="22 - SAN JUAN"/>
    <n v="0"/>
    <n v="0"/>
    <n v="1658945.2000000002"/>
    <n v="0"/>
  </r>
  <r>
    <s v="2023"/>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PROF. LUIS MILCÍADES ESPICHICOQUEZ PÉREZ, MUNICIPIO BÁNICA, PROVINCIA ELÍAS PIÑA."/>
    <s v="10 - FONDO GENERAL"/>
    <n v="15374"/>
    <s v="07 - ELIAS PINA"/>
    <n v="0"/>
    <n v="0"/>
    <n v="1688873.4899999993"/>
    <n v="0"/>
  </r>
  <r>
    <s v="2023"/>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JUAN CARLOS PEÑA REYES, MUNICIPIO SABANA YEGUA, PROVINCIA AZUA."/>
    <s v="10 - FONDO GENERAL"/>
    <n v="15451"/>
    <s v="02 - AZUA"/>
    <n v="0"/>
    <n v="0"/>
    <n v="3121720.5999999996"/>
    <n v="0"/>
  </r>
  <r>
    <s v="2023"/>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AMIAMA GÓMEZ, MUNICIPIO TÁBARA ARRIBA, PROVINCIA AZUA."/>
    <s v="10 - FONDO GENERAL"/>
    <n v="15447"/>
    <s v="02 - AZUA"/>
    <n v="0"/>
    <n v="0"/>
    <n v="1682887.83"/>
    <n v="0"/>
  </r>
  <r>
    <s v="2023"/>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MARÍA TRINIDAD SÁNCHEZ, MUNICIPIO JUAN SANTIAGO, PROVINCIA ELÍAS PIÑA."/>
    <s v="10 - FONDO GENERAL"/>
    <n v="15440"/>
    <s v="07 - ELIAS PINA"/>
    <n v="0"/>
    <n v="0"/>
    <n v="1196343.25"/>
    <n v="0"/>
  </r>
  <r>
    <s v="2023"/>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PROF. RAÚL JIMÉNEZ CAIRO, MUNICIPIO COMENDADOR, PROVINCIA ELÍAS PIÑA."/>
    <s v="10 - FONDO GENERAL"/>
    <n v="15365"/>
    <s v="07 - ELIAS PINA"/>
    <n v="0"/>
    <n v="0"/>
    <n v="1688873.4899999993"/>
    <n v="0"/>
  </r>
  <r>
    <s v="2023"/>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PROF. LUIS DÍAZ DÍAZ, MUNICIPIO PEDERNALES, PROVINCIA PEDERNALES."/>
    <s v="10 - FONDO GENERAL"/>
    <n v="15353"/>
    <s v="16 - PEDERNALES"/>
    <n v="0"/>
    <n v="0"/>
    <n v="15721202.710000001"/>
    <n v="0"/>
  </r>
  <r>
    <s v="2023"/>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LA MESETA, MUNICIPIO SAN JUAN, PROVINCIA SAN JUAN."/>
    <s v="10 - FONDO GENERAL"/>
    <n v="15430"/>
    <s v="22 - SAN JUAN"/>
    <n v="0"/>
    <n v="0"/>
    <n v="1196343.25"/>
    <n v="0"/>
  </r>
  <r>
    <s v="2023"/>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MOGOLLÓN - AURA CADENA, MUNICIPIO SAN JUAN, PROVINCIA SAN JUAN."/>
    <s v="10 - FONDO GENERAL"/>
    <n v="15426"/>
    <s v="22 - SAN JUAN"/>
    <n v="0"/>
    <n v="0"/>
    <n v="1196343.25"/>
    <n v="0"/>
  </r>
  <r>
    <s v="2023"/>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LA SAONA, MUNICIPIO BANÍ, PROVINCIA PERAVIA."/>
    <s v="10 - FONDO GENERAL"/>
    <n v="15476"/>
    <s v="17 - PERAVIA"/>
    <n v="0"/>
    <n v="0"/>
    <n v="1682887.83"/>
    <n v="0"/>
  </r>
  <r>
    <s v="2023"/>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PROF. ALTAGRACIA ENRIQUETA CASTRO DE BRITO, MUNICIPIO TÁBARA ARRIBA, PROVINCIA AZUA."/>
    <s v="10 - FONDO GENERAL"/>
    <n v="15443"/>
    <s v="02 - AZUA"/>
    <n v="0"/>
    <n v="0"/>
    <n v="2802175.209999999"/>
    <n v="0"/>
  </r>
  <r>
    <s v="2023"/>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PUNTA CAÑA, MUNICIPIO SAN JUAN, PROVINCIA SAN JUAN."/>
    <s v="10 - FONDO GENERAL"/>
    <n v="15435"/>
    <s v="22 - SAN JUAN"/>
    <n v="0"/>
    <n v="0"/>
    <n v="1196343.25"/>
    <n v="0"/>
  </r>
  <r>
    <s v="2023"/>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ARISLENNY CANARIO MONTERO, MUNICIPIO EL CERCADO, PROVINCIA SAN JUAN."/>
    <s v="10 - FONDO GENERAL"/>
    <n v="15417"/>
    <s v="22 - SAN JUAN"/>
    <n v="0"/>
    <n v="0"/>
    <n v="1688873.4899999993"/>
    <n v="0"/>
  </r>
  <r>
    <s v="2023"/>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PROF. FRANCISCA PEÑA, MUNICIPIO LAS MATAS DE FARFÁN, PROVINCIA SAN JUAN."/>
    <s v="10 - FONDO GENERAL"/>
    <n v="15380"/>
    <s v="22 - SAN JUAN"/>
    <n v="0"/>
    <n v="0"/>
    <n v="1196343.25"/>
    <n v="0"/>
  </r>
  <r>
    <s v="2023"/>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LOS RINCONCITOS, MUNICIPIO COMENDADOR, PROVINCIA ELÍAS PIÑA."/>
    <s v="10 - FONDO GENERAL"/>
    <n v="15367"/>
    <s v="07 - ELIAS PINA"/>
    <n v="0"/>
    <n v="0"/>
    <n v="1196343.25"/>
    <n v="0"/>
  </r>
  <r>
    <s v="2023"/>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ACTIVO 20 - 30, MUNICIPIO LAS MATAS DE FARFÁN, PROVINCIA SAN JUAN."/>
    <s v="10 - FONDO GENERAL"/>
    <n v="15379"/>
    <s v="22 - SAN JUAN"/>
    <n v="0"/>
    <n v="0"/>
    <n v="1688873.4899999993"/>
    <n v="0"/>
  </r>
  <r>
    <s v="2023"/>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LOS CHARCOS, MUNICIPIO SAN JUAN, PROVINCIA SAN JUAN."/>
    <s v="10 - FONDO GENERAL"/>
    <n v="15427"/>
    <s v="22 - SAN JUAN"/>
    <n v="0"/>
    <n v="0"/>
    <n v="1196343.25"/>
    <n v="0"/>
  </r>
  <r>
    <s v="2023"/>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JESÚS MAESTRO, MUNICIPIO SABANA YEGUA, PROVINCIA AZUA."/>
    <s v="10 - FONDO GENERAL"/>
    <n v="15454"/>
    <s v="02 - AZUA"/>
    <n v="0"/>
    <n v="0"/>
    <n v="1682887.83"/>
    <n v="0"/>
  </r>
  <r>
    <s v="2023"/>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SABANA ALTA, MUNICIPIO SAN JUAN, PROVINCIA SAN JUAN."/>
    <s v="10 - FONDO GENERAL"/>
    <n v="15423"/>
    <s v="22 - SAN JUAN"/>
    <n v="0"/>
    <n v="0"/>
    <n v="1196343.25"/>
    <n v="0"/>
  </r>
  <r>
    <s v="2023"/>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MILAGROS RODRÍGUEZ SÁNCHEZ, MUNICIPIO JUAN DE HERRERA, PROVINCIA SAN JUAN."/>
    <s v="10 - FONDO GENERAL"/>
    <n v="15434"/>
    <s v="22 - SAN JUAN"/>
    <n v="0"/>
    <n v="0"/>
    <n v="1196343.25"/>
    <n v="0"/>
  </r>
  <r>
    <s v="2023"/>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PROF. MANUEL DE JESÚS BOCIO, MUNICIPIO EL CERCADO, PROVINCIA SAN JUAN."/>
    <s v="10 - FONDO GENERAL"/>
    <n v="15419"/>
    <s v="22 - SAN JUAN"/>
    <n v="0"/>
    <n v="0"/>
    <n v="1688873.4899999993"/>
    <n v="0"/>
  </r>
  <r>
    <s v="2023"/>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CATIVO, MUNICIPIO SAN JUAN, PROVINCIA SAN JUAN."/>
    <s v="10 - FONDO GENERAL"/>
    <n v="15429"/>
    <s v="22 - SAN JUAN"/>
    <n v="0"/>
    <n v="0"/>
    <n v="1196343.25"/>
    <n v="0"/>
  </r>
  <r>
    <s v="2023"/>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GASTÓN FERNANDO DELIGNE, MUNICIPIO OVIEDO, PROVINCIA PEDERNALES."/>
    <s v="10 - FONDO GENERAL"/>
    <n v="15352"/>
    <s v="16 - PEDERNALES"/>
    <n v="0"/>
    <n v="0"/>
    <n v="1694859.1500000004"/>
    <n v="0"/>
  </r>
  <r>
    <s v="2023"/>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EL PUERTO, MUNICIPIO AZUA, PROVINCIA AZUA."/>
    <s v="10 - FONDO GENERAL"/>
    <n v="15459"/>
    <s v="02 - AZUA"/>
    <n v="0"/>
    <n v="0"/>
    <n v="1192156.46"/>
    <n v="0"/>
  </r>
  <r>
    <s v="2023"/>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VIDAL FIGUEREO BELTRÉ, MUNICIPIO AZUA, PROVINCIA AZUA."/>
    <s v="10 - FONDO GENERAL"/>
    <n v="15450"/>
    <s v="02 - AZUA"/>
    <n v="0"/>
    <n v="0"/>
    <n v="2802175.209999999"/>
    <n v="0"/>
  </r>
  <r>
    <s v="2023"/>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MACOTILLO, MUNICIPIO SAN JUAN, PROVINCIA SAN JUAN."/>
    <s v="10 - FONDO GENERAL"/>
    <n v="15428"/>
    <s v="22 - SAN JUAN"/>
    <n v="0"/>
    <n v="0"/>
    <n v="1688873.4899999993"/>
    <n v="0"/>
  </r>
  <r>
    <s v="2023"/>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LA MESETA, MUNICIPIO COMENDADOR, PROVINCIA ELÍAS PIÑA."/>
    <s v="10 - FONDO GENERAL"/>
    <n v="15368"/>
    <s v="07 - ELIAS PINA"/>
    <n v="0"/>
    <n v="0"/>
    <n v="1688873.4899999993"/>
    <n v="0"/>
  </r>
  <r>
    <s v="2023"/>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SILVESTRE ANTONIO GUZMÁN FERNÁNDEZ, MUNICIPIO AZUA, PROVINCIA AZUA."/>
    <s v="10 - FONDO GENERAL"/>
    <n v="15457"/>
    <s v="02 - AZUA"/>
    <n v="0"/>
    <n v="0"/>
    <n v="1682887.83"/>
    <n v="0"/>
  </r>
  <r>
    <s v="2023"/>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MILTON LAJARA DÍAZ, MUNICIPIO BANÍ, PROVINCIA PERAVIA."/>
    <s v="10 - FONDO GENERAL"/>
    <n v="15473"/>
    <s v="17 - PERAVIA"/>
    <n v="0"/>
    <n v="0"/>
    <n v="1192156.46"/>
    <n v="0"/>
  </r>
  <r>
    <s v="2023"/>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PROF. JUANA MARÍA VARGAS, MUNICIPIO SAN JUAN, PROVINCIA SAN JUAN."/>
    <s v="10 - FONDO GENERAL"/>
    <n v="15433"/>
    <s v="22 - SAN JUAN"/>
    <n v="0"/>
    <n v="0"/>
    <n v="2812263.83"/>
    <n v="0"/>
  </r>
  <r>
    <s v="2023"/>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ANGOSTURA, MUNICIPIO COMENDADOR, PROVINCIA ELÍAS PIÑA."/>
    <s v="10 - FONDO GENERAL"/>
    <n v="15370"/>
    <s v="07 - ELIAS PINA"/>
    <n v="0"/>
    <n v="0"/>
    <n v="1196343.25"/>
    <n v="0"/>
  </r>
  <r>
    <s v="2023"/>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EL PINO, MUNICIPIO COMENDADOR, PROVINCIA ELÍAS PIÑA."/>
    <s v="10 - FONDO GENERAL"/>
    <n v="15369"/>
    <s v="07 - ELIAS PINA"/>
    <n v="0"/>
    <n v="0"/>
    <n v="1688873.4899999993"/>
    <n v="0"/>
  </r>
  <r>
    <s v="2023"/>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PROF. ROSA MARÍA MORA TAVERAS, MUNICIPIO SAN JUAN, PROVINCIA SAN JUAN."/>
    <s v="10 - FONDO GENERAL"/>
    <n v="15431"/>
    <s v="22 - SAN JUAN"/>
    <n v="0"/>
    <n v="0"/>
    <n v="1688873.4899999993"/>
    <n v="0"/>
  </r>
  <r>
    <s v="2023"/>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ANTONIO DUVERGÉ, MUNICIPIO PEDRO SANTANA, PROVINCIA ELÍAS PIÑA."/>
    <s v="10 - FONDO GENERAL"/>
    <n v="15373"/>
    <s v="07 - ELIAS PINA"/>
    <n v="0"/>
    <n v="0"/>
    <n v="2812263.83"/>
    <n v="0"/>
  </r>
  <r>
    <s v="2023"/>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ISIDRO MARTÍNEZ, MUNICIPIO COMENDADOR, PROVINCIA ELÍAS PIÑA."/>
    <s v="10 - FONDO GENERAL"/>
    <n v="15366"/>
    <s v="07 - ELIAS PINA"/>
    <n v="0"/>
    <n v="0"/>
    <n v="1688873.4899999993"/>
    <n v="0"/>
  </r>
  <r>
    <s v="2023"/>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MONTE NEGRO, MUNICIPIO RANCHO ARRIBA, PROVINCIA SAN JOSÉ DE OCOA."/>
    <s v="10 - FONDO GENERAL"/>
    <n v="15467"/>
    <s v="31 - SAN JOSE DE OCOA"/>
    <n v="0"/>
    <n v="0"/>
    <n v="1192156.46"/>
    <n v="0"/>
  </r>
  <r>
    <s v="2023"/>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LOS PARCELEROS, MUNICIPIO AZUA, PROVINCIA AZUA."/>
    <s v="10 - FONDO GENERAL"/>
    <n v="15449"/>
    <s v="02 - AZUA"/>
    <n v="0"/>
    <n v="0"/>
    <n v="2802175.209999999"/>
    <n v="0"/>
  </r>
  <r>
    <s v="2023"/>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CARLOS JULIO TEJEDA ORTIZ, MUNICIPIO BANÍ, PROVINCIA PERAVIA."/>
    <s v="10 - FONDO GENERAL"/>
    <n v="15474"/>
    <s v="17 - PERAVIA"/>
    <n v="0"/>
    <n v="0"/>
    <n v="7279324.709999999"/>
    <n v="0"/>
  </r>
  <r>
    <s v="2023"/>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ALTAGRACIA BENÍTEZ, MUNICIPIO AZUA, PROVINCIA AZUA."/>
    <s v="10 - FONDO GENERAL"/>
    <n v="15444"/>
    <s v="02 - AZUA"/>
    <n v="0"/>
    <n v="0"/>
    <n v="2802175.209999999"/>
    <n v="0"/>
  </r>
  <r>
    <s v="2023"/>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LOS YAGUARIZOS, MUNICIPIO BANÍ, PROVINCIA PERAVIA."/>
    <s v="10 - FONDO GENERAL"/>
    <n v="15481"/>
    <s v="17 - PERAVIA"/>
    <n v="0"/>
    <n v="0"/>
    <n v="1682887.83"/>
    <n v="0"/>
  </r>
  <r>
    <s v="2023"/>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PROF. MARÍANA MIRIAN SUAZO, MUNICIPIO BANÍ, PROVINCIA PERAVIA."/>
    <s v="10 - FONDO GENERAL"/>
    <n v="15471"/>
    <s v="17 - PERAVIA"/>
    <n v="0"/>
    <n v="0"/>
    <n v="1682887.83"/>
    <n v="0"/>
  </r>
  <r>
    <s v="2023"/>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PROF. ARISTÓFANES A. MELLA JIMÉNEZ, MUNICIPIO LAS MATAS DE FARFÁN, PROVINCIA SAN JUAN."/>
    <s v="10 - FONDO GENERAL"/>
    <n v="15378"/>
    <s v="22 - SAN JUAN"/>
    <n v="0"/>
    <n v="0"/>
    <n v="1196343.25"/>
    <n v="0"/>
  </r>
  <r>
    <s v="2023"/>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MATÍAS RAMÓN MELLA, MUNICIPIO VICENTE NOBLE, PROVINCIA BARAHONA."/>
    <s v="10 - FONDO GENERAL"/>
    <n v="15364"/>
    <s v="04 - BARAHONA"/>
    <n v="0"/>
    <n v="0"/>
    <n v="15721202.710000001"/>
    <n v="0"/>
  </r>
  <r>
    <s v="2023"/>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SANTA TERESA DE JESÚS, MUNICIPIO SABANA YEGUA, PROVINCIA AZUA."/>
    <s v="10 - FONDO GENERAL"/>
    <n v="15446"/>
    <s v="02 - AZUA"/>
    <n v="0"/>
    <n v="0"/>
    <n v="1682887.83"/>
    <n v="0"/>
  </r>
  <r>
    <s v="2023"/>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REYNALDO DEL CARMEN GARCÍA, MUNICIPIO AZUA, PROVINCIA AZUA."/>
    <s v="10 - FONDO GENERAL"/>
    <n v="15460"/>
    <s v="02 - AZUA"/>
    <n v="0"/>
    <n v="0"/>
    <n v="2802175.209999999"/>
    <n v="0"/>
  </r>
  <r>
    <s v="2023"/>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MARINA SEPÚLVEDA, MUNICIPIO EL PEÑÓN, PROVINCIA BARAHONA."/>
    <s v="10 - FONDO GENERAL"/>
    <n v="15358"/>
    <s v="04 - BARAHONA"/>
    <n v="0"/>
    <n v="0"/>
    <n v="2822352.4400000013"/>
    <n v="0"/>
  </r>
  <r>
    <s v="2023"/>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LAS SALINAS, MUNICIPIO LAS SALINAS, PROVINCIA BARAHONA."/>
    <s v="10 - FONDO GENERAL"/>
    <n v="15362"/>
    <s v="04 - BARAHONA"/>
    <n v="0"/>
    <n v="0"/>
    <n v="1200530.04"/>
    <n v="0"/>
  </r>
  <r>
    <s v="2023"/>
    <x v="0"/>
    <x v="0"/>
    <x v="1"/>
    <x v="7"/>
    <s v="2 - Poder Ejecutivo"/>
    <s v="0206 - MINISTERIO DE EDUCACIÓN"/>
    <s v="0001 - MINISTERIO DE EDUCACION"/>
    <s v="4 - SERVICIOS SOCIALES"/>
    <s v="4.4 - Educación"/>
    <s v="4.4.01 - Educación inicial"/>
    <s v="2.7 - OBRAS"/>
    <s v="2.7.1 - OBRAS EN EDIFICACIONES"/>
    <s v="S"/>
    <s v="58 - AMPLIACIÓN DEL PLANTEL EDUCATIVO PARA INICIAL FÉLIX MARÍA MORILLO MONTERO, MUNICIPIO HONDO VALLE, PROVINCIA ELÍAS PIÑA."/>
    <s v="10 - FONDO GENERAL"/>
    <n v="15441"/>
    <s v="07 - ELIAS PINA"/>
    <n v="0"/>
    <n v="0"/>
    <n v="1688873.4899999993"/>
    <n v="0"/>
  </r>
  <r>
    <s v="2023"/>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CELANDA ALCÁNTARA SÁNCHEZ, MUNICIPIO LAS MATAS DE FARFÁN, PROVINCIA SAN JUAN."/>
    <s v="10 - FONDO GENERAL"/>
    <n v="15377"/>
    <s v="22 - SAN JUAN"/>
    <n v="0"/>
    <n v="0"/>
    <n v="1688873.4899999993"/>
    <n v="0"/>
  </r>
  <r>
    <s v="2023"/>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PROF. LUIS EMILIO PEÑA, MUNICIPIO BANÍ, PROVINCIA PERAVIA."/>
    <s v="10 - FONDO GENERAL"/>
    <n v="15475"/>
    <s v="17 - PERAVIA"/>
    <n v="0"/>
    <n v="0"/>
    <n v="8444367.4399999995"/>
    <n v="0"/>
  </r>
  <r>
    <s v="2023"/>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EL HATO, MUNICIPIO SAN JUAN, PROVINCIA SAN JUAN."/>
    <s v="10 - FONDO GENERAL"/>
    <n v="15422"/>
    <s v="22 - SAN JUAN"/>
    <n v="0"/>
    <n v="0"/>
    <n v="2812263.83"/>
    <n v="0"/>
  </r>
  <r>
    <s v="2023"/>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FIDEL MEDINA, MUNICIPIO BARAHONA, PROVINCIA BARAHONA."/>
    <s v="10 - FONDO GENERAL"/>
    <n v="15357"/>
    <s v="04 - BARAHONA"/>
    <n v="0"/>
    <n v="0"/>
    <n v="2822352.4400000013"/>
    <n v="0"/>
  </r>
  <r>
    <s v="2023"/>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SAN FRANCISCO JAVIER FE Y ALEGRÍA, MUNICIPIO EL CERCADO, PROVINCIA SAN JUAN."/>
    <s v="10 - FONDO GENERAL"/>
    <n v="15416"/>
    <s v="22 - SAN JUAN"/>
    <n v="0"/>
    <n v="0"/>
    <n v="1688873.4899999993"/>
    <n v="0"/>
  </r>
  <r>
    <s v="2023"/>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ARROYO BLANCO, MUNICIPIO RANCHO ARRIBA, PROVINCIA SAN JOSÉ DE OCOA."/>
    <s v="10 - FONDO GENERAL"/>
    <n v="15466"/>
    <s v="31 - SAN JOSE DE OCOA"/>
    <n v="0"/>
    <n v="0"/>
    <n v="1192156.46"/>
    <n v="0"/>
  </r>
  <r>
    <s v="2023"/>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SAN ANDRÉS, MUNICIPIO VALLEJUELO, PROVINCIA SAN JUAN."/>
    <s v="10 - FONDO GENERAL"/>
    <n v="15421"/>
    <s v="22 - SAN JUAN"/>
    <n v="0"/>
    <n v="0"/>
    <n v="1196343.25"/>
    <n v="0"/>
  </r>
  <r>
    <s v="2023"/>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ESPÍRITU SANTO, MUNICIPIO BANÍ, PROVINCIA PERAVIA."/>
    <s v="10 - FONDO GENERAL"/>
    <n v="15468"/>
    <s v="17 - PERAVIA"/>
    <n v="0"/>
    <n v="0"/>
    <n v="1682887.83"/>
    <n v="0"/>
  </r>
  <r>
    <s v="2023"/>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VILLA DAVID, MUNICIPIO BANÍ, PROVINCIA PERAVIA."/>
    <s v="10 - FONDO GENERAL"/>
    <n v="15472"/>
    <s v="17 - PERAVIA"/>
    <n v="0"/>
    <n v="0"/>
    <n v="2802175.209999999"/>
    <n v="0"/>
  </r>
  <r>
    <s v="2023"/>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CLARENCE CRISTOPHER HAMILTON OXLEY, MUNICIPIO BARAHONA, PROVINCIA BARAHONA."/>
    <s v="10 - FONDO GENERAL"/>
    <n v="15355"/>
    <s v="04 - BARAHONA"/>
    <n v="0"/>
    <n v="0"/>
    <n v="2822352.4399999995"/>
    <n v="0"/>
  </r>
  <r>
    <s v="2023"/>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LA CEIBA NUEVA, MUNICIPIO LAS YAYAS DE VIAJAMA, PROVINCIA AZUA."/>
    <s v="10 - FONDO GENERAL"/>
    <n v="15462"/>
    <s v="02 - AZUA"/>
    <n v="0"/>
    <n v="0"/>
    <n v="1682887.83"/>
    <n v="0"/>
  </r>
  <r>
    <s v="2023"/>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CLUB ROTARIO MAGUANA, MUNICIPIO SAN JUAN, PROVINCIA SAN JUAN."/>
    <s v="10 - FONDO GENERAL"/>
    <n v="15438"/>
    <s v="22 - SAN JUAN"/>
    <n v="0"/>
    <n v="0"/>
    <n v="1688873.4899999993"/>
    <n v="0"/>
  </r>
  <r>
    <s v="2023"/>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MANUEL RAMÓN ESCALANTE, MUNICIPIO TÁBARA ARRIBA, PROVINCIA AZUA."/>
    <s v="10 - FONDO GENERAL"/>
    <n v="15455"/>
    <s v="02 - AZUA"/>
    <n v="0"/>
    <n v="0"/>
    <n v="1682887.83"/>
    <n v="0"/>
  </r>
  <r>
    <s v="2023"/>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PEDRO JOSÉ A. BLANDINO SOTO, MUNICIPIO BANÍ, PROVINCIA PERAVIA."/>
    <s v="10 - FONDO GENERAL"/>
    <n v="15477"/>
    <s v="17 - PERAVIA"/>
    <n v="0"/>
    <n v="0"/>
    <n v="2802175.209999999"/>
    <n v="0"/>
  </r>
  <r>
    <s v="2023"/>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PROF. RAFAEL ENRÍQUEZ MARRERO MATOS, MUNICIPIO VICENTE NOBLE, PROVINCIA BARAHONA."/>
    <s v="10 - FONDO GENERAL"/>
    <n v="15363"/>
    <s v="04 - BARAHONA"/>
    <n v="0"/>
    <n v="0"/>
    <n v="1694859.1500000004"/>
    <n v="0"/>
  </r>
  <r>
    <s v="2023"/>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LA CIÉNAGA, MUNICIPIO SAN JOSÉ DE OCOA, PROVINCIA SAN JOSÉ DE OCOA."/>
    <s v="10 - FONDO GENERAL"/>
    <n v="15464"/>
    <s v="31 - SAN JOSE DE OCOA"/>
    <n v="0"/>
    <n v="0"/>
    <n v="2802175.209999999"/>
    <n v="0"/>
  </r>
  <r>
    <s v="2023"/>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BUENA VISTA DEL YAQUE, MUNICIPIO BOHECHÍO, PROVINCIA SAN JUAN."/>
    <s v="10 - FONDO GENERAL"/>
    <n v="15424"/>
    <s v="22 - SAN JUAN"/>
    <n v="0"/>
    <n v="0"/>
    <n v="1196343.25"/>
    <n v="0"/>
  </r>
  <r>
    <s v="2023"/>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AQUILES CABRAL BILLINI, MUNICIPIO BANÍ, PROVINCIA PERAVIA."/>
    <s v="10 - FONDO GENERAL"/>
    <n v="15470"/>
    <s v="17 - PERAVIA"/>
    <n v="0"/>
    <n v="0"/>
    <n v="2802175.209999999"/>
    <n v="0"/>
  </r>
  <r>
    <s v="2023"/>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JAVIER ANTONIO CASTILLO PÉREZ, MUNICIPIO PUEBLO VIEJO, PROVINCIA AZUA."/>
    <s v="10 - FONDO GENERAL"/>
    <n v="15453"/>
    <s v="02 - AZUA"/>
    <n v="0"/>
    <n v="0"/>
    <n v="2802175.209999999"/>
    <n v="0"/>
  </r>
  <r>
    <s v="2023"/>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EVARISTO LINARES SANTANA, MUNICIPIO LAS MATAS DE FARFÁN, PROVINCIA SAN JUAN."/>
    <s v="10 - FONDO GENERAL"/>
    <n v="15381"/>
    <s v="22 - SAN JUAN"/>
    <n v="0"/>
    <n v="0"/>
    <n v="14061319.140000001"/>
    <n v="0"/>
  </r>
  <r>
    <s v="2023"/>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CATALINA POU, MUNICIPIO CABRAL, PROVINCIA BARAHONA."/>
    <s v="10 - FONDO GENERAL"/>
    <n v="15361"/>
    <s v="04 - BARAHONA"/>
    <n v="0"/>
    <n v="0"/>
    <n v="2822352.4400000013"/>
    <n v="0"/>
  </r>
  <r>
    <s v="2023"/>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LUIS RAMÍREZ MORA, MUNICIPIO TÁBARA ARRIBA, PROVINCIA AZUA."/>
    <s v="10 - FONDO GENERAL"/>
    <n v="15456"/>
    <s v="02 - AZUA"/>
    <n v="0"/>
    <n v="0"/>
    <n v="2802175.209999999"/>
    <n v="0"/>
  </r>
  <r>
    <s v="2023"/>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PROF. HÉCTOR BIENVENIDO GARCÍA LÓPEZ, MUNICIPIO SAN JUAN, PROVINCIA SAN JUAN."/>
    <s v="10 - FONDO GENERAL"/>
    <n v="15436"/>
    <s v="22 - SAN JUAN"/>
    <n v="0"/>
    <n v="0"/>
    <n v="1658945.2000000002"/>
    <n v="0"/>
  </r>
  <r>
    <s v="2023"/>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LAS CHARCAS NUEVA, MUNICIPIO LAS CHARCAS, PROVINCIA AZUA."/>
    <s v="10 - FONDO GENERAL"/>
    <n v="15442"/>
    <s v="02 - AZUA"/>
    <n v="0"/>
    <n v="0"/>
    <n v="2931376.0499999993"/>
    <n v="0"/>
  </r>
  <r>
    <s v="2023"/>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GALEÓN, MUNICIPIO BANÍ, PROVINCIA PERAVIA."/>
    <s v="10 - FONDO GENERAL"/>
    <n v="15478"/>
    <s v="17 - PERAVIA"/>
    <n v="0"/>
    <n v="0"/>
    <n v="2931376.0499999989"/>
    <n v="0"/>
  </r>
  <r>
    <s v="2023"/>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MÁXIMO GÓMEZ, MUNICIPIO BANÍ, PROVINCIA PERAVIA."/>
    <s v="10 - FONDO GENERAL"/>
    <n v="15469"/>
    <s v="17 - PERAVIA"/>
    <n v="0"/>
    <n v="0"/>
    <n v="2802175.209999999"/>
    <n v="0"/>
  </r>
  <r>
    <s v="2023"/>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MARTINA DE LOS SANTOS QUEVEDO, MUNICIPIO AZUA, PROVINCIA AZUA."/>
    <s v="10 - FONDO GENERAL"/>
    <n v="15458"/>
    <s v="02 - AZUA"/>
    <n v="0"/>
    <n v="0"/>
    <n v="2802175.209999999"/>
    <n v="0"/>
  </r>
  <r>
    <s v="2023"/>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SABANA CHIQUITA, MUNICIPIO BANÍ, PROVINCIA PERAVIA."/>
    <s v="10 - FONDO GENERAL"/>
    <n v="15479"/>
    <s v="17 - PERAVIA"/>
    <n v="0"/>
    <n v="0"/>
    <n v="1192156.46"/>
    <n v="0"/>
  </r>
  <r>
    <s v="2023"/>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PROF. LINADO FULCAR FULCAR, MUNICIPIO EL CERCADO, PROVINCIA SAN JUAN."/>
    <s v="10 - FONDO GENERAL"/>
    <n v="15420"/>
    <s v="22 - SAN JUAN"/>
    <n v="0"/>
    <n v="0"/>
    <n v="1196343.25"/>
    <n v="0"/>
  </r>
  <r>
    <s v="2023"/>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PROF. IRENE ACOSTA, MUNICIPIO FUNDACIÓN, PROVINCIA BARAHONA."/>
    <s v="10 - FONDO GENERAL"/>
    <n v="15360"/>
    <s v="04 - BARAHONA"/>
    <n v="0"/>
    <n v="0"/>
    <n v="1200530.04"/>
    <n v="0"/>
  </r>
  <r>
    <s v="2023"/>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MANUEL ANTONIO MORALES, MUNICIPIO COMENDADOR, PROVINCIA ELÍAS PIÑA."/>
    <s v="10 - FONDO GENERAL"/>
    <n v="15371"/>
    <s v="07 - ELIAS PINA"/>
    <n v="0"/>
    <n v="0"/>
    <n v="14061319.140000001"/>
    <n v="0"/>
  </r>
  <r>
    <s v="2023"/>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ANAIMA TEJADA CHAPMAN, MUNICIPIO BARAHONA, PROVINCIA BARAHONA."/>
    <s v="10 - FONDO GENERAL"/>
    <n v="15359"/>
    <s v="04 - BARAHONA"/>
    <n v="0"/>
    <n v="0"/>
    <n v="2822352.4400000013"/>
    <n v="0"/>
  </r>
  <r>
    <s v="2023"/>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JUAN ISMAEL ZAPATA NIVAR, MUNICIPIO BANÍ, PROVINCIA PERAVIA."/>
    <s v="10 - FONDO GENERAL"/>
    <n v="15480"/>
    <s v="17 - PERAVIA"/>
    <n v="0"/>
    <n v="0"/>
    <n v="1712816.1199999992"/>
    <n v="0"/>
  </r>
  <r>
    <s v="2023"/>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EDALIO BÁEZ MERÁN, MUNICIPIO SAN JUAN, PROVINCIA SAN JUAN."/>
    <s v="10 - FONDO GENERAL"/>
    <n v="15437"/>
    <s v="22 - SAN JUAN"/>
    <n v="0"/>
    <n v="0"/>
    <n v="1688873.4899999993"/>
    <n v="0"/>
  </r>
  <r>
    <s v="2023"/>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JOHN FITZGERALD KENNEDY, MUNICIPIO LAS CHARCAS, PROVINCIA AZUA."/>
    <s v="10 - FONDO GENERAL"/>
    <n v="15445"/>
    <s v="02 - AZUA"/>
    <n v="0"/>
    <n v="0"/>
    <n v="2802175.209999999"/>
    <n v="0"/>
  </r>
  <r>
    <s v="2023"/>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NARANJAL ARRIBA, MUNICIPIO SAN JOSÉ DE OCOA, PROVINCIA SAN JOSÉ DE OCOA."/>
    <s v="10 - FONDO GENERAL"/>
    <n v="15465"/>
    <s v="31 - SAN JOSE DE OCOA"/>
    <n v="0"/>
    <n v="0"/>
    <n v="1192156.46"/>
    <n v="0"/>
  </r>
  <r>
    <s v="2023"/>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PROF. ALTAGRACIA OZEMA GERÓNIMO MATOS, MUNICIPIO ESTEBANÍA, PROVINCIA AZUA."/>
    <s v="10 - FONDO GENERAL"/>
    <n v="15448"/>
    <s v="02 - AZUA"/>
    <n v="0"/>
    <n v="0"/>
    <n v="2802175.209999999"/>
    <n v="0"/>
  </r>
  <r>
    <s v="2023"/>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TOMÁS PERALTA, MUNICIPIO LAS MATAS DE FARFÁN, PROVINCIA SAN JUAN."/>
    <s v="10 - FONDO GENERAL"/>
    <n v="15376"/>
    <s v="22 - SAN JUAN"/>
    <n v="0"/>
    <n v="0"/>
    <n v="1688873.4899999993"/>
    <n v="0"/>
  </r>
  <r>
    <s v="2023"/>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BAITOITA, MUNICIPIO BARAHONA, PROVINCIA BARAHONA."/>
    <s v="10 - FONDO GENERAL"/>
    <n v="15356"/>
    <s v="04 - BARAHONA"/>
    <n v="0"/>
    <n v="0"/>
    <n v="2822352.4400000013"/>
    <n v="0"/>
  </r>
  <r>
    <s v="2023"/>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CELIDA LUISA PÉREZ DE CRESPO , MUNICIPIO AZUA, PROVINCIA AZUA."/>
    <s v="10 - FONDO GENERAL"/>
    <n v="15463"/>
    <s v="02 - AZUA"/>
    <n v="0"/>
    <n v="0"/>
    <n v="1682887.83"/>
    <n v="0"/>
  </r>
  <r>
    <s v="2023"/>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PROF. JOSÉ ASCENSIÓN GARCÍA SÁNCHEZ, MUNICIPIO LAS MATAS DE FARFÁN, PROVINCIA SAN JUAN."/>
    <s v="10 - FONDO GENERAL"/>
    <n v="15375"/>
    <s v="22 - SAN JUAN"/>
    <n v="0"/>
    <n v="0"/>
    <n v="1196343.25"/>
    <n v="0"/>
  </r>
  <r>
    <s v="2023"/>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EVA MARÍA PELLERANO, MUNICIPIO BÁNICA, PROVINCIA ELÍAS PIÑA."/>
    <s v="10 - FONDO GENERAL"/>
    <n v="15372"/>
    <s v="07 - ELIAS PINA"/>
    <n v="0"/>
    <n v="0"/>
    <n v="14061319.140000001"/>
    <n v="0"/>
  </r>
  <r>
    <s v="2023"/>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HATICO DEL GUANAL, MUNICIPIO SAN JUAN, PROVINCIA SAN JUAN."/>
    <s v="10 - FONDO GENERAL"/>
    <n v="15439"/>
    <s v="22 - SAN JUAN"/>
    <n v="0"/>
    <n v="0"/>
    <n v="1196343.25"/>
    <n v="0"/>
  </r>
  <r>
    <s v="2023"/>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GUANITO, MUNICIPIO SAN JUAN, PROVINCIA SAN JUAN."/>
    <s v="10 - FONDO GENERAL"/>
    <n v="15425"/>
    <s v="22 - SAN JUAN"/>
    <n v="0"/>
    <n v="0"/>
    <n v="1196343.25"/>
    <n v="0"/>
  </r>
  <r>
    <s v="2023"/>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CAÑADA DE PIEDRA, MUNICIPIO AZUA, PROVINCIA AZUA."/>
    <s v="10 - FONDO GENERAL"/>
    <n v="15461"/>
    <s v="02 - AZUA"/>
    <n v="0"/>
    <n v="0"/>
    <n v="1682887.83"/>
    <n v="0"/>
  </r>
  <r>
    <s v="2023"/>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ISMAEL MIRANDA, MUNICIPIO ENRIQUILLO, PROVINCIA BARAHONA."/>
    <s v="10 - FONDO GENERAL"/>
    <n v="15354"/>
    <s v="04 - BARAHONA"/>
    <n v="0"/>
    <n v="0"/>
    <n v="1694859.1500000004"/>
    <n v="0"/>
  </r>
  <r>
    <s v="2023"/>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DAMIÁN, MUNICIPIO EL CERCADO, PROVINCIA SAN JUAN."/>
    <s v="10 - FONDO GENERAL"/>
    <n v="15418"/>
    <s v="22 - SAN JUAN"/>
    <n v="0"/>
    <n v="0"/>
    <n v="1196343.25"/>
    <n v="0"/>
  </r>
  <r>
    <s v="2023"/>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PROF. ANÍBAL ADAMES LEBRÓN, MUNICIPIO LAS MATAS DE FARFÁN, PROVINCIA SAN JUAN."/>
    <s v="10 - FONDO GENERAL"/>
    <n v="15400"/>
    <s v="22 - SAN JUAN"/>
    <n v="0"/>
    <n v="0"/>
    <n v="1196343.25"/>
    <n v="0"/>
  </r>
  <r>
    <s v="2023"/>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CONCEPCIÓN BONA, MUNICIPIO BANÍ, PROVINCIA PERAVIA."/>
    <s v="10 - FONDO GENERAL"/>
    <n v="15482"/>
    <s v="17 - PERAVIA"/>
    <n v="0"/>
    <n v="0"/>
    <n v="2802175.209999999"/>
    <n v="0"/>
  </r>
  <r>
    <s v="2023"/>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BURENDE, MUNICIPIO LA VEGA, PROVINCIA LA VEGA."/>
    <s v="10 - FONDO GENERAL"/>
    <n v="15612"/>
    <s v="13 - LA VEGA"/>
    <n v="0"/>
    <n v="0"/>
    <n v="2802175.21"/>
    <n v="0"/>
  </r>
  <r>
    <s v="2023"/>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DAVID DURÁN , MUNICIPIO CONSTANZA, PROVINCIA LA VEGA."/>
    <s v="10 - FONDO GENERAL"/>
    <n v="15607"/>
    <s v="13 - LA VEGA"/>
    <n v="0"/>
    <n v="0"/>
    <n v="1682887.83"/>
    <n v="0"/>
  </r>
  <r>
    <s v="2023"/>
    <x v="0"/>
    <x v="0"/>
    <x v="1"/>
    <x v="7"/>
    <s v="2 - Poder Ejecutivo"/>
    <s v="0206 - MINISTERIO DE EDUCACIÓN"/>
    <s v="0001 - MINISTERIO DE EDUCACION"/>
    <s v="4 - SERVICIOS SOCIALES"/>
    <s v="4.4 - Educación"/>
    <s v="4.4.01 - Educación inicial"/>
    <s v="2.7 - OBRAS"/>
    <s v="2.7.1 - OBRAS EN EDIFICACIONES"/>
    <s v="S"/>
    <s v="66 - AMPLIACIÓN DEL PLANTEL EDUCATIVO PARA INICIAL ESTILIANO SUSANA, MUNICIPIO VILLA ALTAGRACIA, PROVINCIA SAN CRISTÓBAL."/>
    <s v="10 - FONDO GENERAL"/>
    <n v="15519"/>
    <s v="21 - SAN CRISTOBAL"/>
    <n v="0"/>
    <n v="0"/>
    <n v="1664930.85"/>
    <n v="0"/>
  </r>
  <r>
    <s v="2023"/>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EL JOBO, MUNICIPIO EL SEIBO, PROVINCIA EL SEIBO."/>
    <s v="10 - FONDO GENERAL"/>
    <n v="15578"/>
    <s v="08 - EL SEIBO"/>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COQUITO, MUNICIPIO LOS LLANOS, PROVINCIA SAN PEDRO DE MACORÍS."/>
    <s v="10 - FONDO GENERAL"/>
    <n v="15550"/>
    <s v="23 - SAN PEDRO DE MACORIS"/>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PASO CIBAO, MUNICIPIO EL SEIBO, PROVINCIA EL SEIBO."/>
    <s v="10 - FONDO GENERAL"/>
    <n v="15583"/>
    <s v="08 - EL SEIBO"/>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FRANCISCO DEL ROSARIO SÁNCHEZ, MUNICIPIO HATO MAYOR, PROVINCIA HATO MAYOR."/>
    <s v="10 - FONDO GENERAL"/>
    <n v="15574"/>
    <s v="30 - HATO MAYOR"/>
    <n v="0"/>
    <n v="0"/>
    <n v="1222663.04"/>
    <n v="0"/>
  </r>
  <r>
    <s v="2023"/>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CRISTO REY, MUNICIPIO LA ROMANA, PROVINCIA LA ROMANA."/>
    <s v="10 - FONDO GENERAL"/>
    <n v="15568"/>
    <s v="12 - LA ROMANA"/>
    <n v="0"/>
    <n v="0"/>
    <n v="1670916.51"/>
    <n v="0"/>
  </r>
  <r>
    <s v="2023"/>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GUACO LOS FRÍAS, MUNICIPIO LA VEGA, PROVINCIA LA VEGA."/>
    <s v="10 - FONDO GENERAL"/>
    <n v="15615"/>
    <s v="13 - LA VEGA"/>
    <n v="0"/>
    <n v="0"/>
    <n v="1192156.46"/>
    <n v="0"/>
  </r>
  <r>
    <s v="2023"/>
    <x v="0"/>
    <x v="0"/>
    <x v="1"/>
    <x v="7"/>
    <s v="2 - Poder Ejecutivo"/>
    <s v="0206 - MINISTERIO DE EDUCACIÓN"/>
    <s v="0001 - MINISTERIO DE EDUCACION"/>
    <s v="4 - SERVICIOS SOCIALES"/>
    <s v="4.4 - Educación"/>
    <s v="4.4.01 - Educación inicial"/>
    <s v="2.7 - OBRAS"/>
    <s v="2.7.1 - OBRAS EN EDIFICACIONES"/>
    <s v="S"/>
    <s v="83 - AMPLIACIÓN DEL PLANTEL EDUCATIVO PARA INICIAL ARROYO HIGÜERO, MUNICIPIO SAN GREGORIO DE NIGUA, PROVINCIA SAN CRISTÓBAL."/>
    <s v="10 - FONDO GENERAL"/>
    <n v="15536"/>
    <s v="21 - SAN CRISTOBAL"/>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LAS PAJAS, MUNICIPIO HATO MAYOR, PROVINCIA HATO MAYOR."/>
    <s v="10 - FONDO GENERAL"/>
    <n v="15586"/>
    <s v="30 - HATO MAYOR"/>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JUAN PABLO DUARTE, MUNICIPIO HATO MAYOR, PROVINCIA HATO MAYOR."/>
    <s v="10 - FONDO GENERAL"/>
    <n v="15575"/>
    <s v="30 - HATO MAYOR"/>
    <n v="0"/>
    <n v="0"/>
    <n v="2771909.35"/>
    <n v="0"/>
  </r>
  <r>
    <s v="2023"/>
    <x v="0"/>
    <x v="0"/>
    <x v="1"/>
    <x v="7"/>
    <s v="2 - Poder Ejecutivo"/>
    <s v="0206 - MINISTERIO DE EDUCACIÓN"/>
    <s v="0001 - MINISTERIO DE EDUCACION"/>
    <s v="4 - SERVICIOS SOCIALES"/>
    <s v="4.4 - Educación"/>
    <s v="4.4.01 - Educación inicial"/>
    <s v="2.7 - OBRAS"/>
    <s v="2.7.1 - OBRAS EN EDIFICACIONES"/>
    <s v="S"/>
    <s v="64 - AMPLIACIÓN DEL PLANTEL EDUCATIVO PARA INICIAL SAN ANTONIO, MUNICIPIO SAN CRISTÓBAL, PROVINCIA SAN CRISTÓBAL."/>
    <s v="10 - FONDO GENERAL"/>
    <n v="15517"/>
    <s v="21 - SAN CRISTOBAL"/>
    <n v="0"/>
    <n v="0"/>
    <n v="1664930.85"/>
    <n v="0"/>
  </r>
  <r>
    <s v="2023"/>
    <x v="0"/>
    <x v="0"/>
    <x v="1"/>
    <x v="7"/>
    <s v="2 - Poder Ejecutivo"/>
    <s v="0206 - MINISTERIO DE EDUCACIÓN"/>
    <s v="0001 - MINISTERIO DE EDUCACION"/>
    <s v="4 - SERVICIOS SOCIALES"/>
    <s v="4.4 - Educación"/>
    <s v="4.4.01 - Educación inicial"/>
    <s v="2.7 - OBRAS"/>
    <s v="2.7.1 - OBRAS EN EDIFICACIONES"/>
    <s v="S"/>
    <s v="70 - AMPLIACIÓN DEL PLANTEL EDUCATIVO PARA INICIAL LA CUCHILLA, MUNICIPIO VILLA ALTAGRACIA, PROVINCIA SAN CRISTÓBAL."/>
    <s v="10 - FONDO GENERAL"/>
    <n v="15523"/>
    <s v="21 - SAN CRISTOBAL"/>
    <n v="0"/>
    <n v="0"/>
    <n v="1664930.85"/>
    <n v="0"/>
  </r>
  <r>
    <s v="2023"/>
    <x v="0"/>
    <x v="0"/>
    <x v="1"/>
    <x v="7"/>
    <s v="2 - Poder Ejecutivo"/>
    <s v="0206 - MINISTERIO DE EDUCACIÓN"/>
    <s v="0001 - MINISTERIO DE EDUCACION"/>
    <s v="4 - SERVICIOS SOCIALES"/>
    <s v="4.4 - Educación"/>
    <s v="4.4.01 - Educación inicial"/>
    <s v="2.7 - OBRAS"/>
    <s v="2.7.1 - OBRAS EN EDIFICACIONES"/>
    <s v="S"/>
    <s v="74 - AMPLIACIÓN DEL PLANTEL EDUCATIVO PARA INICIAL NAJAYO EN MEDIO, MUNICIPIO YAGUATE, PROVINCIA SAN CRISTÓBAL."/>
    <s v="10 - FONDO GENERAL"/>
    <n v="15527"/>
    <s v="21 - SAN CRISTOBAL"/>
    <n v="0"/>
    <n v="0"/>
    <n v="2771909.35"/>
    <n v="0"/>
  </r>
  <r>
    <s v="2023"/>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RANCHO VIEJO, MUNICIPIO LA VEGA, PROVINCIA LA VEGA."/>
    <s v="10 - FONDO GENERAL"/>
    <n v="15620"/>
    <s v="13 - LA VEGA"/>
    <n v="0"/>
    <n v="0"/>
    <n v="1682887.83"/>
    <n v="0"/>
  </r>
  <r>
    <s v="2023"/>
    <x v="0"/>
    <x v="0"/>
    <x v="1"/>
    <x v="7"/>
    <s v="2 - Poder Ejecutivo"/>
    <s v="0206 - MINISTERIO DE EDUCACIÓN"/>
    <s v="0001 - MINISTERIO DE EDUCACION"/>
    <s v="4 - SERVICIOS SOCIALES"/>
    <s v="4.4 - Educación"/>
    <s v="4.4.01 - Educación inicial"/>
    <s v="2.7 - OBRAS"/>
    <s v="2.7.1 - OBRAS EN EDIFICACIONES"/>
    <s v="S"/>
    <s v="61 - AMPLIACIÓN DEL PLANTEL EDUCATIVO PARA INICIAL SAN RAFAEL, MUNICIPIO SAN CRISTÓBAL, PROVINCIA SAN CRISTÓBAL."/>
    <s v="10 - FONDO GENERAL"/>
    <n v="15514"/>
    <s v="21 - SAN CRISTOBAL"/>
    <n v="0"/>
    <n v="0"/>
    <n v="2771909.35"/>
    <n v="0"/>
  </r>
  <r>
    <s v="2023"/>
    <x v="0"/>
    <x v="0"/>
    <x v="1"/>
    <x v="7"/>
    <s v="2 - Poder Ejecutivo"/>
    <s v="0206 - MINISTERIO DE EDUCACIÓN"/>
    <s v="0001 - MINISTERIO DE EDUCACION"/>
    <s v="4 - SERVICIOS SOCIALES"/>
    <s v="4.4 - Educación"/>
    <s v="4.4.01 - Educación inicial"/>
    <s v="2.7 - OBRAS"/>
    <s v="2.7.1 - OBRAS EN EDIFICACIONES"/>
    <s v="S"/>
    <s v="62 - AMPLIACIÓN DEL PLANTEL EDUCATIVO PARA INICIAL FUERTE RESOLÍ, MUNICIPIO SAN CRISTÓBAL, PROVINCIA SAN CRISTÓBAL."/>
    <s v="10 - FONDO GENERAL"/>
    <n v="15515"/>
    <s v="21 - SAN CRISTOBAL"/>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PROF. GRECIA GERÓNIMO, MUNICIPIO SAN PEDRO DE MACORÍS, PROVINCIA SAN PEDRO DE MACORÍS."/>
    <s v="10 - FONDO GENERAL"/>
    <n v="15563"/>
    <s v="23 - SAN PEDRO DE MACORIS"/>
    <n v="0"/>
    <n v="0"/>
    <n v="1658945.19"/>
    <n v="0"/>
  </r>
  <r>
    <s v="2023"/>
    <x v="0"/>
    <x v="0"/>
    <x v="1"/>
    <x v="7"/>
    <s v="2 - Poder Ejecutivo"/>
    <s v="0206 - MINISTERIO DE EDUCACIÓN"/>
    <s v="0001 - MINISTERIO DE EDUCACION"/>
    <s v="4 - SERVICIOS SOCIALES"/>
    <s v="4.4 - Educación"/>
    <s v="4.4.01 - Educación inicial"/>
    <s v="2.7 - OBRAS"/>
    <s v="2.7.1 - OBRAS EN EDIFICACIONES"/>
    <s v="S"/>
    <s v="69 - AMPLIACIÓN DEL PLANTEL EDUCATIVO PARA INICIAL JAVIER ANGULO GURIDI, MUNICIPIO VILLA ALTAGRACIA, PROVINCIA SAN CRISTÓBAL."/>
    <s v="10 - FONDO GENERAL"/>
    <n v="15522"/>
    <s v="21 - SAN CRISTOBAL"/>
    <n v="0"/>
    <n v="0"/>
    <n v="2771909.35"/>
    <n v="0"/>
  </r>
  <r>
    <s v="2023"/>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PROF. FELIPE MONTES GÓMEZ, MUNICIPIO GASPAR HERNÁNDEZ, PROVINCIA ESPAILLAT."/>
    <s v="10 - FONDO GENERAL"/>
    <n v="15642"/>
    <s v="09 - ESPAILLAT"/>
    <n v="0"/>
    <n v="0"/>
    <n v="1682887.83"/>
    <n v="0"/>
  </r>
  <r>
    <s v="2023"/>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EL GUAYABAL, MUNICIPIO HATO MAYOR, PROVINCIA HATO MAYOR."/>
    <s v="10 - FONDO GENERAL"/>
    <n v="15580"/>
    <s v="30 - HATO MAYOR"/>
    <n v="0"/>
    <n v="0"/>
    <n v="1664930.85"/>
    <n v="0"/>
  </r>
  <r>
    <s v="2023"/>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CAÑADA DEL AGUA, MUNICIPIO EL SEIBO, PROVINCIA EL SEIBO."/>
    <s v="10 - FONDO GENERAL"/>
    <n v="15576"/>
    <s v="08 - EL SEIBO"/>
    <n v="0"/>
    <n v="0"/>
    <n v="1664930.85"/>
    <n v="0"/>
  </r>
  <r>
    <s v="2023"/>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PROF. TOMASA CIPRIÁN, MUNICIPIO VILLA HERMOSA, PROVINCIA LA ROMANA."/>
    <s v="10 - FONDO GENERAL"/>
    <n v="15604"/>
    <s v="12 - LA ROMANA"/>
    <n v="0"/>
    <n v="0"/>
    <n v="2771909.35"/>
    <n v="0"/>
  </r>
  <r>
    <s v="2023"/>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PEDRO DOMÍNGUEZ GARABITOS, MUNICIPIO CAMBITA GARABITOS, PROVINCIA SAN CRISTÓBAL."/>
    <s v="10 - FONDO GENERAL"/>
    <n v="15504"/>
    <s v="21 - SAN CRISTOBAL"/>
    <n v="0"/>
    <n v="0"/>
    <n v="2781997.97"/>
    <n v="0"/>
  </r>
  <r>
    <s v="2023"/>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PROF. RITA ELENA MÉNDEZ NÚÑEZ, MUNICIPIO LA ROMANA, PROVINCIA LA ROMANA."/>
    <s v="10 - FONDO GENERAL"/>
    <n v="15566"/>
    <s v="12 - LA ROMANA"/>
    <n v="0"/>
    <n v="0"/>
    <n v="1183782.8799999999"/>
    <n v="0"/>
  </r>
  <r>
    <s v="2023"/>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NORBERTO LUCIANO MORA BLANCO, MUNICIPIO LA VEGA, PROVINCIA LA VEGA."/>
    <s v="10 - FONDO GENERAL"/>
    <n v="15611"/>
    <s v="13 - LA VEGA"/>
    <n v="0"/>
    <n v="0"/>
    <n v="1682887.83"/>
    <n v="0"/>
  </r>
  <r>
    <s v="2023"/>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SOR MARILENE COLE, MUNICIPIO CONSUELO, PROVINCIA SAN PEDRO DE MACORÍS."/>
    <s v="10 - FONDO GENERAL"/>
    <n v="15596"/>
    <s v="23 - SAN PEDRO DE MACORIS"/>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ERNESTO CONCEPCIÓN LUCIANO, MUNICIPIO LA VEGA, PROVINCIA LA VEGA."/>
    <s v="10 - FONDO GENERAL"/>
    <n v="15629"/>
    <s v="13 - LA VEGA"/>
    <n v="0"/>
    <n v="0"/>
    <n v="1682887.83"/>
    <n v="0"/>
  </r>
  <r>
    <s v="2023"/>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BATEY EL JAGUAL, MUNICIPIO RAMÓN SANTANA, PROVINCIA SAN PEDRO DE MACORÍS."/>
    <s v="10 - FONDO GENERAL"/>
    <n v="15559"/>
    <s v="23 - SAN PEDRO DE MACORIS"/>
    <n v="0"/>
    <n v="0"/>
    <n v="1664930.85"/>
    <n v="0"/>
  </r>
  <r>
    <s v="2023"/>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PROF. ANARDO VINICIO HERRERA, MUNICIPIO LA VEGA, PROVINCIA LA VEGA."/>
    <s v="10 - FONDO GENERAL"/>
    <n v="15625"/>
    <s v="13 - LA VEGA"/>
    <n v="0"/>
    <n v="0"/>
    <n v="1192156.46"/>
    <n v="0"/>
  </r>
  <r>
    <s v="2023"/>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SANTA MARGARITA DE YOUVILLE, MUNICIPIO CONSUELO, PROVINCIA SAN PEDRO DE MACORÍS."/>
    <s v="10 - FONDO GENERAL"/>
    <n v="15592"/>
    <s v="23 - SAN PEDRO DE MACORIS"/>
    <n v="0"/>
    <n v="0"/>
    <n v="5377407.6200000001"/>
    <n v="0"/>
  </r>
  <r>
    <s v="2023"/>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LA MILAGROSA, MUNICIPIO LOS LLANOS, PROVINCIA SAN PEDRO DE MACORÍS."/>
    <s v="10 - FONDO GENERAL"/>
    <n v="15549"/>
    <s v="23 - SAN PEDRO DE MACORIS"/>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LAS CABUYAS, MUNICIPIO LA VEGA, PROVINCIA LA VEGA."/>
    <s v="10 - FONDO GENERAL"/>
    <n v="15622"/>
    <s v="13 - LA VEGA"/>
    <n v="0"/>
    <n v="0"/>
    <n v="1192156.46"/>
    <n v="0"/>
  </r>
  <r>
    <s v="2023"/>
    <x v="0"/>
    <x v="0"/>
    <x v="1"/>
    <x v="7"/>
    <s v="2 - Poder Ejecutivo"/>
    <s v="0206 - MINISTERIO DE EDUCACIÓN"/>
    <s v="0001 - MINISTERIO DE EDUCACION"/>
    <s v="4 - SERVICIOS SOCIALES"/>
    <s v="4.4 - Educación"/>
    <s v="4.4.01 - Educación inicial"/>
    <s v="2.7 - OBRAS"/>
    <s v="2.7.1 - OBRAS EN EDIFICACIONES"/>
    <s v="S"/>
    <s v="65 - AMPLIACIÓN DEL PLANTEL EDUCATIVO PARA INICIAL SABANA TORO, MUNICIPIO SAN CRISTÓBAL, PROVINCIA SAN CRISTÓBAL."/>
    <s v="10 - FONDO GENERAL"/>
    <n v="15518"/>
    <s v="21 - SAN CRISTOBAL"/>
    <n v="0"/>
    <n v="0"/>
    <n v="2771909.35"/>
    <n v="0"/>
  </r>
  <r>
    <s v="2023"/>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DOMITILA GRULLÓN, MUNICIPIO JIMA ABAJO, PROVINCIA LA VEGA."/>
    <s v="10 - FONDO GENERAL"/>
    <n v="15644"/>
    <s v="13 - LA VEGA"/>
    <n v="0"/>
    <n v="0"/>
    <n v="1682887.83"/>
    <n v="0"/>
  </r>
  <r>
    <s v="2023"/>
    <x v="0"/>
    <x v="0"/>
    <x v="1"/>
    <x v="7"/>
    <s v="2 - Poder Ejecutivo"/>
    <s v="0206 - MINISTERIO DE EDUCACIÓN"/>
    <s v="0001 - MINISTERIO DE EDUCACION"/>
    <s v="4 - SERVICIOS SOCIALES"/>
    <s v="4.4 - Educación"/>
    <s v="4.4.01 - Educación inicial"/>
    <s v="2.7 - OBRAS"/>
    <s v="2.7.1 - OBRAS EN EDIFICACIONES"/>
    <s v="S"/>
    <s v="58 - AMPLIACIÓN DEL PLANTEL EDUCATIVO PARA INICIAL PABLO BARINAS, MUNICIPIO SAN CRISTÓBAL, PROVINCIA SAN CRISTÓBAL."/>
    <s v="10 - FONDO GENERAL"/>
    <n v="15511"/>
    <s v="21 - SAN CRISTOBAL"/>
    <n v="0"/>
    <n v="0"/>
    <n v="2771909.35"/>
    <n v="0"/>
  </r>
  <r>
    <s v="2023"/>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PROF. MÉLIDA PÉREZ RODRÍGUEZ, MUNICIPIO MOCA, PROVINCIA ESPAILLAT."/>
    <s v="10 - FONDO GENERAL"/>
    <n v="15634"/>
    <s v="09 - ESPAILLAT"/>
    <n v="0"/>
    <n v="0"/>
    <n v="1192156.46"/>
    <n v="0"/>
  </r>
  <r>
    <s v="2023"/>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MANCHADO, MUNICIPIO HATO MAYOR, PROVINCIA HATO MAYOR."/>
    <s v="10 - FONDO GENERAL"/>
    <n v="15577"/>
    <s v="30 - HATO MAYOR"/>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NORGE WILLIAM BOTELLO FERNÁNDEZ, MUNICIPIO SAN PEDRO DE MACORÍS, PROVINCIA SAN PEDRO DE MACORÍS."/>
    <s v="10 - FONDO GENERAL"/>
    <n v="15562"/>
    <s v="23 - SAN PEDRO DE MACORIS"/>
    <n v="0"/>
    <n v="0"/>
    <n v="1175409.3"/>
    <n v="0"/>
  </r>
  <r>
    <s v="2023"/>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LA FRONTERA, MUNICIPIO JIMA ABAJO, PROVINCIA LA VEGA."/>
    <s v="10 - FONDO GENERAL"/>
    <n v="15645"/>
    <s v="13 - LA VEGA"/>
    <n v="0"/>
    <n v="0"/>
    <n v="1192156.46"/>
    <n v="0"/>
  </r>
  <r>
    <s v="2023"/>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VIRGEN DE LA CARIDAD DEL COBRE, MUNICIPIO QUISQUEYA, PROVINCIA SAN PEDRO DE MACORÍS."/>
    <s v="10 - FONDO GENERAL"/>
    <n v="15600"/>
    <s v="23 - SAN PEDRO DE MACORIS"/>
    <n v="0"/>
    <n v="0"/>
    <n v="1222663.04"/>
    <n v="0"/>
  </r>
  <r>
    <s v="2023"/>
    <x v="0"/>
    <x v="0"/>
    <x v="1"/>
    <x v="7"/>
    <s v="2 - Poder Ejecutivo"/>
    <s v="0206 - MINISTERIO DE EDUCACIÓN"/>
    <s v="0001 - MINISTERIO DE EDUCACION"/>
    <s v="4 - SERVICIOS SOCIALES"/>
    <s v="4.4 - Educación"/>
    <s v="4.4.01 - Educación inicial"/>
    <s v="2.7 - OBRAS"/>
    <s v="2.7.1 - OBRAS EN EDIFICACIONES"/>
    <s v="S"/>
    <s v="63 - AMPLIACIÓN DEL PLANTEL EDUCATIVO PARA INICIAL CANASTICA, MUNICIPIO SAN CRISTÓBAL, PROVINCIA SAN CRISTÓBAL."/>
    <s v="10 - FONDO GENERAL"/>
    <n v="15516"/>
    <s v="21 - SAN CRISTOBAL"/>
    <n v="0"/>
    <n v="0"/>
    <n v="1664930.85"/>
    <n v="0"/>
  </r>
  <r>
    <s v="2023"/>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LOS GUANDULES, MUNICIPIO SAN PEDRO DE MACORÍS, PROVINCIA SAN PEDRO DE MACORÍS."/>
    <s v="10 - FONDO GENERAL"/>
    <n v="15545"/>
    <s v="23 - SAN PEDRO DE MACORIS"/>
    <n v="0"/>
    <n v="0"/>
    <n v="2771909.35"/>
    <n v="0"/>
  </r>
  <r>
    <s v="2023"/>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ELVIRA RAMÍREZ CIPRIÁN, MUNICIPIO SAN CRISTÓBAL, PROVINCIA SAN CRISTÓBAL."/>
    <s v="10 - FONDO GENERAL"/>
    <n v="15510"/>
    <s v="21 - SAN CRISTOBAL"/>
    <n v="0"/>
    <n v="0"/>
    <n v="2771909.35"/>
    <n v="0"/>
  </r>
  <r>
    <s v="2023"/>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AMADO MARÍA TEJADA SÁNCHEZ, MUNICIPIO MOCA, PROVINCIA ESPAILLAT."/>
    <s v="10 - FONDO GENERAL"/>
    <n v="15649"/>
    <s v="09 - ESPAILLAT"/>
    <n v="0"/>
    <n v="0"/>
    <n v="2802175.21"/>
    <n v="0"/>
  </r>
  <r>
    <s v="2023"/>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LA GUAMA ABAJO, MUNICIPIO LA VEGA, PROVINCIA LA VEGA."/>
    <s v="10 - FONDO GENERAL"/>
    <n v="15624"/>
    <s v="13 - LA VEGA"/>
    <n v="0"/>
    <n v="0"/>
    <n v="1682887.83"/>
    <n v="0"/>
  </r>
  <r>
    <s v="2023"/>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PROF. AURELINA VALDEZ, MUNICIPIO LA VEGA, PROVINCIA LA VEGA."/>
    <s v="10 - FONDO GENERAL"/>
    <n v="15614"/>
    <s v="13 - LA VEGA"/>
    <n v="0"/>
    <n v="0"/>
    <n v="1192156.46"/>
    <n v="0"/>
  </r>
  <r>
    <s v="2023"/>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RAMONA RODRÍGUEZ DE SANTANA, MUNICIPIO LA VEGA, PROVINCIA LA VEGA."/>
    <s v="10 - FONDO GENERAL"/>
    <n v="15618"/>
    <s v="13 - LA VEGA"/>
    <n v="0"/>
    <n v="0"/>
    <n v="1192156.46"/>
    <n v="0"/>
  </r>
  <r>
    <s v="2023"/>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DIVINA PROVIDENCIA, MUNICIPIO CONSUELO, PROVINCIA SAN PEDRO DE MACORÍS."/>
    <s v="10 - FONDO GENERAL"/>
    <n v="15589"/>
    <s v="23 - SAN PEDRO DE MACORIS"/>
    <n v="0"/>
    <n v="0"/>
    <n v="3087940.68"/>
    <n v="0"/>
  </r>
  <r>
    <s v="2023"/>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0"/>
    <n v="1175409.3"/>
    <n v="0"/>
  </r>
  <r>
    <s v="2023"/>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HATO VIEJO , MUNICIPIO JARABACOA, PROVINCIA LA VEGA."/>
    <s v="10 - FONDO GENERAL"/>
    <n v="15609"/>
    <s v="13 - LA VEGA"/>
    <n v="0"/>
    <n v="0"/>
    <n v="1192156.46"/>
    <n v="0"/>
  </r>
  <r>
    <s v="2023"/>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BATEY CENTRAL, MUNICIPIO LA ROMANA, PROVINCIA LA ROMANA."/>
    <s v="10 - FONDO GENERAL"/>
    <n v="15570"/>
    <s v="12 - LA ROMANA"/>
    <n v="0"/>
    <n v="0"/>
    <n v="1670916.51"/>
    <n v="0"/>
  </r>
  <r>
    <s v="2023"/>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ANA LUISA SUAREZ CARABALLO, MUNICIPIO LA VEGA, PROVINCIA LA VEGA."/>
    <s v="10 - FONDO GENERAL"/>
    <n v="15626"/>
    <s v="13 - LA VEGA"/>
    <n v="0"/>
    <n v="0"/>
    <n v="1682887.83"/>
    <n v="0"/>
  </r>
  <r>
    <s v="2023"/>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SOR LEONOR GIBB, MUNICIPIO CONSUELO, PROVINCIA SAN PEDRO DE MACORÍS."/>
    <s v="10 - FONDO GENERAL"/>
    <n v="15548"/>
    <s v="23 - SAN PEDRO DE MACORIS"/>
    <n v="0"/>
    <n v="0"/>
    <n v="1664930.85"/>
    <n v="0"/>
  </r>
  <r>
    <s v="2023"/>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PROF. GUILLERMO LIZARDO EUSEBIO, MUNICIPIO EL SEIBO, PROVINCIA EL SEIBO."/>
    <s v="10 - FONDO GENERAL"/>
    <n v="15579"/>
    <s v="08 - EL SEIBO"/>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LIC. VILMA PEREIRA (FURENIHSI), MUNICIPIO SAN PEDRO DE MACORÍS, PROVINCIA SAN PEDRO DE MACORÍS."/>
    <s v="10 - FONDO GENERAL"/>
    <n v="15544"/>
    <s v="23 - SAN PEDRO DE MACORIS"/>
    <n v="0"/>
    <n v="0"/>
    <n v="1664930.85"/>
    <n v="0"/>
  </r>
  <r>
    <s v="2023"/>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PILAR RONDÓN, MUNICIPIO HATO MAYOR, PROVINCIA HATO MAYOR."/>
    <s v="10 - FONDO GENERAL"/>
    <n v="15581"/>
    <s v="30 - HATO MAYOR"/>
    <n v="0"/>
    <n v="0"/>
    <n v="1664930.85"/>
    <n v="0"/>
  </r>
  <r>
    <s v="2023"/>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ANTONIO PAREDES MENA, MUNICIPIO CONSUELO, PROVINCIA SAN PEDRO DE MACORÍS."/>
    <s v="10 - FONDO GENERAL"/>
    <n v="15591"/>
    <s v="23 - SAN PEDRO DE MACORIS"/>
    <n v="0"/>
    <n v="0"/>
    <n v="2771909.35"/>
    <n v="0"/>
  </r>
  <r>
    <s v="2023"/>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MERCEDES LAURA AGUIAR, MUNICIPIO LA ROMANA, PROVINCIA LA ROMANA."/>
    <s v="10 - FONDO GENERAL"/>
    <n v="15567"/>
    <s v="12 - LA ROMANA"/>
    <n v="0"/>
    <n v="0"/>
    <n v="1670916.51"/>
    <n v="0"/>
  </r>
  <r>
    <s v="2023"/>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HERMANAS MIRABAL, MUNICIPIO CAMBITA GARABITOS, PROVINCIA SAN CRISTÓBAL."/>
    <s v="10 - FONDO GENERAL"/>
    <n v="15506"/>
    <s v="21 - SAN CRISTOBAL"/>
    <n v="0"/>
    <n v="0"/>
    <n v="1670916.51"/>
    <n v="0"/>
  </r>
  <r>
    <s v="2023"/>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ESPERANZA, MUNICIPIO SAN PEDRO DE MACORÍS, PROVINCIA SAN PEDRO DE MACORÍS."/>
    <s v="10 - FONDO GENERAL"/>
    <n v="15555"/>
    <s v="23 - SAN PEDRO DE MACORIS"/>
    <n v="0"/>
    <n v="0"/>
    <n v="1664930.85"/>
    <n v="0"/>
  </r>
  <r>
    <s v="2023"/>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LAS CAÑITAS, MUNICIPIO SABANA DE LA MAR, PROVINCIA HATO MAYOR."/>
    <s v="10 - FONDO GENERAL"/>
    <n v="15588"/>
    <s v="30 - HATO MAYOR"/>
    <n v="0"/>
    <n v="0"/>
    <n v="1664930.85"/>
    <n v="0"/>
  </r>
  <r>
    <s v="2023"/>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HOGAR DOÑA CHUCHA, MUNICIPIO SAN CRISTÓBAL, PROVINCIA SAN CRISTÓBAL."/>
    <s v="10 - FONDO GENERAL"/>
    <n v="15507"/>
    <s v="21 - SAN CRISTOBAL"/>
    <n v="0"/>
    <n v="0"/>
    <n v="2771909.35"/>
    <n v="0"/>
  </r>
  <r>
    <s v="2023"/>
    <x v="0"/>
    <x v="0"/>
    <x v="1"/>
    <x v="7"/>
    <s v="2 - Poder Ejecutivo"/>
    <s v="0206 - MINISTERIO DE EDUCACIÓN"/>
    <s v="0001 - MINISTERIO DE EDUCACION"/>
    <s v="4 - SERVICIOS SOCIALES"/>
    <s v="4.4 - Educación"/>
    <s v="4.4.01 - Educación inicial"/>
    <s v="2.7 - OBRAS"/>
    <s v="2.7.1 - OBRAS EN EDIFICACIONES"/>
    <s v="S"/>
    <s v="81 - AMPLIACIÓN DEL PLANTEL EDUCATIVO PARA INICIAL MONTE LARGO, MUNICIPIO BAJOS DE HAINA, PROVINCIA SAN CRISTÓBAL."/>
    <s v="10 - FONDO GENERAL"/>
    <n v="15534"/>
    <s v="21 - SAN CRISTOBAL"/>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MORQUECHO, MUNICIPIO HATO MAYOR, PROVINCIA HATO MAYOR."/>
    <s v="10 - FONDO GENERAL"/>
    <n v="15582"/>
    <s v="30 - HATO MAYOR"/>
    <n v="0"/>
    <n v="0"/>
    <n v="1664930.85"/>
    <n v="0"/>
  </r>
  <r>
    <s v="2023"/>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MANUEL ANTONIO RODRÍGUEZ MERCEDES, MUNICIPIO MOCA, PROVINCIA ESPAILLAT."/>
    <s v="10 - FONDO GENERAL"/>
    <n v="15635"/>
    <s v="09 - ESPAILLAT"/>
    <n v="0"/>
    <n v="0"/>
    <n v="1235223.4099999999"/>
    <n v="0"/>
  </r>
  <r>
    <s v="2023"/>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EL COROZO, MUNICIPIO MOCA, PROVINCIA ESPAILLAT."/>
    <s v="10 - FONDO GENERAL"/>
    <n v="15632"/>
    <s v="09 - ESPAILLAT"/>
    <n v="0"/>
    <n v="0"/>
    <n v="1235223.4099999999"/>
    <n v="0"/>
  </r>
  <r>
    <s v="2023"/>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BATEY CACHENA, MUNICIPIO CONSUELO, PROVINCIA SAN PEDRO DE MACORÍS."/>
    <s v="10 - FONDO GENERAL"/>
    <n v="15595"/>
    <s v="23 - SAN PEDRO DE MACORIS"/>
    <n v="0"/>
    <n v="0"/>
    <n v="1664930.85"/>
    <n v="0"/>
  </r>
  <r>
    <s v="2023"/>
    <x v="0"/>
    <x v="0"/>
    <x v="1"/>
    <x v="7"/>
    <s v="2 - Poder Ejecutivo"/>
    <s v="0206 - MINISTERIO DE EDUCACIÓN"/>
    <s v="0001 - MINISTERIO DE EDUCACION"/>
    <s v="4 - SERVICIOS SOCIALES"/>
    <s v="4.4 - Educación"/>
    <s v="4.4.01 - Educación inicial"/>
    <s v="2.7 - OBRAS"/>
    <s v="2.7.1 - OBRAS EN EDIFICACIONES"/>
    <s v="S"/>
    <s v="78 - AMPLIACIÓN DEL PLANTEL EDUCATIVO PARA INICIAL LOS PANCHOS, MUNICIPIO YAGUATE, PROVINCIA SAN CRISTÓBAL."/>
    <s v="10 - FONDO GENERAL"/>
    <n v="15531"/>
    <s v="21 - SAN CRISTOBAL"/>
    <n v="0"/>
    <n v="0"/>
    <n v="1664930.85"/>
    <n v="0"/>
  </r>
  <r>
    <s v="2023"/>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PROF. ANA VICTORIA ORTEGA RODRÍGUEZ, MUNICIPIO LA VEGA, PROVINCIA LA VEGA."/>
    <s v="10 - FONDO GENERAL"/>
    <n v="15628"/>
    <s v="13 - LA VEGA"/>
    <n v="0"/>
    <n v="0"/>
    <n v="1192156.46"/>
    <n v="0"/>
  </r>
  <r>
    <s v="2023"/>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ONÉSIMO POLANCO, MUNICIPIO MOCA, PROVINCIA ESPAILLAT."/>
    <s v="10 - FONDO GENERAL"/>
    <n v="15638"/>
    <s v="09 - ESPAILLAT"/>
    <n v="0"/>
    <n v="0"/>
    <n v="1192156.46"/>
    <n v="0"/>
  </r>
  <r>
    <s v="2023"/>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CUTUPÚ, MUNICIPIO LA VEGA, PROVINCIA LA VEGA."/>
    <s v="10 - FONDO GENERAL"/>
    <n v="15630"/>
    <s v="13 - LA VEGA"/>
    <n v="0"/>
    <n v="0"/>
    <n v="2802175.21"/>
    <n v="0"/>
  </r>
  <r>
    <s v="2023"/>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ISABEL MARÍA CORONA, MUNICIPIO MOCA, PROVINCIA ESPAILLAT."/>
    <s v="10 - FONDO GENERAL"/>
    <n v="15639"/>
    <s v="09 - ESPAILLAT"/>
    <n v="0"/>
    <n v="0"/>
    <n v="1192156.46"/>
    <n v="0"/>
  </r>
  <r>
    <s v="2023"/>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EUGENIO MARÍA DE HOSTOS, MUNICIPIO QUISQUEYA, PROVINCIA SAN PEDRO DE MACORÍS."/>
    <s v="10 - FONDO GENERAL"/>
    <n v="15601"/>
    <s v="23 - SAN PEDRO DE MACORIS"/>
    <n v="0"/>
    <n v="0"/>
    <n v="3087940.68"/>
    <n v="0"/>
  </r>
  <r>
    <s v="2023"/>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EMMANUEL, MUNICIPIO SAN CRISTÓBAL, PROVINCIA SAN CRISTÓBAL."/>
    <s v="10 - FONDO GENERAL"/>
    <n v="15508"/>
    <s v="21 - SAN CRISTOBAL"/>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MONTE CRISTI, MUNICIPIO SAN PEDRO DE MACORÍS, PROVINCIA SAN PEDRO DE MACORÍS."/>
    <s v="10 - FONDO GENERAL"/>
    <n v="15557"/>
    <s v="23 - SAN PEDRO DE MACORIS"/>
    <n v="0"/>
    <n v="0"/>
    <n v="1664930.85"/>
    <n v="0"/>
  </r>
  <r>
    <s v="2023"/>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HERMANAS MIRABAL, MUNICIPIO VILLA HERMOSA, PROVINCIA LA ROMANA."/>
    <s v="10 - FONDO GENERAL"/>
    <n v="15606"/>
    <s v="12 - LA ROMANA"/>
    <n v="0"/>
    <n v="0"/>
    <n v="2771909.35"/>
    <n v="0"/>
  </r>
  <r>
    <s v="2023"/>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LAS MARÍAS, MUNICIPIO GASPAR HERNÁNDEZ, PROVINCIA ESPAILLAT."/>
    <s v="10 - FONDO GENERAL"/>
    <n v="15641"/>
    <s v="09 - ESPAILLAT"/>
    <n v="0"/>
    <n v="0"/>
    <n v="1682887.83"/>
    <n v="0"/>
  </r>
  <r>
    <s v="2023"/>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PROF. ANA JULIA DÍAZ LUNA , MUNICIPIO LA VEGA, PROVINCIA LA VEGA."/>
    <s v="10 - FONDO GENERAL"/>
    <n v="15613"/>
    <s v="13 - LA VEGA"/>
    <n v="0"/>
    <n v="0"/>
    <n v="1682887.83"/>
    <n v="0"/>
  </r>
  <r>
    <s v="2023"/>
    <x v="0"/>
    <x v="0"/>
    <x v="1"/>
    <x v="7"/>
    <s v="2 - Poder Ejecutivo"/>
    <s v="0206 - MINISTERIO DE EDUCACIÓN"/>
    <s v="0001 - MINISTERIO DE EDUCACION"/>
    <s v="4 - SERVICIOS SOCIALES"/>
    <s v="4.4 - Educación"/>
    <s v="4.4.01 - Educación inicial"/>
    <s v="2.7 - OBRAS"/>
    <s v="2.7.1 - OBRAS EN EDIFICACIONES"/>
    <s v="S"/>
    <s v="87 - AMPLIACIÓN DEL PLANTEL EDUCATIVO PARA INICIAL JULIÁN JIMÉNEZ, MUNICIPIO SAN GREGORIO DE NIGUA, PROVINCIA SAN CRISTÓBAL."/>
    <s v="10 - FONDO GENERAL"/>
    <n v="15540"/>
    <s v="21 - SAN CRISTOBAL"/>
    <n v="0"/>
    <n v="0"/>
    <n v="1664930.85"/>
    <n v="0"/>
  </r>
  <r>
    <s v="2023"/>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MARÍA TRINIDAD SÁNCHEZ, MUNICIPIO CAMBITA GARABITOS, PROVINCIA SAN CRISTÓBAL."/>
    <s v="10 - FONDO GENERAL"/>
    <n v="15505"/>
    <s v="21 - SAN CRISTOBAL"/>
    <n v="0"/>
    <n v="0"/>
    <n v="1670916.51"/>
    <n v="0"/>
  </r>
  <r>
    <s v="2023"/>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MARÍA NICOLÁSA BILLINI, MUNICIPIO LOS LLANOS, PROVINCIA SAN PEDRO DE MACORÍS."/>
    <s v="10 - FONDO GENERAL"/>
    <n v="15598"/>
    <s v="23 - SAN PEDRO DE MACORIS"/>
    <n v="0"/>
    <n v="0"/>
    <n v="5377407.6200000001"/>
    <n v="0"/>
  </r>
  <r>
    <s v="2023"/>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SUDADERO, MUNICIPIO HATO MAYOR, PROVINCIA HATO MAYOR."/>
    <s v="10 - FONDO GENERAL"/>
    <n v="15587"/>
    <s v="30 - HATO MAYOR"/>
    <n v="0"/>
    <n v="0"/>
    <n v="1664930.85"/>
    <n v="0"/>
  </r>
  <r>
    <s v="2023"/>
    <x v="0"/>
    <x v="0"/>
    <x v="1"/>
    <x v="7"/>
    <s v="2 - Poder Ejecutivo"/>
    <s v="0206 - MINISTERIO DE EDUCACIÓN"/>
    <s v="0001 - MINISTERIO DE EDUCACION"/>
    <s v="4 - SERVICIOS SOCIALES"/>
    <s v="4.4 - Educación"/>
    <s v="4.4.01 - Educación inicial"/>
    <s v="2.7 - OBRAS"/>
    <s v="2.7.1 - OBRAS EN EDIFICACIONES"/>
    <s v="S"/>
    <s v="92 - AMPLIACIÓN DEL PLANTEL EDUCATIVO PARA INICIAL LOS MONTONES  2, MUNICIPIO SAN CRISTÓBAL, PROVINCIA SAN CRISTÓBAL."/>
    <s v="10 - FONDO GENERAL"/>
    <n v="15652"/>
    <s v="21 - SAN CRISTOBAL"/>
    <n v="0"/>
    <n v="0"/>
    <n v="1664930.85"/>
    <n v="0"/>
  </r>
  <r>
    <s v="2023"/>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ESCUELA PARROQUIAL SALESIANA MARÍA AUXILIADORA, MUNICIPIO LA VEGA, PROVINCIA LA VEGA."/>
    <s v="10 - FONDO GENERAL"/>
    <n v="15610"/>
    <s v="13 - LA VEGA"/>
    <n v="0"/>
    <n v="0"/>
    <n v="1682887.83"/>
    <n v="0"/>
  </r>
  <r>
    <s v="2023"/>
    <x v="0"/>
    <x v="0"/>
    <x v="1"/>
    <x v="7"/>
    <s v="2 - Poder Ejecutivo"/>
    <s v="0206 - MINISTERIO DE EDUCACIÓN"/>
    <s v="0001 - MINISTERIO DE EDUCACION"/>
    <s v="4 - SERVICIOS SOCIALES"/>
    <s v="4.4 - Educación"/>
    <s v="4.4.01 - Educación inicial"/>
    <s v="2.7 - OBRAS"/>
    <s v="2.7.1 - OBRAS EN EDIFICACIONES"/>
    <s v="S"/>
    <s v="68 - AMPLIACIÓN DEL PLANTEL EDUCATIVO PARA INICIAL PROF. LORENZO PÉREZ POCHE, MUNICIPIO VILLA ALTAGRACIA, PROVINCIA SAN CRISTÓBAL."/>
    <s v="10 - FONDO GENERAL"/>
    <n v="15521"/>
    <s v="21 - SAN CRISTOBAL"/>
    <n v="0"/>
    <n v="0"/>
    <n v="1664930.85"/>
    <n v="0"/>
  </r>
  <r>
    <s v="2023"/>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BATEY MIGUELCHO, MUNICIPIO SAN PEDRO DE MACORÍS, PROVINCIA SAN PEDRO DE MACORÍS."/>
    <s v="10 - FONDO GENERAL"/>
    <n v="15558"/>
    <s v="23 - SAN PEDRO DE MACORIS"/>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CARLOS MELQUIADES PEGUERO SÁNCHEZ, MUNICIPIO HATO MAYOR, PROVINCIA HATO MAYOR."/>
    <s v="10 - FONDO GENERAL"/>
    <n v="15546"/>
    <s v="30 - HATO MAYOR"/>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90 - AMPLIACIÓN DEL PLANTEL EDUCATIVO PARA INICIAL PROF. ZENEYDA BELTRÉ, MUNICIPIO SAN GREGORIO DE NIGUA, PROVINCIA SAN CRISTÓBAL."/>
    <s v="10 - FONDO GENERAL"/>
    <n v="15543"/>
    <s v="21 - SAN CRISTOBAL"/>
    <n v="0"/>
    <n v="0"/>
    <n v="1664930.85"/>
    <n v="0"/>
  </r>
  <r>
    <s v="2023"/>
    <x v="0"/>
    <x v="0"/>
    <x v="1"/>
    <x v="7"/>
    <s v="2 - Poder Ejecutivo"/>
    <s v="0206 - MINISTERIO DE EDUCACIÓN"/>
    <s v="0001 - MINISTERIO DE EDUCACION"/>
    <s v="4 - SERVICIOS SOCIALES"/>
    <s v="4.4 - Educación"/>
    <s v="4.4.01 - Educación inicial"/>
    <s v="2.7 - OBRAS"/>
    <s v="2.7.1 - OBRAS EN EDIFICACIONES"/>
    <s v="S"/>
    <s v="71 - AMPLIACIÓN DEL PLANTEL EDUCATIVO PARA INICIAL MARÍA DEL ROSARIO ALMÁNZAR, MUNICIPIO VILLA ALTAGRACIA, PROVINCIA SAN CRISTÓBAL."/>
    <s v="10 - FONDO GENERAL"/>
    <n v="15524"/>
    <s v="21 - SAN CRISTOBAL"/>
    <n v="0"/>
    <n v="0"/>
    <n v="1664930.85"/>
    <n v="0"/>
  </r>
  <r>
    <s v="2023"/>
    <x v="0"/>
    <x v="0"/>
    <x v="1"/>
    <x v="7"/>
    <s v="2 - Poder Ejecutivo"/>
    <s v="0206 - MINISTERIO DE EDUCACIÓN"/>
    <s v="0001 - MINISTERIO DE EDUCACION"/>
    <s v="4 - SERVICIOS SOCIALES"/>
    <s v="4.4 - Educación"/>
    <s v="4.4.01 - Educación inicial"/>
    <s v="2.7 - OBRAS"/>
    <s v="2.7.1 - OBRAS EN EDIFICACIONES"/>
    <s v="S"/>
    <s v="67 - AMPLIACIÓN DEL PLANTEL EDUCATIVO PARA INICIAL AURA ESTELA NÚÑEZ, MUNICIPIO VILLA ALTAGRACIA, PROVINCIA SAN CRISTÓBAL."/>
    <s v="10 - FONDO GENERAL"/>
    <n v="15520"/>
    <s v="21 - SAN CRISTOBAL"/>
    <n v="0"/>
    <n v="0"/>
    <n v="1664930.85"/>
    <n v="0"/>
  </r>
  <r>
    <s v="2023"/>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LAS CAÑAS, MUNICIPIO LA VEGA, PROVINCIA LA VEGA."/>
    <s v="10 - FONDO GENERAL"/>
    <n v="15627"/>
    <s v="13 - LA VEGA"/>
    <n v="0"/>
    <n v="0"/>
    <n v="1192156.46"/>
    <n v="0"/>
  </r>
  <r>
    <s v="2023"/>
    <x v="0"/>
    <x v="0"/>
    <x v="1"/>
    <x v="7"/>
    <s v="2 - Poder Ejecutivo"/>
    <s v="0206 - MINISTERIO DE EDUCACIÓN"/>
    <s v="0001 - MINISTERIO DE EDUCACION"/>
    <s v="4 - SERVICIOS SOCIALES"/>
    <s v="4.4 - Educación"/>
    <s v="4.4.01 - Educación inicial"/>
    <s v="2.7 - OBRAS"/>
    <s v="2.7.1 - OBRAS EN EDIFICACIONES"/>
    <s v="S"/>
    <s v="86 - AMPLIACIÓN DEL PLANTEL EDUCATIVO PARA INICIAL MERCEDES LUISA PÉREZ, MUNICIPIO SABANA GRANDE DE PALENQUE, PROVINCIA SAN CRISTÓBAL."/>
    <s v="10 - FONDO GENERAL"/>
    <n v="15539"/>
    <s v="21 - SAN CRISTOBAL"/>
    <n v="0"/>
    <n v="0"/>
    <n v="1664930.85"/>
    <n v="0"/>
  </r>
  <r>
    <s v="2023"/>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PROF. EURÍPIDES PAREDES, MUNICIPIO SAN PEDRO DE MACORÍS, PROVINCIA SAN PEDRO DE MACORÍS."/>
    <s v="10 - FONDO GENERAL"/>
    <n v="15553"/>
    <s v="23 - SAN PEDRO DE MACORIS"/>
    <n v="0"/>
    <n v="0"/>
    <n v="2771909.35"/>
    <n v="0"/>
  </r>
  <r>
    <s v="2023"/>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PROF. SILVIA SOSA, MUNICIPIO QUISQUEYA, PROVINCIA SAN PEDRO DE MACORÍS."/>
    <s v="10 - FONDO GENERAL"/>
    <n v="15551"/>
    <s v="23 - SAN PEDRO DE MACORIS"/>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72 - AMPLIACIÓN DEL PLANTEL EDUCATIVO PARA INICIAL PROF. FLORA MATILDE JIMÉNEZ, MUNICIPIO VILLA ALTAGRACIA, PROVINCIA SAN CRISTÓBAL."/>
    <s v="10 - FONDO GENERAL"/>
    <n v="15525"/>
    <s v="21 - SAN CRISTOBAL"/>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BATEY DON JUAN, MUNICIPIO CONSUELO, PROVINCIA SAN PEDRO DE MACORÍS."/>
    <s v="10 - FONDO GENERAL"/>
    <n v="15593"/>
    <s v="23 - SAN PEDRO DE MACORIS"/>
    <n v="0"/>
    <n v="0"/>
    <n v="2771909.35"/>
    <n v="0"/>
  </r>
  <r>
    <s v="2023"/>
    <x v="0"/>
    <x v="0"/>
    <x v="1"/>
    <x v="7"/>
    <s v="2 - Poder Ejecutivo"/>
    <s v="0206 - MINISTERIO DE EDUCACIÓN"/>
    <s v="0001 - MINISTERIO DE EDUCACION"/>
    <s v="4 - SERVICIOS SOCIALES"/>
    <s v="4.4 - Educación"/>
    <s v="4.4.01 - Educación inicial"/>
    <s v="2.7 - OBRAS"/>
    <s v="2.7.1 - OBRAS EN EDIFICACIONES"/>
    <s v="S"/>
    <s v="80 - AMPLIACIÓN DEL PLANTEL EDUCATIVO PARA INICIAL MAX HENRÍQUEZ UREÑA, MUNICIPIO BAJOS DE HAINA, PROVINCIA SAN CRISTÓBAL."/>
    <s v="10 - FONDO GENERAL"/>
    <n v="15533"/>
    <s v="21 - SAN CRISTOBAL"/>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SANTA MARÍA DEL BATEY, MUNICIPIO HATO MAYOR, PROVINCIA HATO MAYOR."/>
    <s v="10 - FONDO GENERAL"/>
    <n v="15585"/>
    <s v="30 - HATO MAYOR"/>
    <n v="0"/>
    <n v="0"/>
    <n v="2771909.35"/>
    <n v="0"/>
  </r>
  <r>
    <s v="2023"/>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NICANOR RAMÍREZ, MUNICIPIO LA VEGA, PROVINCIA LA VEGA."/>
    <s v="10 - FONDO GENERAL"/>
    <n v="15623"/>
    <s v="13 - LA VEGA"/>
    <n v="0"/>
    <n v="0"/>
    <n v="1192156.46"/>
    <n v="0"/>
  </r>
  <r>
    <s v="2023"/>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FEDERICO BERMÚDEZ, MUNICIPIO RAMÓN SANTANA, PROVINCIA SAN PEDRO DE MACORÍS."/>
    <s v="10 - FONDO GENERAL"/>
    <n v="15556"/>
    <s v="23 - SAN PEDRO DE MACORIS"/>
    <n v="0"/>
    <n v="0"/>
    <n v="1664930.85"/>
    <n v="0"/>
  </r>
  <r>
    <s v="2023"/>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PADRE FANTINO , MUNICIPIO CONSTANZA, PROVINCIA LA VEGA."/>
    <s v="10 - FONDO GENERAL"/>
    <n v="15608"/>
    <s v="13 - LA VEGA"/>
    <n v="0"/>
    <n v="0"/>
    <n v="2802175.21"/>
    <n v="0"/>
  </r>
  <r>
    <s v="2023"/>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PUERTO ARTURO - SAN JUAN BOSCO FE Y ALEGRÍA, MUNICIPIO JIMA ABAJO, PROVINCIA LA VEGA."/>
    <s v="10 - FONDO GENERAL"/>
    <n v="15646"/>
    <s v="13 - LA VEGA"/>
    <n v="0"/>
    <n v="0"/>
    <n v="1682887.83"/>
    <n v="0"/>
  </r>
  <r>
    <s v="2023"/>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MATÍAS RAMÓN MELLA, MUNICIPIO HATO MAYOR, PROVINCIA HATO MAYOR."/>
    <s v="10 - FONDO GENERAL"/>
    <n v="15572"/>
    <s v="30 - HATO MAYOR"/>
    <n v="0"/>
    <n v="0"/>
    <n v="1664930.85"/>
    <n v="0"/>
  </r>
  <r>
    <s v="2023"/>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DOÑA LAURA VICINI VIUDA BARLETTA, MUNICIPIO GUAYACANES, PROVINCIA SAN PEDRO DE MACORÍS."/>
    <s v="10 - FONDO GENERAL"/>
    <n v="15561"/>
    <s v="23 - SAN PEDRO DE MACORIS"/>
    <n v="0"/>
    <n v="0"/>
    <n v="1658945.19"/>
    <n v="0"/>
  </r>
  <r>
    <s v="2023"/>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LOS HATILLOS, MUNICIPIO HATO MAYOR, PROVINCIA HATO MAYOR."/>
    <s v="10 - FONDO GENERAL"/>
    <n v="15573"/>
    <s v="30 - HATO MAYOR"/>
    <n v="0"/>
    <n v="0"/>
    <n v="1664930.85"/>
    <n v="0"/>
  </r>
  <r>
    <s v="2023"/>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MADRE CARMEN SALLES, MUNICIPIO CONSUELO, PROVINCIA SAN PEDRO DE MACORÍS."/>
    <s v="10 - FONDO GENERAL"/>
    <n v="15590"/>
    <s v="23 - SAN PEDRO DE MACORIS"/>
    <n v="0"/>
    <n v="0"/>
    <n v="1664930.85"/>
    <n v="0"/>
  </r>
  <r>
    <s v="2023"/>
    <x v="0"/>
    <x v="0"/>
    <x v="1"/>
    <x v="7"/>
    <s v="2 - Poder Ejecutivo"/>
    <s v="0206 - MINISTERIO DE EDUCACIÓN"/>
    <s v="0001 - MINISTERIO DE EDUCACION"/>
    <s v="4 - SERVICIOS SOCIALES"/>
    <s v="4.4 - Educación"/>
    <s v="4.4.01 - Educación inicial"/>
    <s v="2.7 - OBRAS"/>
    <s v="2.7.1 - OBRAS EN EDIFICACIONES"/>
    <s v="S"/>
    <s v="75 - AMPLIACIÓN DEL PLANTEL EDUCATIVO PARA INICIAL LOS GUZMÁN, MUNICIPIO YAGUATE, PROVINCIA SAN CRISTÓBAL."/>
    <s v="10 - FONDO GENERAL"/>
    <n v="15528"/>
    <s v="21 - SAN CRISTOBAL"/>
    <n v="0"/>
    <n v="0"/>
    <n v="1664930.85"/>
    <n v="0"/>
  </r>
  <r>
    <s v="2023"/>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HATO VIEJO, MUNICIPIO LA VEGA, PROVINCIA LA VEGA."/>
    <s v="10 - FONDO GENERAL"/>
    <n v="15616"/>
    <s v="13 - LA VEGA"/>
    <n v="0"/>
    <n v="0"/>
    <n v="1682887.83"/>
    <n v="0"/>
  </r>
  <r>
    <s v="2023"/>
    <x v="0"/>
    <x v="0"/>
    <x v="1"/>
    <x v="7"/>
    <s v="2 - Poder Ejecutivo"/>
    <s v="0206 - MINISTERIO DE EDUCACIÓN"/>
    <s v="0001 - MINISTERIO DE EDUCACION"/>
    <s v="4 - SERVICIOS SOCIALES"/>
    <s v="4.4 - Educación"/>
    <s v="4.4.01 - Educación inicial"/>
    <s v="2.7 - OBRAS"/>
    <s v="2.7.1 - OBRAS EN EDIFICACIONES"/>
    <s v="S"/>
    <s v="91 - AMPLIACIÓN DEL PLANTEL EDUCATIVO PARA INICIAL ROSA ANGÉLICA MONTERO, MUNICIPIO SAN GREGORIO DE NIGUA, PROVINCIA SAN CRISTÓBAL."/>
    <s v="10 - FONDO GENERAL"/>
    <n v="15648"/>
    <s v="21 - SAN CRISTOBAL"/>
    <n v="0"/>
    <n v="0"/>
    <n v="1664930.85"/>
    <n v="0"/>
  </r>
  <r>
    <s v="2023"/>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KILÓMETRO 10 DE CUMAYASA, MUNICIPIO VILLA HERMOSA, PROVINCIA LA ROMANA."/>
    <s v="10 - FONDO GENERAL"/>
    <n v="15605"/>
    <s v="12 - LA ROMANA"/>
    <n v="0"/>
    <n v="0"/>
    <n v="2771909.35"/>
    <n v="0"/>
  </r>
  <r>
    <s v="2023"/>
    <x v="0"/>
    <x v="0"/>
    <x v="1"/>
    <x v="7"/>
    <s v="2 - Poder Ejecutivo"/>
    <s v="0206 - MINISTERIO DE EDUCACIÓN"/>
    <s v="0001 - MINISTERIO DE EDUCACION"/>
    <s v="4 - SERVICIOS SOCIALES"/>
    <s v="4.4 - Educación"/>
    <s v="4.4.01 - Educación inicial"/>
    <s v="2.7 - OBRAS"/>
    <s v="2.7.1 - OBRAS EN EDIFICACIONES"/>
    <s v="S"/>
    <s v="60 - AMPLIACIÓN DEL PLANTEL EDUCATIVO PARA INICIAL MARÍA TRINIDAD SÁNCHEZ, MUNICIPIO SAN CRISTÓBAL, PROVINCIA SAN CRISTÓBAL."/>
    <s v="10 - FONDO GENERAL"/>
    <n v="15513"/>
    <s v="21 - SAN CRISTOBAL"/>
    <n v="0"/>
    <n v="0"/>
    <n v="2771909.35"/>
    <n v="0"/>
  </r>
  <r>
    <s v="2023"/>
    <x v="0"/>
    <x v="0"/>
    <x v="1"/>
    <x v="7"/>
    <s v="2 - Poder Ejecutivo"/>
    <s v="0206 - MINISTERIO DE EDUCACIÓN"/>
    <s v="0001 - MINISTERIO DE EDUCACION"/>
    <s v="4 - SERVICIOS SOCIALES"/>
    <s v="4.4 - Educación"/>
    <s v="4.4.01 - Educación inicial"/>
    <s v="2.7 - OBRAS"/>
    <s v="2.7.1 - OBRAS EN EDIFICACIONES"/>
    <s v="S"/>
    <s v="76 - AMPLIACIÓN DEL PLANTEL EDUCATIVO PARA INICIAL FRAY BARTOLOMÉ DE LAS CASAS, MUNICIPIO YAGUATE, PROVINCIA SAN CRISTÓBAL."/>
    <s v="10 - FONDO GENERAL"/>
    <n v="15529"/>
    <s v="21 - SAN CRISTOBAL"/>
    <n v="0"/>
    <n v="0"/>
    <n v="1751064.74"/>
    <n v="0"/>
  </r>
  <r>
    <s v="2023"/>
    <x v="0"/>
    <x v="0"/>
    <x v="1"/>
    <x v="7"/>
    <s v="2 - Poder Ejecutivo"/>
    <s v="0206 - MINISTERIO DE EDUCACIÓN"/>
    <s v="0001 - MINISTERIO DE EDUCACION"/>
    <s v="4 - SERVICIOS SOCIALES"/>
    <s v="4.4 - Educación"/>
    <s v="4.4.01 - Educación inicial"/>
    <s v="2.7 - OBRAS"/>
    <s v="2.7.1 - OBRAS EN EDIFICACIONES"/>
    <s v="S"/>
    <s v="73 - AMPLIACIÓN DEL PLANTEL EDUCATIVO PARA INICIAL MARTIN LUTHER KING, MUNICIPIO VILLA ALTAGRACIA, PROVINCIA SAN CRISTÓBAL."/>
    <s v="10 - FONDO GENERAL"/>
    <n v="15526"/>
    <s v="21 - SAN CRISTOBAL"/>
    <n v="0"/>
    <n v="0"/>
    <n v="2771909.35"/>
    <n v="0"/>
  </r>
  <r>
    <s v="2023"/>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FRAY ANTÓN DE MONTESINOS, MUNICIPIO QUISQUEYA, PROVINCIA SAN PEDRO DE MACORÍS."/>
    <s v="10 - FONDO GENERAL"/>
    <n v="15602"/>
    <s v="23 - SAN PEDRO DE MACORIS"/>
    <n v="0"/>
    <n v="0"/>
    <n v="3087940.68"/>
    <n v="0"/>
  </r>
  <r>
    <s v="2023"/>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DR. FRANK DÍAZ DOMÍNGUEZ, MUNICIPIO MOCA, PROVINCIA ESPAILLAT."/>
    <s v="10 - FONDO GENERAL"/>
    <n v="15633"/>
    <s v="09 - ESPAILLAT"/>
    <n v="0"/>
    <n v="0"/>
    <n v="1682887.83"/>
    <n v="0"/>
  </r>
  <r>
    <s v="2023"/>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LA TINA, MUNICIPIO LA VEGA, PROVINCIA LA VEGA."/>
    <s v="10 - FONDO GENERAL"/>
    <n v="15617"/>
    <s v="13 - LA VEGA"/>
    <n v="0"/>
    <n v="0"/>
    <n v="1682887.83"/>
    <n v="0"/>
  </r>
  <r>
    <s v="2023"/>
    <x v="0"/>
    <x v="0"/>
    <x v="1"/>
    <x v="7"/>
    <s v="2 - Poder Ejecutivo"/>
    <s v="0206 - MINISTERIO DE EDUCACIÓN"/>
    <s v="0001 - MINISTERIO DE EDUCACION"/>
    <s v="4 - SERVICIOS SOCIALES"/>
    <s v="4.4 - Educación"/>
    <s v="4.4.01 - Educación inicial"/>
    <s v="2.7 - OBRAS"/>
    <s v="2.7.1 - OBRAS EN EDIFICACIONES"/>
    <s v="S"/>
    <s v="82 - AMPLIACIÓN DEL PLANTEL EDUCATIVO PARA INICIAL IVELISSE SERRANO DEL ROSARIO, MUNICIPIO SAN GREGORIO DE NIGUA, PROVINCIA SAN CRISTÓBAL."/>
    <s v="10 - FONDO GENERAL"/>
    <n v="15535"/>
    <s v="21 - SAN CRISTOBAL"/>
    <n v="0"/>
    <n v="0"/>
    <n v="2771909.35"/>
    <n v="0"/>
  </r>
  <r>
    <s v="2023"/>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BATEY EUKARDUNA, MUNICIPIO CONSUELO, PROVINCIA SAN PEDRO DE MACORÍS."/>
    <s v="10 - FONDO GENERAL"/>
    <n v="15594"/>
    <s v="23 - SAN PEDRO DE MACORIS"/>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FRANCISCO JIMÉNEZ, MUNICIPIO LA VEGA, PROVINCIA LA VEGA."/>
    <s v="10 - FONDO GENERAL"/>
    <n v="15619"/>
    <s v="13 - LA VEGA"/>
    <n v="0"/>
    <n v="0"/>
    <n v="1682887.83"/>
    <n v="0"/>
  </r>
  <r>
    <s v="2023"/>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RINCÓN, MUNICIPIO JIMA ABAJO, PROVINCIA LA VEGA."/>
    <s v="10 - FONDO GENERAL"/>
    <n v="15650"/>
    <s v="13 - LA VEGA"/>
    <n v="0"/>
    <n v="0"/>
    <n v="1192156.46"/>
    <n v="0"/>
  </r>
  <r>
    <s v="2023"/>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LA GINA, MUNICIPIO LOS LLANOS, PROVINCIA SAN PEDRO DE MACORÍS."/>
    <s v="10 - FONDO GENERAL"/>
    <n v="15599"/>
    <s v="23 - SAN PEDRO DE MACORIS"/>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ENRIQUE DURÁN BERROA, MUNICIPIO SAN CRISTÓBAL, PROVINCIA SAN CRISTÓBAL."/>
    <s v="10 - FONDO GENERAL"/>
    <n v="15509"/>
    <s v="21 - SAN CRISTOBAL"/>
    <n v="0"/>
    <n v="0"/>
    <n v="1664930.85"/>
    <n v="0"/>
  </r>
  <r>
    <s v="2023"/>
    <x v="0"/>
    <x v="0"/>
    <x v="1"/>
    <x v="7"/>
    <s v="2 - Poder Ejecutivo"/>
    <s v="0206 - MINISTERIO DE EDUCACIÓN"/>
    <s v="0001 - MINISTERIO DE EDUCACION"/>
    <s v="4 - SERVICIOS SOCIALES"/>
    <s v="4.4 - Educación"/>
    <s v="4.4.01 - Educación inicial"/>
    <s v="2.7 - OBRAS"/>
    <s v="2.7.1 - OBRAS EN EDIFICACIONES"/>
    <s v="S"/>
    <s v="58 - AMPLIACIÓN DEL PLANTEL EDUCATIVO PARA INICIAL LOS MONTONES, MUNICIPIO QUISQUEYA, PROVINCIA SAN PEDRO DE MACORÍS."/>
    <s v="10 - FONDO GENERAL"/>
    <n v="15603"/>
    <s v="23 - SAN PEDRO DE MACORIS"/>
    <n v="0"/>
    <n v="0"/>
    <n v="1664930.85"/>
    <n v="0"/>
  </r>
  <r>
    <s v="2023"/>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COSTA REAL, MUNICIPIO GUAYACANES, PROVINCIA SAN PEDRO DE MACORÍS."/>
    <s v="10 - FONDO GENERAL"/>
    <n v="15564"/>
    <s v="23 - SAN PEDRO DE MACORIS"/>
    <n v="0"/>
    <n v="0"/>
    <n v="1175409.3"/>
    <n v="0"/>
  </r>
  <r>
    <s v="2023"/>
    <x v="0"/>
    <x v="0"/>
    <x v="1"/>
    <x v="7"/>
    <s v="2 - Poder Ejecutivo"/>
    <s v="0206 - MINISTERIO DE EDUCACIÓN"/>
    <s v="0001 - MINISTERIO DE EDUCACION"/>
    <s v="4 - SERVICIOS SOCIALES"/>
    <s v="4.4 - Educación"/>
    <s v="4.4.01 - Educación inicial"/>
    <s v="2.7 - OBRAS"/>
    <s v="2.7.1 - OBRAS EN EDIFICACIONES"/>
    <s v="S"/>
    <s v="59 - AMPLIACIÓN DEL PLANTEL EDUCATIVO PARA INICIAL PROF. ANICASIA SORIANO SÁNCHEZ, MUNICIPIO SAN CRISTÓBAL, PROVINCIA SAN CRISTÓBAL."/>
    <s v="10 - FONDO GENERAL"/>
    <n v="15512"/>
    <s v="21 - SAN CRISTOBAL"/>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PAULINA JIMÉNEZ, MUNICIPIO LA ROMANA, PROVINCIA LA ROMANA."/>
    <s v="10 - FONDO GENERAL"/>
    <n v="15569"/>
    <s v="12 - LA ROMANA"/>
    <n v="0"/>
    <n v="0"/>
    <n v="2781997.97"/>
    <n v="0"/>
  </r>
  <r>
    <s v="2023"/>
    <x v="0"/>
    <x v="0"/>
    <x v="1"/>
    <x v="7"/>
    <s v="2 - Poder Ejecutivo"/>
    <s v="0206 - MINISTERIO DE EDUCACIÓN"/>
    <s v="0001 - MINISTERIO DE EDUCACION"/>
    <s v="4 - SERVICIOS SOCIALES"/>
    <s v="4.4 - Educación"/>
    <s v="4.4.01 - Educación inicial"/>
    <s v="2.7 - OBRAS"/>
    <s v="2.7.1 - OBRAS EN EDIFICACIONES"/>
    <s v="S"/>
    <s v="77 - AMPLIACIÓN DEL PLANTEL EDUCATIVO PARA INICIAL PROF. MARÍA DE JESÚS CABRERA GUZMÁN, MUNICIPIO YAGUATE, PROVINCIA SAN CRISTÓBAL."/>
    <s v="10 - FONDO GENERAL"/>
    <n v="15530"/>
    <s v="21 - SAN CRISTOBAL"/>
    <n v="0"/>
    <n v="0"/>
    <n v="2771909.85"/>
    <n v="0"/>
  </r>
  <r>
    <s v="2023"/>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FRANCISCO DEL ROSARIO SÁNCHEZ, MUNICIPIO JIMA ABAJO, PROVINCIA LA VEGA."/>
    <s v="10 - FONDO GENERAL"/>
    <n v="15643"/>
    <s v="13 - LA VEGA"/>
    <n v="0"/>
    <n v="0"/>
    <n v="1682887.83"/>
    <n v="0"/>
  </r>
  <r>
    <s v="2023"/>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MONTE COCA, MUNICIPIO HATO MAYOR, PROVINCIA HATO MAYOR."/>
    <s v="10 - FONDO GENERAL"/>
    <n v="15584"/>
    <s v="30 - HATO MAYOR"/>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84 - AMPLIACIÓN DEL PLANTEL EDUCATIVO PARA INICIAL MAURICIO BÁEZ, MUNICIPIO SABANA GRANDE DE PALENQUE, PROVINCIA SAN CRISTÓBAL."/>
    <s v="10 - FONDO GENERAL"/>
    <n v="15537"/>
    <s v="21 - SAN CRISTOBAL"/>
    <n v="0"/>
    <n v="0"/>
    <n v="2771909.35"/>
    <n v="0"/>
  </r>
  <r>
    <s v="2023"/>
    <x v="0"/>
    <x v="0"/>
    <x v="1"/>
    <x v="7"/>
    <s v="2 - Poder Ejecutivo"/>
    <s v="0206 - MINISTERIO DE EDUCACIÓN"/>
    <s v="0001 - MINISTERIO DE EDUCACION"/>
    <s v="4 - SERVICIOS SOCIALES"/>
    <s v="4.4 - Educación"/>
    <s v="4.4.01 - Educación inicial"/>
    <s v="2.7 - OBRAS"/>
    <s v="2.7.1 - OBRAS EN EDIFICACIONES"/>
    <s v="S"/>
    <s v="85 - AMPLIACIÓN DEL PLANTEL EDUCATIVO PARA INICIAL PADRE BORBÓN, MUNICIPIO SABANA GRANDE DE PALENQUE, PROVINCIA SAN CRISTÓBAL."/>
    <s v="10 - FONDO GENERAL"/>
    <n v="15538"/>
    <s v="21 - SAN CRISTOBAL"/>
    <n v="0"/>
    <n v="0"/>
    <n v="1664930.85"/>
    <n v="0"/>
  </r>
  <r>
    <s v="2023"/>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ALICIA BALAGUER, MUNICIPIO LA VEGA, PROVINCIA LA VEGA."/>
    <s v="10 - FONDO GENERAL"/>
    <n v="15621"/>
    <s v="13 - LA VEGA"/>
    <n v="0"/>
    <n v="0"/>
    <n v="1192156.46"/>
    <n v="0"/>
  </r>
  <r>
    <s v="2023"/>
    <x v="0"/>
    <x v="0"/>
    <x v="1"/>
    <x v="7"/>
    <s v="2 - Poder Ejecutivo"/>
    <s v="0206 - MINISTERIO DE EDUCACIÓN"/>
    <s v="0001 - MINISTERIO DE EDUCACION"/>
    <s v="4 - SERVICIOS SOCIALES"/>
    <s v="4.4 - Educación"/>
    <s v="4.4.01 - Educación inicial"/>
    <s v="2.7 - OBRAS"/>
    <s v="2.7.1 - OBRAS EN EDIFICACIONES"/>
    <s v="S"/>
    <s v="89 - AMPLIACIÓN DEL PLANTEL EDUCATIVO PARA INICIAL CANTALICIA ENCARNACIÓN MATEO, MUNICIPIO SABANA GRANDE DE PALENQUE, PROVINCIA SAN CRISTÓBAL."/>
    <s v="10 - FONDO GENERAL"/>
    <n v="15542"/>
    <s v="21 - SAN CRISTOBAL"/>
    <n v="0"/>
    <n v="0"/>
    <n v="2771909.35"/>
    <n v="0"/>
  </r>
  <r>
    <s v="2023"/>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PROF. CAROLINA ANTONIA ROJAS, MUNICIPIO MOCA, PROVINCIA ESPAILLAT."/>
    <s v="10 - FONDO GENERAL"/>
    <n v="15637"/>
    <s v="09 - ESPAILLAT"/>
    <n v="0"/>
    <n v="0"/>
    <n v="1769021.72"/>
    <n v="0"/>
  </r>
  <r>
    <s v="2023"/>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BOCA DEL SOCO, MUNICIPIO SAN PEDRO DE MACORÍS, PROVINCIA SAN PEDRO DE MACORÍS."/>
    <s v="10 - FONDO GENERAL"/>
    <n v="15560"/>
    <s v="23 - SAN PEDRO DE MACORIS"/>
    <n v="0"/>
    <n v="0"/>
    <n v="1664930.85"/>
    <n v="0"/>
  </r>
  <r>
    <s v="2023"/>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PROF. SERGIO AUGUSTO VERAS, MUNICIPIO SAN PEDRO DE MACORÍS, PROVINCIA SAN PEDRO DE MACORÍS."/>
    <s v="10 - FONDO GENERAL"/>
    <n v="15552"/>
    <s v="23 - SAN PEDRO DE MACORIS"/>
    <n v="0"/>
    <n v="0"/>
    <n v="2771909.35"/>
    <n v="0"/>
  </r>
  <r>
    <s v="2023"/>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AQUILINA DE JESÚS OVALLES FERNÁNDEZ, MUNICIPIO MOCA, PROVINCIA ESPAILLAT."/>
    <s v="10 - FONDO GENERAL"/>
    <n v="15631"/>
    <s v="09 - ESPAILLAT"/>
    <n v="0"/>
    <n v="0"/>
    <n v="1192156.46"/>
    <n v="0"/>
  </r>
  <r>
    <s v="2023"/>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SAN CARLOS, MUNICIPIO SABANA DE LA MAR, PROVINCIA HATO MAYOR."/>
    <s v="10 - FONDO GENERAL"/>
    <n v="15547"/>
    <s v="30 - HATO MAYOR"/>
    <n v="0"/>
    <n v="0"/>
    <n v="1179596.0900000001"/>
    <n v="0"/>
  </r>
  <r>
    <s v="2023"/>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PROF. HILDA REYES PUELLO, MUNICIPIO HATO MAYOR, PROVINCIA HATO MAYOR."/>
    <s v="10 - FONDO GENERAL"/>
    <n v="15571"/>
    <s v="30 - HATO MAYOR"/>
    <n v="0"/>
    <n v="0"/>
    <n v="2771909.35"/>
    <n v="0"/>
  </r>
  <r>
    <s v="2023"/>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AGUSTÍN BERROA HERNÁNDEZ, MUNICIPIO SAN PEDRO DE MACORÍS, PROVINCIA SAN PEDRO DE MACORÍS."/>
    <s v="10 - FONDO GENERAL"/>
    <n v="15554"/>
    <s v="23 - SAN PEDRO DE MACORIS"/>
    <n v="0"/>
    <n v="0"/>
    <n v="1664930.85"/>
    <n v="0"/>
  </r>
  <r>
    <s v="2023"/>
    <x v="0"/>
    <x v="0"/>
    <x v="1"/>
    <x v="7"/>
    <s v="2 - Poder Ejecutivo"/>
    <s v="0206 - MINISTERIO DE EDUCACIÓN"/>
    <s v="0001 - MINISTERIO DE EDUCACION"/>
    <s v="4 - SERVICIOS SOCIALES"/>
    <s v="4.4 - Educación"/>
    <s v="4.4.01 - Educación inicial"/>
    <s v="2.7 - OBRAS"/>
    <s v="2.7.1 - OBRAS EN EDIFICACIONES"/>
    <s v="S"/>
    <s v="88 - AMPLIACIÓN DEL PLANTEL EDUCATIVO PARA INICIAL LA PLAYA, MUNICIPIO SAN GREGORIO DE NIGUA, PROVINCIA SAN CRISTÓBAL."/>
    <s v="10 - FONDO GENERAL"/>
    <n v="15541"/>
    <s v="21 - SAN CRISTOBAL"/>
    <n v="0"/>
    <n v="0"/>
    <n v="1664930.85"/>
    <n v="0"/>
  </r>
  <r>
    <s v="2023"/>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OLIVERIO ESPAILLAT HERNÁNDEZ, MUNICIPIO MOCA, PROVINCIA ESPAILLAT."/>
    <s v="10 - FONDO GENERAL"/>
    <n v="15636"/>
    <s v="09 - ESPAILLAT"/>
    <n v="0"/>
    <n v="0"/>
    <n v="1192156.46"/>
    <n v="0"/>
  </r>
  <r>
    <s v="2023"/>
    <x v="0"/>
    <x v="0"/>
    <x v="1"/>
    <x v="7"/>
    <s v="2 - Poder Ejecutivo"/>
    <s v="0206 - MINISTERIO DE EDUCACIÓN"/>
    <s v="0001 - MINISTERIO DE EDUCACION"/>
    <s v="4 - SERVICIOS SOCIALES"/>
    <s v="4.4 - Educación"/>
    <s v="4.4.01 - Educación inicial"/>
    <s v="2.7 - OBRAS"/>
    <s v="2.7.1 - OBRAS EN EDIFICACIONES"/>
    <s v="S"/>
    <s v="79 - AMPLIACIÓN DEL PLANTEL EDUCATIVO PARA INICIAL FRANCISCO DEL ROSARIO SÁNCHEZ, MUNICIPIO BAJOS DE HAINA, PROVINCIA SAN CRISTÓBAL."/>
    <s v="10 - FONDO GENERAL"/>
    <n v="15532"/>
    <s v="21 - SAN CRISTOBAL"/>
    <n v="0"/>
    <n v="0"/>
    <n v="2771909.35"/>
    <n v="0"/>
  </r>
  <r>
    <s v="2023"/>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BATEY PALOMA, MUNICIPIO LOS LLANOS, PROVINCIA SAN PEDRO DE MACORÍS."/>
    <s v="10 - FONDO GENERAL"/>
    <n v="15597"/>
    <s v="23 - SAN PEDRO DE MACORIS"/>
    <n v="0"/>
    <n v="0"/>
    <n v="2771909.35"/>
    <n v="0"/>
  </r>
  <r>
    <s v="2023"/>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MIGUEL PAULINO BÁEZ, MUNICIPIO SAN IGNACIO DE SABANETA, PROVINCIA SANTIAGO RODRIGUEZ."/>
    <s v="10 - FONDO GENERAL"/>
    <n v="15784"/>
    <s v="26 - SANTIAGO RODRIGUEZ"/>
    <n v="0"/>
    <n v="0"/>
    <n v="1688873.49"/>
    <n v="0"/>
  </r>
  <r>
    <s v="2023"/>
    <x v="0"/>
    <x v="0"/>
    <x v="1"/>
    <x v="7"/>
    <s v="2 - Poder Ejecutivo"/>
    <s v="0206 - MINISTERIO DE EDUCACIÓN"/>
    <s v="0001 - MINISTERIO DE EDUCACION"/>
    <s v="4 - SERVICIOS SOCIALES"/>
    <s v="4.4 - Educación"/>
    <s v="4.4.01 - Educación inicial"/>
    <s v="2.7 - OBRAS"/>
    <s v="2.7.1 - OBRAS EN EDIFICACIONES"/>
    <s v="S"/>
    <s v="64 - AMPLIACIÓN DEL PLANTEL EDUCATIVO PARA INICIAL ARMANDO ANTONIO GARCÍA JIMÉNEZ, MUNICIPIO SAN FRANCISCO DE MACORÍS, PROVINCIA DUARTE."/>
    <s v="10 - FONDO GENERAL"/>
    <n v="15695"/>
    <s v="06 - DUARTE"/>
    <n v="0"/>
    <n v="0"/>
    <n v="1192156.46"/>
    <n v="0"/>
  </r>
  <r>
    <s v="2023"/>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JOSÉ CASTILLO REYES, MUNICIPIO SAN FRANCISCO DE MACORÍS, PROVINCIA DUARTE."/>
    <s v="10 - FONDO GENERAL"/>
    <n v="15688"/>
    <s v="06 - DUARTE"/>
    <n v="0"/>
    <n v="0"/>
    <n v="1682887.83"/>
    <n v="0"/>
  </r>
  <r>
    <s v="2023"/>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AGUSTÍN CHALJUB BUARY, MUNICIPIO LAS GUÁRANAS, PROVINCIA DUARTE."/>
    <s v="10 - FONDO GENERAL"/>
    <n v="15685"/>
    <s v="06 - DUARTE"/>
    <n v="0"/>
    <n v="0"/>
    <n v="1192156.46"/>
    <n v="0"/>
  </r>
  <r>
    <s v="2023"/>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GASTÓN FERNANDO DELIGNE, MUNICIPIO SAN FRANCISCO DE MACORÍS, PROVINCIA DUARTE."/>
    <s v="10 - FONDO GENERAL"/>
    <n v="15687"/>
    <s v="06 - DUARTE"/>
    <n v="0"/>
    <n v="0"/>
    <n v="1192156.46"/>
    <n v="0"/>
  </r>
  <r>
    <s v="2023"/>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MARÍA JOSEFA GÓMEZ, MUNICIPIO SALCEDO, PROVINCIA HERMANAS MIRABAL."/>
    <s v="10 - FONDO GENERAL"/>
    <n v="15656"/>
    <s v="19 - HERMANAS MIRABAL"/>
    <n v="0"/>
    <n v="0"/>
    <n v="2802175.21"/>
    <n v="0"/>
  </r>
  <r>
    <s v="2023"/>
    <x v="0"/>
    <x v="0"/>
    <x v="1"/>
    <x v="7"/>
    <s v="2 - Poder Ejecutivo"/>
    <s v="0206 - MINISTERIO DE EDUCACIÓN"/>
    <s v="0001 - MINISTERIO DE EDUCACION"/>
    <s v="4 - SERVICIOS SOCIALES"/>
    <s v="4.4 - Educación"/>
    <s v="4.4.01 - Educación inicial"/>
    <s v="2.7 - OBRAS"/>
    <s v="2.7.1 - OBRAS EN EDIFICACIONES"/>
    <s v="S"/>
    <s v="74 - AMPLIACIÓN DEL PLANTEL EDUCATIVO PARA INICIAL JESÚS MARÍA GONZÁLEZ - YAQUE ABAJO, MUNICIPIO JÁNICO, PROVINCIA SANTIAGO."/>
    <s v="10 - FONDO GENERAL"/>
    <n v="15743"/>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67 - AMPLIACIÓN DEL PLANTEL EDUCATIVO PARA INICIAL NORMA LUCRECIA MEDRANO, MUNICIPIO SANTIAGO, PROVINCIA SANTIAGO."/>
    <s v="10 - FONDO GENERAL"/>
    <n v="15736"/>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61 - AMPLIACIÓN DEL PLANTEL EDUCATIVO PARA INICIAL JOSEFA ANTONIA PERDOMO, MUNICIPIO SAN FRANCISCO DE MACORÍS, PROVINCIA DUARTE."/>
    <s v="10 - FONDO GENERAL"/>
    <n v="15692"/>
    <s v="06 - DUARTE"/>
    <n v="0"/>
    <n v="0"/>
    <n v="2802175.21"/>
    <n v="0"/>
  </r>
  <r>
    <s v="2023"/>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ELISA MARRERO ACOSTA, MUNICIPIO PIMENTEL, PROVINCIA DUARTE."/>
    <s v="10 - FONDO GENERAL"/>
    <n v="15661"/>
    <s v="06 - DUARTE"/>
    <n v="0"/>
    <n v="0"/>
    <n v="2802175.21"/>
    <n v="0"/>
  </r>
  <r>
    <s v="2023"/>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FRANCISCO PRUDENCIO PARRA, MUNICIPIO SANTIAGO, PROVINCIA SANTIAGO."/>
    <s v="10 - FONDO GENERAL"/>
    <n v="15724"/>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81 - AMPLIACIÓN DEL PLANTEL EDUCATIVO PARA INICIAL MANUEL AURELIO TAVAREZ JUSTO (MANOLO), MUNICIPIO BISONÓ, PROVINCIA SANTIAGO."/>
    <s v="10 - FONDO GENERAL"/>
    <n v="15750"/>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PROF. MARÍA MIRANDA, MUNICIPIO PUÑAL, PROVINCIA SANTIAGO."/>
    <s v="10 - FONDO GENERAL"/>
    <n v="15712"/>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CAOBETE, MUNICIPIO PIMENTEL, PROVINCIA DUARTE."/>
    <s v="10 - FONDO GENERAL"/>
    <n v="15664"/>
    <s v="06 - DUARTE"/>
    <n v="0"/>
    <n v="0"/>
    <n v="1682887.83"/>
    <n v="0"/>
  </r>
  <r>
    <s v="2023"/>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LA TRINITARIA, MUNICIPIO MONCIÓN, PROVINCIA SANTIAGO RODRIGUEZ."/>
    <s v="10 - FONDO GENERAL"/>
    <n v="15786"/>
    <s v="26 - SANTIAGO RODRIGUEZ"/>
    <n v="0"/>
    <n v="0"/>
    <n v="5456390.6900000004"/>
    <n v="0"/>
  </r>
  <r>
    <s v="2023"/>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DR. JOAQUÍN AMPARO BALAGUER RICARDO, MUNICIPIO VILLA RIVA, PROVINCIA DUARTE."/>
    <s v="10 - FONDO GENERAL"/>
    <n v="15672"/>
    <s v="06 - DUARTE"/>
    <n v="0"/>
    <n v="0"/>
    <n v="2802175.21"/>
    <n v="0"/>
  </r>
  <r>
    <s v="2023"/>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ROSA LEOCADIA PICHARDO - BEJUCAL, MUNICIPIO JÁNICO, PROVINCIA SANTIAGO."/>
    <s v="10 - FONDO GENERAL"/>
    <n v="15721"/>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67 - AMPLIACIÓN DEL PLANTEL EDUCATIVO PARA INICIAL ANTONIO VILLAR, MUNICIPIO VILLA TAPIA, PROVINCIA HERMANAS MIRABAL."/>
    <s v="10 - FONDO GENERAL"/>
    <n v="15698"/>
    <s v="19 - HERMANAS MIRABAL"/>
    <n v="0"/>
    <n v="0"/>
    <n v="1192156.46"/>
    <n v="0"/>
  </r>
  <r>
    <s v="2023"/>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MIGUEL RODOLFO RODRÍGUEZ, MUNICIPIO SAN JOSÉ DE LAS MATAS, PROVINCIA SANTIAGO."/>
    <s v="10 - FONDO GENERAL"/>
    <n v="15723"/>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76 - AMPLIACIÓN DEL PLANTEL EDUCATIVO PARA INICIAL ARTURO JIMENES, MUNICIPIO SANTIAGO, PROVINCIA SANTIAGO."/>
    <s v="10 - FONDO GENERAL"/>
    <n v="15745"/>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DELIA SANTELISES, MUNICIPIO SAN JOSÉ DE LAS MATAS, PROVINCIA SANTIAGO."/>
    <s v="10 - FONDO GENERAL"/>
    <n v="15705"/>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MARÍA ARACELIS MORONTA DOMÍNGUEZ, MUNICIPIO LAGUNA SALADA, PROVINCIA VALVERDE."/>
    <s v="10 - FONDO GENERAL"/>
    <n v="15789"/>
    <s v="27 - VALVERDE"/>
    <n v="0"/>
    <n v="0"/>
    <n v="2812263.83"/>
    <n v="0"/>
  </r>
  <r>
    <s v="2023"/>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GUARINA GARCÍA AMPARO, MUNICIPIO VILLA RIVA, PROVINCIA DUARTE."/>
    <s v="10 - FONDO GENERAL"/>
    <n v="15669"/>
    <s v="06 - DUARTE"/>
    <n v="0"/>
    <n v="0"/>
    <n v="1682887.83"/>
    <n v="0"/>
  </r>
  <r>
    <s v="2023"/>
    <x v="0"/>
    <x v="0"/>
    <x v="1"/>
    <x v="7"/>
    <s v="2 - Poder Ejecutivo"/>
    <s v="0206 - MINISTERIO DE EDUCACIÓN"/>
    <s v="0001 - MINISTERIO DE EDUCACION"/>
    <s v="4 - SERVICIOS SOCIALES"/>
    <s v="4.4 - Educación"/>
    <s v="4.4.01 - Educación inicial"/>
    <s v="2.7 - OBRAS"/>
    <s v="2.7.1 - OBRAS EN EDIFICACIONES"/>
    <s v="S"/>
    <s v="98 - AMPLIACIÓN DEL PLANTEL EDUCATIVO PARA INICIAL MELIDA GIRALT, MUNICIPIO SANTIAGO, PROVINCIA SANTIAGO."/>
    <s v="10 - FONDO GENERAL"/>
    <n v="15796"/>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MÉLIDA DELGADO VDA. PANTALEÓN, MUNICIPIO SALCEDO, PROVINCIA HERMANAS MIRABAL."/>
    <s v="10 - FONDO GENERAL"/>
    <n v="15659"/>
    <s v="19 - HERMANAS MIRABAL"/>
    <n v="0"/>
    <n v="0"/>
    <n v="1192156.46"/>
    <n v="0"/>
  </r>
  <r>
    <s v="2023"/>
    <x v="0"/>
    <x v="0"/>
    <x v="1"/>
    <x v="7"/>
    <s v="2 - Poder Ejecutivo"/>
    <s v="0206 - MINISTERIO DE EDUCACIÓN"/>
    <s v="0001 - MINISTERIO DE EDUCACION"/>
    <s v="4 - SERVICIOS SOCIALES"/>
    <s v="4.4 - Educación"/>
    <s v="4.4.01 - Educación inicial"/>
    <s v="2.7 - OBRAS"/>
    <s v="2.7.1 - OBRAS EN EDIFICACIONES"/>
    <s v="S"/>
    <s v="73 - AMPLIACIÓN DEL PLANTEL EDUCATIVO PARA INICIAL GREGORIO LUPERÓN , MUNICIPIO SANTIAGO, PROVINCIA SANTIAGO."/>
    <s v="10 - FONDO GENERAL"/>
    <n v="15742"/>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86 - AMPLIACIÓN DEL PLANTEL EDUCATIVO PARA INICIAL BLANCA MASCARO, MUNICIPIO LICEY AL MEDIO, PROVINCIA SANTIAGO."/>
    <s v="10 - FONDO GENERAL"/>
    <n v="15755"/>
    <s v="25 - SANTIAGO"/>
    <n v="0"/>
    <n v="0"/>
    <n v="1682887.83"/>
    <n v="0"/>
  </r>
  <r>
    <s v="2023"/>
    <x v="0"/>
    <x v="0"/>
    <x v="1"/>
    <x v="7"/>
    <s v="2 - Poder Ejecutivo"/>
    <s v="0206 - MINISTERIO DE EDUCACIÓN"/>
    <s v="0001 - MINISTERIO DE EDUCACION"/>
    <s v="4 - SERVICIOS SOCIALES"/>
    <s v="4.4 - Educación"/>
    <s v="4.4.01 - Educación inicial"/>
    <s v="2.7 - OBRAS"/>
    <s v="2.7.1 - OBRAS EN EDIFICACIONES"/>
    <s v="S"/>
    <s v="92 - AMPLIACIÓN DEL PLANTEL EDUCATIVO PARA INICIAL PEDRO ANTONIO ESTRELLA, MUNICIPIO VILLA GONZÁLEZ, PROVINCIA SANTIAGO."/>
    <s v="10 - FONDO GENERAL"/>
    <n v="15761"/>
    <s v="25 - SANTIAGO"/>
    <n v="0"/>
    <n v="0"/>
    <n v="1682887.83"/>
    <n v="0"/>
  </r>
  <r>
    <s v="2023"/>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PROF. TRINIDAD SÁNCHEZ JAVIER, MUNICIPIO TENARES, PROVINCIA HERMANAS MIRABAL."/>
    <s v="10 - FONDO GENERAL"/>
    <n v="15655"/>
    <s v="19 - HERMANAS MIRABAL"/>
    <n v="0"/>
    <n v="0"/>
    <n v="2802175.21"/>
    <n v="0"/>
  </r>
  <r>
    <s v="2023"/>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PROF. ARACELIS RAMÍREZ BREA, MUNICIPIO ESPERANZA, PROVINCIA VALVERDE."/>
    <s v="10 - FONDO GENERAL"/>
    <n v="15775"/>
    <s v="27 - VALVERDE"/>
    <n v="0"/>
    <n v="0"/>
    <n v="5456390.6900000004"/>
    <n v="0"/>
  </r>
  <r>
    <s v="2023"/>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PROF. VENECIA CEPEDA, MUNICIPIO SANTIAGO, PROVINCIA SANTIAGO."/>
    <s v="10 - FONDO GENERAL"/>
    <n v="15713"/>
    <s v="25 - SANTIAGO"/>
    <n v="0"/>
    <n v="0"/>
    <n v="1682887.83"/>
    <n v="0"/>
  </r>
  <r>
    <s v="2023"/>
    <x v="0"/>
    <x v="0"/>
    <x v="1"/>
    <x v="7"/>
    <s v="2 - Poder Ejecutivo"/>
    <s v="0206 - MINISTERIO DE EDUCACIÓN"/>
    <s v="0001 - MINISTERIO DE EDUCACION"/>
    <s v="4 - SERVICIOS SOCIALES"/>
    <s v="4.4 - Educación"/>
    <s v="4.4.01 - Educación inicial"/>
    <s v="2.7 - OBRAS"/>
    <s v="2.7.1 - OBRAS EN EDIFICACIONES"/>
    <s v="S"/>
    <s v="66 - AMPLIACIÓN DEL PLANTEL EDUCATIVO PARA INICIAL JAPÓN (HATO DEL YAQUE), MUNICIPIO SANTIAGO, PROVINCIA SANTIAGO."/>
    <s v="10 - FONDO GENERAL"/>
    <n v="15735"/>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JAYABO ADENTRO, MUNICIPIO SALCEDO, PROVINCIA HERMANAS MIRABAL."/>
    <s v="10 - FONDO GENERAL"/>
    <n v="15658"/>
    <s v="19 - HERMANAS MIRABAL"/>
    <n v="0"/>
    <n v="0"/>
    <n v="1682887.83"/>
    <n v="0"/>
  </r>
  <r>
    <s v="2023"/>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ARROYO BLANCO, MUNICIPIO SAN IGNACIO DE SABANETA, PROVINCIA SANTIAGO RODRIGUEZ."/>
    <s v="10 - FONDO GENERAL"/>
    <n v="15782"/>
    <s v="26 - SANTIAGO RODRIGUEZ"/>
    <n v="0"/>
    <n v="0"/>
    <n v="2812263.83"/>
    <n v="0"/>
  </r>
  <r>
    <s v="2023"/>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BEJUCAL, MUNICIPIO ESPERANZA, PROVINCIA VALVERDE."/>
    <s v="10 - FONDO GENERAL"/>
    <n v="15774"/>
    <s v="27 - VALVERDE"/>
    <n v="0"/>
    <n v="0"/>
    <n v="1196343.25"/>
    <n v="0"/>
  </r>
  <r>
    <s v="2023"/>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RAFAEL EDUARDO VALERIO REYES, MUNICIPIO SAN FRANCISCO DE MACORÍS, PROVINCIA DUARTE."/>
    <s v="10 - FONDO GENERAL"/>
    <n v="15681"/>
    <s v="06 - DUARTE"/>
    <n v="0"/>
    <n v="0"/>
    <n v="1192156.46"/>
    <n v="0"/>
  </r>
  <r>
    <s v="2023"/>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DELFÍN RODRÍGUEZ TORRES, MUNICIPIO SAN JOSÉ DE LAS MATAS, PROVINCIA SANTIAGO."/>
    <s v="10 - FONDO GENERAL"/>
    <n v="15699"/>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PROF. NERY DAVID ECHAVARRÍA RODRÍGUEZ, MUNICIPIO SAN IGNACIO DE SABANETA, PROVINCIA SANTIAGO RODRIGUEZ."/>
    <s v="10 - FONDO GENERAL"/>
    <n v="15780"/>
    <s v="26 - SANTIAGO RODRIGUEZ"/>
    <n v="0"/>
    <n v="0"/>
    <n v="5456390.6900000004"/>
    <n v="0"/>
  </r>
  <r>
    <s v="2023"/>
    <x v="0"/>
    <x v="0"/>
    <x v="1"/>
    <x v="7"/>
    <s v="2 - Poder Ejecutivo"/>
    <s v="0206 - MINISTERIO DE EDUCACIÓN"/>
    <s v="0001 - MINISTERIO DE EDUCACION"/>
    <s v="4 - SERVICIOS SOCIALES"/>
    <s v="4.4 - Educación"/>
    <s v="4.4.01 - Educación inicial"/>
    <s v="2.7 - OBRAS"/>
    <s v="2.7.1 - OBRAS EN EDIFICACIONES"/>
    <s v="S"/>
    <s v="63 - AMPLIACIÓN DEL PLANTEL EDUCATIVO PARA INICIAL ERCILIO GARCÍA BENCOSME, MUNICIPIO SAN FRANCISCO DE MACORÍS, PROVINCIA DUARTE."/>
    <s v="10 - FONDO GENERAL"/>
    <n v="15694"/>
    <s v="06 - DUARTE"/>
    <n v="0"/>
    <n v="0"/>
    <n v="1192156.46"/>
    <n v="0"/>
  </r>
  <r>
    <s v="2023"/>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ANA EMILIA ABIGAIL MEJÍA, MUNICIPIO SAN FRANCISCO DE MACORÍS, PROVINCIA DUARTE."/>
    <s v="10 - FONDO GENERAL"/>
    <n v="15678"/>
    <s v="06 - DUARTE"/>
    <n v="0"/>
    <n v="0"/>
    <n v="1682887.83"/>
    <n v="0"/>
  </r>
  <r>
    <s v="2023"/>
    <x v="0"/>
    <x v="0"/>
    <x v="1"/>
    <x v="7"/>
    <s v="2 - Poder Ejecutivo"/>
    <s v="0206 - MINISTERIO DE EDUCACIÓN"/>
    <s v="0001 - MINISTERIO DE EDUCACION"/>
    <s v="4 - SERVICIOS SOCIALES"/>
    <s v="4.4 - Educación"/>
    <s v="4.4.01 - Educación inicial"/>
    <s v="2.7 - OBRAS"/>
    <s v="2.7.1 - OBRAS EN EDIFICACIONES"/>
    <s v="S"/>
    <s v="71 - AMPLIACIÓN DEL PLANTEL EDUCATIVO PARA INICIAL JOSÉ CRISTINO COLLADO, MUNICIPIO SANTIAGO, PROVINCIA SANTIAGO."/>
    <s v="10 - FONDO GENERAL"/>
    <n v="15740"/>
    <s v="25 - SANTIAGO"/>
    <n v="0"/>
    <n v="0"/>
    <n v="1682887.83"/>
    <n v="0"/>
  </r>
  <r>
    <s v="2023"/>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LUIS ALBERTO WEBER, MUNICIPIO EUGENIO MARÍA DE HOSTOS, PROVINCIA DUARTE."/>
    <s v="10 - FONDO GENERAL"/>
    <n v="15663"/>
    <s v="06 - DUARTE"/>
    <n v="0"/>
    <n v="0"/>
    <n v="2802175.21"/>
    <n v="0"/>
  </r>
  <r>
    <s v="2023"/>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MARÍA TRINIDAD SÁNCHEZ, MUNICIPIO LAGUNA SALADA, PROVINCIA VALVERDE."/>
    <s v="10 - FONDO GENERAL"/>
    <n v="15790"/>
    <s v="27 - VALVERDE"/>
    <n v="0"/>
    <n v="0"/>
    <n v="2812263.83"/>
    <n v="0"/>
  </r>
  <r>
    <s v="2023"/>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JUAN SÁNCHEZ RAMÍREZ - RINCÓN DE LOS GENAO, MUNICIPIO LAS GUÁRANAS, PROVINCIA DUARTE."/>
    <s v="10 - FONDO GENERAL"/>
    <n v="15683"/>
    <s v="06 - DUARTE"/>
    <n v="0"/>
    <n v="0"/>
    <n v="1682887.83"/>
    <n v="0"/>
  </r>
  <r>
    <s v="2023"/>
    <x v="0"/>
    <x v="0"/>
    <x v="1"/>
    <x v="7"/>
    <s v="2 - Poder Ejecutivo"/>
    <s v="0206 - MINISTERIO DE EDUCACIÓN"/>
    <s v="0001 - MINISTERIO DE EDUCACION"/>
    <s v="4 - SERVICIOS SOCIALES"/>
    <s v="4.4 - Educación"/>
    <s v="4.4.01 - Educación inicial"/>
    <s v="2.7 - OBRAS"/>
    <s v="2.7.1 - OBRAS EN EDIFICACIONES"/>
    <s v="S"/>
    <s v="60 - AMPLIACIÓN DEL PLANTEL EDUCATIVO PARA INICIAL PROF. LORENZO BURGOS ABREU, MUNICIPIO SAN FRANCISCO DE MACORÍS, PROVINCIA DUARTE."/>
    <s v="10 - FONDO GENERAL"/>
    <n v="15691"/>
    <s v="06 - DUARTE"/>
    <n v="0"/>
    <n v="0"/>
    <n v="2802175.21"/>
    <n v="0"/>
  </r>
  <r>
    <s v="2023"/>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OLEGARIO TENARES, MUNICIPIO CASTILLO, PROVINCIA DUARTE."/>
    <s v="10 - FONDO GENERAL"/>
    <n v="15662"/>
    <s v="06 - DUARTE"/>
    <n v="0"/>
    <n v="0"/>
    <n v="2802175.21"/>
    <n v="0"/>
  </r>
  <r>
    <s v="2023"/>
    <x v="0"/>
    <x v="0"/>
    <x v="1"/>
    <x v="7"/>
    <s v="2 - Poder Ejecutivo"/>
    <s v="0206 - MINISTERIO DE EDUCACIÓN"/>
    <s v="0001 - MINISTERIO DE EDUCACION"/>
    <s v="4 - SERVICIOS SOCIALES"/>
    <s v="4.4 - Educación"/>
    <s v="4.4.01 - Educación inicial"/>
    <s v="2.7 - OBRAS"/>
    <s v="2.7.1 - OBRAS EN EDIFICACIONES"/>
    <s v="S"/>
    <s v="66 - AMPLIACIÓN DEL PLANTEL EDUCATIVO PARA INICIAL JUAN VENTURA, MUNICIPIO VILLA TAPIA, PROVINCIA HERMANAS MIRABAL."/>
    <s v="10 - FONDO GENERAL"/>
    <n v="15697"/>
    <s v="19 - HERMANAS MIRABAL"/>
    <n v="0"/>
    <n v="0"/>
    <n v="1682887.83"/>
    <n v="0"/>
  </r>
  <r>
    <s v="2023"/>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MARÍA AUXILIADORA, MUNICIPIO MAO, PROVINCIA VALVERDE."/>
    <s v="10 - FONDO GENERAL"/>
    <n v="15766"/>
    <s v="27 - VALVERDE"/>
    <n v="0"/>
    <n v="0"/>
    <n v="2812263.83"/>
    <n v="0"/>
  </r>
  <r>
    <s v="2023"/>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PROF. GUILLERMO RAFAEL PERALTA SANDY, MUNICIPIO LAGUNA SALADA, PROVINCIA VALVERDE."/>
    <s v="10 - FONDO GENERAL"/>
    <n v="15792"/>
    <s v="27 - VALVERDE"/>
    <n v="0"/>
    <n v="0"/>
    <n v="2812263.83"/>
    <n v="0"/>
  </r>
  <r>
    <s v="2023"/>
    <x v="0"/>
    <x v="0"/>
    <x v="1"/>
    <x v="7"/>
    <s v="2 - Poder Ejecutivo"/>
    <s v="0206 - MINISTERIO DE EDUCACIÓN"/>
    <s v="0001 - MINISTERIO DE EDUCACION"/>
    <s v="4 - SERVICIOS SOCIALES"/>
    <s v="4.4 - Educación"/>
    <s v="4.4.01 - Educación inicial"/>
    <s v="2.7 - OBRAS"/>
    <s v="2.7.1 - OBRAS EN EDIFICACIONES"/>
    <s v="S"/>
    <s v="65 - AMPLIACIÓN DEL PLANTEL EDUCATIVO PARA INICIAL MARÍA DEL CONSUELO GARRIDO, MUNICIPIO SAN FRANCISCO DE MACORÍS, PROVINCIA DUARTE."/>
    <s v="10 - FONDO GENERAL"/>
    <n v="15696"/>
    <s v="06 - DUARTE"/>
    <n v="0"/>
    <n v="0"/>
    <n v="1192156.46"/>
    <n v="0"/>
  </r>
  <r>
    <s v="2023"/>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PROF. JUAN EMILIO BOSCH GAVIÑO, MUNICIPIO MONCIÓN, PROVINCIA SANTIAGO RODRIGUEZ."/>
    <s v="10 - FONDO GENERAL"/>
    <n v="15794"/>
    <s v="26 - SANTIAGO RODRIGUEZ"/>
    <n v="0"/>
    <n v="0"/>
    <n v="2812263.83"/>
    <n v="0"/>
  </r>
  <r>
    <s v="2023"/>
    <x v="0"/>
    <x v="0"/>
    <x v="1"/>
    <x v="7"/>
    <s v="2 - Poder Ejecutivo"/>
    <s v="0206 - MINISTERIO DE EDUCACIÓN"/>
    <s v="0001 - MINISTERIO DE EDUCACION"/>
    <s v="4 - SERVICIOS SOCIALES"/>
    <s v="4.4 - Educación"/>
    <s v="4.4.01 - Educación inicial"/>
    <s v="2.7 - OBRAS"/>
    <s v="2.7.1 - OBRAS EN EDIFICACIONES"/>
    <s v="S"/>
    <s v="85 - AMPLIACIÓN DEL PLANTEL EDUCATIVO PARA INICIAL 27 DE FEBRERO, MUNICIPIO BISONÓ, PROVINCIA SANTIAGO."/>
    <s v="10 - FONDO GENERAL"/>
    <n v="15754"/>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HUNGRÍA ESPINAL FRANCISCO, MUNICIPIO ARENOSO, PROVINCIA DUARTE."/>
    <s v="10 - FONDO GENERAL"/>
    <n v="15673"/>
    <s v="06 - DUARTE"/>
    <n v="0"/>
    <n v="0"/>
    <n v="1682887.83"/>
    <n v="0"/>
  </r>
  <r>
    <s v="2023"/>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PROF. YRMA ALTAGRACIA JORGE CABRAL, MUNICIPIO TENARES, PROVINCIA HERMANAS MIRABAL."/>
    <s v="10 - FONDO GENERAL"/>
    <n v="15654"/>
    <s v="19 - HERMANAS MIRABAL"/>
    <n v="0"/>
    <n v="0"/>
    <n v="1682887.83"/>
    <n v="0"/>
  </r>
  <r>
    <s v="2023"/>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LAS CAOBAS, MUNICIPIO SAN IGNACIO DE SABANETA, PROVINCIA SANTIAGO RODRIGUEZ."/>
    <s v="10 - FONDO GENERAL"/>
    <n v="15783"/>
    <s v="26 - SANTIAGO RODRIGUEZ"/>
    <n v="0"/>
    <n v="0"/>
    <n v="2812263.83"/>
    <n v="0"/>
  </r>
  <r>
    <s v="2023"/>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JOSÉ ALTAGRACIA ANTIGUA FRÍAS, MUNICIPIO ARENOSO, PROVINCIA DUARTE."/>
    <s v="10 - FONDO GENERAL"/>
    <n v="15671"/>
    <s v="06 - DUARTE"/>
    <n v="0"/>
    <n v="0"/>
    <n v="3121720.6"/>
    <n v="0"/>
  </r>
  <r>
    <s v="2023"/>
    <x v="0"/>
    <x v="0"/>
    <x v="1"/>
    <x v="7"/>
    <s v="2 - Poder Ejecutivo"/>
    <s v="0206 - MINISTERIO DE EDUCACIÓN"/>
    <s v="0001 - MINISTERIO DE EDUCACION"/>
    <s v="4 - SERVICIOS SOCIALES"/>
    <s v="4.4 - Educación"/>
    <s v="4.4.01 - Educación inicial"/>
    <s v="2.7 - OBRAS"/>
    <s v="2.7.1 - OBRAS EN EDIFICACIONES"/>
    <s v="S"/>
    <s v="95 - AMPLIACIÓN DEL PLANTEL EDUCATIVO PARA INICIAL CELESTINA PATRIA GRULLÓN FRANCO - BANEGAS, MUNICIPIO VILLA GONZÁLEZ, PROVINCIA SANTIAGO."/>
    <s v="10 - FONDO GENERAL"/>
    <n v="15764"/>
    <s v="25 - SANTIAGO"/>
    <n v="0"/>
    <n v="0"/>
    <n v="1682887.83"/>
    <n v="0"/>
  </r>
  <r>
    <s v="2023"/>
    <x v="0"/>
    <x v="0"/>
    <x v="1"/>
    <x v="7"/>
    <s v="2 - Poder Ejecutivo"/>
    <s v="0206 - MINISTERIO DE EDUCACIÓN"/>
    <s v="0001 - MINISTERIO DE EDUCACION"/>
    <s v="4 - SERVICIOS SOCIALES"/>
    <s v="4.4 - Educación"/>
    <s v="4.4.01 - Educación inicial"/>
    <s v="2.7 - OBRAS"/>
    <s v="2.7.1 - OBRAS EN EDIFICACIONES"/>
    <s v="S"/>
    <s v="16 - AMPLIACIÓN DEL PLANTEL EDUCATIVO PARA INICIAL CONCEPCIÓN BONA HERNÁNDEZ, MUNICIPIO MAO, PROVINCIA VALVERDE."/>
    <s v="10 - FONDO GENERAL"/>
    <n v="15768"/>
    <s v="27 - VALVERDE"/>
    <n v="0"/>
    <n v="0"/>
    <n v="2812263.83"/>
    <n v="0"/>
  </r>
  <r>
    <s v="2023"/>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MARIA OFELIA SERRANO DE MORA (DOÑA FELLA) -CAMPECHE ARRIBA, MUNICIPIO PIMENTEL, PROVINCIA DUARTE."/>
    <s v="10 - FONDO GENERAL"/>
    <n v="15665"/>
    <s v="06 - DUARTE"/>
    <n v="0"/>
    <n v="0"/>
    <n v="1192156.46"/>
    <n v="0"/>
  </r>
  <r>
    <s v="2023"/>
    <x v="0"/>
    <x v="0"/>
    <x v="1"/>
    <x v="7"/>
    <s v="2 - Poder Ejecutivo"/>
    <s v="0206 - MINISTERIO DE EDUCACIÓN"/>
    <s v="0001 - MINISTERIO DE EDUCACION"/>
    <s v="4 - SERVICIOS SOCIALES"/>
    <s v="4.4 - Educación"/>
    <s v="4.4.01 - Educación inicial"/>
    <s v="2.7 - OBRAS"/>
    <s v="2.7.1 - OBRAS EN EDIFICACIONES"/>
    <s v="S"/>
    <s v="64 - AMPLIACIÓN DEL PLANTEL EDUCATIVO PARA INICIAL PROF. AQUILES TRINIDAD, MUNICIPIO SANTIAGO, PROVINCIA SANTIAGO."/>
    <s v="10 - FONDO GENERAL"/>
    <n v="15733"/>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CLODOMIRO CHECO, MUNICIPIO SAN JOSÉ DE LAS MATAS, PROVINCIA SANTIAGO."/>
    <s v="10 - FONDO GENERAL"/>
    <n v="15714"/>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21 - AMPLIACIÓN DEL PLANTEL EDUCATIVO PARA INICIAL PROF. ELBA ANTONIA BÁEZ CASTRO, MUNICIPIO ESPERANZA, PROVINCIA VALVERDE."/>
    <s v="10 - FONDO GENERAL"/>
    <n v="15773"/>
    <s v="27 - VALVERDE"/>
    <n v="0"/>
    <n v="0"/>
    <n v="1196343.25"/>
    <n v="0"/>
  </r>
  <r>
    <s v="2023"/>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MARÍA TRINIDAD SÁNCHEZ, MUNICIPIO SAN JOSÉ DE LAS MATAS, PROVINCIA SANTIAGO."/>
    <s v="10 - FONDO GENERAL"/>
    <n v="15700"/>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JOSÉ RAMÓN PIÑEYRO- MONTE ZANJA, MUNICIPIO SANTIAGO, PROVINCIA SANTIAGO."/>
    <s v="10 - FONDO GENERAL"/>
    <n v="15703"/>
    <s v="25 - SANTIAGO"/>
    <n v="0"/>
    <n v="0"/>
    <n v="1682887.83"/>
    <n v="0"/>
  </r>
  <r>
    <s v="2023"/>
    <x v="0"/>
    <x v="0"/>
    <x v="1"/>
    <x v="7"/>
    <s v="2 - Poder Ejecutivo"/>
    <s v="0206 - MINISTERIO DE EDUCACIÓN"/>
    <s v="0001 - MINISTERIO DE EDUCACION"/>
    <s v="4 - SERVICIOS SOCIALES"/>
    <s v="4.4 - Educación"/>
    <s v="4.4.01 - Educación inicial"/>
    <s v="2.7 - OBRAS"/>
    <s v="2.7.1 - OBRAS EN EDIFICACIONES"/>
    <s v="S"/>
    <s v="93 - AMPLIACIÓN DEL PLANTEL EDUCATIVO PARA INICIAL LOS RANCHOS DE BABOSICO ARRIBA, MUNICIPIO SANTIAGO, PROVINCIA SANTIAGO."/>
    <s v="10 - FONDO GENERAL"/>
    <n v="15762"/>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72 - AMPLIACIÓN DEL PLANTEL EDUCATIVO PARA INICIAL MIGUEL ÁNGEL JIMÉNEZ, MUNICIPIO SANTIAGO, PROVINCIA SANTIAGO."/>
    <s v="10 - FONDO GENERAL"/>
    <n v="15741"/>
    <s v="25 - SANTIAGO"/>
    <n v="0"/>
    <n v="0"/>
    <n v="2931376.05"/>
    <n v="0"/>
  </r>
  <r>
    <s v="2023"/>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PROF. MARÍA NATIVIDAD BATISTA, MUNICIPIO PUÑAL, PROVINCIA SANTIAGO."/>
    <s v="10 - FONDO GENERAL"/>
    <n v="15707"/>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JACINTO DE LA CONCHA, MUNICIPIO LAGUNA SALADA, PROVINCIA VALVERDE."/>
    <s v="10 - FONDO GENERAL"/>
    <n v="15791"/>
    <s v="27 - VALVERDE"/>
    <n v="0"/>
    <n v="0"/>
    <n v="2812263.83"/>
    <n v="0"/>
  </r>
  <r>
    <s v="2023"/>
    <x v="0"/>
    <x v="0"/>
    <x v="1"/>
    <x v="7"/>
    <s v="2 - Poder Ejecutivo"/>
    <s v="0206 - MINISTERIO DE EDUCACIÓN"/>
    <s v="0001 - MINISTERIO DE EDUCACION"/>
    <s v="4 - SERVICIOS SOCIALES"/>
    <s v="4.4 - Educación"/>
    <s v="4.4.01 - Educación inicial"/>
    <s v="2.7 - OBRAS"/>
    <s v="2.7.1 - OBRAS EN EDIFICACIONES"/>
    <s v="S"/>
    <s v="87 - AMPLIACIÓN DEL PLANTEL EDUCATIVO PARA INICIAL LUIS NAPOLEÓN NÚÑEZ MOLINA - ANEXA, MUNICIPIO LICEY AL MEDIO, PROVINCIA SANTIAGO."/>
    <s v="10 - FONDO GENERAL"/>
    <n v="15756"/>
    <s v="25 - SANTIAGO"/>
    <n v="0"/>
    <n v="0"/>
    <n v="1682887.83"/>
    <n v="0"/>
  </r>
  <r>
    <s v="2023"/>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PROF. ERCILIA PEPÍN ESTRELLA, MUNICIPIO VILLA RIVA, PROVINCIA DUARTE."/>
    <s v="10 - FONDO GENERAL"/>
    <n v="15676"/>
    <s v="06 - DUARTE"/>
    <n v="0"/>
    <n v="0"/>
    <n v="5436644.9199999999"/>
    <n v="0"/>
  </r>
  <r>
    <s v="2023"/>
    <x v="0"/>
    <x v="0"/>
    <x v="1"/>
    <x v="7"/>
    <s v="2 - Poder Ejecutivo"/>
    <s v="0206 - MINISTERIO DE EDUCACIÓN"/>
    <s v="0001 - MINISTERIO DE EDUCACION"/>
    <s v="4 - SERVICIOS SOCIALES"/>
    <s v="4.4 - Educación"/>
    <s v="4.4.01 - Educación inicial"/>
    <s v="2.7 - OBRAS"/>
    <s v="2.7.1 - OBRAS EN EDIFICACIONES"/>
    <s v="S"/>
    <s v="89 - AMPLIACIÓN DEL PLANTEL EDUCATIVO PARA INICIAL DOÑA INOCENCIA MERCEDES CABRERA, MUNICIPIO TAMBORIL, PROVINCIA SANTIAGO."/>
    <s v="10 - FONDO GENERAL"/>
    <n v="15758"/>
    <s v="25 - SANTIAGO"/>
    <n v="0"/>
    <n v="0"/>
    <n v="1682887.83"/>
    <n v="0"/>
  </r>
  <r>
    <s v="2023"/>
    <x v="0"/>
    <x v="0"/>
    <x v="1"/>
    <x v="7"/>
    <s v="2 - Poder Ejecutivo"/>
    <s v="0206 - MINISTERIO DE EDUCACIÓN"/>
    <s v="0001 - MINISTERIO DE EDUCACION"/>
    <s v="4 - SERVICIOS SOCIALES"/>
    <s v="4.4 - Educación"/>
    <s v="4.4.01 - Educación inicial"/>
    <s v="2.7 - OBRAS"/>
    <s v="2.7.1 - OBRAS EN EDIFICACIONES"/>
    <s v="S"/>
    <s v="78 - AMPLIACIÓN DEL PLANTEL EDUCATIVO PARA INICIAL SANTIAGO GUZMÁN ESPAILLAT, MUNICIPIO SANTIAGO, PROVINCIA SANTIAGO."/>
    <s v="10 - FONDO GENERAL"/>
    <n v="15747"/>
    <s v="25 - SANTIAGO"/>
    <n v="0"/>
    <n v="0"/>
    <n v="2931376.05"/>
    <n v="0"/>
  </r>
  <r>
    <s v="2023"/>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ANA DELIA FLORENTINO, MUNICIPIO SALCEDO, PROVINCIA HERMANAS MIRABAL."/>
    <s v="10 - FONDO GENERAL"/>
    <n v="15657"/>
    <s v="19 - HERMANAS MIRABAL"/>
    <n v="0"/>
    <n v="0"/>
    <n v="1682887.83"/>
    <n v="0"/>
  </r>
  <r>
    <s v="2023"/>
    <x v="0"/>
    <x v="0"/>
    <x v="1"/>
    <x v="7"/>
    <s v="2 - Poder Ejecutivo"/>
    <s v="0206 - MINISTERIO DE EDUCACIÓN"/>
    <s v="0001 - MINISTERIO DE EDUCACION"/>
    <s v="4 - SERVICIOS SOCIALES"/>
    <s v="4.4 - Educación"/>
    <s v="4.4.01 - Educación inicial"/>
    <s v="2.7 - OBRAS"/>
    <s v="2.7.1 - OBRAS EN EDIFICACIONES"/>
    <s v="S"/>
    <s v="91 - AMPLIACIÓN DEL PLANTEL EDUCATIVO PARA INICIAL PROF. ANA CONSUELO GUZMÁN, MUNICIPIO VILLA GONZÁLEZ, PROVINCIA SANTIAGO."/>
    <s v="10 - FONDO GENERAL"/>
    <n v="15760"/>
    <s v="25 - SANTIAGO"/>
    <n v="0"/>
    <n v="0"/>
    <n v="1682887.83"/>
    <n v="0"/>
  </r>
  <r>
    <s v="2023"/>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JOSÉ DE JESÚS GERMOSO VÁSQUEZ, MUNICIPIO SANTIAGO, PROVINCIA SANTIAGO."/>
    <s v="10 - FONDO GENERAL"/>
    <n v="15715"/>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EL PUENTE, MUNICIPIO ESPERANZA, PROVINCIA VALVERDE."/>
    <s v="10 - FONDO GENERAL"/>
    <n v="15778"/>
    <s v="27 - VALVERDE"/>
    <n v="0"/>
    <n v="0"/>
    <n v="1688873.49"/>
    <n v="0"/>
  </r>
  <r>
    <s v="2023"/>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PROF. ASUNCIÓN NATALIA ACOSTA, MUNICIPIO VILLA RIVA, PROVINCIA DUARTE."/>
    <s v="10 - FONDO GENERAL"/>
    <n v="15670"/>
    <s v="06 - DUARTE"/>
    <n v="0"/>
    <n v="0"/>
    <n v="1682887.83"/>
    <n v="0"/>
  </r>
  <r>
    <s v="2023"/>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PADRE LUIS D` YANGUELA, MUNICIPIO SAN FRANCISCO DE MACORÍS, PROVINCIA DUARTE."/>
    <s v="10 - FONDO GENERAL"/>
    <n v="15679"/>
    <s v="06 - DUARTE"/>
    <n v="0"/>
    <n v="0"/>
    <n v="1682887.83"/>
    <n v="0"/>
  </r>
  <r>
    <s v="2023"/>
    <x v="0"/>
    <x v="0"/>
    <x v="1"/>
    <x v="7"/>
    <s v="2 - Poder Ejecutivo"/>
    <s v="0206 - MINISTERIO DE EDUCACIÓN"/>
    <s v="0001 - MINISTERIO DE EDUCACION"/>
    <s v="4 - SERVICIOS SOCIALES"/>
    <s v="4.4 - Educación"/>
    <s v="4.4.01 - Educación inicial"/>
    <s v="2.7 - OBRAS"/>
    <s v="2.7.1 - OBRAS EN EDIFICACIONES"/>
    <s v="S"/>
    <s v="75 - AMPLIACIÓN DEL PLANTEL EDUCATIVO PARA INICIAL MADRE TERESA DE CALCUTA - FE Y ALEGRÍA, MUNICIPIO SANTIAGO, PROVINCIA SANTIAGO."/>
    <s v="10 - FONDO GENERAL"/>
    <n v="15744"/>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PROF. GRICELIS MARTÍNEZ, MUNICIPIO SANTIAGO, PROVINCIA SANTIAGO."/>
    <s v="10 - FONDO GENERAL"/>
    <n v="15704"/>
    <s v="25 - SANTIAGO"/>
    <n v="0"/>
    <n v="0"/>
    <n v="3121720.6"/>
    <n v="0"/>
  </r>
  <r>
    <s v="2023"/>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PROF. HEROÍNA PERALTA TAVERAS, MUNICIPIO VILLA RIVA, PROVINCIA DUARTE."/>
    <s v="10 - FONDO GENERAL"/>
    <n v="15674"/>
    <s v="06 - DUARTE"/>
    <n v="0"/>
    <n v="0"/>
    <n v="1682887.83"/>
    <n v="0"/>
  </r>
  <r>
    <s v="2023"/>
    <x v="0"/>
    <x v="0"/>
    <x v="1"/>
    <x v="7"/>
    <s v="2 - Poder Ejecutivo"/>
    <s v="0206 - MINISTERIO DE EDUCACIÓN"/>
    <s v="0001 - MINISTERIO DE EDUCACION"/>
    <s v="4 - SERVICIOS SOCIALES"/>
    <s v="4.4 - Educación"/>
    <s v="4.4.01 - Educación inicial"/>
    <s v="2.7 - OBRAS"/>
    <s v="2.7.1 - OBRAS EN EDIFICACIONES"/>
    <s v="S"/>
    <s v="61 - AMPLIACIÓN DEL PLANTEL EDUCATIVO PARA INICIAL PROF. REGINA ALTAGRACIA TAVARES, MUNICIPIO SANTIAGO, PROVINCIA SANTIAGO."/>
    <s v="10 - FONDO GENERAL"/>
    <n v="15730"/>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LA GINITA, MUNICIPIO VILLA LOS ALMÁCIGOS, PROVINCIA SANTIAGO RODRIGUEZ."/>
    <s v="10 - FONDO GENERAL"/>
    <n v="15788"/>
    <s v="26 - SANTIAGO RODRIGUEZ"/>
    <n v="0"/>
    <n v="0"/>
    <n v="1688873.49"/>
    <n v="0"/>
  </r>
  <r>
    <s v="2023"/>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CESAR NICOLÁS PENSON, MUNICIPIO ESPERANZA, PROVINCIA VALVERDE."/>
    <s v="10 - FONDO GENERAL"/>
    <n v="15776"/>
    <s v="27 - VALVERDE"/>
    <n v="0"/>
    <n v="0"/>
    <n v="2812263.83"/>
    <n v="0"/>
  </r>
  <r>
    <s v="2023"/>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GENARO PÉREZ, MUNICIPIO SANTIAGO, PROVINCIA SANTIAGO."/>
    <s v="10 - FONDO GENERAL"/>
    <n v="15709"/>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PEDRO MIR, MUNICIPIO SAN FRANCISCO DE MACORÍS, PROVINCIA DUARTE."/>
    <s v="10 - FONDO GENERAL"/>
    <n v="15684"/>
    <s v="06 - DUARTE"/>
    <n v="0"/>
    <n v="0"/>
    <n v="1682887.83"/>
    <n v="0"/>
  </r>
  <r>
    <s v="2023"/>
    <x v="0"/>
    <x v="0"/>
    <x v="1"/>
    <x v="7"/>
    <s v="2 - Poder Ejecutivo"/>
    <s v="0206 - MINISTERIO DE EDUCACIÓN"/>
    <s v="0001 - MINISTERIO DE EDUCACION"/>
    <s v="4 - SERVICIOS SOCIALES"/>
    <s v="4.4 - Educación"/>
    <s v="4.4.01 - Educación inicial"/>
    <s v="2.7 - OBRAS"/>
    <s v="2.7.1 - OBRAS EN EDIFICACIONES"/>
    <s v="S"/>
    <s v="88 - AMPLIACIÓN DEL PLANTEL EDUCATIVO PARA INICIAL PROF. FRANCISCA HERNÁNDEZ, MUNICIPIO LICEY AL MEDIO, PROVINCIA SANTIAGO."/>
    <s v="10 - FONDO GENERAL"/>
    <n v="15757"/>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MANUEL AURELIO TAVAREZ JUSTO (MANOLO), MUNICIPIO SAN FRANCISCO DE MACORÍS, PROVINCIA DUARTE."/>
    <s v="10 - FONDO GENERAL"/>
    <n v="15682"/>
    <s v="06 - DUARTE"/>
    <n v="0"/>
    <n v="0"/>
    <n v="1682887.83"/>
    <n v="0"/>
  </r>
  <r>
    <s v="2023"/>
    <x v="0"/>
    <x v="0"/>
    <x v="1"/>
    <x v="7"/>
    <s v="2 - Poder Ejecutivo"/>
    <s v="0206 - MINISTERIO DE EDUCACIÓN"/>
    <s v="0001 - MINISTERIO DE EDUCACION"/>
    <s v="4 - SERVICIOS SOCIALES"/>
    <s v="4.4 - Educación"/>
    <s v="4.4.01 - Educación inicial"/>
    <s v="2.7 - OBRAS"/>
    <s v="2.7.1 - OBRAS EN EDIFICACIONES"/>
    <s v="S"/>
    <s v="77 - AMPLIACIÓN DEL PLANTEL EDUCATIVO PARA INICIAL ELISA GENAO (BOCA DE BAO), MUNICIPIO SANTIAGO, PROVINCIA SANTIAGO."/>
    <s v="10 - FONDO GENERAL"/>
    <n v="15746"/>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60 - AMPLIACIÓN DEL PLANTEL EDUCATIVO PARA INICIAL SALUSTINA BANS BATISTA, MUNICIPIO SANTIAGO, PROVINCIA SANTIAGO."/>
    <s v="10 - FONDO GENERAL"/>
    <n v="15729"/>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GENEROSA FERREIRA - SABANA IGLESIA , MUNICIPIO SANTIAGO, PROVINCIA SANTIAGO."/>
    <s v="10 - FONDO GENERAL"/>
    <n v="15701"/>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OFELIA MARÍA AMPARO LAVANDIER, MUNICIPIO EUGENIO MARÍA DE HOSTOS, PROVINCIA DUARTE."/>
    <s v="10 - FONDO GENERAL"/>
    <n v="15666"/>
    <s v="06 - DUARTE"/>
    <n v="0"/>
    <n v="0"/>
    <n v="1192156.46"/>
    <n v="0"/>
  </r>
  <r>
    <s v="2023"/>
    <x v="0"/>
    <x v="0"/>
    <x v="1"/>
    <x v="7"/>
    <s v="2 - Poder Ejecutivo"/>
    <s v="0206 - MINISTERIO DE EDUCACIÓN"/>
    <s v="0001 - MINISTERIO DE EDUCACION"/>
    <s v="4 - SERVICIOS SOCIALES"/>
    <s v="4.4 - Educación"/>
    <s v="4.4.01 - Educación inicial"/>
    <s v="2.7 - OBRAS"/>
    <s v="2.7.1 - OBRAS EN EDIFICACIONES"/>
    <s v="S"/>
    <s v="58 - AMPLIACIÓN DEL PLANTEL EDUCATIVO PARA INICIAL JUAN PABLO DUARTE, MUNICIPIO SAN FRANCISCO DE MACORÍS, PROVINCIA DUARTE."/>
    <s v="10 - FONDO GENERAL"/>
    <n v="15689"/>
    <s v="06 - DUARTE"/>
    <n v="0"/>
    <n v="0"/>
    <n v="1192156.46"/>
    <n v="0"/>
  </r>
  <r>
    <s v="2023"/>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ANA DOLORES TORRES, MUNICIPIO SAN JOSÉ DE LAS MATAS, PROVINCIA SANTIAGO."/>
    <s v="10 - FONDO GENERAL"/>
    <n v="15708"/>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19 - AMPLIACIÓN DEL PLANTEL EDUCATIVO PARA INICIAL CRISTÓBAL COLÓN, MUNICIPIO ESPERANZA, PROVINCIA VALVERDE."/>
    <s v="10 - FONDO GENERAL"/>
    <n v="15771"/>
    <s v="27 - VALVERDE"/>
    <n v="0"/>
    <n v="0"/>
    <n v="5456390.6900000004"/>
    <n v="0"/>
  </r>
  <r>
    <s v="2023"/>
    <x v="0"/>
    <x v="0"/>
    <x v="1"/>
    <x v="7"/>
    <s v="2 - Poder Ejecutivo"/>
    <s v="0206 - MINISTERIO DE EDUCACIÓN"/>
    <s v="0001 - MINISTERIO DE EDUCACION"/>
    <s v="4 - SERVICIOS SOCIALES"/>
    <s v="4.4 - Educación"/>
    <s v="4.4.01 - Educación inicial"/>
    <s v="2.7 - OBRAS"/>
    <s v="2.7.1 - OBRAS EN EDIFICACIONES"/>
    <s v="S"/>
    <s v="59 - AMPLIACIÓN DEL PLANTEL EDUCATIVO PARA INICIAL JUAN OVIDIO PAULINO, MUNICIPIO SANTIAGO, PROVINCIA SANTIAGO."/>
    <s v="10 - FONDO GENERAL"/>
    <n v="15728"/>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JINAMAGAO ARRIBA, MUNICIPIO MAO, PROVINCIA VALVERDE."/>
    <s v="10 - FONDO GENERAL"/>
    <n v="15777"/>
    <s v="27 - VALVERDE"/>
    <n v="0"/>
    <n v="0"/>
    <n v="2812263.83"/>
    <n v="0"/>
  </r>
  <r>
    <s v="2023"/>
    <x v="0"/>
    <x v="0"/>
    <x v="1"/>
    <x v="7"/>
    <s v="2 - Poder Ejecutivo"/>
    <s v="0206 - MINISTERIO DE EDUCACIÓN"/>
    <s v="0001 - MINISTERIO DE EDUCACION"/>
    <s v="4 - SERVICIOS SOCIALES"/>
    <s v="4.4 - Educación"/>
    <s v="4.4.01 - Educación inicial"/>
    <s v="2.7 - OBRAS"/>
    <s v="2.7.1 - OBRAS EN EDIFICACIONES"/>
    <s v="S"/>
    <s v="79 - AMPLIACIÓN DEL PLANTEL EDUCATIVO PARA INICIAL FREDESVINDA HALLS, MUNICIPIO TAMBORIL, PROVINCIA SANTIAGO."/>
    <s v="10 - FONDO GENERAL"/>
    <n v="15748"/>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CAIMITO, MUNICIPIO SAN IGNACIO DE SABANETA, PROVINCIA SANTIAGO RODRIGUEZ."/>
    <s v="10 - FONDO GENERAL"/>
    <n v="15785"/>
    <s v="26 - SANTIAGO RODRIGUEZ"/>
    <n v="0"/>
    <n v="0"/>
    <n v="1688873.49"/>
    <n v="0"/>
  </r>
  <r>
    <s v="2023"/>
    <x v="0"/>
    <x v="0"/>
    <x v="1"/>
    <x v="7"/>
    <s v="2 - Poder Ejecutivo"/>
    <s v="0206 - MINISTERIO DE EDUCACIÓN"/>
    <s v="0001 - MINISTERIO DE EDUCACION"/>
    <s v="4 - SERVICIOS SOCIALES"/>
    <s v="4.4 - Educación"/>
    <s v="4.4.01 - Educación inicial"/>
    <s v="2.7 - OBRAS"/>
    <s v="2.7.1 - OBRAS EN EDIFICACIONES"/>
    <s v="S"/>
    <s v="82 - AMPLIACIÓN DEL PLANTEL EDUCATIVO PARA INICIAL CLARIDILIA CEPIN, MUNICIPIO BISONÓ, PROVINCIA SANTIAGO."/>
    <s v="10 - FONDO GENERAL"/>
    <n v="15751"/>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REVERENDO DIÓGENES HERNÁNDEZ, MUNICIPIO SANTIAGO, PROVINCIA SANTIAGO."/>
    <s v="10 - FONDO GENERAL"/>
    <n v="15725"/>
    <s v="25 - SANTIAGO"/>
    <n v="0"/>
    <n v="0"/>
    <n v="1682887.83"/>
    <n v="0"/>
  </r>
  <r>
    <s v="2023"/>
    <x v="0"/>
    <x v="0"/>
    <x v="1"/>
    <x v="7"/>
    <s v="2 - Poder Ejecutivo"/>
    <s v="0206 - MINISTERIO DE EDUCACIÓN"/>
    <s v="0001 - MINISTERIO DE EDUCACION"/>
    <s v="4 - SERVICIOS SOCIALES"/>
    <s v="4.4 - Educación"/>
    <s v="4.4.01 - Educación inicial"/>
    <s v="2.7 - OBRAS"/>
    <s v="2.7.1 - OBRAS EN EDIFICACIONES"/>
    <s v="S"/>
    <s v="70 - AMPLIACIÓN DEL PLANTEL EDUCATIVO PARA INICIAL BAO, MUNICIPIO JÁNICO, PROVINCIA SANTIAGO."/>
    <s v="10 - FONDO GENERAL"/>
    <n v="15739"/>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83 - AMPLIACIÓN DEL PLANTEL EDUCATIVO PARA INICIAL CRUCE DE BARRERO, MUNICIPIO BISONÓ, PROVINCIA SANTIAGO."/>
    <s v="10 - FONDO GENERAL"/>
    <n v="15752"/>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94 - AMPLIACIÓN DEL PLANTEL EDUCATIVO PARA INICIAL GREGORIO LUPERÓN - MACORÍS DEL LIMÓN, MUNICIPIO VILLA GONZÁLEZ, PROVINCIA SANTIAGO."/>
    <s v="10 - FONDO GENERAL"/>
    <n v="15763"/>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17 - AMPLIACIÓN DEL PLANTEL EDUCATIVO PARA INICIAL JUAN PABLO DUARTE, MUNICIPIO MAO, PROVINCIA VALVERDE."/>
    <s v="10 - FONDO GENERAL"/>
    <n v="15769"/>
    <s v="27 - VALVERDE"/>
    <n v="0"/>
    <n v="0"/>
    <n v="1688873.49"/>
    <n v="0"/>
  </r>
  <r>
    <s v="2023"/>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DOÑA SOFÍA GÓMEZ, MUNICIPIO JÁNICO, PROVINCIA SANTIAGO."/>
    <s v="10 - FONDO GENERAL"/>
    <n v="15702"/>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DURGES MARÍA VARGAS VARGAS, MUNICIPIO SAN FRANCISCO DE MACORÍS, PROVINCIA DUARTE."/>
    <s v="10 - FONDO GENERAL"/>
    <n v="15686"/>
    <s v="06 - DUARTE"/>
    <n v="0"/>
    <n v="0"/>
    <n v="1192156.46"/>
    <n v="0"/>
  </r>
  <r>
    <s v="2023"/>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JHON FITZGERALD KENNEDY, MUNICIPIO MAO, PROVINCIA VALVERDE."/>
    <s v="10 - FONDO GENERAL"/>
    <n v="15767"/>
    <s v="27 - VALVERDE"/>
    <n v="0"/>
    <n v="0"/>
    <n v="1688873.49"/>
    <n v="0"/>
  </r>
  <r>
    <s v="2023"/>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DON JUAN, MUNICIPIO SAN JOSÉ DE LAS MATAS, PROVINCIA SANTIAGO."/>
    <s v="10 - FONDO GENERAL"/>
    <n v="15717"/>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CARLOS GONZÁLEZ NÚÑEZ, MUNICIPIO VILLA LOS ALMÁCIGOS, PROVINCIA SANTIAGO RODRIGUEZ."/>
    <s v="10 - FONDO GENERAL"/>
    <n v="15793"/>
    <s v="26 - SANTIAGO RODRIGUEZ"/>
    <n v="0"/>
    <n v="0"/>
    <n v="2812263.83"/>
    <n v="0"/>
  </r>
  <r>
    <s v="2023"/>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LUCIANO DÍAZ, MUNICIPIO SANTIAGO, PROVINCIA SANTIAGO."/>
    <s v="10 - FONDO GENERAL"/>
    <n v="15716"/>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PROF. ANA CRISTINA LÓPEZ SANTANA, MUNICIPIO VILLA RIVA, PROVINCIA DUARTE."/>
    <s v="10 - FONDO GENERAL"/>
    <n v="15668"/>
    <s v="06 - DUARTE"/>
    <n v="0"/>
    <n v="0"/>
    <n v="2802175.21"/>
    <n v="0"/>
  </r>
  <r>
    <s v="2023"/>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LUIS TEODOSIO MOLINA ALBERT, MUNICIPIO VILLA RIVA, PROVINCIA DUARTE."/>
    <s v="10 - FONDO GENERAL"/>
    <n v="15667"/>
    <s v="06 - DUARTE"/>
    <n v="0"/>
    <n v="0"/>
    <n v="2802175.21"/>
    <n v="0"/>
  </r>
  <r>
    <s v="2023"/>
    <x v="0"/>
    <x v="0"/>
    <x v="1"/>
    <x v="7"/>
    <s v="2 - Poder Ejecutivo"/>
    <s v="0206 - MINISTERIO DE EDUCACIÓN"/>
    <s v="0001 - MINISTERIO DE EDUCACION"/>
    <s v="4 - SERVICIOS SOCIALES"/>
    <s v="4.4 - Educación"/>
    <s v="4.4.01 - Educación inicial"/>
    <s v="2.7 - OBRAS"/>
    <s v="2.7.1 - OBRAS EN EDIFICACIONES"/>
    <s v="S"/>
    <s v="90 - AMPLIACIÓN DEL PLANTEL EDUCATIVO PARA INICIAL JUAN ANTONIO ACOSTA (AMACEYES ABAJO) , MUNICIPIO TAMBORIL, PROVINCIA SANTIAGO."/>
    <s v="10 - FONDO GENERAL"/>
    <n v="15759"/>
    <s v="25 - SANTIAGO"/>
    <n v="0"/>
    <n v="0"/>
    <n v="1769021.72"/>
    <n v="0"/>
  </r>
  <r>
    <s v="2023"/>
    <x v="0"/>
    <x v="0"/>
    <x v="1"/>
    <x v="7"/>
    <s v="2 - Poder Ejecutivo"/>
    <s v="0206 - MINISTERIO DE EDUCACIÓN"/>
    <s v="0001 - MINISTERIO DE EDUCACION"/>
    <s v="4 - SERVICIOS SOCIALES"/>
    <s v="4.4 - Educación"/>
    <s v="4.4.01 - Educación inicial"/>
    <s v="2.7 - OBRAS"/>
    <s v="2.7.1 - OBRAS EN EDIFICACIONES"/>
    <s v="S"/>
    <s v="69 - AMPLIACIÓN DEL PLANTEL EDUCATIVO PARA INICIAL MANUEL DE JESÚS LUCIANO MÉNDEZ, MUNICIPIO SANTIAGO, PROVINCIA SANTIAGO."/>
    <s v="10 - FONDO GENERAL"/>
    <n v="15738"/>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18 - AMPLIACIÓN DEL PLANTEL EDUCATIVO PARA INICIAL HERMANAS MIRABAL, MUNICIPIO ESPERANZA, PROVINCIA VALVERDE."/>
    <s v="10 - FONDO GENERAL"/>
    <n v="15770"/>
    <s v="27 - VALVERDE"/>
    <n v="0"/>
    <n v="0"/>
    <n v="3132980.57"/>
    <n v="0"/>
  </r>
  <r>
    <s v="2023"/>
    <x v="0"/>
    <x v="0"/>
    <x v="1"/>
    <x v="7"/>
    <s v="2 - Poder Ejecutivo"/>
    <s v="0206 - MINISTERIO DE EDUCACIÓN"/>
    <s v="0001 - MINISTERIO DE EDUCACION"/>
    <s v="4 - SERVICIOS SOCIALES"/>
    <s v="4.4 - Educación"/>
    <s v="4.4.01 - Educación inicial"/>
    <s v="2.7 - OBRAS"/>
    <s v="2.7.1 - OBRAS EN EDIFICACIONES"/>
    <s v="S"/>
    <s v="84 - AMPLIACIÓN DEL PLANTEL EDUCATIVO PARA INICIAL LA ZANJA, MUNICIPIO SANTIAGO, PROVINCIA SANTIAGO."/>
    <s v="10 - FONDO GENERAL"/>
    <n v="15753"/>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63 - AMPLIACIÓN DEL PLANTEL EDUCATIVO PARA INICIAL FRANCISCO ALBERTO CAAMAÑO DEÑÓ, MUNICIPIO SANTIAGO, PROVINCIA SANTIAGO."/>
    <s v="10 - FONDO GENERAL"/>
    <n v="15732"/>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59 - AMPLIACIÓN DEL PLANTEL EDUCATIVO PARA INICIAL EUGENIO CRUZ ALMÁNZAR, MUNICIPIO SAN FRANCISCO DE MACORÍS, PROVINCIA DUARTE."/>
    <s v="10 - FONDO GENERAL"/>
    <n v="15690"/>
    <s v="06 - DUARTE"/>
    <n v="0"/>
    <n v="0"/>
    <n v="1682887.83"/>
    <n v="0"/>
  </r>
  <r>
    <s v="2023"/>
    <x v="0"/>
    <x v="0"/>
    <x v="1"/>
    <x v="7"/>
    <s v="2 - Poder Ejecutivo"/>
    <s v="0206 - MINISTERIO DE EDUCACIÓN"/>
    <s v="0001 - MINISTERIO DE EDUCACION"/>
    <s v="4 - SERVICIOS SOCIALES"/>
    <s v="4.4 - Educación"/>
    <s v="4.4.01 - Educación inicial"/>
    <s v="2.7 - OBRAS"/>
    <s v="2.7.1 - OBRAS EN EDIFICACIONES"/>
    <s v="S"/>
    <s v="62 - AMPLIACIÓN DEL PLANTEL EDUCATIVO PARA INICIAL ANTONIO MENA PANTALEÓN, MUNICIPIO SAN FRANCISCO DE MACORÍS, PROVINCIA DUARTE."/>
    <s v="10 - FONDO GENERAL"/>
    <n v="15693"/>
    <s v="06 - DUARTE"/>
    <n v="0"/>
    <n v="0"/>
    <n v="2802175.21"/>
    <n v="0"/>
  </r>
  <r>
    <s v="2023"/>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ANA JOSEFA JIMÉNEZ, MUNICIPIO SANTIAGO, PROVINCIA SANTIAGO."/>
    <s v="10 - FONDO GENERAL"/>
    <n v="15710"/>
    <s v="25 - SANTIAGO"/>
    <n v="0"/>
    <n v="0"/>
    <n v="3121720.6"/>
    <n v="0"/>
  </r>
  <r>
    <s v="2023"/>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PROF. PEDRO ANTONIO ACOSTA DEL ORBE, MUNICIPIO PIMENTEL, PROVINCIA DUARTE."/>
    <s v="10 - FONDO GENERAL"/>
    <n v="15660"/>
    <s v="06 - DUARTE"/>
    <n v="0"/>
    <n v="0"/>
    <n v="3121720.6"/>
    <n v="0"/>
  </r>
  <r>
    <s v="2023"/>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EDUARDO ESTÉVEZ ESTÉVEZ, MUNICIPIO SAN IGNACIO DE SABANETA, PROVINCIA SANTIAGO RODRIGUEZ."/>
    <s v="10 - FONDO GENERAL"/>
    <n v="15781"/>
    <s v="26 - SANTIAGO RODRIGUEZ"/>
    <n v="0"/>
    <n v="0"/>
    <n v="2812263.83"/>
    <n v="0"/>
  </r>
  <r>
    <s v="2023"/>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MARÍA ALTAGRACIA PAULA, MUNICIPIO SAN FRANCISCO DE MACORÍS, PROVINCIA DUARTE."/>
    <s v="10 - FONDO GENERAL"/>
    <n v="15677"/>
    <s v="06 - DUARTE"/>
    <n v="0"/>
    <n v="0"/>
    <n v="2802175.21"/>
    <n v="0"/>
  </r>
  <r>
    <s v="2023"/>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SALUSTINO MORILLO, MUNICIPIO TENARES, PROVINCIA HERMANAS MIRABAL."/>
    <s v="10 - FONDO GENERAL"/>
    <n v="15653"/>
    <s v="19 - HERMANAS MIRABAL"/>
    <n v="0"/>
    <n v="0"/>
    <n v="2802175.21"/>
    <n v="0"/>
  </r>
  <r>
    <s v="2023"/>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AURA HERRERA MARTÍNEZ - LAS TRES CRUCES, MUNICIPIO SANTIAGO, PROVINCIA SANTIAGO."/>
    <s v="10 - FONDO GENERAL"/>
    <n v="15719"/>
    <s v="25 - SANTIAGO"/>
    <n v="0"/>
    <n v="0"/>
    <n v="1682887.83"/>
    <n v="0"/>
  </r>
  <r>
    <s v="2023"/>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PEDRO MAHAMU, MUNICIPIO SANTIAGO, PROVINCIA SANTIAGO."/>
    <s v="10 - FONDO GENERAL"/>
    <n v="15720"/>
    <s v="25 - SANTIAGO"/>
    <n v="0"/>
    <n v="0"/>
    <n v="1682887.83"/>
    <n v="0"/>
  </r>
  <r>
    <s v="2023"/>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MANUEL ORTIZ PEÑA, MUNICIPIO SAN JOSÉ DE LAS MATAS, PROVINCIA SANTIAGO."/>
    <s v="10 - FONDO GENERAL"/>
    <n v="15711"/>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JOSÉ DEL CARMEN RODRÍGUEZ MOREL, MUNICIPIO VILLA RIVA, PROVINCIA DUARTE."/>
    <s v="10 - FONDO GENERAL"/>
    <n v="15675"/>
    <s v="06 - DUARTE"/>
    <n v="0"/>
    <n v="0"/>
    <n v="1682887.83"/>
    <n v="0"/>
  </r>
  <r>
    <s v="2023"/>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PROF. MAXIMILIANO ANTONIO ESTRELLA GRULLÓN, MUNICIPIO PUÑAL, PROVINCIA SANTIAGO."/>
    <s v="10 - FONDO GENERAL"/>
    <n v="15706"/>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SALOMÉ UREÑA, MUNICIPIO SAN FRANCISCO DE MACORÍS, PROVINCIA DUARTE."/>
    <s v="10 - FONDO GENERAL"/>
    <n v="15680"/>
    <s v="06 - DUARTE"/>
    <n v="0"/>
    <n v="0"/>
    <n v="1682887.83"/>
    <n v="0"/>
  </r>
  <r>
    <s v="2023"/>
    <x v="0"/>
    <x v="0"/>
    <x v="1"/>
    <x v="7"/>
    <s v="2 - Poder Ejecutivo"/>
    <s v="0206 - MINISTERIO DE EDUCACIÓN"/>
    <s v="0001 - MINISTERIO DE EDUCACION"/>
    <s v="4 - SERVICIOS SOCIALES"/>
    <s v="4.4 - Educación"/>
    <s v="4.4.01 - Educación inicial"/>
    <s v="2.7 - OBRAS"/>
    <s v="2.7.1 - OBRAS EN EDIFICACIONES"/>
    <s v="S"/>
    <s v="68 - AMPLIACIÓN DEL PLANTEL EDUCATIVO PARA INICIAL LIDIA ANTONIA LUCIANO LIZ, MUNICIPIO SANTIAGO, PROVINCIA SANTIAGO."/>
    <s v="10 - FONDO GENERAL"/>
    <n v="15737"/>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PROF. MERCEDES GUARINA GÓMEZ GRULLÓN, MUNICIPIO SANTIAGO, PROVINCIA SANTIAGO."/>
    <s v="10 - FONDO GENERAL"/>
    <n v="15726"/>
    <s v="25 - SANTIAGO"/>
    <n v="0"/>
    <n v="0"/>
    <n v="1682887.83"/>
    <n v="0"/>
  </r>
  <r>
    <s v="2023"/>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MARÍA EUGENIA HERNÁNDEZ, MUNICIPIO SANTIAGO, PROVINCIA SANTIAGO."/>
    <s v="10 - FONDO GENERAL"/>
    <n v="15722"/>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20 - AMPLIACIÓN DEL PLANTEL EDUCATIVO PARA INICIAL PROF. MARÍA LUISA ABREU GUZMÁN , MUNICIPIO ESPERANZA, PROVINCIA VALVERDE."/>
    <s v="10 - FONDO GENERAL"/>
    <n v="15772"/>
    <s v="27 - VALVERDE"/>
    <n v="0"/>
    <n v="0"/>
    <n v="3132980.57"/>
    <n v="0"/>
  </r>
  <r>
    <s v="2023"/>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CARLOS MARÍA DOMÍNGUEZ, MUNICIPIO SANTIAGO, PROVINCIA SANTIAGO."/>
    <s v="10 - FONDO GENERAL"/>
    <n v="15718"/>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96 - AMPLIACIÓN DEL PLANTEL EDUCATIVO PARA INICIAL ADRIANO VALDEZ - QUINIGUA, MUNICIPIO VILLA GONZÁLEZ, PROVINCIA SANTIAGO."/>
    <s v="10 - FONDO GENERAL"/>
    <n v="15765"/>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62 - AMPLIACIÓN DEL PLANTEL EDUCATIVO PARA INICIAL ANA PAULINA ROJAS, MUNICIPIO SANTIAGO, PROVINCIA SANTIAGO."/>
    <s v="10 - FONDO GENERAL"/>
    <n v="15731"/>
    <s v="25 - SANTIAGO"/>
    <n v="0"/>
    <n v="0"/>
    <n v="1682887.83"/>
    <n v="0"/>
  </r>
  <r>
    <s v="2023"/>
    <x v="0"/>
    <x v="0"/>
    <x v="1"/>
    <x v="7"/>
    <s v="2 - Poder Ejecutivo"/>
    <s v="0206 - MINISTERIO DE EDUCACIÓN"/>
    <s v="0001 - MINISTERIO DE EDUCACION"/>
    <s v="4 - SERVICIOS SOCIALES"/>
    <s v="4.4 - Educación"/>
    <s v="4.4.01 - Educación inicial"/>
    <s v="2.7 - OBRAS"/>
    <s v="2.7.1 - OBRAS EN EDIFICACIONES"/>
    <s v="S"/>
    <s v="58 - AMPLIACIÓN DEL PLANTEL EDUCATIVO PARA INICIAL PROF. AGUSTINA PICHARDO CUEVAS, MUNICIPIO SANTIAGO, PROVINCIA SANTIAGO."/>
    <s v="10 - FONDO GENERAL"/>
    <n v="15727"/>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97 - AMPLIACIÓN DEL PLANTEL EDUCATIVO PARA INICIAL TRINA MOYA DE VÁSQUEZ, MUNICIPIO SAN JOSÉ DE LAS MATAS, PROVINCIA SANTIAGO."/>
    <s v="10 - FONDO GENERAL"/>
    <n v="15795"/>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SALOMÉ UREÑA , MUNICIPIO ESPERANZA, PROVINCIA VALVERDE."/>
    <s v="10 - FONDO GENERAL"/>
    <n v="15779"/>
    <s v="27 - VALVERDE"/>
    <n v="0"/>
    <n v="0"/>
    <n v="2812263.83"/>
    <n v="0"/>
  </r>
  <r>
    <s v="2023"/>
    <x v="0"/>
    <x v="0"/>
    <x v="1"/>
    <x v="7"/>
    <s v="2 - Poder Ejecutivo"/>
    <s v="0206 - MINISTERIO DE EDUCACIÓN"/>
    <s v="0001 - MINISTERIO DE EDUCACION"/>
    <s v="4 - SERVICIOS SOCIALES"/>
    <s v="4.4 - Educación"/>
    <s v="4.4.01 - Educación inicial"/>
    <s v="2.7 - OBRAS"/>
    <s v="2.7.1 - OBRAS EN EDIFICACIONES"/>
    <s v="S"/>
    <s v="65 - AMPLIACIÓN DEL PLANTEL EDUCATIVO PARA INICIAL ACIBA, MUNICIPIO SANTIAGO, PROVINCIA SANTIAGO."/>
    <s v="10 - FONDO GENERAL"/>
    <n v="15734"/>
    <s v="25 - SANTIAGO"/>
    <n v="0"/>
    <n v="0"/>
    <n v="1192156.46"/>
    <n v="0"/>
  </r>
  <r>
    <s v="2023"/>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REVERENDO EDUVIGIS AURELIO DÍAZ NÚÑEZ , MUNICIPIO LAGUNA SALADA, PROVINCIA VALVERDE."/>
    <s v="10 - FONDO GENERAL"/>
    <n v="15787"/>
    <s v="27 - VALVERDE"/>
    <n v="0"/>
    <n v="0"/>
    <n v="2812263.83"/>
    <n v="0"/>
  </r>
  <r>
    <s v="2023"/>
    <x v="0"/>
    <x v="0"/>
    <x v="1"/>
    <x v="7"/>
    <s v="2 - Poder Ejecutivo"/>
    <s v="0206 - MINISTERIO DE EDUCACIÓN"/>
    <s v="0001 - MINISTERIO DE EDUCACION"/>
    <s v="4 - SERVICIOS SOCIALES"/>
    <s v="4.4 - Educación"/>
    <s v="4.4.01 - Educación inicial"/>
    <s v="2.7 - OBRAS"/>
    <s v="2.7.1 - OBRAS EN EDIFICACIONES"/>
    <s v="S"/>
    <s v="80 - AMPLIACIÓN DEL PLANTEL EDUCATIVO PARA INICIAL MEJÍA, MUNICIPIO BISONÓ, PROVINCIA SANTIAGO."/>
    <s v="10 - FONDO GENERAL"/>
    <n v="15749"/>
    <s v="25 - SANTIAGO"/>
    <n v="0"/>
    <n v="0"/>
    <n v="2802175.21"/>
    <n v="0"/>
  </r>
  <r>
    <s v="2023"/>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EUGENIO MARÍA DE HOSTOS, MUNICIPIO MAIMÓN, PROVINCIA MONSEÑOR NOUEL."/>
    <s v="10 - FONDO GENERAL"/>
    <n v="15997"/>
    <s v="28 - MONSENOR NOUEL"/>
    <n v="0"/>
    <n v="0"/>
    <n v="1682887.83"/>
    <n v="0"/>
  </r>
  <r>
    <s v="2023"/>
    <x v="0"/>
    <x v="0"/>
    <x v="1"/>
    <x v="7"/>
    <s v="2 - Poder Ejecutivo"/>
    <s v="0206 - MINISTERIO DE EDUCACIÓN"/>
    <s v="0001 - MINISTERIO DE EDUCACION"/>
    <s v="4 - SERVICIOS SOCIALES"/>
    <s v="4.4 - Educación"/>
    <s v="4.4.01 - Educación inicial"/>
    <s v="2.7 - OBRAS"/>
    <s v="2.7.1 - OBRAS EN EDIFICACIONES"/>
    <s v="S"/>
    <s v="72 - AMPLIACIÓN DEL PLANTEL EDUCATIVO PARA INICIAL JUAN ANTONIO ALIX, MUNICIPIO SAN ANTONIO DE GUERRA, PROVINCIA SANTO DOMINGO."/>
    <s v="10 - FONDO GENERAL"/>
    <n v="15877"/>
    <s v="32 - SANTO DOMINGO"/>
    <n v="0"/>
    <n v="0"/>
    <n v="1652959.53"/>
    <n v="0"/>
  </r>
  <r>
    <s v="2023"/>
    <x v="0"/>
    <x v="0"/>
    <x v="1"/>
    <x v="7"/>
    <s v="2 - Poder Ejecutivo"/>
    <s v="0206 - MINISTERIO DE EDUCACIÓN"/>
    <s v="0001 - MINISTERIO DE EDUCACION"/>
    <s v="4 - SERVICIOS SOCIALES"/>
    <s v="4.4 - Educación"/>
    <s v="4.4.01 - Educación inicial"/>
    <s v="2.7 - OBRAS"/>
    <s v="2.7.1 - OBRAS EN EDIFICACIONES"/>
    <s v="S"/>
    <s v="31 - AMPLIACIÓN DEL PLANTEL EDUCATIVO PARA INICIAL ALBERTA MONEGRO, MUNICIPIO SANTO DOMINGO NORTE, PROVINCIA SANTO DOMINGO."/>
    <s v="10 - FONDO GENERAL"/>
    <n v="15836"/>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98 - AMPLIACIÓN DEL PLANTEL EDUCATIVO PARA INICIAL PROF. FRANCIA MARGARITA AYALA SÁNCHEZ, MUNICIPIO PEDRO BRAND, PROVINCIA SANTO DOMINGO."/>
    <s v="10 - FONDO GENERAL"/>
    <n v="15970"/>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66 - AMPLIACIÓN DEL PLANTEL EDUCATIVO PARA INICIAL LOS ÁNGELITOS, MUNICIPIO YAMASÁ, PROVINCIA MONTE PLATA."/>
    <s v="10 - FONDO GENERAL"/>
    <n v="16016"/>
    <s v="29 - MONTE PLATA"/>
    <n v="0"/>
    <n v="0"/>
    <n v="1670916.51"/>
    <n v="0"/>
  </r>
  <r>
    <s v="2023"/>
    <x v="0"/>
    <x v="0"/>
    <x v="1"/>
    <x v="7"/>
    <s v="2 - Poder Ejecutivo"/>
    <s v="0206 - MINISTERIO DE EDUCACIÓN"/>
    <s v="0001 - MINISTERIO DE EDUCACION"/>
    <s v="4 - SERVICIOS SOCIALES"/>
    <s v="4.4 - Educación"/>
    <s v="4.4.01 - Educación inicial"/>
    <s v="2.7 - OBRAS"/>
    <s v="2.7.1 - OBRAS EN EDIFICACIONES"/>
    <s v="S"/>
    <s v="08 - AMPLIACIÓN DEL PLANTEL EDUCATIVO PARA INICIAL SILVANO REYNOSO, MUNICIPIO VILLA ISABELA, PROVINCIA PUERTO PLATA."/>
    <s v="10 - FONDO GENERAL"/>
    <n v="15890"/>
    <s v="18 - PUERTO PLATA"/>
    <n v="0"/>
    <n v="0"/>
    <n v="1694859.15"/>
    <n v="0"/>
  </r>
  <r>
    <s v="2023"/>
    <x v="0"/>
    <x v="0"/>
    <x v="1"/>
    <x v="7"/>
    <s v="2 - Poder Ejecutivo"/>
    <s v="0206 - MINISTERIO DE EDUCACIÓN"/>
    <s v="0001 - MINISTERIO DE EDUCACION"/>
    <s v="4 - SERVICIOS SOCIALES"/>
    <s v="4.4 - Educación"/>
    <s v="4.4.01 - Educación inicial"/>
    <s v="2.7 - OBRAS"/>
    <s v="2.7.1 - OBRAS EN EDIFICACIONES"/>
    <s v="S"/>
    <s v="77 - AMPLIACIÓN DEL PLANTEL EDUCATIVO PARA INICIAL EL LICEY, MUNICIPIO SANTO DOMINGO NORTE, PROVINCIA SANTO DOMINGO."/>
    <s v="10 - FONDO GENERAL"/>
    <n v="15929"/>
    <s v="32 - SANTO DOMINGO"/>
    <n v="0"/>
    <n v="0"/>
    <n v="1652959.53"/>
    <n v="0"/>
  </r>
  <r>
    <s v="2023"/>
    <x v="0"/>
    <x v="0"/>
    <x v="1"/>
    <x v="7"/>
    <s v="2 - Poder Ejecutivo"/>
    <s v="0206 - MINISTERIO DE EDUCACIÓN"/>
    <s v="0001 - MINISTERIO DE EDUCACION"/>
    <s v="4 - SERVICIOS SOCIALES"/>
    <s v="4.4 - Educación"/>
    <s v="4.4.01 - Educación inicial"/>
    <s v="2.7 - OBRAS"/>
    <s v="2.7.1 - OBRAS EN EDIFICACIONES"/>
    <s v="S"/>
    <s v="64 - AMPLIACIÓN DEL PLANTEL EDUCATIVO PARA INICIAL PROF. FELIPE JIMÉNEZ PEÑA, MUNICIPIO BONAO, PROVINCIA MONSEÑOR NOUEL."/>
    <s v="10 - FONDO GENERAL"/>
    <n v="16005"/>
    <s v="28 - MONSENOR NOUEL"/>
    <n v="0"/>
    <n v="0"/>
    <n v="1682887.83"/>
    <n v="0"/>
  </r>
  <r>
    <s v="2023"/>
    <x v="0"/>
    <x v="0"/>
    <x v="1"/>
    <x v="7"/>
    <s v="2 - Poder Ejecutivo"/>
    <s v="0206 - MINISTERIO DE EDUCACIÓN"/>
    <s v="0001 - MINISTERIO DE EDUCACION"/>
    <s v="4 - SERVICIOS SOCIALES"/>
    <s v="4.4 - Educación"/>
    <s v="4.4.01 - Educación inicial"/>
    <s v="2.7 - OBRAS"/>
    <s v="2.7.1 - OBRAS EN EDIFICACIONES"/>
    <s v="S"/>
    <s v="88 - AMPLIACIÓN DEL PLANTEL EDUCATIVO PARA INICIAL GRAL. JOSÉ FRANCISCO DE SAN MARTIN, MUNICIPIO SANTO DOMINGO OESTE, PROVINCIA SANTO DOMINGO."/>
    <s v="10 - FONDO GENERAL"/>
    <n v="15960"/>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71 - AMPLIACIÓN DEL PLANTEL EDUCATIVO PARA INICIAL LA CABIRMA, MUNICIPIO CABRERA, PROVINCIA MARIA TRINIDAD SANCHEZ."/>
    <s v="10 - FONDO GENERAL"/>
    <n v="15923"/>
    <s v="14 - MARIA TRINIDAD SANCHEZ"/>
    <n v="0"/>
    <n v="0"/>
    <n v="1200530.04"/>
    <n v="0"/>
  </r>
  <r>
    <s v="2023"/>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LA SOLEDAD, MUNICIPIO LA MATA, PROVINCIA SANCHEZ RAMIREZ."/>
    <s v="10 - FONDO GENERAL"/>
    <n v="15994"/>
    <s v="24 - SANCHEZ RAMIREZ"/>
    <n v="0"/>
    <n v="0"/>
    <n v="1682887.83"/>
    <n v="0"/>
  </r>
  <r>
    <s v="2023"/>
    <x v="0"/>
    <x v="0"/>
    <x v="1"/>
    <x v="7"/>
    <s v="2 - Poder Ejecutivo"/>
    <s v="0206 - MINISTERIO DE EDUCACIÓN"/>
    <s v="0001 - MINISTERIO DE EDUCACION"/>
    <s v="4 - SERVICIOS SOCIALES"/>
    <s v="4.4 - Educación"/>
    <s v="4.4.01 - Educación inicial"/>
    <s v="2.7 - OBRAS"/>
    <s v="2.7.1 - OBRAS EN EDIFICACIONES"/>
    <s v="S"/>
    <s v="63 - AMPLIACIÓN DEL PLANTEL EDUCATIVO PARA INICIAL CAMILA HENRÍQUEZ UREÑA, MUNICIPIO SAN ANTONIO DE GUERRA, PROVINCIA SANTO DOMINGO."/>
    <s v="10 - FONDO GENERAL"/>
    <n v="15868"/>
    <s v="32 - SANTO DOMINGO"/>
    <n v="0"/>
    <n v="0"/>
    <n v="1739093.42"/>
    <n v="0"/>
  </r>
  <r>
    <s v="2023"/>
    <x v="0"/>
    <x v="0"/>
    <x v="1"/>
    <x v="7"/>
    <s v="2 - Poder Ejecutivo"/>
    <s v="0206 - MINISTERIO DE EDUCACIÓN"/>
    <s v="0001 - MINISTERIO DE EDUCACION"/>
    <s v="4 - SERVICIOS SOCIALES"/>
    <s v="4.4 - Educación"/>
    <s v="4.4.01 - Educación inicial"/>
    <s v="2.7 - OBRAS"/>
    <s v="2.7.1 - OBRAS EN EDIFICACIONES"/>
    <s v="S"/>
    <s v="76 - AMPLIACIÓN DEL PLANTEL EDUCATIVO PARA INICIAL MATA LIMÓN , MUNICIPIO MONTE PLATA, PROVINCIA MONTE PLATA."/>
    <s v="10 - FONDO GENERAL"/>
    <n v="16026"/>
    <s v="29 - MONTE PLATA"/>
    <n v="0"/>
    <n v="0"/>
    <n v="1670916.51"/>
    <n v="0"/>
  </r>
  <r>
    <s v="2023"/>
    <x v="0"/>
    <x v="0"/>
    <x v="1"/>
    <x v="7"/>
    <s v="2 - Poder Ejecutivo"/>
    <s v="0206 - MINISTERIO DE EDUCACIÓN"/>
    <s v="0001 - MINISTERIO DE EDUCACION"/>
    <s v="4 - SERVICIOS SOCIALES"/>
    <s v="4.4 - Educación"/>
    <s v="4.4.01 - Educación inicial"/>
    <s v="2.7 - OBRAS"/>
    <s v="2.7.1 - OBRAS EN EDIFICACIONES"/>
    <s v="S"/>
    <s v="64 - AMPLIACIÓN DEL PLANTEL EDUCATIVO PARA INICIAL BATEY EL CAÑO, MUNICIPIO YAMASÁ, PROVINCIA MONTE PLATA."/>
    <s v="10 - FONDO GENERAL"/>
    <n v="16014"/>
    <s v="29 - MONTE PLATA"/>
    <n v="0"/>
    <n v="0"/>
    <n v="1670916.51"/>
    <n v="0"/>
  </r>
  <r>
    <s v="2023"/>
    <x v="0"/>
    <x v="0"/>
    <x v="1"/>
    <x v="7"/>
    <s v="2 - Poder Ejecutivo"/>
    <s v="0206 - MINISTERIO DE EDUCACIÓN"/>
    <s v="0001 - MINISTERIO DE EDUCACION"/>
    <s v="4 - SERVICIOS SOCIALES"/>
    <s v="4.4 - Educación"/>
    <s v="4.4.01 - Educación inicial"/>
    <s v="2.7 - OBRAS"/>
    <s v="2.7.1 - OBRAS EN EDIFICACIONES"/>
    <s v="S"/>
    <s v="63 - AMPLIACIÓN DEL PLANTEL EDUCATIVO PARA INICIAL ENTRADA DON MIGUEL, MUNICIPIO DAJABÓN, PROVINCIA DAJABON."/>
    <s v="10 - FONDO GENERAL"/>
    <n v="15918"/>
    <s v="05 - DAJABON"/>
    <n v="0"/>
    <n v="0"/>
    <n v="1200530.04"/>
    <n v="0"/>
  </r>
  <r>
    <s v="2023"/>
    <x v="0"/>
    <x v="0"/>
    <x v="1"/>
    <x v="7"/>
    <s v="2 - Poder Ejecutivo"/>
    <s v="0206 - MINISTERIO DE EDUCACIÓN"/>
    <s v="0001 - MINISTERIO DE EDUCACION"/>
    <s v="4 - SERVICIOS SOCIALES"/>
    <s v="4.4 - Educación"/>
    <s v="4.4.01 - Educación inicial"/>
    <s v="2.7 - OBRAS"/>
    <s v="2.7.1 - OBRAS EN EDIFICACIONES"/>
    <s v="S"/>
    <s v="74 - AMPLIACIÓN DEL PLANTEL EDUCATIVO PARA INICIAL TANCREDO VÁSQUEZ, MUNICIPIO SAN ANTONIO DE GUERRA, PROVINCIA SANTO DOMINGO."/>
    <s v="10 - FONDO GENERAL"/>
    <n v="15879"/>
    <s v="32 - SANTO DOMINGO"/>
    <n v="0"/>
    <n v="0"/>
    <n v="1171222.51"/>
    <n v="0"/>
  </r>
  <r>
    <s v="2023"/>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MAURICIO BÁEZ, MUNICIPIO TAMAYO, PROVINCIA BAORUCO."/>
    <s v="10 - FONDO GENERAL"/>
    <n v="16068"/>
    <s v="03 - BAHORUCO"/>
    <n v="0"/>
    <n v="0"/>
    <n v="3144240.54"/>
    <n v="0"/>
  </r>
  <r>
    <s v="2023"/>
    <x v="0"/>
    <x v="0"/>
    <x v="1"/>
    <x v="7"/>
    <s v="2 - Poder Ejecutivo"/>
    <s v="0206 - MINISTERIO DE EDUCACIÓN"/>
    <s v="0001 - MINISTERIO DE EDUCACION"/>
    <s v="4 - SERVICIOS SOCIALES"/>
    <s v="4.4 - Educación"/>
    <s v="4.4.01 - Educación inicial"/>
    <s v="2.7 - OBRAS"/>
    <s v="2.7.1 - OBRAS EN EDIFICACIONES"/>
    <s v="S"/>
    <s v="63 - AMPLIACIÓN DEL PLANTEL EDUCATIVO PARA INICIAL SIMÓN RODRÍGUEZ, MUNICIPIO BONAO, PROVINCIA MONSEÑOR NOUEL."/>
    <s v="10 - FONDO GENERAL"/>
    <n v="16004"/>
    <s v="28 - MONSENOR NOUEL"/>
    <n v="0"/>
    <n v="0"/>
    <n v="1192156.46"/>
    <n v="0"/>
  </r>
  <r>
    <s v="2023"/>
    <x v="0"/>
    <x v="0"/>
    <x v="1"/>
    <x v="7"/>
    <s v="2 - Poder Ejecutivo"/>
    <s v="0206 - MINISTERIO DE EDUCACIÓN"/>
    <s v="0001 - MINISTERIO DE EDUCACION"/>
    <s v="4 - SERVICIOS SOCIALES"/>
    <s v="4.4 - Educación"/>
    <s v="4.4.01 - Educación inicial"/>
    <s v="2.7 - OBRAS"/>
    <s v="2.7.1 - OBRAS EN EDIFICACIONES"/>
    <s v="S"/>
    <s v="74 - AMPLIACIÓN DEL PLANTEL EDUCATIVO PARA INICIAL ROSA CALCAÑO LINO, MUNICIPIO SÁNCHEZ, PROVINCIA SAMANA."/>
    <s v="10 - FONDO GENERAL"/>
    <n v="15926"/>
    <s v="20 - SAMANA"/>
    <n v="0"/>
    <n v="0"/>
    <n v="1200530.04"/>
    <n v="0"/>
  </r>
  <r>
    <s v="2023"/>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REPÚBLICA DE ECUADOR, MUNICIPIO SANTO DOMINGO NORTE, PROVINCIA SANTO DOMINGO."/>
    <s v="10 - FONDO GENERAL"/>
    <n v="15840"/>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REPÚBLICA DE NICARAGUA, MUNICIPIO SANTO DOMINGO ESTE, PROVINCIA SANTO DOMINGO."/>
    <s v="10 - FONDO GENERAL"/>
    <n v="15850"/>
    <s v="99 - MULTIPROVINCIAL"/>
    <n v="0"/>
    <n v="0"/>
    <n v="2751732.11"/>
    <n v="0"/>
  </r>
  <r>
    <s v="2023"/>
    <x v="0"/>
    <x v="0"/>
    <x v="1"/>
    <x v="7"/>
    <s v="2 - Poder Ejecutivo"/>
    <s v="0206 - MINISTERIO DE EDUCACIÓN"/>
    <s v="0001 - MINISTERIO DE EDUCACION"/>
    <s v="4 - SERVICIOS SOCIALES"/>
    <s v="4.4 - Educación"/>
    <s v="4.4.01 - Educación inicial"/>
    <s v="2.7 - OBRAS"/>
    <s v="2.7.1 - OBRAS EN EDIFICACIONES"/>
    <s v="S"/>
    <s v="71 - AMPLIACIÓN DEL PLANTEL EDUCATIVO PARA INICIAL DR. JOSÉ FRANCISCO PEÑA GÓMEZ, MUNICIPIO MONTE PLATA, PROVINCIA MONTE PLATA."/>
    <s v="10 - FONDO GENERAL"/>
    <n v="16021"/>
    <s v="29 - MONTE PLATA"/>
    <n v="0"/>
    <n v="0"/>
    <n v="1670916.51"/>
    <n v="0"/>
  </r>
  <r>
    <s v="2023"/>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BATEY WALTERIO , MUNICIPIO MONTE CRISTI, PROVINCIA MONTE CRISTI."/>
    <s v="10 - FONDO GENERAL"/>
    <n v="15902"/>
    <s v="15 - MONTE CRISTI"/>
    <n v="0"/>
    <n v="0"/>
    <n v="1200530.04"/>
    <n v="0"/>
  </r>
  <r>
    <s v="2023"/>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REVERENDO ERNESTO ROQUE FRÍAS, MUNICIPIO MAIMÓN, PROVINCIA MONSEÑOR NOUEL."/>
    <s v="10 - FONDO GENERAL"/>
    <n v="15996"/>
    <s v="28 - MONSENOR NOUEL"/>
    <n v="0"/>
    <n v="0"/>
    <n v="2802175.21"/>
    <n v="0"/>
  </r>
  <r>
    <s v="2023"/>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EL PROYECTO AGRARIO, MUNICIPIO GUAYUBÍN, PROVINCIA MONTE CRISTI."/>
    <s v="10 - FONDO GENERAL"/>
    <n v="15907"/>
    <s v="15 - MONTE CRISTI"/>
    <n v="0"/>
    <n v="0"/>
    <n v="1200530.04"/>
    <n v="0"/>
  </r>
  <r>
    <s v="2023"/>
    <x v="0"/>
    <x v="0"/>
    <x v="1"/>
    <x v="7"/>
    <s v="2 - Poder Ejecutivo"/>
    <s v="0206 - MINISTERIO DE EDUCACIÓN"/>
    <s v="0001 - MINISTERIO DE EDUCACION"/>
    <s v="4 - SERVICIOS SOCIALES"/>
    <s v="4.4 - Educación"/>
    <s v="4.4.01 - Educación inicial"/>
    <s v="2.7 - OBRAS"/>
    <s v="2.7.1 - OBRAS EN EDIFICACIONES"/>
    <s v="S"/>
    <s v="07 - AMPLIACIÓN DEL PLANTEL EDUCATIVO PARA INICIAL GEORGE ARZENO BRUGAL FE Y ALEGRÍA, MUNICIPIO PUERTO PLATA, PROVINCIA PUERTO PLATA."/>
    <s v="10 - FONDO GENERAL"/>
    <n v="15889"/>
    <s v="18 - PUERTO PLATA"/>
    <n v="0"/>
    <n v="0"/>
    <n v="2822352.44"/>
    <n v="0"/>
  </r>
  <r>
    <s v="2023"/>
    <x v="0"/>
    <x v="0"/>
    <x v="1"/>
    <x v="7"/>
    <s v="2 - Poder Ejecutivo"/>
    <s v="0206 - MINISTERIO DE EDUCACIÓN"/>
    <s v="0001 - MINISTERIO DE EDUCACION"/>
    <s v="4 - SERVICIOS SOCIALES"/>
    <s v="4.4 - Educación"/>
    <s v="4.4.01 - Educación inicial"/>
    <s v="2.7 - OBRAS"/>
    <s v="2.7.1 - OBRAS EN EDIFICACIONES"/>
    <s v="S"/>
    <s v="86 - AMPLIACIÓN DEL PLANTEL EDUCATIVO PARA INICIAL ANTIGUA Y BARBUDA, MUNICIPIO SANTO DOMINGO OESTE, PROVINCIA SANTO DOMINGO."/>
    <s v="10 - FONDO GENERAL"/>
    <n v="15958"/>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FILOMENA PÉREZ Y PÉREZ, MUNICIPIO MELLA, PROVINCIA INDEPENDENCIA."/>
    <s v="10 - FONDO GENERAL"/>
    <n v="16066"/>
    <s v="10 - INDEPENDENCIA"/>
    <n v="0"/>
    <n v="0"/>
    <n v="1200530.04"/>
    <n v="0"/>
  </r>
  <r>
    <s v="2023"/>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PROF. ISABEL SEGURA DE APATANO , MUNICIPIO SANTO DOMINGO ESTE, PROVINCIA SANTO DOMINGO."/>
    <s v="10 - FONDO GENERAL"/>
    <n v="15847"/>
    <s v="99 - MULTIPROVINCIAL"/>
    <n v="0"/>
    <n v="0"/>
    <n v="1652959.53"/>
    <n v="0"/>
  </r>
  <r>
    <s v="2023"/>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AGUA DE LUIS, MUNICIPIO GUAYUBÍN, PROVINCIA MONTE CRISTI."/>
    <s v="10 - FONDO GENERAL"/>
    <n v="15910"/>
    <s v="15 - MONTE CRISTI"/>
    <n v="0"/>
    <n v="0"/>
    <n v="1694859.15"/>
    <n v="0"/>
  </r>
  <r>
    <s v="2023"/>
    <x v="0"/>
    <x v="0"/>
    <x v="1"/>
    <x v="7"/>
    <s v="2 - Poder Ejecutivo"/>
    <s v="0206 - MINISTERIO DE EDUCACIÓN"/>
    <s v="0001 - MINISTERIO DE EDUCACION"/>
    <s v="4 - SERVICIOS SOCIALES"/>
    <s v="4.4 - Educación"/>
    <s v="4.4.01 - Educación inicial"/>
    <s v="2.7 - OBRAS"/>
    <s v="2.7.1 - OBRAS EN EDIFICACIONES"/>
    <s v="S"/>
    <s v="73 - AMPLIACIÓN DEL PLANTEL EDUCATIVO PARA INICIAL PROF. ONEYDA SEALY, MUNICIPIO SÁNCHEZ, PROVINCIA SAMANA."/>
    <s v="10 - FONDO GENERAL"/>
    <n v="15925"/>
    <s v="20 - SAMANA"/>
    <n v="0"/>
    <n v="0"/>
    <n v="1200530.04"/>
    <n v="0"/>
  </r>
  <r>
    <s v="2023"/>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PROF. ELADIO DE JESÚS MIRAMBEAUX JEREZ, MUNICIPIO COTUÍ, PROVINCIA SANCHEZ RAMIREZ."/>
    <s v="10 - FONDO GENERAL"/>
    <n v="15986"/>
    <s v="24 - SANCHEZ RAMIREZ"/>
    <n v="0"/>
    <n v="0"/>
    <n v="1682887.83"/>
    <n v="0"/>
  </r>
  <r>
    <s v="2023"/>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SALOMÉ UREÑA DE HENRÍQUEZ, MUNICIPIO TAMAYO, PROVINCIA BAORUCO."/>
    <s v="10 - FONDO GENERAL"/>
    <n v="16054"/>
    <s v="03 - BAHORUCO"/>
    <n v="0"/>
    <n v="0"/>
    <n v="2822352.44"/>
    <n v="0"/>
  </r>
  <r>
    <s v="2023"/>
    <x v="0"/>
    <x v="0"/>
    <x v="1"/>
    <x v="7"/>
    <s v="2 - Poder Ejecutivo"/>
    <s v="0206 - MINISTERIO DE EDUCACIÓN"/>
    <s v="0001 - MINISTERIO DE EDUCACION"/>
    <s v="4 - SERVICIOS SOCIALES"/>
    <s v="4.4 - Educación"/>
    <s v="4.4.01 - Educación inicial"/>
    <s v="2.7 - OBRAS"/>
    <s v="2.7.1 - OBRAS EN EDIFICACIONES"/>
    <s v="S"/>
    <s v="63 - AMPLIACIÓN DEL PLANTEL EDUCATIVO PARA INICIAL FERNANDO ARTURO DE MERIÑO, MUNICIPIO MONTE PLATA, PROVINCIA MONTE PLATA."/>
    <s v="10 - FONDO GENERAL"/>
    <n v="16013"/>
    <s v="29 - MONTE PLATA"/>
    <n v="0"/>
    <n v="0"/>
    <n v="1670916.51"/>
    <n v="0"/>
  </r>
  <r>
    <s v="2023"/>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CARMELA BELLIARD, MUNICIPIO GUAYUBÍN, PROVINCIA MONTE CRISTI."/>
    <s v="10 - FONDO GENERAL"/>
    <n v="15908"/>
    <s v="15 - MONTE CRISTI"/>
    <n v="0"/>
    <n v="0"/>
    <n v="1200530.04"/>
    <n v="0"/>
  </r>
  <r>
    <s v="2023"/>
    <x v="0"/>
    <x v="0"/>
    <x v="1"/>
    <x v="7"/>
    <s v="2 - Poder Ejecutivo"/>
    <s v="0206 - MINISTERIO DE EDUCACIÓN"/>
    <s v="0001 - MINISTERIO DE EDUCACION"/>
    <s v="4 - SERVICIOS SOCIALES"/>
    <s v="4.4 - Educación"/>
    <s v="4.4.01 - Educación inicial"/>
    <s v="2.7 - OBRAS"/>
    <s v="2.7.1 - OBRAS EN EDIFICACIONES"/>
    <s v="S"/>
    <s v="61 - AMPLIACIÓN DEL PLANTEL EDUCATIVO PARA INICIAL JUAN DE JESÚS PIMENTEL, MUNICIPIO VILLA VÁZQUEZ, PROVINCIA MONTE CRISTI."/>
    <s v="10 - FONDO GENERAL"/>
    <n v="15916"/>
    <s v="15 - MONTE CRISTI"/>
    <n v="0"/>
    <n v="0"/>
    <n v="1694859.15"/>
    <n v="0"/>
  </r>
  <r>
    <s v="2023"/>
    <x v="0"/>
    <x v="0"/>
    <x v="1"/>
    <x v="7"/>
    <s v="2 - Poder Ejecutivo"/>
    <s v="0206 - MINISTERIO DE EDUCACIÓN"/>
    <s v="0001 - MINISTERIO DE EDUCACION"/>
    <s v="4 - SERVICIOS SOCIALES"/>
    <s v="4.4 - Educación"/>
    <s v="4.4.01 - Educación inicial"/>
    <s v="2.7 - OBRAS"/>
    <s v="2.7.1 - OBRAS EN EDIFICACIONES"/>
    <s v="S"/>
    <s v="64 - AMPLIACIÓN DEL PLANTEL EDUCATIVO PARA INICIAL JUAN ANTONIO ALIX - LUZ Y ESPERANZA, MUNICIPIO SAN ANTONIO DE GUERRA, PROVINCIA SANTO DOMINGO."/>
    <s v="10 - FONDO GENERAL"/>
    <n v="15869"/>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CRESCENCIO RODRÍGUEZ, MUNICIPIO TAMAYO, PROVINCIA BAORUCO."/>
    <s v="10 - FONDO GENERAL"/>
    <n v="16052"/>
    <s v="03 - BAHORUCO"/>
    <n v="0"/>
    <n v="0"/>
    <n v="2822352.44"/>
    <n v="0"/>
  </r>
  <r>
    <s v="2023"/>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JUAN BAUTISTA RODRÍGUEZ, MUNICIPIO MAIMÓN, PROVINCIA MONSEÑOR NOUEL."/>
    <s v="10 - FONDO GENERAL"/>
    <n v="15999"/>
    <s v="28 - MONSENOR NOUEL"/>
    <n v="0"/>
    <n v="0"/>
    <n v="1192156.46"/>
    <n v="0"/>
  </r>
  <r>
    <s v="2023"/>
    <x v="0"/>
    <x v="0"/>
    <x v="1"/>
    <x v="7"/>
    <s v="2 - Poder Ejecutivo"/>
    <s v="0206 - MINISTERIO DE EDUCACIÓN"/>
    <s v="0001 - MINISTERIO DE EDUCACION"/>
    <s v="4 - SERVICIOS SOCIALES"/>
    <s v="4.4 - Educación"/>
    <s v="4.4.01 - Educación inicial"/>
    <s v="2.7 - OBRAS"/>
    <s v="2.7.1 - OBRAS EN EDIFICACIONES"/>
    <s v="S"/>
    <s v="55 - AMPLIACIÓN DEL PLANTEL EDUCATIVO PARA INICIAL CARMEN QUIDIELLO DE BOSCH, MUNICIPIO SANTO DOMINGO ESTE, PROVINCIA SANTO DOMINGO."/>
    <s v="10 - FONDO GENERAL"/>
    <n v="15860"/>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60 - AMPLIACIÓN DEL PLANTEL EDUCATIVO PARA INICIAL BARRIO NUEVO VILLA GARCÍA, MUNICIPIO VILLA VÁZQUEZ, PROVINCIA MONTE CRISTI."/>
    <s v="10 - FONDO GENERAL"/>
    <n v="15915"/>
    <s v="15 - MONTE CRISTI"/>
    <n v="0"/>
    <n v="0"/>
    <n v="1694859.15"/>
    <n v="0"/>
  </r>
  <r>
    <s v="2023"/>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ANACAONA, MUNICIPIO VILLA JARAGUA, PROVINCIA BAORUCO."/>
    <s v="10 - FONDO GENERAL"/>
    <n v="16057"/>
    <s v="03 - BAHORUCO"/>
    <n v="0"/>
    <n v="0"/>
    <n v="3144240.54"/>
    <n v="0"/>
  </r>
  <r>
    <s v="2023"/>
    <x v="0"/>
    <x v="0"/>
    <x v="1"/>
    <x v="7"/>
    <s v="2 - Poder Ejecutivo"/>
    <s v="0206 - MINISTERIO DE EDUCACIÓN"/>
    <s v="0001 - MINISTERIO DE EDUCACION"/>
    <s v="4 - SERVICIOS SOCIALES"/>
    <s v="4.4 - Educación"/>
    <s v="4.4.01 - Educación inicial"/>
    <s v="2.7 - OBRAS"/>
    <s v="2.7.1 - OBRAS EN EDIFICACIONES"/>
    <s v="S"/>
    <s v="75 - AMPLIACIÓN DEL PLANTEL EDUCATIVO PARA INICIAL GREGORIO LUPERÓN - PILANCÓN, MUNICIPIO MONTE PLATA, PROVINCIA MONTE PLATA."/>
    <s v="10 - FONDO GENERAL"/>
    <n v="16025"/>
    <s v="29 - MONTE PLATA"/>
    <n v="0"/>
    <n v="0"/>
    <n v="1183782.8799999999"/>
    <n v="0"/>
  </r>
  <r>
    <s v="2023"/>
    <x v="0"/>
    <x v="0"/>
    <x v="1"/>
    <x v="7"/>
    <s v="2 - Poder Ejecutivo"/>
    <s v="0206 - MINISTERIO DE EDUCACIÓN"/>
    <s v="0001 - MINISTERIO DE EDUCACION"/>
    <s v="4 - SERVICIOS SOCIALES"/>
    <s v="4.4 - Educación"/>
    <s v="4.4.01 - Educación inicial"/>
    <s v="2.7 - OBRAS"/>
    <s v="2.7.1 - OBRAS EN EDIFICACIONES"/>
    <s v="S"/>
    <s v="94 - AMPLIACIÓN DEL PLANTEL EDUCATIVO PARA INICIAL MARINO MORENO GONZÁLEZ, MUNICIPIO PEDRO BRAND, PROVINCIA SANTO DOMINGO."/>
    <s v="10 - FONDO GENERAL"/>
    <n v="15966"/>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24 - AMPLIACIÓN DEL PLANTEL EDUCATIVO PARA INICIAL PASTORA MARGARITA MERCEDES, MUNICIPIO SANTO DOMINGO NORTE, PROVINCIA SANTO DOMINGO."/>
    <s v="10 - FONDO GENERAL"/>
    <n v="15829"/>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DIONISIO VILLAR ESTÉVEZ, MUNICIPIO CEVICOS, PROVINCIA SANCHEZ RAMIREZ."/>
    <s v="10 - FONDO GENERAL"/>
    <n v="15992"/>
    <s v="24 - SANCHEZ RAMIREZ"/>
    <n v="0"/>
    <n v="0"/>
    <n v="1641791.36"/>
    <n v="0"/>
  </r>
  <r>
    <s v="2023"/>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JUAN FRANCISCO ADAMES (LICO), MUNICIPIO COTUÍ, PROVINCIA SANCHEZ RAMIREZ."/>
    <s v="10 - FONDO GENERAL"/>
    <n v="15983"/>
    <s v="24 - SANCHEZ RAMIREZ"/>
    <n v="0"/>
    <n v="0"/>
    <n v="1682887.83"/>
    <n v="0"/>
  </r>
  <r>
    <s v="2023"/>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SANTA CRUZ, MUNICIPIO LAS MATAS DE SANTA CRUZ, PROVINCIA MONTE CRISTI."/>
    <s v="10 - FONDO GENERAL"/>
    <n v="15909"/>
    <s v="15 - MONTE CRISTI"/>
    <n v="0"/>
    <n v="0"/>
    <n v="1694859.15"/>
    <n v="0"/>
  </r>
  <r>
    <s v="2023"/>
    <x v="0"/>
    <x v="0"/>
    <x v="1"/>
    <x v="7"/>
    <s v="2 - Poder Ejecutivo"/>
    <s v="0206 - MINISTERIO DE EDUCACIÓN"/>
    <s v="0001 - MINISTERIO DE EDUCACION"/>
    <s v="4 - SERVICIOS SOCIALES"/>
    <s v="4.4 - Educación"/>
    <s v="4.4.01 - Educación inicial"/>
    <s v="2.7 - OBRAS"/>
    <s v="2.7.1 - OBRAS EN EDIFICACIONES"/>
    <s v="S"/>
    <s v="06 - AMPLIACIÓN DEL PLANTEL EDUCATIVO PARA INICIAL PROF. JUAN EMILIO BOSCH GAVIÑO, MUNICIPIO PUERTO PLATA, PROVINCIA PUERTO PLATA."/>
    <s v="10 - FONDO GENERAL"/>
    <n v="15888"/>
    <s v="18 - PUERTO PLATA"/>
    <n v="0"/>
    <n v="0"/>
    <n v="2822352.44"/>
    <n v="0"/>
  </r>
  <r>
    <s v="2023"/>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ENRIQUILLO, MUNICIPIO TAMAYO, PROVINCIA BAORUCO."/>
    <s v="10 - FONDO GENERAL"/>
    <n v="16055"/>
    <s v="03 - BAHORUCO"/>
    <n v="0"/>
    <n v="0"/>
    <n v="1694859.15"/>
    <n v="0"/>
  </r>
  <r>
    <s v="2023"/>
    <x v="0"/>
    <x v="0"/>
    <x v="1"/>
    <x v="7"/>
    <s v="2 - Poder Ejecutivo"/>
    <s v="0206 - MINISTERIO DE EDUCACIÓN"/>
    <s v="0001 - MINISTERIO DE EDUCACION"/>
    <s v="4 - SERVICIOS SOCIALES"/>
    <s v="4.4 - Educación"/>
    <s v="4.4.01 - Educación inicial"/>
    <s v="2.7 - OBRAS"/>
    <s v="2.7.1 - OBRAS EN EDIFICACIONES"/>
    <s v="S"/>
    <s v="61 - AMPLIACIÓN DEL PLANTEL EDUCATIVO PARA INICIAL MARÍA DEL ORBE, MUNICIPIO MAIMÓN, PROVINCIA MONSEÑOR NOUEL."/>
    <s v="10 - FONDO GENERAL"/>
    <n v="16002"/>
    <s v="28 - MONSENOR NOUEL"/>
    <n v="0"/>
    <n v="0"/>
    <n v="1682887.83"/>
    <n v="0"/>
  </r>
  <r>
    <s v="2023"/>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LA INMACULADA - FE Y ALEGRÍA, MUNICIPIO SANTO DOMINGO ESTE, PROVINCIA SANTO DOMINGO."/>
    <s v="10 - FONDO GENERAL"/>
    <n v="15859"/>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LA BOMBA , MUNICIPIO SANTO DOMINGO NORTE, PROVINCIA SANTO DOMINGO."/>
    <s v="10 - FONDO GENERAL"/>
    <n v="15839"/>
    <s v="32 - SANTO DOMINGO"/>
    <n v="0"/>
    <n v="0"/>
    <n v="1171222.51"/>
    <n v="0"/>
  </r>
  <r>
    <s v="2023"/>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PROF. BEATRIZ AMARANTE ROBLE, MUNICIPIO COTUÍ, PROVINCIA SANCHEZ RAMIREZ."/>
    <s v="10 - FONDO GENERAL"/>
    <n v="15988"/>
    <s v="24 - SANCHEZ RAMIREZ"/>
    <n v="0"/>
    <n v="0"/>
    <n v="1235223.4099999999"/>
    <n v="0"/>
  </r>
  <r>
    <s v="2023"/>
    <x v="0"/>
    <x v="0"/>
    <x v="1"/>
    <x v="7"/>
    <s v="2 - Poder Ejecutivo"/>
    <s v="0206 - MINISTERIO DE EDUCACIÓN"/>
    <s v="0001 - MINISTERIO DE EDUCACION"/>
    <s v="4 - SERVICIOS SOCIALES"/>
    <s v="4.4 - Educación"/>
    <s v="4.4.01 - Educación inicial"/>
    <s v="2.7 - OBRAS"/>
    <s v="2.7.1 - OBRAS EN EDIFICACIONES"/>
    <s v="S"/>
    <s v="61 - AMPLIACIÓN DEL PLANTEL EDUCATIVO PARA INICIAL PROF. JUAN EMILIO BOSCH GAVIÑO, MUNICIPIO YAMASÁ, PROVINCIA MONTE PLATA."/>
    <s v="10 - FONDO GENERAL"/>
    <n v="16011"/>
    <s v="29 - MONTE PLATA"/>
    <n v="0"/>
    <n v="0"/>
    <n v="2781997.97"/>
    <n v="0"/>
  </r>
  <r>
    <s v="2023"/>
    <x v="0"/>
    <x v="0"/>
    <x v="1"/>
    <x v="7"/>
    <s v="2 - Poder Ejecutivo"/>
    <s v="0206 - MINISTERIO DE EDUCACIÓN"/>
    <s v="0001 - MINISTERIO DE EDUCACION"/>
    <s v="4 - SERVICIOS SOCIALES"/>
    <s v="4.4 - Educación"/>
    <s v="4.4.01 - Educación inicial"/>
    <s v="2.7 - OBRAS"/>
    <s v="2.7.1 - OBRAS EN EDIFICACIONES"/>
    <s v="S"/>
    <s v="87 - AMPLIACIÓN DEL PLANTEL EDUCATIVO PARA INICIAL ROSARIO EVANGELINA SOLANO - HATO NUEVO MANOGUAYABO, MUNICIPIO SANTO DOMINGO OESTE, PROVINCIA SANTO DOMINGO."/>
    <s v="10 - FONDO GENERAL"/>
    <n v="15959"/>
    <s v="32 - SANTO DOMINGO"/>
    <n v="0"/>
    <n v="0"/>
    <n v="1652959.53"/>
    <n v="0"/>
  </r>
  <r>
    <s v="2023"/>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JOSEFA MEDINA, MUNICIPIO POSTRER RÍO, PROVINCIA INDEPENDENCIA."/>
    <s v="10 - FONDO GENERAL"/>
    <n v="16060"/>
    <s v="10 - INDEPENDENCIA"/>
    <n v="0"/>
    <n v="0"/>
    <n v="1694859.15"/>
    <n v="0"/>
  </r>
  <r>
    <s v="2023"/>
    <x v="0"/>
    <x v="0"/>
    <x v="1"/>
    <x v="7"/>
    <s v="2 - Poder Ejecutivo"/>
    <s v="0206 - MINISTERIO DE EDUCACIÓN"/>
    <s v="0001 - MINISTERIO DE EDUCACION"/>
    <s v="4 - SERVICIOS SOCIALES"/>
    <s v="4.4 - Educación"/>
    <s v="4.4.01 - Educación inicial"/>
    <s v="2.7 - OBRAS"/>
    <s v="2.7.1 - OBRAS EN EDIFICACIONES"/>
    <s v="S"/>
    <s v="65 - AMPLIACIÓN DEL PLANTEL EDUCATIVO PARA INICIAL FÉLIX ANTONIO MARTÍNEZ ENCARNACIÓN, MUNICIPIO BONAO, PROVINCIA MONSEÑOR NOUEL."/>
    <s v="10 - FONDO GENERAL"/>
    <n v="16006"/>
    <s v="28 - MONSENOR NOUEL"/>
    <n v="0"/>
    <n v="0"/>
    <n v="1682887.83"/>
    <n v="0"/>
  </r>
  <r>
    <s v="2023"/>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DEMETRIO RODRÍGUEZ, MUNICIPIO GUAYUBÍN, PROVINCIA MONTE CRISTI."/>
    <s v="10 - FONDO GENERAL"/>
    <n v="15906"/>
    <s v="15 - MONTE CRISTI"/>
    <n v="0"/>
    <n v="0"/>
    <n v="1694859.15"/>
    <n v="0"/>
  </r>
  <r>
    <s v="2023"/>
    <x v="0"/>
    <x v="0"/>
    <x v="1"/>
    <x v="7"/>
    <s v="2 - Poder Ejecutivo"/>
    <s v="0206 - MINISTERIO DE EDUCACIÓN"/>
    <s v="0001 - MINISTERIO DE EDUCACION"/>
    <s v="4 - SERVICIOS SOCIALES"/>
    <s v="4.4 - Educación"/>
    <s v="4.4.01 - Educación inicial"/>
    <s v="2.7 - OBRAS"/>
    <s v="2.7.1 - OBRAS EN EDIFICACIONES"/>
    <s v="S"/>
    <s v="83 - AMPLIACIÓN DEL PLANTEL EDUCATIVO PARA INICIAL MI SEGUNDO HOGAR, MUNICIPIO SANTO DOMINGO DE GUZMÁN, DISTRITO NACIONAL."/>
    <s v="10 - FONDO GENERAL"/>
    <n v="15955"/>
    <s v="01 - DISTRITO NACIONAL"/>
    <n v="0"/>
    <n v="0"/>
    <n v="2751732.11"/>
    <n v="0"/>
  </r>
  <r>
    <s v="2023"/>
    <x v="0"/>
    <x v="0"/>
    <x v="1"/>
    <x v="7"/>
    <s v="2 - Poder Ejecutivo"/>
    <s v="0206 - MINISTERIO DE EDUCACIÓN"/>
    <s v="0001 - MINISTERIO DE EDUCACION"/>
    <s v="4 - SERVICIOS SOCIALES"/>
    <s v="4.4 - Educación"/>
    <s v="4.4.01 - Educación inicial"/>
    <s v="2.7 - OBRAS"/>
    <s v="2.7.1 - OBRAS EN EDIFICACIONES"/>
    <s v="S"/>
    <s v="22 - AMPLIACIÓN DEL PLANTEL EDUCATIVO PARA INICIAL RANCHO ARRIBA, MUNICIPIO SANTO DOMINGO NORTE, PROVINCIA SANTO DOMINGO."/>
    <s v="10 - FONDO GENERAL"/>
    <n v="15827"/>
    <s v="32 - SANTO DOMINGO"/>
    <n v="0"/>
    <n v="0"/>
    <n v="1171222.51"/>
    <n v="0"/>
  </r>
  <r>
    <s v="2023"/>
    <x v="0"/>
    <x v="0"/>
    <x v="1"/>
    <x v="7"/>
    <s v="2 - Poder Ejecutivo"/>
    <s v="0206 - MINISTERIO DE EDUCACIÓN"/>
    <s v="0001 - MINISTERIO DE EDUCACION"/>
    <s v="4 - SERVICIOS SOCIALES"/>
    <s v="4.4 - Educación"/>
    <s v="4.4.01 - Educación inicial"/>
    <s v="2.7 - OBRAS"/>
    <s v="2.7.1 - OBRAS EN EDIFICACIONES"/>
    <s v="S"/>
    <s v="75 - AMPLIACIÓN DEL PLANTEL EDUCATIVO PARA INICIAL MÁXIMO ÁVILES BLONDA, MUNICIPIO SAN ANTONIO DE GUERRA, PROVINCIA SANTO DOMINGO."/>
    <s v="10 - FONDO GENERAL"/>
    <n v="15880"/>
    <s v="32 - SANTO DOMINGO"/>
    <n v="0"/>
    <n v="0"/>
    <n v="1171222.51"/>
    <n v="0"/>
  </r>
  <r>
    <s v="2023"/>
    <x v="0"/>
    <x v="0"/>
    <x v="1"/>
    <x v="7"/>
    <s v="2 - Poder Ejecutivo"/>
    <s v="0206 - MINISTERIO DE EDUCACIÓN"/>
    <s v="0001 - MINISTERIO DE EDUCACION"/>
    <s v="4 - SERVICIOS SOCIALES"/>
    <s v="4.4 - Educación"/>
    <s v="4.4.01 - Educación inicial"/>
    <s v="2.7 - OBRAS"/>
    <s v="2.7.1 - OBRAS EN EDIFICACIONES"/>
    <s v="S"/>
    <s v="73 - AMPLIACIÓN DEL PLANTEL EDUCATIVO PARA INICIAL CHIRINO, MUNICIPIO MONTE PLATA, PROVINCIA MONTE PLATA."/>
    <s v="10 - FONDO GENERAL"/>
    <n v="16023"/>
    <s v="29 - MONTE PLATA"/>
    <n v="0"/>
    <n v="0"/>
    <n v="1183782.8799999999"/>
    <n v="0"/>
  </r>
  <r>
    <s v="2023"/>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LAS MERCEDES, MUNICIPIO DUVERGÉ, PROVINCIA INDEPENDENCIA."/>
    <s v="10 - FONDO GENERAL"/>
    <n v="16067"/>
    <s v="10 - INDEPENDENCIA"/>
    <n v="0"/>
    <n v="0"/>
    <n v="5476136.4500000002"/>
    <n v="0"/>
  </r>
  <r>
    <s v="2023"/>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PROF. MARÍA MERCEDES GÓMEZ, MUNICIPIO SANTO DOMINGO ESTE, PROVINCIA SANTO DOMINGO."/>
    <s v="10 - FONDO GENERAL"/>
    <n v="15848"/>
    <s v="99 - MULTIPROVINCIAL"/>
    <n v="0"/>
    <n v="0"/>
    <n v="1652959.53"/>
    <n v="0"/>
  </r>
  <r>
    <s v="2023"/>
    <x v="0"/>
    <x v="0"/>
    <x v="1"/>
    <x v="7"/>
    <s v="2 - Poder Ejecutivo"/>
    <s v="0206 - MINISTERIO DE EDUCACIÓN"/>
    <s v="0001 - MINISTERIO DE EDUCACION"/>
    <s v="4 - SERVICIOS SOCIALES"/>
    <s v="4.4 - Educación"/>
    <s v="4.4.01 - Educación inicial"/>
    <s v="2.7 - OBRAS"/>
    <s v="2.7.1 - OBRAS EN EDIFICACIONES"/>
    <s v="S"/>
    <s v="58 - AMPLIACIÓN DEL PLANTEL EDUCATIVO PARA INICIAL LUISA DE LA ROSA HELENA, MUNICIPIO VILLA VÁZQUEZ, PROVINCIA MONTE CRISTI."/>
    <s v="10 - FONDO GENERAL"/>
    <n v="15913"/>
    <s v="15 - MONTE CRISTI"/>
    <n v="0"/>
    <n v="0"/>
    <n v="1694859.15"/>
    <n v="0"/>
  </r>
  <r>
    <s v="2023"/>
    <x v="0"/>
    <x v="0"/>
    <x v="1"/>
    <x v="7"/>
    <s v="2 - Poder Ejecutivo"/>
    <s v="0206 - MINISTERIO DE EDUCACIÓN"/>
    <s v="0001 - MINISTERIO DE EDUCACION"/>
    <s v="4 - SERVICIOS SOCIALES"/>
    <s v="4.4 - Educación"/>
    <s v="4.4.01 - Educación inicial"/>
    <s v="2.7 - OBRAS"/>
    <s v="2.7.1 - OBRAS EN EDIFICACIONES"/>
    <s v="S"/>
    <s v="95 - AMPLIACIÓN DEL PLANTEL EDUCATIVO PARA INICIAL JUANA DE ARCO, MUNICIPIO PEDRO BRAND, PROVINCIA SANTO DOMINGO."/>
    <s v="10 - FONDO GENERAL"/>
    <n v="15967"/>
    <s v="32 - SANTO DOMINGO"/>
    <n v="0"/>
    <n v="0"/>
    <n v="1171222.51"/>
    <n v="0"/>
  </r>
  <r>
    <s v="2023"/>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ALBERGUE INFANTIL NUESTRA SEÑORA DEL ROSARIO, MUNICIPIO SANTO DOMINGO NORTE, PROVINCIA SANTO DOMINGO."/>
    <s v="10 - FONDO GENERAL"/>
    <n v="15837"/>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81 - AMPLIACIÓN DEL PLANTEL EDUCATIVO PARA INICIAL LA JAGUA, MUNICIPIO MONTE PLATA, PROVINCIA MONTE PLATA."/>
    <s v="10 - FONDO GENERAL"/>
    <n v="16031"/>
    <s v="29 - MONTE PLATA"/>
    <n v="0"/>
    <n v="0"/>
    <n v="2781997.97"/>
    <n v="0"/>
  </r>
  <r>
    <s v="2023"/>
    <x v="0"/>
    <x v="0"/>
    <x v="1"/>
    <x v="7"/>
    <s v="2 - Poder Ejecutivo"/>
    <s v="0206 - MINISTERIO DE EDUCACIÓN"/>
    <s v="0001 - MINISTERIO DE EDUCACION"/>
    <s v="4 - SERVICIOS SOCIALES"/>
    <s v="4.4 - Educación"/>
    <s v="4.4.01 - Educación inicial"/>
    <s v="2.7 - OBRAS"/>
    <s v="2.7.1 - OBRAS EN EDIFICACIONES"/>
    <s v="S"/>
    <s v="95 - AMPLIACIÓN DEL PLANTEL EDUCATIVO PARA INICIAL MELANIA MANZUETA, MUNICIPIO PERALVILLO, PROVINCIA MONTE PLATA."/>
    <s v="10 - FONDO GENERAL"/>
    <n v="16045"/>
    <s v="29 - MONTE PLATA"/>
    <n v="0"/>
    <n v="0"/>
    <n v="1183782.8799999999"/>
    <n v="0"/>
  </r>
  <r>
    <s v="2023"/>
    <x v="0"/>
    <x v="0"/>
    <x v="1"/>
    <x v="7"/>
    <s v="2 - Poder Ejecutivo"/>
    <s v="0206 - MINISTERIO DE EDUCACIÓN"/>
    <s v="0001 - MINISTERIO DE EDUCACION"/>
    <s v="4 - SERVICIOS SOCIALES"/>
    <s v="4.4 - Educación"/>
    <s v="4.4.01 - Educación inicial"/>
    <s v="2.7 - OBRAS"/>
    <s v="2.7.1 - OBRAS EN EDIFICACIONES"/>
    <s v="S"/>
    <s v="34 - AMPLIACIÓN DEL PLANTEL EDUCATIVO PARA INICIAL CRISTIANO, MUNICIPIO MAIMÓN, PROVINCIA MONSEÑOR NOUEL."/>
    <s v="10 - FONDO GENERAL"/>
    <n v="15976"/>
    <s v="28 - MONSENOR NOUEL"/>
    <n v="0"/>
    <n v="0"/>
    <n v="1682887.83"/>
    <n v="0"/>
  </r>
  <r>
    <s v="2023"/>
    <x v="0"/>
    <x v="0"/>
    <x v="1"/>
    <x v="7"/>
    <s v="2 - Poder Ejecutivo"/>
    <s v="0206 - MINISTERIO DE EDUCACIÓN"/>
    <s v="0001 - MINISTERIO DE EDUCACION"/>
    <s v="4 - SERVICIOS SOCIALES"/>
    <s v="4.4 - Educación"/>
    <s v="4.4.01 - Educación inicial"/>
    <s v="2.7 - OBRAS"/>
    <s v="2.7.1 - OBRAS EN EDIFICACIONES"/>
    <s v="S"/>
    <s v="59 - AMPLIACIÓN DEL PLANTEL EDUCATIVO PARA INICIAL FRAY PEDRO DE CÓRDOVA, MUNICIPIO YAMASÁ, PROVINCIA MONTE PLATA."/>
    <s v="10 - FONDO GENERAL"/>
    <n v="16009"/>
    <s v="29 - MONTE PLATA"/>
    <n v="0"/>
    <n v="0"/>
    <n v="1670916.51"/>
    <n v="0"/>
  </r>
  <r>
    <s v="2023"/>
    <x v="0"/>
    <x v="0"/>
    <x v="1"/>
    <x v="7"/>
    <s v="2 - Poder Ejecutivo"/>
    <s v="0206 - MINISTERIO DE EDUCACIÓN"/>
    <s v="0001 - MINISTERIO DE EDUCACION"/>
    <s v="4 - SERVICIOS SOCIALES"/>
    <s v="4.4 - Educación"/>
    <s v="4.4.01 - Educación inicial"/>
    <s v="2.7 - OBRAS"/>
    <s v="2.7.1 - OBRAS EN EDIFICACIONES"/>
    <s v="S"/>
    <s v="23 - AMPLIACIÓN DEL PLANTEL EDUCATIVO PARA INICIAL PROF. ELPIDIO JAVIER TAPIA, MUNICIPIO SANTO DOMINGO NORTE, PROVINCIA SANTO DOMINGO."/>
    <s v="10 - FONDO GENERAL"/>
    <n v="15828"/>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SANTO TOMÁS DE AQUINO, MUNICIPIO SANTO DOMINGO ESTE, PROVINCIA SANTO DOMINGO."/>
    <s v="10 - FONDO GENERAL"/>
    <n v="15844"/>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65 - AMPLIACIÓN DEL PLANTEL EDUCATIVO PARA INICIAL FRANCISCO MORENO MUÑOZ, MUNICIPIO YAMASÁ, PROVINCIA MONTE PLATA."/>
    <s v="10 - FONDO GENERAL"/>
    <n v="16015"/>
    <s v="29 - MONTE PLATA"/>
    <n v="0"/>
    <n v="0"/>
    <n v="1670916.51"/>
    <n v="0"/>
  </r>
  <r>
    <s v="2023"/>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CANDELARIO FLORIÁN, MUNICIPIO NEIBA, PROVINCIA BAORUCO."/>
    <s v="10 - FONDO GENERAL"/>
    <n v="16049"/>
    <s v="03 - BAHORUCO"/>
    <n v="0"/>
    <n v="0"/>
    <n v="5476136.4500000002"/>
    <n v="0"/>
  </r>
  <r>
    <s v="2023"/>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PROF. DOMINICANA ALTAGRACIA MOQUETE SUAREZ, MUNICIPIO MELLA, PROVINCIA INDEPENDENCIA."/>
    <s v="10 - FONDO GENERAL"/>
    <n v="16064"/>
    <s v="10 - INDEPENDENCIA"/>
    <n v="0"/>
    <n v="0"/>
    <n v="1694859.15"/>
    <n v="0"/>
  </r>
  <r>
    <s v="2023"/>
    <x v="0"/>
    <x v="0"/>
    <x v="1"/>
    <x v="7"/>
    <s v="2 - Poder Ejecutivo"/>
    <s v="0206 - MINISTERIO DE EDUCACIÓN"/>
    <s v="0001 - MINISTERIO DE EDUCACION"/>
    <s v="4 - SERVICIOS SOCIALES"/>
    <s v="4.4 - Educación"/>
    <s v="4.4.01 - Educación inicial"/>
    <s v="2.7 - OBRAS"/>
    <s v="2.7.1 - OBRAS EN EDIFICACIONES"/>
    <s v="S"/>
    <s v="88 - AMPLIACIÓN DEL PLANTEL EDUCATIVO PARA INICIAL ANACAONA, MUNICIPIO SABANA GRANDE DE BOYÁ, PROVINCIA MONTE PLATA."/>
    <s v="10 - FONDO GENERAL"/>
    <n v="16038"/>
    <s v="29 - MONTE PLATA"/>
    <n v="0"/>
    <n v="0"/>
    <n v="1183782.8799999999"/>
    <n v="0"/>
  </r>
  <r>
    <s v="2023"/>
    <x v="0"/>
    <x v="0"/>
    <x v="1"/>
    <x v="7"/>
    <s v="2 - Poder Ejecutivo"/>
    <s v="0206 - MINISTERIO DE EDUCACIÓN"/>
    <s v="0001 - MINISTERIO DE EDUCACION"/>
    <s v="4 - SERVICIOS SOCIALES"/>
    <s v="4.4 - Educación"/>
    <s v="4.4.01 - Educación inicial"/>
    <s v="2.7 - OBRAS"/>
    <s v="2.7.1 - OBRAS EN EDIFICACIONES"/>
    <s v="S"/>
    <s v="79 - AMPLIACIÓN DEL PLANTEL EDUCATIVO PARA INICIAL JAPÓN, MUNICIPIO SANTO DOMINGO ESTE, PROVINCIA SANTO DOMINGO."/>
    <s v="10 - FONDO GENERAL"/>
    <n v="15931"/>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PATRIA MELLA, MUNICIPIO SANTO DOMINGO ESTE, PROVINCIA SANTO DOMINGO."/>
    <s v="10 - FONDO GENERAL"/>
    <n v="15854"/>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60 - AMPLIACIÓN DEL PLANTEL EDUCATIVO PARA INICIAL SAN ANTONIO, MUNICIPIO YAMASÁ, PROVINCIA MONTE PLATA."/>
    <s v="10 - FONDO GENERAL"/>
    <n v="16010"/>
    <s v="29 - MONTE PLATA"/>
    <n v="0"/>
    <n v="0"/>
    <n v="1183782.8799999999"/>
    <n v="0"/>
  </r>
  <r>
    <s v="2023"/>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FIDELINA MEDRANO, MUNICIPIO JIMANÍ, PROVINCIA INDEPENDENCIA."/>
    <s v="10 - FONDO GENERAL"/>
    <n v="16061"/>
    <s v="10 - INDEPENDENCIA"/>
    <n v="0"/>
    <n v="0"/>
    <n v="1694859.15"/>
    <n v="0"/>
  </r>
  <r>
    <s v="2023"/>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PROF. MARÍA FACUNDA GUZMÁN BENCOSME, MUNICIPIO MOCA, PROVINCIA ESPAILLAT."/>
    <s v="10 - FONDO GENERAL"/>
    <n v="15640"/>
    <s v="09 - ESPAILLAT"/>
    <n v="0"/>
    <n v="0"/>
    <n v="1682887.83"/>
    <n v="0"/>
  </r>
  <r>
    <s v="2023"/>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EL DURO, MUNICIPIO MONTE CRISTI, PROVINCIA MONTE CRISTI."/>
    <s v="10 - FONDO GENERAL"/>
    <n v="15899"/>
    <s v="15 - MONTE CRISTI"/>
    <n v="0"/>
    <n v="0"/>
    <n v="2822352.44"/>
    <n v="0"/>
  </r>
  <r>
    <s v="2023"/>
    <x v="0"/>
    <x v="0"/>
    <x v="1"/>
    <x v="7"/>
    <s v="2 - Poder Ejecutivo"/>
    <s v="0206 - MINISTERIO DE EDUCACIÓN"/>
    <s v="0001 - MINISTERIO DE EDUCACION"/>
    <s v="4 - SERVICIOS SOCIALES"/>
    <s v="4.4 - Educación"/>
    <s v="4.4.01 - Educación inicial"/>
    <s v="2.7 - OBRAS"/>
    <s v="2.7.1 - OBRAS EN EDIFICACIONES"/>
    <s v="S"/>
    <s v="81 - AMPLIACIÓN DEL PLANTEL EDUCATIVO PARA INICIAL REPÚBLICA DE COSTA RICA, MUNICIPIO SANTO DOMINGO DE GUZMÁN, DISTRITO NACIONAL."/>
    <s v="10 - FONDO GENERAL"/>
    <n v="15953"/>
    <s v="01 - DISTRITO NACIONAL"/>
    <n v="0"/>
    <n v="0"/>
    <n v="2751732.11"/>
    <n v="0"/>
  </r>
  <r>
    <s v="2023"/>
    <x v="0"/>
    <x v="0"/>
    <x v="1"/>
    <x v="7"/>
    <s v="2 - Poder Ejecutivo"/>
    <s v="0206 - MINISTERIO DE EDUCACIÓN"/>
    <s v="0001 - MINISTERIO DE EDUCACION"/>
    <s v="4 - SERVICIOS SOCIALES"/>
    <s v="4.4 - Educación"/>
    <s v="4.4.01 - Educación inicial"/>
    <s v="2.7 - OBRAS"/>
    <s v="2.7.1 - OBRAS EN EDIFICACIONES"/>
    <s v="S"/>
    <s v="15 - AMPLIACIÓN DEL PLANTEL EDUCATIVO PARA INICIAL VENANCIO VILLAMÁN, MUNICIPIO LUPERÓN, PROVINCIA PUERTO PLATA."/>
    <s v="10 - FONDO GENERAL"/>
    <n v="15897"/>
    <s v="18 - PUERTO PLATA"/>
    <n v="0"/>
    <n v="0"/>
    <n v="1694859.15"/>
    <n v="0"/>
  </r>
  <r>
    <s v="2023"/>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JUAN ARTURO LOCKWARD STAMERS, MUNICIPIO VILLA MONTELLANO, PROVINCIA PUERTO PLATA."/>
    <s v="10 - FONDO GENERAL"/>
    <n v="15883"/>
    <s v="18 - PUERTO PLATA"/>
    <n v="0"/>
    <n v="0"/>
    <n v="1694859.15"/>
    <n v="0"/>
  </r>
  <r>
    <s v="2023"/>
    <x v="0"/>
    <x v="0"/>
    <x v="1"/>
    <x v="7"/>
    <s v="2 - Poder Ejecutivo"/>
    <s v="0206 - MINISTERIO DE EDUCACIÓN"/>
    <s v="0001 - MINISTERIO DE EDUCACION"/>
    <s v="4 - SERVICIOS SOCIALES"/>
    <s v="4.4 - Educación"/>
    <s v="4.4.01 - Educación inicial"/>
    <s v="2.7 - OBRAS"/>
    <s v="2.7.1 - OBRAS EN EDIFICACIONES"/>
    <s v="S"/>
    <s v="27 - AMPLIACIÓN DEL PLANTEL EDUCATIVO PARA INICIAL PROF. ALTAGRACIA CLARIS, MUNICIPIO SANTO DOMINGO NORTE, PROVINCIA SANTO DOMINGO."/>
    <s v="10 - FONDO GENERAL"/>
    <n v="15832"/>
    <s v="32 - SANTO DOMINGO"/>
    <n v="0"/>
    <n v="0"/>
    <n v="1171222.51"/>
    <n v="0"/>
  </r>
  <r>
    <s v="2023"/>
    <x v="0"/>
    <x v="0"/>
    <x v="1"/>
    <x v="7"/>
    <s v="2 - Poder Ejecutivo"/>
    <s v="0206 - MINISTERIO DE EDUCACIÓN"/>
    <s v="0001 - MINISTERIO DE EDUCACION"/>
    <s v="4 - SERVICIOS SOCIALES"/>
    <s v="4.4 - Educación"/>
    <s v="4.4.01 - Educación inicial"/>
    <s v="2.7 - OBRAS"/>
    <s v="2.7.1 - OBRAS EN EDIFICACIONES"/>
    <s v="S"/>
    <s v="91 - AMPLIACIÓN DEL PLANTEL EDUCATIVO PARA INICIAL ANDRÉS BELLO, MUNICIPIO SABANA GRANDE DE BOYÁ, PROVINCIA MONTE PLATA."/>
    <s v="10 - FONDO GENERAL"/>
    <n v="16041"/>
    <s v="29 - MONTE PLATA"/>
    <n v="0"/>
    <n v="0"/>
    <n v="1183782.8799999999"/>
    <n v="0"/>
  </r>
  <r>
    <s v="2023"/>
    <x v="0"/>
    <x v="0"/>
    <x v="1"/>
    <x v="7"/>
    <s v="2 - Poder Ejecutivo"/>
    <s v="0206 - MINISTERIO DE EDUCACIÓN"/>
    <s v="0001 - MINISTERIO DE EDUCACION"/>
    <s v="4 - SERVICIOS SOCIALES"/>
    <s v="4.4 - Educación"/>
    <s v="4.4.01 - Educación inicial"/>
    <s v="2.7 - OBRAS"/>
    <s v="2.7.1 - OBRAS EN EDIFICACIONES"/>
    <s v="S"/>
    <s v="25 - AMPLIACIÓN DEL PLANTEL EDUCATIVO PARA INICIAL EUGENIO MARÍA DE HOSTOS, MUNICIPIO SANTO DOMINGO NORTE, PROVINCIA SANTO DOMINGO."/>
    <s v="10 - FONDO GENERAL"/>
    <n v="15830"/>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64 - AMPLIACIÓN DEL PLANTEL EDUCATIVO PARA INICIAL AMINILLA, MUNICIPIO PARTIDO, PROVINCIA DAJABON."/>
    <s v="10 - FONDO GENERAL"/>
    <n v="15919"/>
    <s v="05 - DAJABON"/>
    <n v="0"/>
    <n v="0"/>
    <n v="1694859.15"/>
    <n v="0"/>
  </r>
  <r>
    <s v="2023"/>
    <x v="0"/>
    <x v="0"/>
    <x v="1"/>
    <x v="7"/>
    <s v="2 - Poder Ejecutivo"/>
    <s v="0206 - MINISTERIO DE EDUCACIÓN"/>
    <s v="0001 - MINISTERIO DE EDUCACION"/>
    <s v="4 - SERVICIOS SOCIALES"/>
    <s v="4.4 - Educación"/>
    <s v="4.4.01 - Educación inicial"/>
    <s v="2.7 - OBRAS"/>
    <s v="2.7.1 - OBRAS EN EDIFICACIONES"/>
    <s v="S"/>
    <s v="14 - AMPLIACIÓN DEL PLANTEL EDUCATIVO PARA INICIAL JULIO ENOR COLÓN, MUNICIPIO LUPERÓN, PROVINCIA PUERTO PLATA."/>
    <s v="10 - FONDO GENERAL"/>
    <n v="15896"/>
    <s v="18 - PUERTO PLATA"/>
    <n v="0"/>
    <n v="0"/>
    <n v="1694859.15"/>
    <n v="0"/>
  </r>
  <r>
    <s v="2023"/>
    <x v="0"/>
    <x v="0"/>
    <x v="1"/>
    <x v="7"/>
    <s v="2 - Poder Ejecutivo"/>
    <s v="0206 - MINISTERIO DE EDUCACIÓN"/>
    <s v="0001 - MINISTERIO DE EDUCACION"/>
    <s v="4 - SERVICIOS SOCIALES"/>
    <s v="4.4 - Educación"/>
    <s v="4.4.01 - Educación inicial"/>
    <s v="2.7 - OBRAS"/>
    <s v="2.7.1 - OBRAS EN EDIFICACIONES"/>
    <s v="S"/>
    <s v="70 - AMPLIACIÓN DEL PLANTEL EDUCATIVO PARA INICIAL JOBITA SORIANO, MUNICIPIO SAN ANTONIO DE GUERRA, PROVINCIA SANTO DOMINGO."/>
    <s v="10 - FONDO GENERAL"/>
    <n v="15875"/>
    <s v="32 - SANTO DOMINGO"/>
    <n v="0"/>
    <n v="0"/>
    <n v="1652959.53"/>
    <n v="0"/>
  </r>
  <r>
    <s v="2023"/>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EL DESPERTAR, MUNICIPIO SANTO DOMINGO ESTE, PROVINCIA SANTO DOMINGO."/>
    <s v="10 - FONDO GENERAL"/>
    <n v="15853"/>
    <s v="99 - MULTIPROVINCIAL"/>
    <n v="0"/>
    <n v="0"/>
    <n v="2751732.11"/>
    <n v="0"/>
  </r>
  <r>
    <s v="2023"/>
    <x v="0"/>
    <x v="0"/>
    <x v="1"/>
    <x v="7"/>
    <s v="2 - Poder Ejecutivo"/>
    <s v="0206 - MINISTERIO DE EDUCACIÓN"/>
    <s v="0001 - MINISTERIO DE EDUCACION"/>
    <s v="4 - SERVICIOS SOCIALES"/>
    <s v="4.4 - Educación"/>
    <s v="4.4.01 - Educación inicial"/>
    <s v="2.7 - OBRAS"/>
    <s v="2.7.1 - OBRAS EN EDIFICACIONES"/>
    <s v="S"/>
    <s v="68 - AMPLIACIÓN DEL PLANTEL EDUCATIVO PARA INICIAL FRANCISCO DEL ROSARIO SÁNCHEZ, MUNICIPIO SAN ANTONIO DE GUERRA, PROVINCIA SANTO DOMINGO."/>
    <s v="10 - FONDO GENERAL"/>
    <n v="15873"/>
    <s v="32 - SANTO DOMINGO"/>
    <n v="0"/>
    <n v="0"/>
    <n v="1652959.53"/>
    <n v="0"/>
  </r>
  <r>
    <s v="2023"/>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ZULEMA LUCIANO, MUNICIPIO GALVÁN, PROVINCIA BAORUCO."/>
    <s v="10 - FONDO GENERAL"/>
    <n v="16050"/>
    <s v="03 - BAHORUCO"/>
    <n v="0"/>
    <n v="0"/>
    <n v="5476136.4500000002"/>
    <n v="0"/>
  </r>
  <r>
    <s v="2023"/>
    <x v="0"/>
    <x v="0"/>
    <x v="1"/>
    <x v="7"/>
    <s v="2 - Poder Ejecutivo"/>
    <s v="0206 - MINISTERIO DE EDUCACIÓN"/>
    <s v="0001 - MINISTERIO DE EDUCACION"/>
    <s v="4 - SERVICIOS SOCIALES"/>
    <s v="4.4 - Educación"/>
    <s v="4.4.01 - Educación inicial"/>
    <s v="2.7 - OBRAS"/>
    <s v="2.7.1 - OBRAS EN EDIFICACIONES"/>
    <s v="S"/>
    <s v="29 - AMPLIACIÓN DEL PLANTEL EDUCATIVO PARA INICIAL AVE MARÍA, MUNICIPIO SANTO DOMINGO NORTE, PROVINCIA SANTO DOMINGO."/>
    <s v="10 - FONDO GENERAL"/>
    <n v="15834"/>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MARÍA TRINIDAD SÁNCHEZ, MUNICIPIO GUAYUBIN, PROVINCIA MONTE CRISTI."/>
    <s v="10 - FONDO GENERAL"/>
    <n v="15911"/>
    <s v="15 - MONTE CRISTI"/>
    <n v="0"/>
    <n v="0"/>
    <n v="1200530.04"/>
    <n v="0"/>
  </r>
  <r>
    <s v="2023"/>
    <x v="0"/>
    <x v="0"/>
    <x v="1"/>
    <x v="7"/>
    <s v="2 - Poder Ejecutivo"/>
    <s v="0206 - MINISTERIO DE EDUCACIÓN"/>
    <s v="0001 - MINISTERIO DE EDUCACION"/>
    <s v="4 - SERVICIOS SOCIALES"/>
    <s v="4.4 - Educación"/>
    <s v="4.4.01 - Educación inicial"/>
    <s v="2.7 - OBRAS"/>
    <s v="2.7.1 - OBRAS EN EDIFICACIONES"/>
    <s v="S"/>
    <s v="44 - AMPLIACIÓN DEL PLANTEL EDUCATIVO PARA INICIAL PROF. VICTORIANA SANCIÓN BECO, MUNICIPIO SANTO DOMINGO ESTE, PROVINCIA SANTO DOMINGO."/>
    <s v="10 - FONDO GENERAL"/>
    <n v="15849"/>
    <s v="99 - MULTIPROVINCIAL"/>
    <n v="0"/>
    <n v="0"/>
    <n v="2751732.11"/>
    <n v="0"/>
  </r>
  <r>
    <s v="2023"/>
    <x v="0"/>
    <x v="0"/>
    <x v="1"/>
    <x v="7"/>
    <s v="2 - Poder Ejecutivo"/>
    <s v="0206 - MINISTERIO DE EDUCACIÓN"/>
    <s v="0001 - MINISTERIO DE EDUCACION"/>
    <s v="4 - SERVICIOS SOCIALES"/>
    <s v="4.4 - Educación"/>
    <s v="4.4.01 - Educación inicial"/>
    <s v="2.7 - OBRAS"/>
    <s v="2.7.1 - OBRAS EN EDIFICACIONES"/>
    <s v="S"/>
    <s v="60 - AMPLIACIÓN DEL PLANTEL EDUCATIVO PARA INICIAL PROF. JUAN EMILIO BOSCH GAVIÑO - EMI, MUNICIPIO MAIMÓN, PROVINCIA MONSEÑOR NOUEL."/>
    <s v="10 - FONDO GENERAL"/>
    <n v="16001"/>
    <s v="28 - MONSENOR NOUEL"/>
    <n v="0"/>
    <n v="0"/>
    <n v="2802175.21"/>
    <n v="0"/>
  </r>
  <r>
    <s v="2023"/>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APOLINAR PERDOMO, MUNICIPIO TAMAYO, PROVINCIA BAORUCO."/>
    <s v="10 - FONDO GENERAL"/>
    <n v="16053"/>
    <s v="03 - BAHORUCO"/>
    <n v="0"/>
    <n v="0"/>
    <n v="5476136.4500000002"/>
    <n v="0"/>
  </r>
  <r>
    <s v="2023"/>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PROF. JULIÁN FERRERAS FLORIÁN, MUNICIPIO LA DESCUBIERTA, PROVINCIA INDEPENDENCIA."/>
    <s v="10 - FONDO GENERAL"/>
    <n v="16059"/>
    <s v="10 - INDEPENDENCIA"/>
    <n v="0"/>
    <n v="0"/>
    <n v="5476136.4500000002"/>
    <n v="0"/>
  </r>
  <r>
    <s v="2023"/>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JUAN SÁNCHEZ RAMÍREZ, MUNICIPIO COTUÍ, PROVINCIA SANCHEZ RAMIREZ."/>
    <s v="10 - FONDO GENERAL"/>
    <n v="15990"/>
    <s v="24 - SANCHEZ RAMIREZ"/>
    <n v="0"/>
    <n v="0"/>
    <n v="1192156.46"/>
    <n v="0"/>
  </r>
  <r>
    <s v="2023"/>
    <x v="0"/>
    <x v="0"/>
    <x v="1"/>
    <x v="7"/>
    <s v="2 - Poder Ejecutivo"/>
    <s v="0206 - MINISTERIO DE EDUCACIÓN"/>
    <s v="0001 - MINISTERIO DE EDUCACION"/>
    <s v="4 - SERVICIOS SOCIALES"/>
    <s v="4.4 - Educación"/>
    <s v="4.4.01 - Educación inicial"/>
    <s v="2.7 - OBRAS"/>
    <s v="2.7.1 - OBRAS EN EDIFICACIONES"/>
    <s v="S"/>
    <s v="85 - AMPLIACIÓN DEL PLANTEL EDUCATIVO PARA INICIAL GENERAL ANTONIO DUVERGÉ, MUNICIPIO BAYAGUANA, PROVINCIA MONTE PLATA."/>
    <s v="10 - FONDO GENERAL"/>
    <n v="16035"/>
    <s v="29 - MONTE PLATA"/>
    <n v="0"/>
    <n v="0"/>
    <n v="1183782.8799999999"/>
    <n v="0"/>
  </r>
  <r>
    <s v="2023"/>
    <x v="0"/>
    <x v="0"/>
    <x v="1"/>
    <x v="7"/>
    <s v="2 - Poder Ejecutivo"/>
    <s v="0206 - MINISTERIO DE EDUCACIÓN"/>
    <s v="0001 - MINISTERIO DE EDUCACION"/>
    <s v="4 - SERVICIOS SOCIALES"/>
    <s v="4.4 - Educación"/>
    <s v="4.4.01 - Educación inicial"/>
    <s v="2.7 - OBRAS"/>
    <s v="2.7.1 - OBRAS EN EDIFICACIONES"/>
    <s v="S"/>
    <s v="69 - AMPLIACIÓN DEL PLANTEL EDUCATIVO PARA INICIAL LUIS ENRIQUE AUGUSTO YANGUELA GÓMEZ , MUNICIPIO NAGUA, PROVINCIA MARIA TRINIDAD SANCHEZ."/>
    <s v="10 - FONDO GENERAL"/>
    <n v="15921"/>
    <s v="14 - MARIA TRINIDAD SANCHEZ"/>
    <n v="0"/>
    <n v="0"/>
    <n v="1694859.15"/>
    <n v="0"/>
  </r>
  <r>
    <s v="2023"/>
    <x v="0"/>
    <x v="0"/>
    <x v="1"/>
    <x v="7"/>
    <s v="2 - Poder Ejecutivo"/>
    <s v="0206 - MINISTERIO DE EDUCACIÓN"/>
    <s v="0001 - MINISTERIO DE EDUCACION"/>
    <s v="4 - SERVICIOS SOCIALES"/>
    <s v="4.4 - Educación"/>
    <s v="4.4.01 - Educación inicial"/>
    <s v="2.7 - OBRAS"/>
    <s v="2.7.1 - OBRAS EN EDIFICACIONES"/>
    <s v="S"/>
    <s v="71 - AMPLIACIÓN DEL PLANTEL EDUCATIVO PARA INICIAL SANTIAGO LANOY, MUNICIPIO SAN ANTONIO DE GUERRA, PROVINCIA SANTO DOMINGO."/>
    <s v="10 - FONDO GENERAL"/>
    <n v="15876"/>
    <s v="32 - SANTO DOMINGO"/>
    <n v="0"/>
    <n v="0"/>
    <n v="1652959.53"/>
    <n v="0"/>
  </r>
  <r>
    <s v="2023"/>
    <x v="0"/>
    <x v="0"/>
    <x v="1"/>
    <x v="7"/>
    <s v="2 - Poder Ejecutivo"/>
    <s v="0206 - MINISTERIO DE EDUCACIÓN"/>
    <s v="0001 - MINISTERIO DE EDUCACION"/>
    <s v="4 - SERVICIOS SOCIALES"/>
    <s v="4.4 - Educación"/>
    <s v="4.4.01 - Educación inicial"/>
    <s v="2.7 - OBRAS"/>
    <s v="2.7.1 - OBRAS EN EDIFICACIONES"/>
    <s v="S"/>
    <s v="54 - AMPLIACIÓN DEL PLANTEL EDUCATIVO PARA INICIAL MANOLO PERDOMO, MUNICIPIO DUVERGÉ, PROVINCIA INDEPENDENCIA."/>
    <s v="10 - FONDO GENERAL"/>
    <n v="16065"/>
    <s v="10 - INDEPENDENCIA"/>
    <n v="0"/>
    <n v="0"/>
    <n v="5476136.4500000002"/>
    <n v="0"/>
  </r>
  <r>
    <s v="2023"/>
    <x v="0"/>
    <x v="0"/>
    <x v="1"/>
    <x v="7"/>
    <s v="2 - Poder Ejecutivo"/>
    <s v="0206 - MINISTERIO DE EDUCACIÓN"/>
    <s v="0001 - MINISTERIO DE EDUCACION"/>
    <s v="4 - SERVICIOS SOCIALES"/>
    <s v="4.4 - Educación"/>
    <s v="4.4.01 - Educación inicial"/>
    <s v="2.7 - OBRAS"/>
    <s v="2.7.1 - OBRAS EN EDIFICACIONES"/>
    <s v="S"/>
    <s v="79 - AMPLIACIÓN DEL PLANTEL EDUCATIVO PARA INICIAL FRÍAS, MUNICIPIO MONTE PLATA, PROVINCIA MONTE PLATA."/>
    <s v="10 - FONDO GENERAL"/>
    <n v="16029"/>
    <s v="29 - MONTE PLATA"/>
    <n v="0"/>
    <n v="0"/>
    <n v="1183782.8799999999"/>
    <n v="0"/>
  </r>
  <r>
    <s v="2023"/>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PROF. MANUEL GÓMEZ POLANCO, MUNICIPIO SOSÚA, PROVINCIA PUERTO PLATA."/>
    <s v="10 - FONDO GENERAL"/>
    <n v="15884"/>
    <s v="18 - PUERTO PLATA"/>
    <n v="0"/>
    <n v="0"/>
    <n v="2822352.44"/>
    <n v="0"/>
  </r>
  <r>
    <s v="2023"/>
    <x v="0"/>
    <x v="0"/>
    <x v="1"/>
    <x v="7"/>
    <s v="2 - Poder Ejecutivo"/>
    <s v="0206 - MINISTERIO DE EDUCACIÓN"/>
    <s v="0001 - MINISTERIO DE EDUCACION"/>
    <s v="4 - SERVICIOS SOCIALES"/>
    <s v="4.4 - Educación"/>
    <s v="4.4.01 - Educación inicial"/>
    <s v="2.7 - OBRAS"/>
    <s v="2.7.1 - OBRAS EN EDIFICACIONES"/>
    <s v="S"/>
    <s v="35 - AMPLIACIÓN DEL PLANTEL EDUCATIVO PARA INICIAL AMBROSINA RAMÍREZ DE ABAD, MUNICIPIO PIEDRA BLANCA, PROVINCIA MONSEÑOR NOUEL."/>
    <s v="10 - FONDO GENERAL"/>
    <n v="15977"/>
    <s v="28 - MONSENOR NOUEL"/>
    <n v="0"/>
    <n v="0"/>
    <n v="3121720.6"/>
    <n v="0"/>
  </r>
  <r>
    <s v="2023"/>
    <x v="0"/>
    <x v="0"/>
    <x v="1"/>
    <x v="7"/>
    <s v="2 - Poder Ejecutivo"/>
    <s v="0206 - MINISTERIO DE EDUCACIÓN"/>
    <s v="0001 - MINISTERIO DE EDUCACION"/>
    <s v="4 - SERVICIOS SOCIALES"/>
    <s v="4.4 - Educación"/>
    <s v="4.4.01 - Educación inicial"/>
    <s v="2.7 - OBRAS"/>
    <s v="2.7.1 - OBRAS EN EDIFICACIONES"/>
    <s v="S"/>
    <s v="87 - AMPLIACIÓN DEL PLANTEL EDUCATIVO PARA INICIAL GREGORIO AYBAR CONTRERAS, MUNICIPIO SABANA GRANDE DE BOYÁ, PROVINCIA MONTE PLATA."/>
    <s v="10 - FONDO GENERAL"/>
    <n v="16037"/>
    <s v="29 - MONTE PLATA"/>
    <n v="0"/>
    <n v="0"/>
    <n v="2781997.97"/>
    <n v="0"/>
  </r>
  <r>
    <s v="2023"/>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CONCEPCIÓN BONA, MUNICIPIO TAMAYO, PROVINCIA BAORUCO."/>
    <s v="10 - FONDO GENERAL"/>
    <n v="16051"/>
    <s v="03 - BAHORUCO"/>
    <n v="0"/>
    <n v="0"/>
    <n v="1200530.04"/>
    <n v="0"/>
  </r>
  <r>
    <s v="2023"/>
    <x v="0"/>
    <x v="0"/>
    <x v="1"/>
    <x v="7"/>
    <s v="2 - Poder Ejecutivo"/>
    <s v="0206 - MINISTERIO DE EDUCACIÓN"/>
    <s v="0001 - MINISTERIO DE EDUCACION"/>
    <s v="4 - SERVICIOS SOCIALES"/>
    <s v="4.4 - Educación"/>
    <s v="4.4.01 - Educación inicial"/>
    <s v="2.7 - OBRAS"/>
    <s v="2.7.1 - OBRAS EN EDIFICACIONES"/>
    <s v="S"/>
    <s v="69 - AMPLIACIÓN DEL PLANTEL EDUCATIVO PARA INICIAL LOS JOVILLOS, MUNICIPIO YAMASÁ, PROVINCIA MONTE PLATA."/>
    <s v="10 - FONDO GENERAL"/>
    <n v="16019"/>
    <s v="29 - MONTE PLATA"/>
    <n v="0"/>
    <n v="0"/>
    <n v="1670916.51"/>
    <n v="0"/>
  </r>
  <r>
    <s v="2023"/>
    <x v="0"/>
    <x v="0"/>
    <x v="1"/>
    <x v="7"/>
    <s v="2 - Poder Ejecutivo"/>
    <s v="0206 - MINISTERIO DE EDUCACIÓN"/>
    <s v="0001 - MINISTERIO DE EDUCACION"/>
    <s v="4 - SERVICIOS SOCIALES"/>
    <s v="4.4 - Educación"/>
    <s v="4.4.01 - Educación inicial"/>
    <s v="2.7 - OBRAS"/>
    <s v="2.7.1 - OBRAS EN EDIFICACIONES"/>
    <s v="S"/>
    <s v="32 - AMPLIACIÓN DEL PLANTEL EDUCATIVO PARA INICIAL PROF. MÉLIDA GARCÍA, MUNICIPIO COTUÍ, PROVINCIA SANCHEZ RAMIREZ."/>
    <s v="10 - FONDO GENERAL"/>
    <n v="15974"/>
    <s v="24 - SANCHEZ RAMIREZ"/>
    <n v="0"/>
    <n v="0"/>
    <n v="1192156.46"/>
    <n v="0"/>
  </r>
  <r>
    <s v="2023"/>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MATÍAS RAMÓN MELLA, MUNICIPIO SANTO DOMINGO ESTE, PROVINCIA SANTO DOMINGO."/>
    <s v="10 - FONDO GENERAL"/>
    <n v="15852"/>
    <s v="99 - MULTIPROVINCIAL"/>
    <n v="0"/>
    <n v="0"/>
    <n v="1652959.53"/>
    <n v="0"/>
  </r>
  <r>
    <s v="2023"/>
    <x v="0"/>
    <x v="0"/>
    <x v="1"/>
    <x v="7"/>
    <s v="2 - Poder Ejecutivo"/>
    <s v="0206 - MINISTERIO DE EDUCACIÓN"/>
    <s v="0001 - MINISTERIO DE EDUCACION"/>
    <s v="4 - SERVICIOS SOCIALES"/>
    <s v="4.4 - Educación"/>
    <s v="4.4.01 - Educación inicial"/>
    <s v="2.7 - OBRAS"/>
    <s v="2.7.1 - OBRAS EN EDIFICACIONES"/>
    <s v="S"/>
    <s v="72 - AMPLIACIÓN DEL PLANTEL EDUCATIVO PARA INICIAL DON JUAN, MUNICIPIO MONTE PLATA, PROVINCIA MONTE PLATA."/>
    <s v="10 - FONDO GENERAL"/>
    <n v="16022"/>
    <s v="29 - MONTE PLATA"/>
    <n v="0"/>
    <n v="0"/>
    <n v="2781997.97"/>
    <n v="0"/>
  </r>
  <r>
    <s v="2023"/>
    <x v="0"/>
    <x v="0"/>
    <x v="1"/>
    <x v="7"/>
    <s v="2 - Poder Ejecutivo"/>
    <s v="0206 - MINISTERIO DE EDUCACIÓN"/>
    <s v="0001 - MINISTERIO DE EDUCACION"/>
    <s v="4 - SERVICIOS SOCIALES"/>
    <s v="4.4 - Educación"/>
    <s v="4.4.01 - Educación inicial"/>
    <s v="2.7 - OBRAS"/>
    <s v="2.7.1 - OBRAS EN EDIFICACIONES"/>
    <s v="S"/>
    <s v="89 - AMPLIACIÓN DEL PLANTEL EDUCATIVO PARA INICIAL PASTORA CASTILLO, MUNICIPIO SABANA GRANDE DE BOYÁ, PROVINCIA MONTE PLATA."/>
    <s v="10 - FONDO GENERAL"/>
    <n v="16039"/>
    <s v="29 - MONTE PLATA"/>
    <n v="0"/>
    <n v="0"/>
    <n v="1670916.51"/>
    <n v="0"/>
  </r>
  <r>
    <s v="2023"/>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CENTRO POBLADO, MUNICIPIO LAS MATAS DE SANTA CRUZ, PROVINCIA MONTE CRISTI."/>
    <s v="10 - FONDO GENERAL"/>
    <n v="15901"/>
    <s v="15 - MONTE CRISTI"/>
    <n v="0"/>
    <n v="0"/>
    <n v="1694859.15"/>
    <n v="0"/>
  </r>
  <r>
    <s v="2023"/>
    <x v="0"/>
    <x v="0"/>
    <x v="1"/>
    <x v="7"/>
    <s v="2 - Poder Ejecutivo"/>
    <s v="0206 - MINISTERIO DE EDUCACIÓN"/>
    <s v="0001 - MINISTERIO DE EDUCACION"/>
    <s v="4 - SERVICIOS SOCIALES"/>
    <s v="4.4 - Educación"/>
    <s v="4.4.01 - Educación inicial"/>
    <s v="2.7 - OBRAS"/>
    <s v="2.7.1 - OBRAS EN EDIFICACIONES"/>
    <s v="S"/>
    <s v="97 - AMPLIACIÓN DEL PLANTEL EDUCATIVO PARA INICIAL CONCEPCIÓN BONA, MUNICIPIO SANTO DOMINGO OESTE, PROVINCIA SANTO DOMINGO."/>
    <s v="10 - FONDO GENERAL"/>
    <n v="15969"/>
    <s v="32 - SANTO DOMINGO"/>
    <n v="0"/>
    <n v="0"/>
    <n v="1652959.53"/>
    <n v="0"/>
  </r>
  <r>
    <s v="2023"/>
    <x v="0"/>
    <x v="0"/>
    <x v="1"/>
    <x v="7"/>
    <s v="2 - Poder Ejecutivo"/>
    <s v="0206 - MINISTERIO DE EDUCACIÓN"/>
    <s v="0001 - MINISTERIO DE EDUCACION"/>
    <s v="4 - SERVICIOS SOCIALES"/>
    <s v="4.4 - Educación"/>
    <s v="4.4.01 - Educación inicial"/>
    <s v="2.7 - OBRAS"/>
    <s v="2.7.1 - OBRAS EN EDIFICACIONES"/>
    <s v="S"/>
    <s v="03 - AMPLIACIÓN DEL PLANTEL EDUCATIVO PARA INICIAL PROF. JEREMÍAS KERRY GREEN, MUNICIPIO SOSÚA, PROVINCIA PUERTO PLATA."/>
    <s v="10 - FONDO GENERAL"/>
    <n v="15885"/>
    <s v="18 - PUERTO PLATA"/>
    <n v="0"/>
    <n v="0"/>
    <n v="1200530.04"/>
    <n v="0"/>
  </r>
  <r>
    <s v="2023"/>
    <x v="0"/>
    <x v="0"/>
    <x v="1"/>
    <x v="7"/>
    <s v="2 - Poder Ejecutivo"/>
    <s v="0206 - MINISTERIO DE EDUCACIÓN"/>
    <s v="0001 - MINISTERIO DE EDUCACION"/>
    <s v="4 - SERVICIOS SOCIALES"/>
    <s v="4.4 - Educación"/>
    <s v="4.4.01 - Educación inicial"/>
    <s v="2.7 - OBRAS"/>
    <s v="2.7.1 - OBRAS EN EDIFICACIONES"/>
    <s v="S"/>
    <s v="46 - AMPLIACIÓN DEL PLANTEL EDUCATIVO PARA INICIAL PROF. NILDA CELESTE NOVA, MUNICIPIO SANTO DOMINGO ESTE, PROVINCIA SANTO DOMINGO."/>
    <s v="10 - FONDO GENERAL"/>
    <n v="15851"/>
    <s v="99 - MULTIPROVINCIAL"/>
    <n v="0"/>
    <n v="0"/>
    <n v="1652959.53"/>
    <n v="0"/>
  </r>
  <r>
    <s v="2023"/>
    <x v="0"/>
    <x v="0"/>
    <x v="1"/>
    <x v="7"/>
    <s v="2 - Poder Ejecutivo"/>
    <s v="0206 - MINISTERIO DE EDUCACIÓN"/>
    <s v="0001 - MINISTERIO DE EDUCACION"/>
    <s v="4 - SERVICIOS SOCIALES"/>
    <s v="4.4 - Educación"/>
    <s v="4.4.01 - Educación inicial"/>
    <s v="2.7 - OBRAS"/>
    <s v="2.7.1 - OBRAS EN EDIFICACIONES"/>
    <s v="S"/>
    <s v="69 - AMPLIACIÓN DEL PLANTEL EDUCATIVO PARA INICIAL JUAN REYES SANTANA, MUNICIPIO SANTO DOMINGO ESTE, PROVINCIA SANTO DOMINGO."/>
    <s v="10 - FONDO GENERAL"/>
    <n v="15874"/>
    <s v="32 - SANTO DOMINGO"/>
    <n v="0"/>
    <n v="0"/>
    <n v="1652959.53"/>
    <n v="0"/>
  </r>
  <r>
    <s v="2023"/>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ISABEL LA CATÓLICA, MUNICIPIO CAYETANO GERMOSÉN, PROVINCIA ESPAILLAT."/>
    <s v="10 - FONDO GENERAL"/>
    <n v="15647"/>
    <s v="09 - ESPAILLAT"/>
    <n v="0"/>
    <n v="0"/>
    <n v="5436644.9199999999"/>
    <n v="0"/>
  </r>
  <r>
    <s v="2023"/>
    <x v="0"/>
    <x v="0"/>
    <x v="1"/>
    <x v="7"/>
    <s v="2 - Poder Ejecutivo"/>
    <s v="0206 - MINISTERIO DE EDUCACIÓN"/>
    <s v="0001 - MINISTERIO DE EDUCACION"/>
    <s v="4 - SERVICIOS SOCIALES"/>
    <s v="4.4 - Educación"/>
    <s v="4.4.01 - Educación inicial"/>
    <s v="2.7 - OBRAS"/>
    <s v="2.7.1 - OBRAS EN EDIFICACIONES"/>
    <s v="S"/>
    <s v="67 - AMPLIACIÓN DEL PLANTEL EDUCATIVO PARA INICIAL MERCEDES KRAWINKEL, MUNICIPIO SAN ANTONIO DE GUERRA, PROVINCIA SANTO DOMINGO."/>
    <s v="10 - FONDO GENERAL"/>
    <n v="15872"/>
    <s v="32 - SANTO DOMINGO"/>
    <n v="0"/>
    <n v="0"/>
    <n v="1171222.51"/>
    <n v="0"/>
  </r>
  <r>
    <s v="2023"/>
    <x v="0"/>
    <x v="0"/>
    <x v="1"/>
    <x v="7"/>
    <s v="2 - Poder Ejecutivo"/>
    <s v="0206 - MINISTERIO DE EDUCACIÓN"/>
    <s v="0001 - MINISTERIO DE EDUCACION"/>
    <s v="4 - SERVICIOS SOCIALES"/>
    <s v="4.4 - Educación"/>
    <s v="4.4.01 - Educación inicial"/>
    <s v="2.7 - OBRAS"/>
    <s v="2.7.1 - OBRAS EN EDIFICACIONES"/>
    <s v="S"/>
    <s v="67 - AMPLIACIÓN DEL PLANTEL EDUCATIVO PARA INICIAL SABANA GRANDE, MUNICIPIO YAMASÁ, PROVINCIA MONTE PLATA."/>
    <s v="10 - FONDO GENERAL"/>
    <n v="16017"/>
    <s v="29 - MONTE PLATA"/>
    <n v="0"/>
    <n v="0"/>
    <n v="2781997.97"/>
    <n v="0"/>
  </r>
  <r>
    <s v="2023"/>
    <x v="0"/>
    <x v="0"/>
    <x v="1"/>
    <x v="7"/>
    <s v="2 - Poder Ejecutivo"/>
    <s v="0206 - MINISTERIO DE EDUCACIÓN"/>
    <s v="0001 - MINISTERIO DE EDUCACION"/>
    <s v="4 - SERVICIOS SOCIALES"/>
    <s v="4.4 - Educación"/>
    <s v="4.4.01 - Educación inicial"/>
    <s v="2.7 - OBRAS"/>
    <s v="2.7.1 - OBRAS EN EDIFICACIONES"/>
    <s v="S"/>
    <s v="84 - AMPLIACIÓN DEL PLANTEL EDUCATIVO PARA INICIAL MORAYMA VELOZ DE BÁEZ, MUNICIPIO BAYAGUANA, PROVINCIA MONTE PLATA."/>
    <s v="10 - FONDO GENERAL"/>
    <n v="16034"/>
    <s v="29 - MONTE PLATA"/>
    <n v="0"/>
    <n v="0"/>
    <n v="1183782.8799999999"/>
    <n v="0"/>
  </r>
  <r>
    <s v="2023"/>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MANOLO VÁSQUEZ, MUNICIPIO CEVICOS, PROVINCIA SANCHEZ RAMIREZ."/>
    <s v="10 - FONDO GENERAL"/>
    <n v="15991"/>
    <s v="24 - SANCHEZ RAMIREZ"/>
    <n v="0"/>
    <n v="0"/>
    <n v="2802175.21"/>
    <n v="0"/>
  </r>
  <r>
    <s v="2023"/>
    <x v="0"/>
    <x v="0"/>
    <x v="1"/>
    <x v="7"/>
    <s v="2 - Poder Ejecutivo"/>
    <s v="0206 - MINISTERIO DE EDUCACIÓN"/>
    <s v="0001 - MINISTERIO DE EDUCACION"/>
    <s v="4 - SERVICIOS SOCIALES"/>
    <s v="4.4 - Educación"/>
    <s v="4.4.01 - Educación inicial"/>
    <s v="2.7 - OBRAS"/>
    <s v="2.7.1 - OBRAS EN EDIFICACIONES"/>
    <s v="S"/>
    <s v="93 - AMPLIACIÓN DEL PLANTEL EDUCATIVO PARA INICIAL PROF. ALBA LUZ CASILLA DÍAZ, MUNICIPIO PEDRO BRAND, PROVINCIA SANTO DOMINGO."/>
    <s v="10 - FONDO GENERAL"/>
    <n v="15965"/>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61 - AMPLIACIÓN DEL PLANTEL EDUCATIVO PARA INICIAL TOMAS HERNÁNDEZ FRANCO, MUNICIPIO SAN ANTONIO DE GUERRA, PROVINCIA SANTO DOMINGO."/>
    <s v="10 - FONDO GENERAL"/>
    <n v="15866"/>
    <s v="32 - SANTO DOMINGO"/>
    <n v="0"/>
    <n v="0"/>
    <n v="1171222.51"/>
    <n v="0"/>
  </r>
  <r>
    <s v="2023"/>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CORNELIA FLORIÁN SANTANA, MUNICIPIO JIMANÍ, PROVINCIA INDEPENDENCIA."/>
    <s v="10 - FONDO GENERAL"/>
    <n v="16062"/>
    <s v="10 - INDEPENDENCIA"/>
    <n v="0"/>
    <n v="0"/>
    <n v="1200530.04"/>
    <n v="0"/>
  </r>
  <r>
    <s v="2023"/>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RAMONA MUÑOZ DE PASCAL, MUNICIPIO CASTAÑUELAS, PROVINCIA MONTE CRISTI."/>
    <s v="10 - FONDO GENERAL"/>
    <n v="15912"/>
    <s v="15 - MONTE CRISTI"/>
    <n v="0"/>
    <n v="0"/>
    <n v="2822352.44"/>
    <n v="0"/>
  </r>
  <r>
    <s v="2023"/>
    <x v="0"/>
    <x v="0"/>
    <x v="1"/>
    <x v="7"/>
    <s v="2 - Poder Ejecutivo"/>
    <s v="0206 - MINISTERIO DE EDUCACIÓN"/>
    <s v="0001 - MINISTERIO DE EDUCACION"/>
    <s v="4 - SERVICIOS SOCIALES"/>
    <s v="4.4 - Educación"/>
    <s v="4.4.01 - Educación inicial"/>
    <s v="2.7 - OBRAS"/>
    <s v="2.7.1 - OBRAS EN EDIFICACIONES"/>
    <s v="S"/>
    <s v="62 - AMPLIACIÓN DEL PLANTEL EDUCATIVO PARA INICIAL CENTRO DE FORMACIÓN INTEGRAL CIGAR FAMILY (CFICF), MUNICIPIO BONAO, PROVINCIA MONSEÑOR NOUEL."/>
    <s v="10 - FONDO GENERAL"/>
    <n v="16003"/>
    <s v="28 - MONSENOR NOUEL"/>
    <n v="0"/>
    <n v="0"/>
    <n v="2802175.21"/>
    <n v="0"/>
  </r>
  <r>
    <s v="2023"/>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CENTRO SALESIANO MONS. JUAN FÉLIX PEPÉN, MUNICIPIO SANTO DOMINGO ESTE, PROVINCIA SANTO DOMINGO."/>
    <s v="10 - FONDO GENERAL"/>
    <n v="15858"/>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89 - AMPLIACIÓN DEL PLANTEL EDUCATIVO PARA INICIAL PROF. MARÍA AMADA RAMÍREZ DÍAZ, MUNICIPIO SANTO DOMINGO OESTE, PROVINCIA SANTO DOMINGO."/>
    <s v="10 - FONDO GENERAL"/>
    <n v="15961"/>
    <s v="32 - SANTO DOMINGO"/>
    <n v="0"/>
    <n v="0"/>
    <n v="1652959.53"/>
    <n v="0"/>
  </r>
  <r>
    <s v="2023"/>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PROF. PEDRO MARÍA PAULINO VÁSQUEZ, MUNICIPIO COTUÍ, PROVINCIA SANCHEZ RAMIREZ."/>
    <s v="10 - FONDO GENERAL"/>
    <n v="15982"/>
    <s v="24 - SANCHEZ RAMIREZ"/>
    <n v="0"/>
    <n v="0"/>
    <n v="1682887.83"/>
    <n v="0"/>
  </r>
  <r>
    <s v="2023"/>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ESTANILA FLORIÁN, MUNICIPIO NEIBA, PROVINCIA BAORUCO."/>
    <s v="10 - FONDO GENERAL"/>
    <n v="16047"/>
    <s v="03 - BAHORUCO"/>
    <n v="0"/>
    <n v="0"/>
    <n v="3144240.54"/>
    <n v="0"/>
  </r>
  <r>
    <s v="2023"/>
    <x v="0"/>
    <x v="0"/>
    <x v="1"/>
    <x v="7"/>
    <s v="2 - Poder Ejecutivo"/>
    <s v="0206 - MINISTERIO DE EDUCACIÓN"/>
    <s v="0001 - MINISTERIO DE EDUCACION"/>
    <s v="4 - SERVICIOS SOCIALES"/>
    <s v="4.4 - Educación"/>
    <s v="4.4.01 - Educación inicial"/>
    <s v="2.7 - OBRAS"/>
    <s v="2.7.1 - OBRAS EN EDIFICACIONES"/>
    <s v="S"/>
    <s v="26 - AMPLIACIÓN DEL PLANTEL EDUCATIVO PARA INICIAL EL ROSARIO, MUNICIPIO SANTO DOMINGO NORTE, PROVINCIA SANTO DOMINGO."/>
    <s v="10 - FONDO GENERAL"/>
    <n v="15831"/>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92 - AMPLIACIÓN DEL PLANTEL EDUCATIVO PARA INICIAL DON BOSCO, MUNICIPIO SANTO DOMINGO OESTE, PROVINCIA SANTO DOMINGO."/>
    <s v="10 - FONDO GENERAL"/>
    <n v="15964"/>
    <s v="32 - SANTO DOMINGO"/>
    <n v="0"/>
    <n v="0"/>
    <n v="5347916.09"/>
    <n v="0"/>
  </r>
  <r>
    <s v="2023"/>
    <x v="0"/>
    <x v="0"/>
    <x v="1"/>
    <x v="7"/>
    <s v="2 - Poder Ejecutivo"/>
    <s v="0206 - MINISTERIO DE EDUCACIÓN"/>
    <s v="0001 - MINISTERIO DE EDUCACION"/>
    <s v="4 - SERVICIOS SOCIALES"/>
    <s v="4.4 - Educación"/>
    <s v="4.4.01 - Educación inicial"/>
    <s v="2.7 - OBRAS"/>
    <s v="2.7.1 - OBRAS EN EDIFICACIONES"/>
    <s v="S"/>
    <s v="78 - AMPLIACIÓN DEL PLANTEL EDUCATIVO PARA INICIAL ELDA JOSEFA REYES DE MUÑOZ, MUNICIPIO SANTO DOMINGO ESTE, PROVINCIA SANTO DOMINGO."/>
    <s v="10 - FONDO GENERAL"/>
    <n v="15930"/>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PROF. MANUEL M. MORILLO SÁNCHEZ, MUNICIPIO COTUÍ, PROVINCIA SANCHEZ RAMIREZ."/>
    <s v="10 - FONDO GENERAL"/>
    <n v="15987"/>
    <s v="24 - SANCHEZ RAMIREZ"/>
    <n v="0"/>
    <n v="0"/>
    <n v="1682887.83"/>
    <n v="0"/>
  </r>
  <r>
    <s v="2023"/>
    <x v="0"/>
    <x v="0"/>
    <x v="1"/>
    <x v="7"/>
    <s v="2 - Poder Ejecutivo"/>
    <s v="0206 - MINISTERIO DE EDUCACIÓN"/>
    <s v="0001 - MINISTERIO DE EDUCACION"/>
    <s v="4 - SERVICIOS SOCIALES"/>
    <s v="4.4 - Educación"/>
    <s v="4.4.01 - Educación inicial"/>
    <s v="2.7 - OBRAS"/>
    <s v="2.7.1 - OBRAS EN EDIFICACIONES"/>
    <s v="S"/>
    <s v="53 - AMPLIACIÓN DEL PLANTEL EDUCATIVO PARA INICIAL ARROYO TORO ARRIBA, MUNICIPIO BONAO, PROVINCIA MONSEÑOR NOUEL."/>
    <s v="10 - FONDO GENERAL"/>
    <n v="15995"/>
    <s v="28 - MONSENOR NOUEL"/>
    <n v="0"/>
    <n v="0"/>
    <n v="1192156.46"/>
    <n v="0"/>
  </r>
  <r>
    <s v="2023"/>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MIRADOR NORTE, MUNICIPIO SANTO DOMINGO NORTE, PROVINCIA SANTO DOMINGO."/>
    <s v="10 - FONDO GENERAL"/>
    <n v="15842"/>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04 - AMPLIACIÓN DEL PLANTEL EDUCATIVO PARA INICIAL PROF. JUANA CARABALLO POLANCO, MUNICIPIO PUERTO PLATA, PROVINCIA PUERTO PLATA."/>
    <s v="10 - FONDO GENERAL"/>
    <n v="15886"/>
    <s v="18 - PUERTO PLATA"/>
    <n v="0"/>
    <n v="0"/>
    <n v="2822352.44"/>
    <n v="0"/>
  </r>
  <r>
    <s v="2023"/>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LA GUAJACA, MUNICIPIO GUAYUBÍN, PROVINCIA MONTE CRISTI."/>
    <s v="10 - FONDO GENERAL"/>
    <n v="15905"/>
    <s v="15 - MONTE CRISTI"/>
    <n v="0"/>
    <n v="0"/>
    <n v="2822352.44"/>
    <n v="0"/>
  </r>
  <r>
    <s v="2023"/>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MARÍA FRANCISCO RUSSO BATISTA, MUNICIPIO BONAO, PROVINCIA MONSEÑOR NOUEL."/>
    <s v="10 - FONDO GENERAL"/>
    <n v="15975"/>
    <s v="28 - MONSENOR NOUEL"/>
    <n v="0"/>
    <n v="0"/>
    <n v="1682887.83"/>
    <n v="0"/>
  </r>
  <r>
    <s v="2023"/>
    <x v="0"/>
    <x v="0"/>
    <x v="1"/>
    <x v="7"/>
    <s v="2 - Poder Ejecutivo"/>
    <s v="0206 - MINISTERIO DE EDUCACIÓN"/>
    <s v="0001 - MINISTERIO DE EDUCACION"/>
    <s v="4 - SERVICIOS SOCIALES"/>
    <s v="4.4 - Educación"/>
    <s v="4.4.01 - Educación inicial"/>
    <s v="2.7 - OBRAS"/>
    <s v="2.7.1 - OBRAS EN EDIFICACIONES"/>
    <s v="S"/>
    <s v="42 - AMPLIACIÓN DEL PLANTEL EDUCATIVO PARA INICIAL HEROÍNA DÍAZ, MUNICIPIO FANTINO, PROVINCIA SANCHEZ RAMIREZ."/>
    <s v="10 - FONDO GENERAL"/>
    <n v="15984"/>
    <s v="24 - SANCHEZ RAMIREZ"/>
    <n v="0"/>
    <n v="0"/>
    <n v="1192156.46"/>
    <n v="0"/>
  </r>
  <r>
    <s v="2023"/>
    <x v="0"/>
    <x v="0"/>
    <x v="1"/>
    <x v="7"/>
    <s v="2 - Poder Ejecutivo"/>
    <s v="0206 - MINISTERIO DE EDUCACIÓN"/>
    <s v="0001 - MINISTERIO DE EDUCACION"/>
    <s v="4 - SERVICIOS SOCIALES"/>
    <s v="4.4 - Educación"/>
    <s v="4.4.01 - Educación inicial"/>
    <s v="2.7 - OBRAS"/>
    <s v="2.7.1 - OBRAS EN EDIFICACIONES"/>
    <s v="S"/>
    <s v="65 - AMPLIACIÓN DEL PLANTEL EDUCATIVO PARA INICIAL ELISEO CORDERO CASTILLO, MUNICIPIO SAN ANTONIO DE GUERRA, PROVINCIA SANTO DOMINGO."/>
    <s v="10 - FONDO GENERAL"/>
    <n v="15870"/>
    <s v="32 - SANTO DOMINGO"/>
    <n v="0"/>
    <n v="0"/>
    <n v="1739093.42"/>
    <n v="0"/>
  </r>
  <r>
    <s v="2023"/>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EMILIO ANTONIO GARCÍA, MUNICIPIO LA MATA, PROVINCIA SANCHEZ RAMIREZ."/>
    <s v="10 - FONDO GENERAL"/>
    <n v="15979"/>
    <s v="24 - SANCHEZ RAMIREZ"/>
    <n v="0"/>
    <n v="0"/>
    <n v="1192156.46"/>
    <n v="0"/>
  </r>
  <r>
    <s v="2023"/>
    <x v="0"/>
    <x v="0"/>
    <x v="1"/>
    <x v="7"/>
    <s v="2 - Poder Ejecutivo"/>
    <s v="0206 - MINISTERIO DE EDUCACIÓN"/>
    <s v="0001 - MINISTERIO DE EDUCACION"/>
    <s v="4 - SERVICIOS SOCIALES"/>
    <s v="4.4 - Educación"/>
    <s v="4.4.01 - Educación inicial"/>
    <s v="2.7 - OBRAS"/>
    <s v="2.7.1 - OBRAS EN EDIFICACIONES"/>
    <s v="S"/>
    <s v="76 - AMPLIACIÓN DEL PLANTEL EDUCATIVO PARA INICIAL CONSUELO PAREDES, MUNICIPIO EL FACTOR, PROVINCIA MARIA TRINIDAD SANCHEZ."/>
    <s v="10 - FONDO GENERAL"/>
    <n v="15928"/>
    <s v="14 - MARIA TRINIDAD SANCHEZ"/>
    <n v="0"/>
    <n v="0"/>
    <n v="1694859.15"/>
    <n v="0"/>
  </r>
  <r>
    <s v="2023"/>
    <x v="0"/>
    <x v="0"/>
    <x v="1"/>
    <x v="7"/>
    <s v="2 - Poder Ejecutivo"/>
    <s v="0206 - MINISTERIO DE EDUCACIÓN"/>
    <s v="0001 - MINISTERIO DE EDUCACION"/>
    <s v="4 - SERVICIOS SOCIALES"/>
    <s v="4.4 - Educación"/>
    <s v="4.4.01 - Educación inicial"/>
    <s v="2.7 - OBRAS"/>
    <s v="2.7.1 - OBRAS EN EDIFICACIONES"/>
    <s v="S"/>
    <s v="76 - AMPLIACIÓN DEL PLANTEL EDUCATIVO PARA INICIAL PROF. JUANA TAVERAS LIRIANO, MUNICIPIO SAN ANTONIO DE GUERRA, PROVINCIA SANTO DOMINGO."/>
    <s v="10 - FONDO GENERAL"/>
    <n v="15881"/>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09 - AMPLIACIÓN DEL PLANTEL EDUCATIVO PARA INICIAL DR. JOSÉ FRANCISCO PEÑA GÓMEZ, MUNICIPIO PUERTO PLATA, PROVINCIA PUERTO PLATA."/>
    <s v="10 - FONDO GENERAL"/>
    <n v="15891"/>
    <s v="18 - PUERTO PLATA"/>
    <n v="0"/>
    <n v="0"/>
    <n v="5476136.4500000002"/>
    <n v="0"/>
  </r>
  <r>
    <s v="2023"/>
    <x v="0"/>
    <x v="0"/>
    <x v="1"/>
    <x v="7"/>
    <s v="2 - Poder Ejecutivo"/>
    <s v="0206 - MINISTERIO DE EDUCACIÓN"/>
    <s v="0001 - MINISTERIO DE EDUCACION"/>
    <s v="4 - SERVICIOS SOCIALES"/>
    <s v="4.4 - Educación"/>
    <s v="4.4.01 - Educación inicial"/>
    <s v="2.7 - OBRAS"/>
    <s v="2.7.1 - OBRAS EN EDIFICACIONES"/>
    <s v="S"/>
    <s v="02 - AMPLIACIÓN DEL PLANTEL EDUCATIVO PARA INICIAL SAN JOSÉ OBRERO, MUNICIPIO PEDRO BRAND, PROVINCIA SANTO DOMINGO."/>
    <s v="10 - FONDO GENERAL"/>
    <n v="15973"/>
    <s v="32 - SANTO DOMINGO"/>
    <n v="0"/>
    <n v="0"/>
    <n v="1652959.53"/>
    <n v="0"/>
  </r>
  <r>
    <s v="2023"/>
    <x v="0"/>
    <x v="0"/>
    <x v="1"/>
    <x v="7"/>
    <s v="2 - Poder Ejecutivo"/>
    <s v="0206 - MINISTERIO DE EDUCACIÓN"/>
    <s v="0001 - MINISTERIO DE EDUCACION"/>
    <s v="4 - SERVICIOS SOCIALES"/>
    <s v="4.4 - Educación"/>
    <s v="4.4.01 - Educación inicial"/>
    <s v="2.7 - OBRAS"/>
    <s v="2.7.1 - OBRAS EN EDIFICACIONES"/>
    <s v="S"/>
    <s v="85 - AMPLIACIÓN DEL PLANTEL EDUCATIVO PARA INICIAL EMMA BALAGUER, MUNICIPIO SANTO DOMINGO OESTE, PROVINCIA SANTO DOMINGO."/>
    <s v="10 - FONDO GENERAL"/>
    <n v="15957"/>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30 - AMPLIACIÓN DEL PLANTEL EDUCATIVO PARA INICIAL CARMEN CELIA BALAGUER DE PAXOT, MUNICIPIO SANTO DOMINGO NORTE, PROVINCIA SANTO DOMINGO."/>
    <s v="10 - FONDO GENERAL"/>
    <n v="15835"/>
    <s v="32 - SANTO DOMINGO"/>
    <n v="0"/>
    <n v="0"/>
    <n v="1652959.53"/>
    <n v="0"/>
  </r>
  <r>
    <s v="2023"/>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PROF. LUZ MARÍA BATISTA GERMÁN, MUNICIPIO SANTO DOMINGO NORTE, PROVINCIA SANTO DOMINGO."/>
    <s v="10 - FONDO GENERAL"/>
    <n v="15843"/>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66 - AMPLIACIÓN DEL PLANTEL EDUCATIVO PARA INICIAL PROF. EUGENIO GENAO REYES, MUNICIPIO LA MATA, PROVINCIA SANCHEZ RAMIREZ."/>
    <s v="10 - FONDO GENERAL"/>
    <n v="16007"/>
    <s v="24 - SANCHEZ RAMIREZ"/>
    <n v="0"/>
    <n v="0"/>
    <n v="1682887.83"/>
    <n v="0"/>
  </r>
  <r>
    <s v="2023"/>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LIC. HOMERO TRINIDAD VÓLQUEZ, MUNICIPIO JIMANÍ, PROVINCIA INDEPENDENCIA."/>
    <s v="10 - FONDO GENERAL"/>
    <n v="16058"/>
    <s v="10 - INDEPENDENCIA"/>
    <n v="0"/>
    <n v="0"/>
    <n v="3144240.54"/>
    <n v="0"/>
  </r>
  <r>
    <s v="2023"/>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SALUSTIANA HERNÁNDEZ JOSÉ, MUNICIPIO COTUÍ, PROVINCIA SANCHEZ RAMIREZ."/>
    <s v="10 - FONDO GENERAL"/>
    <n v="15985"/>
    <s v="24 - SANCHEZ RAMIREZ"/>
    <n v="0"/>
    <n v="0"/>
    <n v="1682887.83"/>
    <n v="0"/>
  </r>
  <r>
    <s v="2023"/>
    <x v="0"/>
    <x v="0"/>
    <x v="1"/>
    <x v="7"/>
    <s v="2 - Poder Ejecutivo"/>
    <s v="0206 - MINISTERIO DE EDUCACIÓN"/>
    <s v="0001 - MINISTERIO DE EDUCACION"/>
    <s v="4 - SERVICIOS SOCIALES"/>
    <s v="4.4 - Educación"/>
    <s v="4.4.01 - Educación inicial"/>
    <s v="2.7 - OBRAS"/>
    <s v="2.7.1 - OBRAS EN EDIFICACIONES"/>
    <s v="S"/>
    <s v="59 - AMPLIACIÓN DEL PLANTEL EDUCATIVO PARA INICIAL ANA LUCÍA LÓPEZ DE TAVERAS, MUNICIPIO VILLA VÁZQUEZ, PROVINCIA MONTE CRISTI."/>
    <s v="10 - FONDO GENERAL"/>
    <n v="15914"/>
    <s v="15 - MONTE CRISTI"/>
    <n v="0"/>
    <n v="0"/>
    <n v="1694859.15"/>
    <n v="0"/>
  </r>
  <r>
    <s v="2023"/>
    <x v="0"/>
    <x v="0"/>
    <x v="1"/>
    <x v="7"/>
    <s v="2 - Poder Ejecutivo"/>
    <s v="0206 - MINISTERIO DE EDUCACIÓN"/>
    <s v="0001 - MINISTERIO DE EDUCACION"/>
    <s v="4 - SERVICIOS SOCIALES"/>
    <s v="4.4 - Educación"/>
    <s v="4.4.01 - Educación inicial"/>
    <s v="2.7 - OBRAS"/>
    <s v="2.7.1 - OBRAS EN EDIFICACIONES"/>
    <s v="S"/>
    <s v="01 - AMPLIACIÓN DEL PLANTEL EDUCATIVO PARA INICIAL ALBERGUE INFANTIL SANTA ROSA DE LIMA, MUNICIPIO PEDRO BRAND, PROVINCIA SANTO DOMINGO."/>
    <s v="10 - FONDO GENERAL"/>
    <n v="15972"/>
    <s v="32 - SANTO DOMINGO"/>
    <n v="0"/>
    <n v="0"/>
    <n v="1171222.51"/>
    <n v="0"/>
  </r>
  <r>
    <s v="2023"/>
    <x v="0"/>
    <x v="0"/>
    <x v="1"/>
    <x v="7"/>
    <s v="2 - Poder Ejecutivo"/>
    <s v="0206 - MINISTERIO DE EDUCACIÓN"/>
    <s v="0001 - MINISTERIO DE EDUCACION"/>
    <s v="4 - SERVICIOS SOCIALES"/>
    <s v="4.4 - Educación"/>
    <s v="4.4.01 - Educación inicial"/>
    <s v="2.7 - OBRAS"/>
    <s v="2.7.1 - OBRAS EN EDIFICACIONES"/>
    <s v="S"/>
    <s v="90 - AMPLIACIÓN DEL PLANTEL EDUCATIVO PARA INICIAL BÁSICA LAS MALVINAS, MUNICIPIO SANTO DOMINGO OESTE, PROVINCIA SANTO DOMINGO."/>
    <s v="10 - FONDO GENERAL"/>
    <n v="15962"/>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24 DE ABRIL, MUNICIPIO SANTO DOMINGO ESTE, PROVINCIA SANTO DOMINGO."/>
    <s v="10 - FONDO GENERAL"/>
    <n v="15861"/>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72 - AMPLIACIÓN DEL PLANTEL EDUCATIVO PARA INICIAL LUIS MOREL, MUNICIPIO SANTA BÁRBARA DE SAMANÁ, PROVINCIA SAMANÁ."/>
    <s v="10 - FONDO GENERAL"/>
    <n v="15924"/>
    <s v="20 - SAMANA"/>
    <n v="0"/>
    <n v="0"/>
    <n v="1694859.15"/>
    <n v="0"/>
  </r>
  <r>
    <s v="2023"/>
    <x v="0"/>
    <x v="0"/>
    <x v="1"/>
    <x v="7"/>
    <s v="2 - Poder Ejecutivo"/>
    <s v="0206 - MINISTERIO DE EDUCACIÓN"/>
    <s v="0001 - MINISTERIO DE EDUCACION"/>
    <s v="4 - SERVICIOS SOCIALES"/>
    <s v="4.4 - Educación"/>
    <s v="4.4.01 - Educación inicial"/>
    <s v="2.7 - OBRAS"/>
    <s v="2.7.1 - OBRAS EN EDIFICACIONES"/>
    <s v="S"/>
    <s v="59 - AMPLIACIÓN DEL PLANTEL EDUCATIVO PARA INICIAL LOS BERROA, MUNICIPIO SAN ANTONIO DE GUERRA, PROVINCIA SANTO DOMINGO."/>
    <s v="10 - FONDO GENERAL"/>
    <n v="15864"/>
    <s v="32 - SANTO DOMINGO"/>
    <n v="0"/>
    <n v="0"/>
    <n v="1652959.53"/>
    <n v="0"/>
  </r>
  <r>
    <s v="2023"/>
    <x v="0"/>
    <x v="0"/>
    <x v="1"/>
    <x v="7"/>
    <s v="2 - Poder Ejecutivo"/>
    <s v="0206 - MINISTERIO DE EDUCACIÓN"/>
    <s v="0001 - MINISTERIO DE EDUCACION"/>
    <s v="4 - SERVICIOS SOCIALES"/>
    <s v="4.4 - Educación"/>
    <s v="4.4.01 - Educación inicial"/>
    <s v="2.7 - OBRAS"/>
    <s v="2.7.1 - OBRAS EN EDIFICACIONES"/>
    <s v="S"/>
    <s v="50 - AMPLIACIÓN DEL PLANTEL EDUCATIVO PARA INICIAL REPÚBLICA DE PANAMÁ, MUNICIPIO SANTO DOMINGO ESTE, PROVINCIA SANTO DOMINGO."/>
    <s v="10 - FONDO GENERAL"/>
    <n v="15855"/>
    <s v="32 - SANTO DOMINGO"/>
    <n v="0"/>
    <n v="0"/>
    <n v="1652959.53"/>
    <n v="0"/>
  </r>
  <r>
    <s v="2023"/>
    <x v="0"/>
    <x v="0"/>
    <x v="1"/>
    <x v="7"/>
    <s v="2 - Poder Ejecutivo"/>
    <s v="0206 - MINISTERIO DE EDUCACIÓN"/>
    <s v="0001 - MINISTERIO DE EDUCACION"/>
    <s v="4 - SERVICIOS SOCIALES"/>
    <s v="4.4 - Educación"/>
    <s v="4.4.01 - Educación inicial"/>
    <s v="2.7 - OBRAS"/>
    <s v="2.7.1 - OBRAS EN EDIFICACIONES"/>
    <s v="S"/>
    <s v="10 - AMPLIACIÓN DEL PLANTEL EDUCATIVO PARA INICIAL DELIA GÓMEZ, MUNICIPIO IMBERT, PROVINCIA PUERTO PLATA."/>
    <s v="10 - FONDO GENERAL"/>
    <n v="15892"/>
    <s v="18 - PUERTO PLATA"/>
    <n v="0"/>
    <n v="0"/>
    <n v="2822352.44"/>
    <n v="0"/>
  </r>
  <r>
    <s v="2023"/>
    <x v="0"/>
    <x v="0"/>
    <x v="1"/>
    <x v="7"/>
    <s v="2 - Poder Ejecutivo"/>
    <s v="0206 - MINISTERIO DE EDUCACIÓN"/>
    <s v="0001 - MINISTERIO DE EDUCACION"/>
    <s v="4 - SERVICIOS SOCIALES"/>
    <s v="4.4 - Educación"/>
    <s v="4.4.01 - Educación inicial"/>
    <s v="2.7 - OBRAS"/>
    <s v="2.7.1 - OBRAS EN EDIFICACIONES"/>
    <s v="S"/>
    <s v="49 - AMPLIACIÓN DEL PLANTEL EDUCATIVO PARA INICIAL AURORA TAVAREZ BELLIARD, MUNICIPIO GUAYUBÍN, PROVINCIA MONTE CRISTI."/>
    <s v="10 - FONDO GENERAL"/>
    <n v="15904"/>
    <s v="15 - MONTE CRISTI"/>
    <n v="0"/>
    <n v="0"/>
    <n v="1694859.15"/>
    <n v="0"/>
  </r>
  <r>
    <s v="2023"/>
    <x v="0"/>
    <x v="0"/>
    <x v="1"/>
    <x v="7"/>
    <s v="2 - Poder Ejecutivo"/>
    <s v="0206 - MINISTERIO DE EDUCACIÓN"/>
    <s v="0001 - MINISTERIO DE EDUCACION"/>
    <s v="4 - SERVICIOS SOCIALES"/>
    <s v="4.4 - Educación"/>
    <s v="4.4.01 - Educación inicial"/>
    <s v="2.7 - OBRAS"/>
    <s v="2.7.1 - OBRAS EN EDIFICACIONES"/>
    <s v="S"/>
    <s v="62 - AMPLIACIÓN DEL PLANTEL EDUCATIVO PARA INICIAL BASILIO FRÍAS, MUNICIPIO SAN ANTONIO DE GUERRA, PROVINCIA SANTO DOMINGO."/>
    <s v="10 - FONDO GENERAL"/>
    <n v="15867"/>
    <s v="32 - SANTO DOMINGO"/>
    <n v="0"/>
    <n v="0"/>
    <n v="1171222.51"/>
    <n v="0"/>
  </r>
  <r>
    <s v="2023"/>
    <x v="0"/>
    <x v="0"/>
    <x v="1"/>
    <x v="7"/>
    <s v="2 - Poder Ejecutivo"/>
    <s v="0206 - MINISTERIO DE EDUCACIÓN"/>
    <s v="0001 - MINISTERIO DE EDUCACION"/>
    <s v="4 - SERVICIOS SOCIALES"/>
    <s v="4.4 - Educación"/>
    <s v="4.4.01 - Educación inicial"/>
    <s v="2.7 - OBRAS"/>
    <s v="2.7.1 - OBRAS EN EDIFICACIONES"/>
    <s v="S"/>
    <s v="90 - AMPLIACIÓN DEL PLANTEL EDUCATIVO PARA INICIAL MINERVA MIRABAL, MUNICIPIO SABANA GRANDE DE BOYÁ, PROVINCIA MONTE PLATA."/>
    <s v="10 - FONDO GENERAL"/>
    <n v="16040"/>
    <s v="29 - MONTE PLATA"/>
    <n v="0"/>
    <n v="0"/>
    <n v="1670916.51"/>
    <n v="0"/>
  </r>
  <r>
    <s v="2023"/>
    <x v="0"/>
    <x v="0"/>
    <x v="1"/>
    <x v="7"/>
    <s v="2 - Poder Ejecutivo"/>
    <s v="0206 - MINISTERIO DE EDUCACIÓN"/>
    <s v="0001 - MINISTERIO DE EDUCACION"/>
    <s v="4 - SERVICIOS SOCIALES"/>
    <s v="4.4 - Educación"/>
    <s v="4.4.01 - Educación inicial"/>
    <s v="2.7 - OBRAS"/>
    <s v="2.7.1 - OBRAS EN EDIFICACIONES"/>
    <s v="S"/>
    <s v="39 - AMPLIACIÓN DEL PLANTEL EDUCATIVO PARA INICIAL JUAN RICARDO HERNÁNDEZ POLANCO, MUNICIPIO COTUÍ, PROVINCIA SANCHEZ RAMIREZ."/>
    <s v="10 - FONDO GENERAL"/>
    <n v="15981"/>
    <s v="24 - SANCHEZ RAMIREZ"/>
    <n v="0"/>
    <n v="0"/>
    <n v="1769021.72"/>
    <n v="0"/>
  </r>
  <r>
    <s v="2023"/>
    <x v="0"/>
    <x v="0"/>
    <x v="1"/>
    <x v="7"/>
    <s v="2 - Poder Ejecutivo"/>
    <s v="0206 - MINISTERIO DE EDUCACIÓN"/>
    <s v="0001 - MINISTERIO DE EDUCACION"/>
    <s v="4 - SERVICIOS SOCIALES"/>
    <s v="4.4 - Educación"/>
    <s v="4.4.01 - Educación inicial"/>
    <s v="2.7 - OBRAS"/>
    <s v="2.7.1 - OBRAS EN EDIFICACIONES"/>
    <s v="S"/>
    <s v="66 - AMPLIACIÓN DEL PLANTEL EDUCATIVO PARA INICIAL AGUSTÍN SANTANA, MUNICIPIO SAN ANTONIO DE GUERRA, PROVINCIA SANTO DOMINGO."/>
    <s v="10 - FONDO GENERAL"/>
    <n v="15871"/>
    <s v="32 - SANTO DOMINGO"/>
    <n v="0"/>
    <n v="0"/>
    <n v="1652959.53"/>
    <n v="0"/>
  </r>
  <r>
    <s v="2023"/>
    <x v="0"/>
    <x v="0"/>
    <x v="1"/>
    <x v="7"/>
    <s v="2 - Poder Ejecutivo"/>
    <s v="0206 - MINISTERIO DE EDUCACIÓN"/>
    <s v="0001 - MINISTERIO DE EDUCACION"/>
    <s v="4 - SERVICIOS SOCIALES"/>
    <s v="4.4 - Educación"/>
    <s v="4.4.01 - Educación inicial"/>
    <s v="2.7 - OBRAS"/>
    <s v="2.7.1 - OBRAS EN EDIFICACIONES"/>
    <s v="S"/>
    <s v="05 - AMPLIACIÓN DEL PLANTEL EDUCATIVO PARA INICIAL VIRGINIA ELENA ORTEA, MUNICIPIO PUERTO PLATA, PROVINCIA PUERTO PLATA."/>
    <s v="10 - FONDO GENERAL"/>
    <n v="15887"/>
    <s v="18 - PUERTO PLATA"/>
    <n v="0"/>
    <n v="0"/>
    <n v="2822352.44"/>
    <n v="0"/>
  </r>
  <r>
    <s v="2023"/>
    <x v="0"/>
    <x v="0"/>
    <x v="1"/>
    <x v="7"/>
    <s v="2 - Poder Ejecutivo"/>
    <s v="0206 - MINISTERIO DE EDUCACIÓN"/>
    <s v="0001 - MINISTERIO DE EDUCACION"/>
    <s v="4 - SERVICIOS SOCIALES"/>
    <s v="4.4 - Educación"/>
    <s v="4.4.01 - Educación inicial"/>
    <s v="2.7 - OBRAS"/>
    <s v="2.7.1 - OBRAS EN EDIFICACIONES"/>
    <s v="S"/>
    <s v="83 - AMPLIACIÓN DEL PLANTEL EDUCATIVO PARA INICIAL MANUEL EMILIO DE LOS SANTOS, MUNICIPIO BAYAGUANA, PROVINCIA MONTE PLATA."/>
    <s v="10 - FONDO GENERAL"/>
    <n v="16033"/>
    <s v="29 - MONTE PLATA"/>
    <n v="0"/>
    <n v="0"/>
    <n v="1183782.8799999999"/>
    <n v="0"/>
  </r>
  <r>
    <s v="2023"/>
    <x v="0"/>
    <x v="0"/>
    <x v="1"/>
    <x v="7"/>
    <s v="2 - Poder Ejecutivo"/>
    <s v="0206 - MINISTERIO DE EDUCACIÓN"/>
    <s v="0001 - MINISTERIO DE EDUCACION"/>
    <s v="4 - SERVICIOS SOCIALES"/>
    <s v="4.4 - Educación"/>
    <s v="4.4.01 - Educación inicial"/>
    <s v="2.7 - OBRAS"/>
    <s v="2.7.1 - OBRAS EN EDIFICACIONES"/>
    <s v="S"/>
    <s v="96 - AMPLIACIÓN DEL PLANTEL EDUCATIVO PARA INICIAL GREGORIO SANTOS, MUNICIPIO PEDRO BRAND, PROVINCIA SANTO DOMINGO."/>
    <s v="10 - FONDO GENERAL"/>
    <n v="15968"/>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99 - AMPLIACIÓN DEL PLANTEL EDUCATIVO PARA INICIAL ENRIQUETA OMLER, MUNICIPIO SOSÚA, PROVINCIA PUERTO PLATA."/>
    <s v="10 - FONDO GENERAL"/>
    <n v="15882"/>
    <s v="18 - PUERTO PLATA"/>
    <n v="0"/>
    <n v="0"/>
    <n v="1694859.15"/>
    <n v="0"/>
  </r>
  <r>
    <s v="2023"/>
    <x v="0"/>
    <x v="0"/>
    <x v="1"/>
    <x v="7"/>
    <s v="2 - Poder Ejecutivo"/>
    <s v="0206 - MINISTERIO DE EDUCACIÓN"/>
    <s v="0001 - MINISTERIO DE EDUCACION"/>
    <s v="4 - SERVICIOS SOCIALES"/>
    <s v="4.4 - Educación"/>
    <s v="4.4.01 - Educación inicial"/>
    <s v="2.7 - OBRAS"/>
    <s v="2.7.1 - OBRAS EN EDIFICACIONES"/>
    <s v="S"/>
    <s v="33 - AMPLIACIÓN DEL PLANTEL EDUCATIVO PARA INICIAL FRANCISCO JOSÉ CABRAL LÓPEZ - GUARICANO AFUERA, MUNICIPIO SANTO DOMINGO NORTE, PROVINCIA SANTO DOMINGO."/>
    <s v="10 - FONDO GENERAL"/>
    <n v="15838"/>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40 - AMPLIACIÓN DEL PLANTEL EDUCATIVO PARA INICIAL PROF. THELMA MEJÍA, MUNICIPIO SANTO DOMINGO ESTE, PROVINCIA SANTO DOMINGO."/>
    <s v="10 - FONDO GENERAL"/>
    <n v="15845"/>
    <s v="32 - SANTO DOMINGO"/>
    <n v="0"/>
    <n v="0"/>
    <n v="1171222.51"/>
    <n v="0"/>
  </r>
  <r>
    <s v="2023"/>
    <x v="0"/>
    <x v="0"/>
    <x v="1"/>
    <x v="7"/>
    <s v="2 - Poder Ejecutivo"/>
    <s v="0206 - MINISTERIO DE EDUCACIÓN"/>
    <s v="0001 - MINISTERIO DE EDUCACION"/>
    <s v="4 - SERVICIOS SOCIALES"/>
    <s v="4.4 - Educación"/>
    <s v="4.4.01 - Educación inicial"/>
    <s v="2.7 - OBRAS"/>
    <s v="2.7.1 - OBRAS EN EDIFICACIONES"/>
    <s v="S"/>
    <s v="13 - AMPLIACIÓN DEL PLANTEL EDUCATIVO PARA INICIAL JUAN BENTZ, MUNICIPIO LUPERÓN, PROVINCIA PUERTO PLATA."/>
    <s v="10 - FONDO GENERAL"/>
    <n v="15895"/>
    <s v="18 - PUERTO PLATA"/>
    <n v="0"/>
    <n v="0"/>
    <n v="2822352.44"/>
    <n v="0"/>
  </r>
  <r>
    <s v="2023"/>
    <x v="0"/>
    <x v="0"/>
    <x v="1"/>
    <x v="7"/>
    <s v="2 - Poder Ejecutivo"/>
    <s v="0206 - MINISTERIO DE EDUCACIÓN"/>
    <s v="0001 - MINISTERIO DE EDUCACION"/>
    <s v="4 - SERVICIOS SOCIALES"/>
    <s v="4.4 - Educación"/>
    <s v="4.4.01 - Educación inicial"/>
    <s v="2.7 - OBRAS"/>
    <s v="2.7.1 - OBRAS EN EDIFICACIONES"/>
    <s v="S"/>
    <s v="91 - AMPLIACIÓN DEL PLANTEL EDUCATIVO PARA INICIAL PROF. PETRONILA TRINIDAD SUÁREZ, MUNICIPIO SANTO DOMINGO OESTE, PROVINCIA SANTO DOMINGO."/>
    <s v="10 - FONDO GENERAL"/>
    <n v="15963"/>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74 - AMPLIACIÓN DEL PLANTEL EDUCATIVO PARA INICIAL EL BOSQUE, MUNICIPIO MONTE PLATA, PROVINCIA MONTE PLATA."/>
    <s v="10 - FONDO GENERAL"/>
    <n v="16024"/>
    <s v="29 - MONTE PLATA"/>
    <n v="0"/>
    <n v="0"/>
    <n v="1670916.51"/>
    <n v="0"/>
  </r>
  <r>
    <s v="2023"/>
    <x v="0"/>
    <x v="0"/>
    <x v="1"/>
    <x v="7"/>
    <s v="2 - Poder Ejecutivo"/>
    <s v="0206 - MINISTERIO DE EDUCACIÓN"/>
    <s v="0001 - MINISTERIO DE EDUCACION"/>
    <s v="4 - SERVICIOS SOCIALES"/>
    <s v="4.4 - Educación"/>
    <s v="4.4.01 - Educación inicial"/>
    <s v="2.7 - OBRAS"/>
    <s v="2.7.1 - OBRAS EN EDIFICACIONES"/>
    <s v="S"/>
    <s v="78 - AMPLIACIÓN DEL PLANTEL EDUCATIVO PARA INICIAL RIO BOYA, MUNICIPIO MONTE PLATA, PROVINCIA MONTE PLATA."/>
    <s v="10 - FONDO GENERAL"/>
    <n v="16028"/>
    <s v="29 - MONTE PLATA"/>
    <n v="0"/>
    <n v="0"/>
    <n v="1670916.51"/>
    <n v="0"/>
  </r>
  <r>
    <s v="2023"/>
    <x v="0"/>
    <x v="0"/>
    <x v="1"/>
    <x v="7"/>
    <s v="2 - Poder Ejecutivo"/>
    <s v="0206 - MINISTERIO DE EDUCACIÓN"/>
    <s v="0001 - MINISTERIO DE EDUCACION"/>
    <s v="4 - SERVICIOS SOCIALES"/>
    <s v="4.4 - Educación"/>
    <s v="4.4.01 - Educación inicial"/>
    <s v="2.7 - OBRAS"/>
    <s v="2.7.1 - OBRAS EN EDIFICACIONES"/>
    <s v="S"/>
    <s v="82 - AMPLIACIÓN DEL PLANTEL EDUCATIVO PARA INICIAL JOSÉ PANTALEÓN CASTILLO, MUNICIPIO BAYAGUANA, PROVINCIA MONTE PLATA."/>
    <s v="10 - FONDO GENERAL"/>
    <n v="16032"/>
    <s v="29 - MONTE PLATA"/>
    <n v="0"/>
    <n v="0"/>
    <n v="1183782.8799999999"/>
    <n v="0"/>
  </r>
  <r>
    <s v="2023"/>
    <x v="0"/>
    <x v="0"/>
    <x v="1"/>
    <x v="7"/>
    <s v="2 - Poder Ejecutivo"/>
    <s v="0206 - MINISTERIO DE EDUCACIÓN"/>
    <s v="0001 - MINISTERIO DE EDUCACION"/>
    <s v="4 - SERVICIOS SOCIALES"/>
    <s v="4.4 - Educación"/>
    <s v="4.4.01 - Educación inicial"/>
    <s v="2.7 - OBRAS"/>
    <s v="2.7.1 - OBRAS EN EDIFICACIONES"/>
    <s v="S"/>
    <s v="58 - AMPLIACIÓN DEL PLANTEL EDUCATIVO PARA INICIAL PROF. GILBERTO ANTONIO DÍAZ CAMILO, MUNICIPIO MAIMÓN, PROVINCIA MONSEÑOR NOUEL."/>
    <s v="10 - FONDO GENERAL"/>
    <n v="16000"/>
    <s v="28 - MONSENOR NOUEL"/>
    <n v="0"/>
    <n v="0"/>
    <n v="2802175.21"/>
    <n v="0"/>
  </r>
  <r>
    <s v="2023"/>
    <x v="0"/>
    <x v="0"/>
    <x v="1"/>
    <x v="7"/>
    <s v="2 - Poder Ejecutivo"/>
    <s v="0206 - MINISTERIO DE EDUCACIÓN"/>
    <s v="0001 - MINISTERIO DE EDUCACION"/>
    <s v="4 - SERVICIOS SOCIALES"/>
    <s v="4.4 - Educación"/>
    <s v="4.4.01 - Educación inicial"/>
    <s v="2.7 - OBRAS"/>
    <s v="2.7.1 - OBRAS EN EDIFICACIONES"/>
    <s v="S"/>
    <s v="60 - AMPLIACIÓN DEL PLANTEL EDUCATIVO PARA INICIAL PARROQUIAL MATECA (MADRE TERESA DE CALCUTA), MUNICIPIO SAN ANTONIO DE GUERRA, PROVINCIA SANTO DOMINGO."/>
    <s v="10 - FONDO GENERAL"/>
    <n v="15865"/>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LA GINA, MUNICIPIO SANTO DOMINGO NORTE, PROVINCIA SANTO DOMINGO."/>
    <s v="10 - FONDO GENERAL"/>
    <n v="15841"/>
    <s v="32 - SANTO DOMINGO"/>
    <n v="0"/>
    <n v="0"/>
    <n v="1171222.51"/>
    <n v="0"/>
  </r>
  <r>
    <s v="2023"/>
    <x v="0"/>
    <x v="0"/>
    <x v="1"/>
    <x v="7"/>
    <s v="2 - Poder Ejecutivo"/>
    <s v="0206 - MINISTERIO DE EDUCACIÓN"/>
    <s v="0001 - MINISTERIO DE EDUCACION"/>
    <s v="4 - SERVICIOS SOCIALES"/>
    <s v="4.4 - Educación"/>
    <s v="4.4.01 - Educación inicial"/>
    <s v="2.7 - OBRAS"/>
    <s v="2.7.1 - OBRAS EN EDIFICACIONES"/>
    <s v="S"/>
    <s v="73 - AMPLIACIÓN DEL PLANTEL EDUCATIVO PARA INICIAL PROF. JUAN FÉLIX ORTIZ, MUNICIPIO SAN ANTONIO DE GUERRA, PROVINCIA SANTO DOMINGO."/>
    <s v="10 - FONDO GENERAL"/>
    <n v="15878"/>
    <s v="32 - SANTO DOMINGO"/>
    <n v="0"/>
    <n v="0"/>
    <n v="1652959.53"/>
    <n v="0"/>
  </r>
  <r>
    <s v="2023"/>
    <x v="0"/>
    <x v="0"/>
    <x v="1"/>
    <x v="7"/>
    <s v="2 - Poder Ejecutivo"/>
    <s v="0206 - MINISTERIO DE EDUCACIÓN"/>
    <s v="0001 - MINISTERIO DE EDUCACION"/>
    <s v="4 - SERVICIOS SOCIALES"/>
    <s v="4.4 - Educación"/>
    <s v="4.4.01 - Educación inicial"/>
    <s v="2.7 - OBRAS"/>
    <s v="2.7.1 - OBRAS EN EDIFICACIONES"/>
    <s v="S"/>
    <s v="48 - AMPLIACIÓN DEL PLANTEL EDUCATIVO PARA INICIAL ROSA EMILIA RODRÍGUEZ CRUZ, MUNICIPIO GUAYUBÍN, PROVINCIA MONTE CRISTI."/>
    <s v="10 - FONDO GENERAL"/>
    <n v="15903"/>
    <s v="15 - MONTE CRISTI"/>
    <n v="0"/>
    <n v="0"/>
    <n v="1200530.04"/>
    <n v="0"/>
  </r>
  <r>
    <s v="2023"/>
    <x v="0"/>
    <x v="0"/>
    <x v="1"/>
    <x v="7"/>
    <s v="2 - Poder Ejecutivo"/>
    <s v="0206 - MINISTERIO DE EDUCACIÓN"/>
    <s v="0001 - MINISTERIO DE EDUCACION"/>
    <s v="4 - SERVICIOS SOCIALES"/>
    <s v="4.4 - Educación"/>
    <s v="4.4.01 - Educación inicial"/>
    <s v="2.7 - OBRAS"/>
    <s v="2.7.1 - OBRAS EN EDIFICACIONES"/>
    <s v="S"/>
    <s v="56 - AMPLIACIÓN DEL PLANTEL EDUCATIVO PARA INICIAL JUAN PABLO DUARTE, MUNICIPIO PIEDRA BLANCA, PROVINCIA MONSEÑOR NOUEL."/>
    <s v="10 - FONDO GENERAL"/>
    <n v="15998"/>
    <s v="28 - MONSENOR NOUEL"/>
    <n v="0"/>
    <n v="0"/>
    <n v="1682887.83"/>
    <n v="0"/>
  </r>
  <r>
    <s v="2023"/>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PEDRO MIR, MUNICIPIO TAMAYO, PROVINCIA BAORUCO."/>
    <s v="10 - FONDO GENERAL"/>
    <n v="16056"/>
    <s v="03 - BAHORUCO"/>
    <n v="0"/>
    <n v="0"/>
    <n v="3144240.54"/>
    <n v="0"/>
  </r>
  <r>
    <s v="2023"/>
    <x v="0"/>
    <x v="0"/>
    <x v="1"/>
    <x v="7"/>
    <s v="2 - Poder Ejecutivo"/>
    <s v="0206 - MINISTERIO DE EDUCACIÓN"/>
    <s v="0001 - MINISTERIO DE EDUCACION"/>
    <s v="4 - SERVICIOS SOCIALES"/>
    <s v="4.4 - Educación"/>
    <s v="4.4.01 - Educación inicial"/>
    <s v="2.7 - OBRAS"/>
    <s v="2.7.1 - OBRAS EN EDIFICACIONES"/>
    <s v="S"/>
    <s v="12 - AMPLIACIÓN DEL PLANTEL EDUCATIVO PARA INICIAL PEDRO ALEJANDRINO PINA, MUNICIPIO GUANANICO, PROVINCIA PUERTO PLATA."/>
    <s v="10 - FONDO GENERAL"/>
    <n v="15894"/>
    <s v="18 - PUERTO PLATA"/>
    <n v="0"/>
    <n v="0"/>
    <n v="2822352.44"/>
    <n v="0"/>
  </r>
  <r>
    <s v="2023"/>
    <x v="0"/>
    <x v="0"/>
    <x v="1"/>
    <x v="7"/>
    <s v="2 - Poder Ejecutivo"/>
    <s v="0206 - MINISTERIO DE EDUCACIÓN"/>
    <s v="0001 - MINISTERIO DE EDUCACION"/>
    <s v="4 - SERVICIOS SOCIALES"/>
    <s v="4.4 - Educación"/>
    <s v="4.4.01 - Educación inicial"/>
    <s v="2.7 - OBRAS"/>
    <s v="2.7.1 - OBRAS EN EDIFICACIONES"/>
    <s v="S"/>
    <s v="86 - AMPLIACIÓN DEL PLANTEL EDUCATIVO PARA INICIAL PROF. JUAN EMILIO BOSCH GAVIÑO, MUNICIPIO  YAMASA, PROVINCIA YAMASÁ."/>
    <s v="10 - FONDO GENERAL"/>
    <n v="16036"/>
    <s v="29 - MONTE PLATA"/>
    <n v="0"/>
    <n v="0"/>
    <n v="1183782.8799999999"/>
    <n v="0"/>
  </r>
  <r>
    <s v="2023"/>
    <x v="0"/>
    <x v="0"/>
    <x v="1"/>
    <x v="7"/>
    <s v="2 - Poder Ejecutivo"/>
    <s v="0206 - MINISTERIO DE EDUCACIÓN"/>
    <s v="0001 - MINISTERIO DE EDUCACION"/>
    <s v="4 - SERVICIOS SOCIALES"/>
    <s v="4.4 - Educación"/>
    <s v="4.4.01 - Educación inicial"/>
    <s v="2.7 - OBRAS"/>
    <s v="2.7.1 - OBRAS EN EDIFICACIONES"/>
    <s v="S"/>
    <s v="77 - AMPLIACIÓN DEL PLANTEL EDUCATIVO PARA INICIAL EL LAUREL, MUNICIPIO MONTE PLATA, PROVINCIA MONTE PLATA."/>
    <s v="10 - FONDO GENERAL"/>
    <n v="16027"/>
    <s v="29 - MONTE PLATA"/>
    <n v="0"/>
    <n v="0"/>
    <n v="1670916.51"/>
    <n v="0"/>
  </r>
  <r>
    <s v="2023"/>
    <x v="0"/>
    <x v="0"/>
    <x v="1"/>
    <x v="7"/>
    <s v="2 - Poder Ejecutivo"/>
    <s v="0206 - MINISTERIO DE EDUCACIÓN"/>
    <s v="0001 - MINISTERIO DE EDUCACION"/>
    <s v="4 - SERVICIOS SOCIALES"/>
    <s v="4.4 - Educación"/>
    <s v="4.4.01 - Educación inicial"/>
    <s v="2.7 - OBRAS"/>
    <s v="2.7.1 - OBRAS EN EDIFICACIONES"/>
    <s v="S"/>
    <s v="62 - AMPLIACIÓN DEL PLANTEL EDUCATIVO PARA INICIAL CRISTINA HELENA CRUZ, MUNICIPIO YAMASÁ, PROVINCIA MONTE PLATA."/>
    <s v="10 - FONDO GENERAL"/>
    <n v="16012"/>
    <s v="29 - MONTE PLATA"/>
    <n v="0"/>
    <n v="0"/>
    <n v="2781997.97"/>
    <n v="0"/>
  </r>
  <r>
    <s v="2023"/>
    <x v="0"/>
    <x v="0"/>
    <x v="1"/>
    <x v="7"/>
    <s v="2 - Poder Ejecutivo"/>
    <s v="0206 - MINISTERIO DE EDUCACIÓN"/>
    <s v="0001 - MINISTERIO DE EDUCACION"/>
    <s v="4 - SERVICIOS SOCIALES"/>
    <s v="4.4 - Educación"/>
    <s v="4.4.01 - Educación inicial"/>
    <s v="2.7 - OBRAS"/>
    <s v="2.7.1 - OBRAS EN EDIFICACIONES"/>
    <s v="S"/>
    <s v="70 - AMPLIACIÓN DEL PLANTEL EDUCATIVO PARA INICIAL AGUSTÍN CAMILO HENRÍQUEZ, MUNICIPIO CABRERA, PROVINCIA MARIA TRINIDAD SANCHEZ."/>
    <s v="10 - FONDO GENERAL"/>
    <n v="15922"/>
    <s v="14 - MARIA TRINIDAD SANCHEZ"/>
    <n v="0"/>
    <n v="0"/>
    <n v="2822352.44"/>
    <n v="0"/>
  </r>
  <r>
    <s v="2023"/>
    <x v="0"/>
    <x v="0"/>
    <x v="1"/>
    <x v="7"/>
    <s v="2 - Poder Ejecutivo"/>
    <s v="0206 - MINISTERIO DE EDUCACIÓN"/>
    <s v="0001 - MINISTERIO DE EDUCACION"/>
    <s v="4 - SERVICIOS SOCIALES"/>
    <s v="4.4 - Educación"/>
    <s v="4.4.01 - Educación inicial"/>
    <s v="2.7 - OBRAS"/>
    <s v="2.7.1 - OBRAS EN EDIFICACIONES"/>
    <s v="S"/>
    <s v="58 - AMPLIACIÓN DEL PLANTEL EDUCATIVO PARA INICIAL FRANCISCO DEL ROSARIO SÁNCHEZ, MUNICIPIO SANTO DOMINGO ESTE, PROVINCIA SANTO DOMINGO."/>
    <s v="10 - FONDO GENERAL"/>
    <n v="15863"/>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84 - AMPLIACIÓN DEL PLANTEL EDUCATIVO PARA INICIAL PROF. SALOMÉ UREÑA DE HENRÍQUEZ, MUNICIPIO SANTO DOMINGO DE GUZMÁN, DISTRITO NACIONAL."/>
    <s v="10 - FONDO GENERAL"/>
    <n v="15956"/>
    <s v="01 - DISTRITO NACIONAL"/>
    <n v="0"/>
    <n v="0"/>
    <n v="2751732.11"/>
    <n v="0"/>
  </r>
  <r>
    <s v="2023"/>
    <x v="0"/>
    <x v="0"/>
    <x v="1"/>
    <x v="7"/>
    <s v="2 - Poder Ejecutivo"/>
    <s v="0206 - MINISTERIO DE EDUCACIÓN"/>
    <s v="0001 - MINISTERIO DE EDUCACION"/>
    <s v="4 - SERVICIOS SOCIALES"/>
    <s v="4.4 - Educación"/>
    <s v="4.4.01 - Educación inicial"/>
    <s v="2.7 - OBRAS"/>
    <s v="2.7.1 - OBRAS EN EDIFICACIONES"/>
    <s v="S"/>
    <s v="11 - AMPLIACIÓN DEL PLANTEL EDUCATIVO PARA INICIAL PEDRO NOLASCO PEÑA, MUNICIPIO LUPERÓN, PROVINCIA PUERTO PLATA."/>
    <s v="10 - FONDO GENERAL"/>
    <n v="15893"/>
    <s v="18 - PUERTO PLATA"/>
    <n v="0"/>
    <n v="0"/>
    <n v="1694859.15"/>
    <n v="0"/>
  </r>
  <r>
    <s v="2023"/>
    <x v="0"/>
    <x v="0"/>
    <x v="1"/>
    <x v="7"/>
    <s v="2 - Poder Ejecutivo"/>
    <s v="0206 - MINISTERIO DE EDUCACIÓN"/>
    <s v="0001 - MINISTERIO DE EDUCACION"/>
    <s v="4 - SERVICIOS SOCIALES"/>
    <s v="4.4 - Educación"/>
    <s v="4.4.01 - Educación inicial"/>
    <s v="2.7 - OBRAS"/>
    <s v="2.7.1 - OBRAS EN EDIFICACIONES"/>
    <s v="S"/>
    <s v="99 - AMPLIACIÓN DEL PLANTEL EDUCATIVO PARA INICIAL FÉLIX LOPE DE VEGA, MUNICIPIO PEDRO BRAND, PROVINCIA SANTO DOMINGO."/>
    <s v="10 - FONDO GENERAL"/>
    <n v="15971"/>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37 - AMPLIACIÓN DEL PLANTEL EDUCATIVO PARA INICIAL ADRIANA HERASME DE MÉNDEZ, MUNICIPIO NEIBA, PROVINCIA BAORUCO."/>
    <s v="10 - FONDO GENERAL"/>
    <n v="16048"/>
    <s v="03 - BAHORUCO"/>
    <n v="0"/>
    <n v="0"/>
    <n v="1200530.04"/>
    <n v="0"/>
  </r>
  <r>
    <s v="2023"/>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PROF. JOSÉ DEL CARMEN MEDINA RIVAS, MUNICIPIO POSTRER RÍO, PROVINCIA INDEPENDENCIA."/>
    <s v="10 - FONDO GENERAL"/>
    <n v="16063"/>
    <s v="10 - INDEPENDENCIA"/>
    <n v="0"/>
    <n v="0"/>
    <n v="3144240.54"/>
    <n v="0"/>
  </r>
  <r>
    <s v="2023"/>
    <x v="0"/>
    <x v="0"/>
    <x v="1"/>
    <x v="7"/>
    <s v="2 - Poder Ejecutivo"/>
    <s v="0206 - MINISTERIO DE EDUCACIÓN"/>
    <s v="0001 - MINISTERIO DE EDUCACION"/>
    <s v="4 - SERVICIOS SOCIALES"/>
    <s v="4.4 - Educación"/>
    <s v="4.4.01 - Educación inicial"/>
    <s v="2.7 - OBRAS"/>
    <s v="2.7.1 - OBRAS EN EDIFICACIONES"/>
    <s v="S"/>
    <s v="70 - AMPLIACIÓN DEL PLANTEL EDUCATIVO PARA INICIAL LA CEJA, MUNICIPIO YAMASÁ, PROVINCIA MONTE PLATA."/>
    <s v="10 - FONDO GENERAL"/>
    <n v="16020"/>
    <s v="29 - MONTE PLATA"/>
    <n v="0"/>
    <n v="0"/>
    <n v="1670916.51"/>
    <n v="0"/>
  </r>
  <r>
    <s v="2023"/>
    <x v="0"/>
    <x v="0"/>
    <x v="1"/>
    <x v="7"/>
    <s v="2 - Poder Ejecutivo"/>
    <s v="0206 - MINISTERIO DE EDUCACIÓN"/>
    <s v="0001 - MINISTERIO DE EDUCACION"/>
    <s v="4 - SERVICIOS SOCIALES"/>
    <s v="4.4 - Educación"/>
    <s v="4.4.01 - Educación inicial"/>
    <s v="2.7 - OBRAS"/>
    <s v="2.7.1 - OBRAS EN EDIFICACIONES"/>
    <s v="S"/>
    <s v="68 - AMPLIACIÓN DEL PLANTEL EDUCATIVO PARA INICIAL PEDRO MARÍA BURGOS, MUNICIPIO NAGUA, PROVINCIA MARIA TRINIDAD SANCHEZ."/>
    <s v="10 - FONDO GENERAL"/>
    <n v="15920"/>
    <s v="14 - MARIA TRINIDAD SANCHEZ"/>
    <n v="0"/>
    <n v="0"/>
    <n v="1200530.04"/>
    <n v="0"/>
  </r>
  <r>
    <s v="2023"/>
    <x v="0"/>
    <x v="0"/>
    <x v="1"/>
    <x v="7"/>
    <s v="2 - Poder Ejecutivo"/>
    <s v="0206 - MINISTERIO DE EDUCACIÓN"/>
    <s v="0001 - MINISTERIO DE EDUCACION"/>
    <s v="4 - SERVICIOS SOCIALES"/>
    <s v="4.4 - Educación"/>
    <s v="4.4.01 - Educación inicial"/>
    <s v="2.7 - OBRAS"/>
    <s v="2.7.1 - OBRAS EN EDIFICACIONES"/>
    <s v="S"/>
    <s v="96 - AMPLIACIÓN DEL PLANTEL EDUCATIVO PARA INICIAL JOSÉ VÁSQUEZ JIMÉNEZ, MUNICIPIO PERALVILLO, PROVINCIA MONTE PLATA."/>
    <s v="10 - FONDO GENERAL"/>
    <n v="16046"/>
    <s v="29 - MONTE PLATA"/>
    <n v="0"/>
    <n v="0"/>
    <n v="1183782.8799999999"/>
    <n v="0"/>
  </r>
  <r>
    <s v="2023"/>
    <x v="0"/>
    <x v="0"/>
    <x v="1"/>
    <x v="7"/>
    <s v="2 - Poder Ejecutivo"/>
    <s v="0206 - MINISTERIO DE EDUCACIÓN"/>
    <s v="0001 - MINISTERIO DE EDUCACION"/>
    <s v="4 - SERVICIOS SOCIALES"/>
    <s v="4.4 - Educación"/>
    <s v="4.4.01 - Educación inicial"/>
    <s v="2.7 - OBRAS"/>
    <s v="2.7.1 - OBRAS EN EDIFICACIONES"/>
    <s v="S"/>
    <s v="62 - AMPLIACIÓN DEL PLANTEL EDUCATIVO PARA INICIAL SABANA SANTIAGO, MUNICIPIO DAJABÓN, PROVINCIA DAJABON."/>
    <s v="10 - FONDO GENERAL"/>
    <n v="15917"/>
    <s v="05 - DAJABON"/>
    <n v="0"/>
    <n v="0"/>
    <n v="1694859.15"/>
    <n v="0"/>
  </r>
  <r>
    <s v="2023"/>
    <x v="0"/>
    <x v="0"/>
    <x v="1"/>
    <x v="7"/>
    <s v="2 - Poder Ejecutivo"/>
    <s v="0206 - MINISTERIO DE EDUCACIÓN"/>
    <s v="0001 - MINISTERIO DE EDUCACION"/>
    <s v="4 - SERVICIOS SOCIALES"/>
    <s v="4.4 - Educación"/>
    <s v="4.4.01 - Educación inicial"/>
    <s v="2.7 - OBRAS"/>
    <s v="2.7.1 - OBRAS EN EDIFICACIONES"/>
    <s v="S"/>
    <s v="41 - AMPLIACIÓN DEL PLANTEL EDUCATIVO PARA INICIAL PUERTO RICO, MUNICIPIO SANTO DOMINGO ESTE, PROVINCIA SANTO DOMINGO."/>
    <s v="10 - FONDO GENERAL"/>
    <n v="15846"/>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82 - AMPLIACIÓN DEL PLANTEL EDUCATIVO PARA INICIAL FRANCISCO ULISES DOMÍNGUEZ, MUNICIPIO SANTO DOMINGO DE GUZMÁN, DISTRITO NACIONAL."/>
    <s v="10 - FONDO GENERAL"/>
    <n v="15954"/>
    <s v="01 - DISTRITO NACIONAL"/>
    <n v="0"/>
    <n v="0"/>
    <n v="2751732.11"/>
    <n v="0"/>
  </r>
  <r>
    <s v="2023"/>
    <x v="0"/>
    <x v="0"/>
    <x v="1"/>
    <x v="7"/>
    <s v="2 - Poder Ejecutivo"/>
    <s v="0206 - MINISTERIO DE EDUCACIÓN"/>
    <s v="0001 - MINISTERIO DE EDUCACION"/>
    <s v="4 - SERVICIOS SOCIALES"/>
    <s v="4.4 - Educación"/>
    <s v="4.4.01 - Educación inicial"/>
    <s v="2.7 - OBRAS"/>
    <s v="2.7.1 - OBRAS EN EDIFICACIONES"/>
    <s v="S"/>
    <s v="93 - AMPLIACIÓN DEL PLANTEL EDUCATIVO PARA INICIAL JESÚS MARÍA MANZUETA, MUNICIPIO PERALVILLO, PROVINCIA MONTE PLATA."/>
    <s v="10 - FONDO GENERAL"/>
    <n v="16043"/>
    <s v="29 - MONTE PLATA"/>
    <n v="0"/>
    <n v="0"/>
    <n v="1670916.51"/>
    <n v="0"/>
  </r>
  <r>
    <s v="2023"/>
    <x v="0"/>
    <x v="0"/>
    <x v="1"/>
    <x v="7"/>
    <s v="2 - Poder Ejecutivo"/>
    <s v="0206 - MINISTERIO DE EDUCACIÓN"/>
    <s v="0001 - MINISTERIO DE EDUCACION"/>
    <s v="4 - SERVICIOS SOCIALES"/>
    <s v="4.4 - Educación"/>
    <s v="4.4.01 - Educación inicial"/>
    <s v="2.7 - OBRAS"/>
    <s v="2.7.1 - OBRAS EN EDIFICACIONES"/>
    <s v="S"/>
    <s v="92 - AMPLIACIÓN DEL PLANTEL EDUCATIVO PARA INICIAL MARTÍN FERRER DE LOS SANTOS, MUNICIPIO PERALVILLO, PROVINCIA MONTE PLATA."/>
    <s v="10 - FONDO GENERAL"/>
    <n v="16042"/>
    <s v="29 - MONTE PLATA"/>
    <n v="0"/>
    <n v="0"/>
    <n v="1670916.51"/>
    <n v="0"/>
  </r>
  <r>
    <s v="2023"/>
    <x v="0"/>
    <x v="0"/>
    <x v="1"/>
    <x v="7"/>
    <s v="2 - Poder Ejecutivo"/>
    <s v="0206 - MINISTERIO DE EDUCACIÓN"/>
    <s v="0001 - MINISTERIO DE EDUCACION"/>
    <s v="4 - SERVICIOS SOCIALES"/>
    <s v="4.4 - Educación"/>
    <s v="4.4.01 - Educación inicial"/>
    <s v="2.7 - OBRAS"/>
    <s v="2.7.1 - OBRAS EN EDIFICACIONES"/>
    <s v="S"/>
    <s v="94 - AMPLIACIÓN DEL PLANTEL EDUCATIVO PARA INICIAL MANUELA MOREL HERNÁNDEZ, MUNICIPIO PERALVILLO, PROVINCIA MONTE PLATA."/>
    <s v="10 - FONDO GENERAL"/>
    <n v="16044"/>
    <s v="29 - MONTE PLATA"/>
    <n v="0"/>
    <n v="0"/>
    <n v="1183782.8799999999"/>
    <n v="0"/>
  </r>
  <r>
    <s v="2023"/>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PEDRO ANTONIO BOBEA, MUNICIPIO BONAO, PROVINCIA MONSEÑOR NOUEL."/>
    <s v="10 - FONDO GENERAL"/>
    <n v="15993"/>
    <s v="28 - MONSENOR NOUEL"/>
    <n v="0"/>
    <n v="0"/>
    <n v="2802175.21"/>
    <n v="0"/>
  </r>
  <r>
    <s v="2023"/>
    <x v="0"/>
    <x v="0"/>
    <x v="1"/>
    <x v="7"/>
    <s v="2 - Poder Ejecutivo"/>
    <s v="0206 - MINISTERIO DE EDUCACIÓN"/>
    <s v="0001 - MINISTERIO DE EDUCACION"/>
    <s v="4 - SERVICIOS SOCIALES"/>
    <s v="4.4 - Educación"/>
    <s v="4.4.01 - Educación inicial"/>
    <s v="2.7 - OBRAS"/>
    <s v="2.7.1 - OBRAS EN EDIFICACIONES"/>
    <s v="S"/>
    <s v="43 - AMPLIACIÓN DEL PLANTEL EDUCATIVO PARA INICIAL PROF. FRANCISCA BIENVENIDA LOZANO, MUNICIPIO PEPILLO SALCEDO, PROVINCIA MONTE CRISTI."/>
    <s v="10 - FONDO GENERAL"/>
    <n v="15898"/>
    <s v="15 - MONTE CRISTI"/>
    <n v="0"/>
    <n v="0"/>
    <n v="1200530.04"/>
    <n v="0"/>
  </r>
  <r>
    <s v="2023"/>
    <x v="0"/>
    <x v="0"/>
    <x v="1"/>
    <x v="7"/>
    <s v="2 - Poder Ejecutivo"/>
    <s v="0206 - MINISTERIO DE EDUCACIÓN"/>
    <s v="0001 - MINISTERIO DE EDUCACION"/>
    <s v="4 - SERVICIOS SOCIALES"/>
    <s v="4.4 - Educación"/>
    <s v="4.4.01 - Educación inicial"/>
    <s v="2.7 - OBRAS"/>
    <s v="2.7.1 - OBRAS EN EDIFICACIONES"/>
    <s v="S"/>
    <s v="80 - AMPLIACIÓN DEL PLANTEL EDUCATIVO PARA INICIAL RAFAELA ANTONIA JOSÉFINA UREÑA BÁEZ (DOÑA SOCORRO), DISTRITO NACIONAL."/>
    <s v="10 - FONDO GENERAL"/>
    <n v="15952"/>
    <s v="01 - DISTRITO NACIONAL"/>
    <n v="0"/>
    <n v="0"/>
    <n v="1171222.51"/>
    <n v="0"/>
  </r>
  <r>
    <s v="2023"/>
    <x v="0"/>
    <x v="0"/>
    <x v="1"/>
    <x v="7"/>
    <s v="2 - Poder Ejecutivo"/>
    <s v="0206 - MINISTERIO DE EDUCACIÓN"/>
    <s v="0001 - MINISTERIO DE EDUCACION"/>
    <s v="4 - SERVICIOS SOCIALES"/>
    <s v="4.4 - Educación"/>
    <s v="4.4.01 - Educación inicial"/>
    <s v="2.7 - OBRAS"/>
    <s v="2.7.1 - OBRAS EN EDIFICACIONES"/>
    <s v="S"/>
    <s v="28 - AMPLIACIÓN DEL PLANTEL EDUCATIVO PARA INICIAL EL OCHO, MUNICIPIO SANTO DOMINGO NORTE, PROVINCIA SANTO DOMINGO."/>
    <s v="10 - FONDO GENERAL"/>
    <n v="15833"/>
    <s v="32 - SANTO DOMINGO"/>
    <n v="0"/>
    <n v="0"/>
    <n v="1652959.53"/>
    <n v="0"/>
  </r>
  <r>
    <s v="2023"/>
    <x v="0"/>
    <x v="0"/>
    <x v="1"/>
    <x v="7"/>
    <s v="2 - Poder Ejecutivo"/>
    <s v="0206 - MINISTERIO DE EDUCACIÓN"/>
    <s v="0001 - MINISTERIO DE EDUCACION"/>
    <s v="4 - SERVICIOS SOCIALES"/>
    <s v="4.4 - Educación"/>
    <s v="4.4.01 - Educación inicial"/>
    <s v="2.7 - OBRAS"/>
    <s v="2.7.1 - OBRAS EN EDIFICACIONES"/>
    <s v="S"/>
    <s v="45 - AMPLIACIÓN DEL PLANTEL EDUCATIVO PARA INICIAL LA RECTA DE SANITA, MUNICIPIO MONTE CRISTI, PROVINCIA MONTE CRISTI."/>
    <s v="10 - FONDO GENERAL"/>
    <n v="15900"/>
    <s v="15 - MONTE CRISTI"/>
    <n v="0"/>
    <n v="0"/>
    <n v="1694859.15"/>
    <n v="0"/>
  </r>
  <r>
    <s v="2023"/>
    <x v="0"/>
    <x v="0"/>
    <x v="1"/>
    <x v="7"/>
    <s v="2 - Poder Ejecutivo"/>
    <s v="0206 - MINISTERIO DE EDUCACIÓN"/>
    <s v="0001 - MINISTERIO DE EDUCACION"/>
    <s v="4 - SERVICIOS SOCIALES"/>
    <s v="4.4 - Educación"/>
    <s v="4.4.01 - Educación inicial"/>
    <s v="2.7 - OBRAS"/>
    <s v="2.7.1 - OBRAS EN EDIFICACIONES"/>
    <s v="S"/>
    <s v="51 - AMPLIACIÓN DEL PLANTEL EDUCATIVO PARA INICIAL REPÚBLICA DE BELICE, MUNICIPIO SANTO DOMINGO ESTE, PROVINCIA SANTO DOMINGO."/>
    <s v="10 - FONDO GENERAL"/>
    <n v="15856"/>
    <s v="32 - SANTO DOMINGO"/>
    <n v="0"/>
    <n v="0"/>
    <n v="2751732.11"/>
    <n v="0"/>
  </r>
  <r>
    <s v="2023"/>
    <x v="0"/>
    <x v="0"/>
    <x v="1"/>
    <x v="7"/>
    <s v="2 - Poder Ejecutivo"/>
    <s v="0206 - MINISTERIO DE EDUCACIÓN"/>
    <s v="0001 - MINISTERIO DE EDUCACION"/>
    <s v="4 - SERVICIOS SOCIALES"/>
    <s v="4.4 - Educación"/>
    <s v="4.4.01 - Educación inicial"/>
    <s v="2.7 - OBRAS"/>
    <s v="2.7.1 - OBRAS EN EDIFICACIONES"/>
    <s v="S"/>
    <s v="52 - AMPLIACIÓN DEL PLANTEL EDUCATIVO PARA INICIAL LA GRÚA, MUNICIPIO SANTO DOMINGO ESTE, PROVINCIA SANTO DOMINGO."/>
    <s v="10 - FONDO GENERAL"/>
    <n v="15857"/>
    <s v="32 - SANTO DOMINGO"/>
    <n v="0"/>
    <n v="0"/>
    <n v="1171222.51"/>
    <n v="0"/>
  </r>
  <r>
    <s v="2023"/>
    <x v="0"/>
    <x v="0"/>
    <x v="1"/>
    <x v="7"/>
    <s v="2 - Poder Ejecutivo"/>
    <s v="0206 - MINISTERIO DE EDUCACIÓN"/>
    <s v="0001 - MINISTERIO DE EDUCACION"/>
    <s v="4 - SERVICIOS SOCIALES"/>
    <s v="4.4 - Educación"/>
    <s v="4.4.01 - Educación inicial"/>
    <s v="2.7 - OBRAS"/>
    <s v="2.7.1 - OBRAS EN EDIFICACIONES"/>
    <s v="S"/>
    <s v="75 - AMPLIACIÓN DEL PLANTEL EDUCATIVO PARA INICIAL EL POZO, MUNICIPIO EL FACTOR, PROVINCIA MARIA TRINIDAD SANCHEZ."/>
    <s v="10 - FONDO GENERAL"/>
    <n v="15927"/>
    <s v="14 - MARIA TRINIDAD SANCHEZ"/>
    <n v="0"/>
    <n v="0"/>
    <n v="1694859.15"/>
    <n v="0"/>
  </r>
  <r>
    <s v="2023"/>
    <x v="0"/>
    <x v="0"/>
    <x v="1"/>
    <x v="7"/>
    <s v="2 - Poder Ejecutivo"/>
    <s v="0206 - MINISTERIO DE EDUCACIÓN"/>
    <s v="0001 - MINISTERIO DE EDUCACION"/>
    <s v="4 - SERVICIOS SOCIALES"/>
    <s v="4.4 - Educación"/>
    <s v="4.4.01 - Educación inicial"/>
    <s v="2.7 - OBRAS"/>
    <s v="2.7.1 - OBRAS EN EDIFICACIONES"/>
    <s v="S"/>
    <s v="47 - AMPLIACIÓN DEL PLANTEL EDUCATIVO PARA INICIAL NARCISO ALBERTI, MUNICIPIO CEVICOS, PROVINCIA SANCHEZ RAMIREZ."/>
    <s v="10 - FONDO GENERAL"/>
    <n v="15989"/>
    <s v="24 - SANCHEZ RAMIREZ"/>
    <n v="0"/>
    <n v="0"/>
    <n v="1682887.83"/>
    <n v="0"/>
  </r>
  <r>
    <s v="2023"/>
    <x v="0"/>
    <x v="0"/>
    <x v="1"/>
    <x v="7"/>
    <s v="2 - Poder Ejecutivo"/>
    <s v="0206 - MINISTERIO DE EDUCACIÓN"/>
    <s v="0001 - MINISTERIO DE EDUCACION"/>
    <s v="4 - SERVICIOS SOCIALES"/>
    <s v="4.4 - Educación"/>
    <s v="4.4.01 - Educación inicial"/>
    <s v="2.7 - OBRAS"/>
    <s v="2.7.1 - OBRAS EN EDIFICACIONES"/>
    <s v="S"/>
    <s v="68 - AMPLIACIÓN DEL PLANTEL EDUCATIVO PARA INICIAL DR. JOSÉ FRANCISCO PEÑA GÓMEZ, MUNICIPIO YAMASÁ, PROVINCIA MONTE PLATA."/>
    <s v="10 - FONDO GENERAL"/>
    <n v="16018"/>
    <s v="29 - MONTE PLATA"/>
    <n v="0"/>
    <n v="0"/>
    <n v="1183782.8799999999"/>
    <n v="0"/>
  </r>
  <r>
    <s v="2023"/>
    <x v="0"/>
    <x v="0"/>
    <x v="1"/>
    <x v="7"/>
    <s v="2 - Poder Ejecutivo"/>
    <s v="0206 - MINISTERIO DE EDUCACIÓN"/>
    <s v="0001 - MINISTERIO DE EDUCACION"/>
    <s v="4 - SERVICIOS SOCIALES"/>
    <s v="4.4 - Educación"/>
    <s v="4.4.01 - Educación inicial"/>
    <s v="2.7 - OBRAS"/>
    <s v="2.7.1 - OBRAS EN EDIFICACIONES"/>
    <s v="S"/>
    <s v="57 - AMPLIACIÓN DEL PLANTEL EDUCATIVO PARA INICIAL LOS PALMEROS, MUNICIPIO SANTO DOMINGO ESTE, PROVINCIA SANTO DOMINGO."/>
    <s v="10 - FONDO GENERAL"/>
    <n v="15862"/>
    <s v="32 - SANTO DOMINGO"/>
    <n v="0"/>
    <n v="0"/>
    <n v="1652959.53"/>
    <n v="0"/>
  </r>
  <r>
    <s v="2023"/>
    <x v="0"/>
    <x v="0"/>
    <x v="1"/>
    <x v="7"/>
    <s v="2 - Poder Ejecutivo"/>
    <s v="0206 - MINISTERIO DE EDUCACIÓN"/>
    <s v="0001 - MINISTERIO DE EDUCACION"/>
    <s v="4 - SERVICIOS SOCIALES"/>
    <s v="4.4 - Educación"/>
    <s v="4.4.01 - Educación inicial"/>
    <s v="2.7 - OBRAS"/>
    <s v="2.7.1 - OBRAS EN EDIFICACIONES"/>
    <s v="S"/>
    <s v="36 - AMPLIACIÓN DEL PLANTEL EDUCATIVO PARA INICIAL TEÓFILO MORENO, MUNICIPIO CEVICOS, PROVINCIA SANCHEZ RAMIREZ."/>
    <s v="10 - FONDO GENERAL"/>
    <n v="15978"/>
    <s v="24 - SANCHEZ RAMIREZ"/>
    <n v="0"/>
    <n v="0"/>
    <n v="1192156.46"/>
    <n v="0"/>
  </r>
  <r>
    <s v="2023"/>
    <x v="0"/>
    <x v="0"/>
    <x v="1"/>
    <x v="7"/>
    <s v="2 - Poder Ejecutivo"/>
    <s v="0206 - MINISTERIO DE EDUCACIÓN"/>
    <s v="0001 - MINISTERIO DE EDUCACION"/>
    <s v="4 - SERVICIOS SOCIALES"/>
    <s v="4.4 - Educación"/>
    <s v="4.4.01 - Educación inicial"/>
    <s v="2.7 - OBRAS"/>
    <s v="2.7.1 - OBRAS EN EDIFICACIONES"/>
    <s v="S"/>
    <s v="67 - AMPLIACIÓN DEL PLANTEL EDUCATIVO PARA INICIAL PROYECTO AGRARIO, MUNICIPIO LA MATA, PROVINCIA SANCHEZ RAMIREZ."/>
    <s v="10 - FONDO GENERAL"/>
    <n v="16008"/>
    <s v="24 - SANCHEZ RAMIREZ"/>
    <n v="0"/>
    <n v="0"/>
    <n v="2802175.21"/>
    <n v="0"/>
  </r>
  <r>
    <s v="2023"/>
    <x v="0"/>
    <x v="0"/>
    <x v="1"/>
    <x v="7"/>
    <s v="2 - Poder Ejecutivo"/>
    <s v="0206 - MINISTERIO DE EDUCACIÓN"/>
    <s v="0001 - MINISTERIO DE EDUCACION"/>
    <s v="4 - SERVICIOS SOCIALES"/>
    <s v="4.4 - Educación"/>
    <s v="4.4.01 - Educación inicial"/>
    <s v="2.7 - OBRAS"/>
    <s v="2.7.1 - OBRAS EN EDIFICACIONES"/>
    <s v="S"/>
    <s v="80 - AMPLIACIÓN DEL PLANTEL EDUCATIVO PARA INICIAL CRUCE DE PAYABO, MUNICIPIO MONTE PLATA, PROVINCIA MONTE PLATA."/>
    <s v="10 - FONDO GENERAL"/>
    <n v="16030"/>
    <s v="29 - MONTE PLATA"/>
    <n v="0"/>
    <n v="0"/>
    <n v="1670916.51"/>
    <n v="0"/>
  </r>
  <r>
    <s v="2023"/>
    <x v="0"/>
    <x v="0"/>
    <x v="1"/>
    <x v="7"/>
    <s v="2 - Poder Ejecutivo"/>
    <s v="0206 - MINISTERIO DE EDUCACIÓN"/>
    <s v="0001 - MINISTERIO DE EDUCACION"/>
    <s v="4 - SERVICIOS SOCIALES"/>
    <s v="4.4 - Educación"/>
    <s v="4.4.01 - Educación inicial"/>
    <s v="2.7 - OBRAS"/>
    <s v="2.7.1 - OBRAS EN EDIFICACIONES"/>
    <s v="S"/>
    <s v="38 - AMPLIACIÓN DEL PLANTEL EDUCATIVO PARA INICIAL ALTAGRACIA LEONOR PEGUERO, MUNICIPIO LA MATA, PROVINCIA SANCHEZ RAMIREZ."/>
    <s v="10 - FONDO GENERAL"/>
    <n v="15980"/>
    <s v="24 - SANCHEZ RAMIREZ"/>
    <n v="0"/>
    <n v="0"/>
    <n v="2802175.21"/>
    <n v="0"/>
  </r>
  <r>
    <s v="2023"/>
    <x v="0"/>
    <x v="0"/>
    <x v="1"/>
    <x v="7"/>
    <s v="2 - Poder Ejecutivo"/>
    <s v="0206 - MINISTERIO DE EDUCACIÓN"/>
    <s v="0001 - MINISTERIO DE EDUCACION"/>
    <s v="4 - SERVICIOS SOCIALES"/>
    <s v="4.4 - Educación"/>
    <s v="4.4.02 - Educación primaria"/>
    <s v="2.6 - BIENES MUEBLES, INMUEBLES E INTANGIBLES"/>
    <s v="2.6.1 - MOBILIARIO Y EQUIPO"/>
    <s v="N"/>
    <s v="00 - N/A"/>
    <s v="10 - FONDO GENERAL"/>
    <s v="(en blanco)"/>
    <s v="99 - MULTIPROVINCIAL"/>
    <n v="1041570417"/>
    <n v="180092526.60999998"/>
    <n v="183316617"/>
    <n v="180092526.60999998"/>
  </r>
  <r>
    <s v="2023"/>
    <x v="0"/>
    <x v="0"/>
    <x v="1"/>
    <x v="7"/>
    <s v="2 - Poder Ejecutivo"/>
    <s v="0206 - MINISTERIO DE EDUCACIÓN"/>
    <s v="0001 - MINISTERIO DE EDUCACION"/>
    <s v="4 - SERVICIOS SOCIALES"/>
    <s v="4.4 - Educación"/>
    <s v="4.4.02 - Educación primaria"/>
    <s v="2.6 - BIENES MUEBLES, INMUEBLES E INTANGIBLES"/>
    <s v="2.6.2 - MOBILIARIO Y EQUIPO DE AUDIO, AUDIOVISUAL, RECREATIVO Y EDUCACIONAL"/>
    <s v="N"/>
    <s v="00 - N/A"/>
    <s v="10 - FONDO GENERAL"/>
    <s v="(en blanco)"/>
    <s v="99 - MULTIPROVINCIAL"/>
    <n v="66474600"/>
    <n v="521879202.52000004"/>
    <n v="522727762.29000002"/>
    <n v="24190530.449999999"/>
  </r>
  <r>
    <s v="2023"/>
    <x v="0"/>
    <x v="0"/>
    <x v="1"/>
    <x v="7"/>
    <s v="2 - Poder Ejecutivo"/>
    <s v="0206 - MINISTERIO DE EDUCACIÓN"/>
    <s v="0001 - MINISTERIO DE EDUCACION"/>
    <s v="4 - SERVICIOS SOCIALES"/>
    <s v="4.4 - Educación"/>
    <s v="4.4.02 - Educación primaria"/>
    <s v="2.7 - OBRAS"/>
    <s v="2.7.1 - OBRAS EN EDIFICACIONES"/>
    <s v="N"/>
    <s v="00 - N/A"/>
    <s v="10 - FONDO GENERAL"/>
    <s v="(en blanco)"/>
    <s v="99 - MULTIPROVINCIAL"/>
    <n v="321499997"/>
    <n v="627257480.68999994"/>
    <n v="821605833"/>
    <n v="144884773.58999997"/>
  </r>
  <r>
    <s v="2023"/>
    <x v="0"/>
    <x v="0"/>
    <x v="1"/>
    <x v="7"/>
    <s v="2 - Poder Ejecutivo"/>
    <s v="0206 - MINISTERIO DE EDUCACIÓN"/>
    <s v="0001 - MINISTERIO DE EDUCACION"/>
    <s v="4 - SERVICIOS SOCIALES"/>
    <s v="4.4 - Educación"/>
    <s v="4.4.02 - Educación primaria"/>
    <s v="2.7 - OBRAS"/>
    <s v="2.7.1 - OBRAS EN EDIFICACIONES"/>
    <s v="S"/>
    <s v="01 - CONSTRUCCIÓN DE PLANTELES ESCOLARES EN LA PROVINCIA AZUA (FASE 3)"/>
    <s v="10 - FONDO GENERAL"/>
    <n v="13539"/>
    <s v="02 - AZUA"/>
    <n v="24990554"/>
    <n v="47224703.269999996"/>
    <n v="69470397.700000003"/>
    <n v="47224703.270000003"/>
  </r>
  <r>
    <s v="2023"/>
    <x v="0"/>
    <x v="0"/>
    <x v="1"/>
    <x v="7"/>
    <s v="2 - Poder Ejecutivo"/>
    <s v="0206 - MINISTERIO DE EDUCACIÓN"/>
    <s v="0001 - MINISTERIO DE EDUCACION"/>
    <s v="4 - SERVICIOS SOCIALES"/>
    <s v="4.4 - Educación"/>
    <s v="4.4.02 - Educación primaria"/>
    <s v="2.7 - OBRAS"/>
    <s v="2.7.1 - OBRAS EN EDIFICACIONES"/>
    <s v="S"/>
    <s v="02 - AMPLIACIÓN DE PLANTELES EDUCATIVOS EN LA PROVINCIA DE BAHORUCO (FASE 2)"/>
    <s v="10 - FONDO GENERAL"/>
    <n v="13347"/>
    <s v="03 - BAHORUCO"/>
    <n v="2466670"/>
    <n v="0"/>
    <n v="1000"/>
    <n v="0"/>
  </r>
  <r>
    <s v="2023"/>
    <x v="0"/>
    <x v="0"/>
    <x v="1"/>
    <x v="7"/>
    <s v="2 - Poder Ejecutivo"/>
    <s v="0206 - MINISTERIO DE EDUCACIÓN"/>
    <s v="0001 - MINISTERIO DE EDUCACION"/>
    <s v="4 - SERVICIOS SOCIALES"/>
    <s v="4.4 - Educación"/>
    <s v="4.4.02 - Educación primaria"/>
    <s v="2.7 - OBRAS"/>
    <s v="2.7.1 - OBRAS EN EDIFICACIONES"/>
    <s v="S"/>
    <s v="02 - CONSTRUCCIÓN DE PLANTELES EDUCATIVOS EN LA PROVINCIA BAHORUCO (FASE 3)"/>
    <s v="10 - FONDO GENERAL"/>
    <n v="13542"/>
    <s v="03 - BAHORUCO"/>
    <n v="12495276"/>
    <n v="22801420.969999999"/>
    <n v="31153939.469999999"/>
    <n v="22801420.969999999"/>
  </r>
  <r>
    <s v="2023"/>
    <x v="0"/>
    <x v="0"/>
    <x v="1"/>
    <x v="7"/>
    <s v="2 - Poder Ejecutivo"/>
    <s v="0206 - MINISTERIO DE EDUCACIÓN"/>
    <s v="0001 - MINISTERIO DE EDUCACION"/>
    <s v="4 - SERVICIOS SOCIALES"/>
    <s v="4.4 - Educación"/>
    <s v="4.4.02 - Educación primaria"/>
    <s v="2.7 - OBRAS"/>
    <s v="2.7.1 - OBRAS EN EDIFICACIONES"/>
    <s v="S"/>
    <s v="03 - CONSTRUCCIÓN DE PLANTELES EDUCATIVOS EN LA PROVINCIA BARAHONA (FASE 3)"/>
    <s v="10 - FONDO GENERAL"/>
    <n v="13544"/>
    <s v="04 - BARAHONA"/>
    <n v="18742915"/>
    <n v="17808805.189999998"/>
    <n v="22470884.82"/>
    <n v="17808805.189999998"/>
  </r>
  <r>
    <s v="2023"/>
    <x v="0"/>
    <x v="0"/>
    <x v="1"/>
    <x v="7"/>
    <s v="2 - Poder Ejecutivo"/>
    <s v="0206 - MINISTERIO DE EDUCACIÓN"/>
    <s v="0001 - MINISTERIO DE EDUCACION"/>
    <s v="4 - SERVICIOS SOCIALES"/>
    <s v="4.4 - Educación"/>
    <s v="4.4.02 - Educación primaria"/>
    <s v="2.7 - OBRAS"/>
    <s v="2.7.1 - OBRAS EN EDIFICACIONES"/>
    <s v="S"/>
    <s v="04 - CONSTRUCCIÓN DE PLANTELES EDUCATIVOS EN LA PROVINCIA DAJABÓN (FASE 3)"/>
    <s v="10 - FONDO GENERAL"/>
    <n v="13546"/>
    <s v="05 - DAJABON"/>
    <n v="6247638"/>
    <n v="15458671.779999999"/>
    <n v="19707638"/>
    <n v="15458671.779999999"/>
  </r>
  <r>
    <s v="2023"/>
    <x v="0"/>
    <x v="0"/>
    <x v="1"/>
    <x v="7"/>
    <s v="2 - Poder Ejecutivo"/>
    <s v="0206 - MINISTERIO DE EDUCACIÓN"/>
    <s v="0001 - MINISTERIO DE EDUCACION"/>
    <s v="4 - SERVICIOS SOCIALES"/>
    <s v="4.4 - Educación"/>
    <s v="4.4.02 - Educación primaria"/>
    <s v="2.7 - OBRAS"/>
    <s v="2.7.1 - OBRAS EN EDIFICACIONES"/>
    <s v="S"/>
    <s v="05 - CONSTRUCCIÓN DE PLANTELES EDUCATIVOS EN LA PROVINCIA DISTRITO NACIONAL (FASE 3)"/>
    <s v="10 - FONDO GENERAL"/>
    <n v="13547"/>
    <s v="01 - DISTRITO NACIONAL"/>
    <n v="15619096"/>
    <n v="22753498.289999999"/>
    <n v="85644640.189999998"/>
    <n v="22753498.289999999"/>
  </r>
  <r>
    <s v="2023"/>
    <x v="0"/>
    <x v="0"/>
    <x v="1"/>
    <x v="7"/>
    <s v="2 - Poder Ejecutivo"/>
    <s v="0206 - MINISTERIO DE EDUCACIÓN"/>
    <s v="0001 - MINISTERIO DE EDUCACION"/>
    <s v="4 - SERVICIOS SOCIALES"/>
    <s v="4.4 - Educación"/>
    <s v="4.4.02 - Educación primaria"/>
    <s v="2.7 - OBRAS"/>
    <s v="2.7.1 - OBRAS EN EDIFICACIONES"/>
    <s v="S"/>
    <s v="06 - AMPLIACIÓN DE PLANTELES EDUCATIVOS EN LA PROVINCIA DE EL SEIBO (FASE 2)"/>
    <s v="10 - FONDO GENERAL"/>
    <n v="13352"/>
    <s v="08 - EL SEIBO"/>
    <n v="2466670"/>
    <n v="4085578.48"/>
    <n v="4085590"/>
    <n v="4085578.48"/>
  </r>
  <r>
    <s v="2023"/>
    <x v="0"/>
    <x v="0"/>
    <x v="1"/>
    <x v="7"/>
    <s v="2 - Poder Ejecutivo"/>
    <s v="0206 - MINISTERIO DE EDUCACIÓN"/>
    <s v="0001 - MINISTERIO DE EDUCACION"/>
    <s v="4 - SERVICIOS SOCIALES"/>
    <s v="4.4 - Educación"/>
    <s v="4.4.02 - Educación primaria"/>
    <s v="2.7 - OBRAS"/>
    <s v="2.7.1 - OBRAS EN EDIFICACIONES"/>
    <s v="S"/>
    <s v="06 - CONSTRUCCIÓN DE PLANTELES EDUCATIVOS EN LA PROVINCIA DUARTE (FASE 3)"/>
    <s v="10 - FONDO GENERAL"/>
    <n v="13549"/>
    <s v="06 - DUARTE"/>
    <n v="15619096"/>
    <n v="19537901.66"/>
    <n v="28582837"/>
    <n v="19537901.660000004"/>
  </r>
  <r>
    <s v="2023"/>
    <x v="0"/>
    <x v="0"/>
    <x v="1"/>
    <x v="7"/>
    <s v="2 - Poder Ejecutivo"/>
    <s v="0206 - MINISTERIO DE EDUCACIÓN"/>
    <s v="0001 - MINISTERIO DE EDUCACION"/>
    <s v="4 - SERVICIOS SOCIALES"/>
    <s v="4.4 - Educación"/>
    <s v="4.4.02 - Educación primaria"/>
    <s v="2.7 - OBRAS"/>
    <s v="2.7.1 - OBRAS EN EDIFICACIONES"/>
    <s v="S"/>
    <s v="07 - AMPLIACIÓN DE PLANTELES EDUCATIVOS EN LA PROVINCIA DE ESPAILLAT (FASE 2)"/>
    <s v="10 - FONDO GENERAL"/>
    <n v="13354"/>
    <s v="09 - ESPAILLAT"/>
    <n v="7400012"/>
    <n v="0"/>
    <n v="202000"/>
    <n v="0"/>
  </r>
  <r>
    <s v="2023"/>
    <x v="0"/>
    <x v="0"/>
    <x v="1"/>
    <x v="7"/>
    <s v="2 - Poder Ejecutivo"/>
    <s v="0206 - MINISTERIO DE EDUCACIÓN"/>
    <s v="0001 - MINISTERIO DE EDUCACION"/>
    <s v="4 - SERVICIOS SOCIALES"/>
    <s v="4.4 - Educación"/>
    <s v="4.4.02 - Educación primaria"/>
    <s v="2.7 - OBRAS"/>
    <s v="2.7.1 - OBRAS EN EDIFICACIONES"/>
    <s v="S"/>
    <s v="07 - CONSTRUCCIÓN DE PLANTELES EDUCATIVOS EN LA PROVINCIA EL SEIBO (FASE 3)"/>
    <s v="10 - FONDO GENERAL"/>
    <n v="13550"/>
    <s v="08 - EL SEIBO"/>
    <n v="6247638"/>
    <n v="15578834.050000001"/>
    <n v="23934746.66"/>
    <n v="8526901.9000000004"/>
  </r>
  <r>
    <s v="2023"/>
    <x v="0"/>
    <x v="0"/>
    <x v="1"/>
    <x v="7"/>
    <s v="2 - Poder Ejecutivo"/>
    <s v="0206 - MINISTERIO DE EDUCACIÓN"/>
    <s v="0001 - MINISTERIO DE EDUCACION"/>
    <s v="4 - SERVICIOS SOCIALES"/>
    <s v="4.4 - Educación"/>
    <s v="4.4.02 - Educación primaria"/>
    <s v="2.7 - OBRAS"/>
    <s v="2.7.1 - OBRAS EN EDIFICACIONES"/>
    <s v="S"/>
    <s v="08 - CONSTRUCCIÓN DE PLANTELES EDUCATIVOS EN LA PROVINCIA ELÍAS PIÑA (FASE 3)"/>
    <s v="10 - FONDO GENERAL"/>
    <n v="13552"/>
    <s v="07 - ELIAS PINA"/>
    <n v="9371457"/>
    <n v="2215090.0099999998"/>
    <n v="23093862.509999998"/>
    <n v="2215090.0099999998"/>
  </r>
  <r>
    <s v="2023"/>
    <x v="0"/>
    <x v="0"/>
    <x v="1"/>
    <x v="7"/>
    <s v="2 - Poder Ejecutivo"/>
    <s v="0206 - MINISTERIO DE EDUCACIÓN"/>
    <s v="0001 - MINISTERIO DE EDUCACION"/>
    <s v="4 - SERVICIOS SOCIALES"/>
    <s v="4.4 - Educación"/>
    <s v="4.4.02 - Educación primaria"/>
    <s v="2.7 - OBRAS"/>
    <s v="2.7.1 - OBRAS EN EDIFICACIONES"/>
    <s v="S"/>
    <s v="09 - CONSTRUCCIÓN DE PLANTELES EDUCATIVOS EN LA PROVINCIA ESPAILLAT (FASE 3)"/>
    <s v="10 - FONDO GENERAL"/>
    <n v="13553"/>
    <s v="09 - ESPAILLAT"/>
    <n v="31238192"/>
    <n v="27632868.239999998"/>
    <n v="41957571"/>
    <n v="27632868.239999998"/>
  </r>
  <r>
    <s v="2023"/>
    <x v="0"/>
    <x v="0"/>
    <x v="1"/>
    <x v="7"/>
    <s v="2 - Poder Ejecutivo"/>
    <s v="0206 - MINISTERIO DE EDUCACIÓN"/>
    <s v="0001 - MINISTERIO DE EDUCACION"/>
    <s v="4 - SERVICIOS SOCIALES"/>
    <s v="4.4 - Educación"/>
    <s v="4.4.02 - Educación primaria"/>
    <s v="2.7 - OBRAS"/>
    <s v="2.7.1 - OBRAS EN EDIFICACIONES"/>
    <s v="S"/>
    <s v="10 - CONSTRUCCIÓN DE PLANTELES EDUCATIVOS EN LA PROVINCIA HATO MAYOR (FASE 3)"/>
    <s v="10 - FONDO GENERAL"/>
    <n v="13555"/>
    <s v="30 - HATO MAYOR"/>
    <n v="3123819"/>
    <n v="0"/>
    <n v="100000"/>
    <n v="0"/>
  </r>
  <r>
    <s v="2023"/>
    <x v="0"/>
    <x v="0"/>
    <x v="1"/>
    <x v="7"/>
    <s v="2 - Poder Ejecutivo"/>
    <s v="0206 - MINISTERIO DE EDUCACIÓN"/>
    <s v="0001 - MINISTERIO DE EDUCACION"/>
    <s v="4 - SERVICIOS SOCIALES"/>
    <s v="4.4 - Educación"/>
    <s v="4.4.02 - Educación primaria"/>
    <s v="2.7 - OBRAS"/>
    <s v="2.7.1 - OBRAS EN EDIFICACIONES"/>
    <s v="S"/>
    <s v="11 - CONSTRUCCIÓN DE 17 PLANTELES ESCOLARES EN LA PROVINCIA AZUA"/>
    <s v="10 - FONDO GENERAL"/>
    <n v="12522"/>
    <s v="02 - AZUA"/>
    <n v="12419163"/>
    <n v="0"/>
    <n v="20688281.09"/>
    <n v="0"/>
  </r>
  <r>
    <s v="2023"/>
    <x v="0"/>
    <x v="0"/>
    <x v="1"/>
    <x v="7"/>
    <s v="2 - Poder Ejecutivo"/>
    <s v="0206 - MINISTERIO DE EDUCACIÓN"/>
    <s v="0001 - MINISTERIO DE EDUCACION"/>
    <s v="4 - SERVICIOS SOCIALES"/>
    <s v="4.4 - Educación"/>
    <s v="4.4.02 - Educación primaria"/>
    <s v="2.7 - OBRAS"/>
    <s v="2.7.1 - OBRAS EN EDIFICACIONES"/>
    <s v="S"/>
    <s v="11 - CONSTRUCCIÓN DE PLANTELES EDUCATIVOS EN LA PROVINCIA HERMANAS MIRABAL (FASE 3)"/>
    <s v="10 - FONDO GENERAL"/>
    <n v="13558"/>
    <s v="19 - HERMANAS MIRABAL"/>
    <n v="6247638"/>
    <n v="12381907.810000001"/>
    <n v="13485000"/>
    <n v="12381907.810000001"/>
  </r>
  <r>
    <s v="2023"/>
    <x v="0"/>
    <x v="0"/>
    <x v="1"/>
    <x v="7"/>
    <s v="2 - Poder Ejecutivo"/>
    <s v="0206 - MINISTERIO DE EDUCACIÓN"/>
    <s v="0001 - MINISTERIO DE EDUCACION"/>
    <s v="4 - SERVICIOS SOCIALES"/>
    <s v="4.4 - Educación"/>
    <s v="4.4.02 - Educación primaria"/>
    <s v="2.7 - OBRAS"/>
    <s v="2.7.1 - OBRAS EN EDIFICACIONES"/>
    <s v="S"/>
    <s v="12 - AMPLIACIÓN DE PLANTELES EDUCATIVOS EN LA PROVINCIA DE SAN PEDRO DE MACORÍS (FASE 2)"/>
    <s v="10 - FONDO GENERAL"/>
    <n v="13359"/>
    <s v="23 - SAN PEDRO DE MACORIS"/>
    <n v="4933341"/>
    <n v="12228274.789999999"/>
    <n v="19336640"/>
    <n v="12228274.789999999"/>
  </r>
  <r>
    <s v="2023"/>
    <x v="0"/>
    <x v="0"/>
    <x v="1"/>
    <x v="7"/>
    <s v="2 - Poder Ejecutivo"/>
    <s v="0206 - MINISTERIO DE EDUCACIÓN"/>
    <s v="0001 - MINISTERIO DE EDUCACION"/>
    <s v="4 - SERVICIOS SOCIALES"/>
    <s v="4.4 - Educación"/>
    <s v="4.4.02 - Educación primaria"/>
    <s v="2.7 - OBRAS"/>
    <s v="2.7.1 - OBRAS EN EDIFICACIONES"/>
    <s v="S"/>
    <s v="12 - CONSTRUCCIÓN DE 5 PLANTELES ESCOLARES EN LA PROVINCIA BAHORUCO"/>
    <s v="10 - FONDO GENERAL"/>
    <n v="12523"/>
    <s v="03 - BAHORUCO"/>
    <n v="1241916"/>
    <n v="8831173.9800000004"/>
    <n v="21122106"/>
    <n v="8831173.9800000004"/>
  </r>
  <r>
    <s v="2023"/>
    <x v="0"/>
    <x v="0"/>
    <x v="1"/>
    <x v="7"/>
    <s v="2 - Poder Ejecutivo"/>
    <s v="0206 - MINISTERIO DE EDUCACIÓN"/>
    <s v="0001 - MINISTERIO DE EDUCACION"/>
    <s v="4 - SERVICIOS SOCIALES"/>
    <s v="4.4 - Educación"/>
    <s v="4.4.02 - Educación primaria"/>
    <s v="2.7 - OBRAS"/>
    <s v="2.7.1 - OBRAS EN EDIFICACIONES"/>
    <s v="S"/>
    <s v="12 - CONSTRUCCIÓN DE PLANTELES EDUCATIVOS EN LA PROVINCIA LA ALTAGRACIA (FASE 3)"/>
    <s v="10 - FONDO GENERAL"/>
    <n v="13559"/>
    <s v="11 - LA ALTAGRACIA"/>
    <n v="28114372"/>
    <n v="85334593.689999998"/>
    <n v="129736566.89"/>
    <n v="85334593.689999998"/>
  </r>
  <r>
    <s v="2023"/>
    <x v="0"/>
    <x v="0"/>
    <x v="1"/>
    <x v="7"/>
    <s v="2 - Poder Ejecutivo"/>
    <s v="0206 - MINISTERIO DE EDUCACIÓN"/>
    <s v="0001 - MINISTERIO DE EDUCACION"/>
    <s v="4 - SERVICIOS SOCIALES"/>
    <s v="4.4 - Educación"/>
    <s v="4.4.02 - Educación primaria"/>
    <s v="2.7 - OBRAS"/>
    <s v="2.7.1 - OBRAS EN EDIFICACIONES"/>
    <s v="S"/>
    <s v="13 - AMPLIACIÓN  DE PLANTELES EDUCATIVOS EN LA PROVINCIA DE SANCHEZ RAMIREZ (FASE 2)"/>
    <s v="10 - FONDO GENERAL"/>
    <n v="13360"/>
    <s v="24 - SANCHEZ RAMIREZ"/>
    <n v="2466670"/>
    <n v="0"/>
    <n v="1000"/>
    <n v="0"/>
  </r>
  <r>
    <s v="2023"/>
    <x v="0"/>
    <x v="0"/>
    <x v="1"/>
    <x v="7"/>
    <s v="2 - Poder Ejecutivo"/>
    <s v="0206 - MINISTERIO DE EDUCACIÓN"/>
    <s v="0001 - MINISTERIO DE EDUCACION"/>
    <s v="4 - SERVICIOS SOCIALES"/>
    <s v="4.4 - Educación"/>
    <s v="4.4.02 - Educación primaria"/>
    <s v="2.7 - OBRAS"/>
    <s v="2.7.1 - OBRAS EN EDIFICACIONES"/>
    <s v="S"/>
    <s v="13 - AMPLIACIÓN Y REHABILITACION DE 12 PLANTELES ESCOLARES EN LA PROVINCIA DAJABON"/>
    <s v="10 - FONDO GENERAL"/>
    <n v="12568"/>
    <s v="05 - DAJABON"/>
    <n v="4967665"/>
    <n v="39548038.039999999"/>
    <n v="47103560.890000001"/>
    <n v="37118231.910000004"/>
  </r>
  <r>
    <s v="2023"/>
    <x v="0"/>
    <x v="0"/>
    <x v="1"/>
    <x v="7"/>
    <s v="2 - Poder Ejecutivo"/>
    <s v="0206 - MINISTERIO DE EDUCACIÓN"/>
    <s v="0001 - MINISTERIO DE EDUCACION"/>
    <s v="4 - SERVICIOS SOCIALES"/>
    <s v="4.4 - Educación"/>
    <s v="4.4.02 - Educación primaria"/>
    <s v="2.7 - OBRAS"/>
    <s v="2.7.1 - OBRAS EN EDIFICACIONES"/>
    <s v="S"/>
    <s v="13 - CONSTRUCCIÓN DE PLANTELES EDUCATIVOS EN LA PROVINCIA LA ROMANA (FASE 3)"/>
    <s v="10 - FONDO GENERAL"/>
    <n v="13561"/>
    <s v="12 - LA ROMANA"/>
    <n v="15619096"/>
    <n v="11373680.4"/>
    <n v="17328819"/>
    <n v="11373680.4"/>
  </r>
  <r>
    <s v="2023"/>
    <x v="0"/>
    <x v="0"/>
    <x v="1"/>
    <x v="7"/>
    <s v="2 - Poder Ejecutivo"/>
    <s v="0206 - MINISTERIO DE EDUCACIÓN"/>
    <s v="0001 - MINISTERIO DE EDUCACION"/>
    <s v="4 - SERVICIOS SOCIALES"/>
    <s v="4.4 - Educación"/>
    <s v="4.4.02 - Educación primaria"/>
    <s v="2.7 - OBRAS"/>
    <s v="2.7.1 - OBRAS EN EDIFICACIONES"/>
    <s v="S"/>
    <s v="14 - CONSTRUCCIÓN DE PLANTELES EDUCATIVOS EN LA PROVINCIA LA VEGA (FASE 3)"/>
    <s v="10 - FONDO GENERAL"/>
    <n v="13563"/>
    <s v="13 - LA VEGA"/>
    <n v="43733469"/>
    <n v="72874484.460000008"/>
    <n v="153326194.15000001"/>
    <n v="70504980.950000003"/>
  </r>
  <r>
    <s v="2023"/>
    <x v="0"/>
    <x v="0"/>
    <x v="1"/>
    <x v="7"/>
    <s v="2 - Poder Ejecutivo"/>
    <s v="0206 - MINISTERIO DE EDUCACIÓN"/>
    <s v="0001 - MINISTERIO DE EDUCACION"/>
    <s v="4 - SERVICIOS SOCIALES"/>
    <s v="4.4 - Educación"/>
    <s v="4.4.02 - Educación primaria"/>
    <s v="2.7 - OBRAS"/>
    <s v="2.7.1 - OBRAS EN EDIFICACIONES"/>
    <s v="S"/>
    <s v="15 - CONSTRUCCIÓN DE PLANTELES EDUCATIVOS EN LA PROVINCIA MARIA TRINIDAD SÁNCHEZ (FASE 3 )"/>
    <s v="10 - FONDO GENERAL"/>
    <n v="13564"/>
    <s v="14 - MARIA TRINIDAD SANCHEZ"/>
    <n v="9371457"/>
    <n v="4397659.91"/>
    <n v="5868531.8899999997"/>
    <n v="0"/>
  </r>
  <r>
    <s v="2023"/>
    <x v="0"/>
    <x v="0"/>
    <x v="1"/>
    <x v="7"/>
    <s v="2 - Poder Ejecutivo"/>
    <s v="0206 - MINISTERIO DE EDUCACIÓN"/>
    <s v="0001 - MINISTERIO DE EDUCACION"/>
    <s v="4 - SERVICIOS SOCIALES"/>
    <s v="4.4 - Educación"/>
    <s v="4.4.02 - Educación primaria"/>
    <s v="2.7 - OBRAS"/>
    <s v="2.7.1 - OBRAS EN EDIFICACIONES"/>
    <s v="S"/>
    <s v="16 - AMPLIACIÓN DE PLANTELES EDUCATIVOS EN LA PROVINCIA DE SANTO DOMINGO (FASE 2)"/>
    <s v="10 - FONDO GENERAL"/>
    <n v="13363"/>
    <s v="32 - SANTO DOMINGO"/>
    <n v="12333354"/>
    <n v="12718428.59"/>
    <n v="16718450"/>
    <n v="12718428.59"/>
  </r>
  <r>
    <s v="2023"/>
    <x v="0"/>
    <x v="0"/>
    <x v="1"/>
    <x v="7"/>
    <s v="2 - Poder Ejecutivo"/>
    <s v="0206 - MINISTERIO DE EDUCACIÓN"/>
    <s v="0001 - MINISTERIO DE EDUCACION"/>
    <s v="4 - SERVICIOS SOCIALES"/>
    <s v="4.4 - Educación"/>
    <s v="4.4.02 - Educación primaria"/>
    <s v="2.7 - OBRAS"/>
    <s v="2.7.1 - OBRAS EN EDIFICACIONES"/>
    <s v="S"/>
    <s v="16 - CONSTRUCCIÓN DE PLANTELES EDUCATIVOS EN LA PROVINCIA MONSEÑOR NOUEL (FASE 3)"/>
    <s v="10 - FONDO GENERAL"/>
    <n v="13540"/>
    <s v="28 - MONSENOR NOUEL"/>
    <n v="12495276"/>
    <n v="29958281.93"/>
    <n v="36904486"/>
    <n v="29952281.93"/>
  </r>
  <r>
    <s v="2023"/>
    <x v="0"/>
    <x v="0"/>
    <x v="1"/>
    <x v="7"/>
    <s v="2 - Poder Ejecutivo"/>
    <s v="0206 - MINISTERIO DE EDUCACIÓN"/>
    <s v="0001 - MINISTERIO DE EDUCACION"/>
    <s v="4 - SERVICIOS SOCIALES"/>
    <s v="4.4 - Educación"/>
    <s v="4.4.02 - Educación primaria"/>
    <s v="2.7 - OBRAS"/>
    <s v="2.7.1 - OBRAS EN EDIFICACIONES"/>
    <s v="S"/>
    <s v="17 - AMPLIACIÓN DE PLANTELES EDUCATIVOS EN LA PROVINCIA DE VALVERDE (FASE 2)"/>
    <s v="10 - FONDO GENERAL"/>
    <n v="13364"/>
    <s v="27 - VALVERDE"/>
    <n v="2466670"/>
    <n v="0"/>
    <n v="1000"/>
    <n v="0"/>
  </r>
  <r>
    <s v="2023"/>
    <x v="0"/>
    <x v="0"/>
    <x v="1"/>
    <x v="7"/>
    <s v="2 - Poder Ejecutivo"/>
    <s v="0206 - MINISTERIO DE EDUCACIÓN"/>
    <s v="0001 - MINISTERIO DE EDUCACION"/>
    <s v="4 - SERVICIOS SOCIALES"/>
    <s v="4.4 - Educación"/>
    <s v="4.4.02 - Educación primaria"/>
    <s v="2.7 - OBRAS"/>
    <s v="2.7.1 - OBRAS EN EDIFICACIONES"/>
    <s v="S"/>
    <s v="17 - CONSTRUCCIÓN DE 15 PLANTELES ESCOLARES EN LA PROVINCIA ESPAILLAT"/>
    <s v="10 - FONDO GENERAL"/>
    <n v="12530"/>
    <s v="09 - ESPAILLAT"/>
    <n v="2483832"/>
    <n v="0"/>
    <n v="483832"/>
    <n v="0"/>
  </r>
  <r>
    <s v="2023"/>
    <x v="0"/>
    <x v="0"/>
    <x v="1"/>
    <x v="7"/>
    <s v="2 - Poder Ejecutivo"/>
    <s v="0206 - MINISTERIO DE EDUCACIÓN"/>
    <s v="0001 - MINISTERIO DE EDUCACION"/>
    <s v="4 - SERVICIOS SOCIALES"/>
    <s v="4.4 - Educación"/>
    <s v="4.4.02 - Educación primaria"/>
    <s v="2.7 - OBRAS"/>
    <s v="2.7.1 - OBRAS EN EDIFICACIONES"/>
    <s v="S"/>
    <s v="17 - CONSTRUCCIÓN DE PLANTELES EDUCATIVOS EN LA PROVINCIA MONTE CRISTI (FASE 3)"/>
    <s v="10 - FONDO GENERAL"/>
    <n v="13541"/>
    <s v="15 - MONTE CRISTI"/>
    <n v="9371457"/>
    <n v="22115986.780000001"/>
    <n v="39728224.989999995"/>
    <n v="22115986.780000001"/>
  </r>
  <r>
    <s v="2023"/>
    <x v="0"/>
    <x v="0"/>
    <x v="1"/>
    <x v="7"/>
    <s v="2 - Poder Ejecutivo"/>
    <s v="0206 - MINISTERIO DE EDUCACIÓN"/>
    <s v="0001 - MINISTERIO DE EDUCACION"/>
    <s v="4 - SERVICIOS SOCIALES"/>
    <s v="4.4 - Educación"/>
    <s v="4.4.02 - Educación primaria"/>
    <s v="2.7 - OBRAS"/>
    <s v="2.7.1 - OBRAS EN EDIFICACIONES"/>
    <s v="S"/>
    <s v="18 - CONSTRUCCIÓN DE 11 PLANTELES ESCOLARES EN LA PROVINCIA HERMANAS MIRABAL"/>
    <s v="10 - FONDO GENERAL"/>
    <n v="12532"/>
    <s v="19 - HERMANAS MIRABAL"/>
    <n v="3725748"/>
    <n v="4737402.83"/>
    <n v="5221348"/>
    <n v="4737402.83"/>
  </r>
  <r>
    <s v="2023"/>
    <x v="0"/>
    <x v="0"/>
    <x v="1"/>
    <x v="7"/>
    <s v="2 - Poder Ejecutivo"/>
    <s v="0206 - MINISTERIO DE EDUCACIÓN"/>
    <s v="0001 - MINISTERIO DE EDUCACION"/>
    <s v="4 - SERVICIOS SOCIALES"/>
    <s v="4.4 - Educación"/>
    <s v="4.4.02 - Educación primaria"/>
    <s v="2.7 - OBRAS"/>
    <s v="2.7.1 - OBRAS EN EDIFICACIONES"/>
    <s v="S"/>
    <s v="18 - CONSTRUCCIÓN DE PLANTELES EDUCATIVOS EN LA PROVINCIA MONTE PLATA (FASE 3)"/>
    <s v="10 - FONDO GENERAL"/>
    <n v="13543"/>
    <s v="29 - MONTE PLATA"/>
    <n v="24990553"/>
    <n v="32196982.769999996"/>
    <n v="49644919.670000002"/>
    <n v="32196982.770000003"/>
  </r>
  <r>
    <s v="2023"/>
    <x v="0"/>
    <x v="0"/>
    <x v="1"/>
    <x v="7"/>
    <s v="2 - Poder Ejecutivo"/>
    <s v="0206 - MINISTERIO DE EDUCACIÓN"/>
    <s v="0001 - MINISTERIO DE EDUCACION"/>
    <s v="4 - SERVICIOS SOCIALES"/>
    <s v="4.4 - Educación"/>
    <s v="4.4.02 - Educación primaria"/>
    <s v="2.7 - OBRAS"/>
    <s v="2.7.1 - OBRAS EN EDIFICACIONES"/>
    <s v="S"/>
    <s v="19 - AMPLIACIÓN DE PLANTELES EDUCATIVOS EN LA PROVINCIA DE LA ROMANA (FASE 2)"/>
    <s v="10 - FONDO GENERAL"/>
    <n v="13366"/>
    <s v="12 - LA ROMANA"/>
    <n v="2466670"/>
    <n v="0"/>
    <n v="1000"/>
    <n v="0"/>
  </r>
  <r>
    <s v="2023"/>
    <x v="0"/>
    <x v="0"/>
    <x v="1"/>
    <x v="7"/>
    <s v="2 - Poder Ejecutivo"/>
    <s v="0206 - MINISTERIO DE EDUCACIÓN"/>
    <s v="0001 - MINISTERIO DE EDUCACION"/>
    <s v="4 - SERVICIOS SOCIALES"/>
    <s v="4.4 - Educación"/>
    <s v="4.4.02 - Educación primaria"/>
    <s v="2.7 - OBRAS"/>
    <s v="2.7.1 - OBRAS EN EDIFICACIONES"/>
    <s v="S"/>
    <s v="19 - CONSTRUCCIÓN DE 5 PLANTELES ESCOLARES EN LA PROVINCIA HATO MAYOR"/>
    <s v="10 - FONDO GENERAL"/>
    <n v="12531"/>
    <s v="30 - HATO MAYOR"/>
    <n v="6209581"/>
    <n v="0"/>
    <n v="1209581"/>
    <n v="0"/>
  </r>
  <r>
    <s v="2023"/>
    <x v="0"/>
    <x v="0"/>
    <x v="1"/>
    <x v="7"/>
    <s v="2 - Poder Ejecutivo"/>
    <s v="0206 - MINISTERIO DE EDUCACIÓN"/>
    <s v="0001 - MINISTERIO DE EDUCACION"/>
    <s v="4 - SERVICIOS SOCIALES"/>
    <s v="4.4 - Educación"/>
    <s v="4.4.02 - Educación primaria"/>
    <s v="2.7 - OBRAS"/>
    <s v="2.7.1 - OBRAS EN EDIFICACIONES"/>
    <s v="S"/>
    <s v="19 - CONSTRUCCIÓN DE PLANTELES EDUCATIVOS EN LA PROVINCIA PERAVIA (FASE 3)"/>
    <s v="10 - FONDO GENERAL"/>
    <n v="13545"/>
    <s v="17 - PERAVIA"/>
    <n v="9371457"/>
    <n v="14011246.84"/>
    <n v="23395719"/>
    <n v="14011246.84"/>
  </r>
  <r>
    <s v="2023"/>
    <x v="0"/>
    <x v="0"/>
    <x v="1"/>
    <x v="7"/>
    <s v="2 - Poder Ejecutivo"/>
    <s v="0206 - MINISTERIO DE EDUCACIÓN"/>
    <s v="0001 - MINISTERIO DE EDUCACION"/>
    <s v="4 - SERVICIOS SOCIALES"/>
    <s v="4.4 - Educación"/>
    <s v="4.4.02 - Educación primaria"/>
    <s v="2.7 - OBRAS"/>
    <s v="2.7.1 - OBRAS EN EDIFICACIONES"/>
    <s v="S"/>
    <s v="20 - CONSTRUCCIÓN DE 3 PLANTELES ESCOLARES EN LA PROVINCIA INDEPENDENCIA"/>
    <s v="10 - FONDO GENERAL"/>
    <n v="12534"/>
    <s v="10 - INDEPENDENCIA"/>
    <n v="1241916"/>
    <n v="0"/>
    <n v="241916"/>
    <n v="0"/>
  </r>
  <r>
    <s v="2023"/>
    <x v="0"/>
    <x v="0"/>
    <x v="1"/>
    <x v="7"/>
    <s v="2 - Poder Ejecutivo"/>
    <s v="0206 - MINISTERIO DE EDUCACIÓN"/>
    <s v="0001 - MINISTERIO DE EDUCACION"/>
    <s v="4 - SERVICIOS SOCIALES"/>
    <s v="4.4 - Educación"/>
    <s v="4.4.02 - Educación primaria"/>
    <s v="2.7 - OBRAS"/>
    <s v="2.7.1 - OBRAS EN EDIFICACIONES"/>
    <s v="S"/>
    <s v="20 - CONSTRUCCIÓN DE PLANTELES EDUCATIVOS EN LA PROVINCIA PUERTO PLATA (FASE 3)"/>
    <s v="10 - FONDO GENERAL"/>
    <n v="13576"/>
    <s v="18 - PUERTO PLATA"/>
    <n v="43733469"/>
    <n v="101807287.77"/>
    <n v="136359987.38"/>
    <n v="66432023.289999999"/>
  </r>
  <r>
    <s v="2023"/>
    <x v="0"/>
    <x v="0"/>
    <x v="1"/>
    <x v="7"/>
    <s v="2 - Poder Ejecutivo"/>
    <s v="0206 - MINISTERIO DE EDUCACIÓN"/>
    <s v="0001 - MINISTERIO DE EDUCACION"/>
    <s v="4 - SERVICIOS SOCIALES"/>
    <s v="4.4 - Educación"/>
    <s v="4.4.02 - Educación primaria"/>
    <s v="2.7 - OBRAS"/>
    <s v="2.7.1 - OBRAS EN EDIFICACIONES"/>
    <s v="S"/>
    <s v="21 - AMPLIACIÓN DE PLANTELES EDUCATIVOS EN LA PROVINCIA DE MARIA TRINIDAD SANCHEZ (FASE 2)"/>
    <s v="10 - FONDO GENERAL"/>
    <n v="13368"/>
    <s v="14 - MARIA TRINIDAD SANCHEZ"/>
    <n v="2466670"/>
    <n v="0"/>
    <n v="1000"/>
    <n v="0"/>
  </r>
  <r>
    <s v="2023"/>
    <x v="0"/>
    <x v="0"/>
    <x v="1"/>
    <x v="7"/>
    <s v="2 - Poder Ejecutivo"/>
    <s v="0206 - MINISTERIO DE EDUCACIÓN"/>
    <s v="0001 - MINISTERIO DE EDUCACION"/>
    <s v="4 - SERVICIOS SOCIALES"/>
    <s v="4.4 - Educación"/>
    <s v="4.4.02 - Educación primaria"/>
    <s v="2.7 - OBRAS"/>
    <s v="2.7.1 - OBRAS EN EDIFICACIONES"/>
    <s v="S"/>
    <s v="21 - AMPLIACIÓN Y REHABILITACION DE 10 PLANTELES ESCOLARES EN LA PROVINCIA LA ALTAGRACIA"/>
    <s v="10 - FONDO GENERAL"/>
    <n v="12576"/>
    <s v="11 - LA ALTAGRACIA"/>
    <n v="8693414"/>
    <n v="0"/>
    <n v="1693414"/>
    <n v="0"/>
  </r>
  <r>
    <s v="2023"/>
    <x v="0"/>
    <x v="0"/>
    <x v="1"/>
    <x v="7"/>
    <s v="2 - Poder Ejecutivo"/>
    <s v="0206 - MINISTERIO DE EDUCACIÓN"/>
    <s v="0001 - MINISTERIO DE EDUCACION"/>
    <s v="4 - SERVICIOS SOCIALES"/>
    <s v="4.4 - Educación"/>
    <s v="4.4.02 - Educación primaria"/>
    <s v="2.7 - OBRAS"/>
    <s v="2.7.1 - OBRAS EN EDIFICACIONES"/>
    <s v="S"/>
    <s v="21 - CONSTRUCCIÓN DE PLANTELES EDUCATIVOS EN LA PROVINCIA SAMANÁ (FASE 3)"/>
    <s v="10 - FONDO GENERAL"/>
    <n v="13551"/>
    <s v="20 - SAMANA"/>
    <n v="9371457"/>
    <n v="7471193.5199999996"/>
    <n v="27309782.16"/>
    <n v="7471193.5199999996"/>
  </r>
  <r>
    <s v="2023"/>
    <x v="0"/>
    <x v="0"/>
    <x v="1"/>
    <x v="7"/>
    <s v="2 - Poder Ejecutivo"/>
    <s v="0206 - MINISTERIO DE EDUCACIÓN"/>
    <s v="0001 - MINISTERIO DE EDUCACION"/>
    <s v="4 - SERVICIOS SOCIALES"/>
    <s v="4.4 - Educación"/>
    <s v="4.4.02 - Educación primaria"/>
    <s v="2.7 - OBRAS"/>
    <s v="2.7.1 - OBRAS EN EDIFICACIONES"/>
    <s v="S"/>
    <s v="22 - CONSTRUCCIÓN DE 35 PLANTELES ESCOLARES EN LA PROVINCIA LA VEGA"/>
    <s v="10 - FONDO GENERAL"/>
    <n v="12537"/>
    <s v="13 - LA VEGA"/>
    <n v="29805991"/>
    <n v="95359061.530000001"/>
    <n v="146768922.28"/>
    <n v="95359061.530000001"/>
  </r>
  <r>
    <s v="2023"/>
    <x v="0"/>
    <x v="0"/>
    <x v="1"/>
    <x v="7"/>
    <s v="2 - Poder Ejecutivo"/>
    <s v="0206 - MINISTERIO DE EDUCACIÓN"/>
    <s v="0001 - MINISTERIO DE EDUCACION"/>
    <s v="4 - SERVICIOS SOCIALES"/>
    <s v="4.4 - Educación"/>
    <s v="4.4.02 - Educación primaria"/>
    <s v="2.7 - OBRAS"/>
    <s v="2.7.1 - OBRAS EN EDIFICACIONES"/>
    <s v="S"/>
    <s v="22 - CONSTRUCCIÓN DE PLANTELES EDUCATIVOS EN LA PROVINCIA SAN CRISTÓBAL (FASE 3)"/>
    <s v="10 - FONDO GENERAL"/>
    <n v="13554"/>
    <s v="21 - SAN CRISTOBAL"/>
    <n v="71847842"/>
    <n v="72007475.620000005"/>
    <n v="83798975.25"/>
    <n v="72007475.620000005"/>
  </r>
  <r>
    <s v="2023"/>
    <x v="0"/>
    <x v="0"/>
    <x v="1"/>
    <x v="7"/>
    <s v="2 - Poder Ejecutivo"/>
    <s v="0206 - MINISTERIO DE EDUCACIÓN"/>
    <s v="0001 - MINISTERIO DE EDUCACION"/>
    <s v="4 - SERVICIOS SOCIALES"/>
    <s v="4.4 - Educación"/>
    <s v="4.4.02 - Educación primaria"/>
    <s v="2.7 - OBRAS"/>
    <s v="2.7.1 - OBRAS EN EDIFICACIONES"/>
    <s v="S"/>
    <s v="23 - AMPLIACIÓN DE PLANTELES EDUCATIVOS EN LA PROVINCIA DE MONTE CRISTI (FASE 2)"/>
    <s v="10 - FONDO GENERAL"/>
    <n v="13370"/>
    <s v="15 - MONTE CRISTI"/>
    <n v="2466670"/>
    <n v="3673426.52"/>
    <n v="4592785"/>
    <n v="3673426.52"/>
  </r>
  <r>
    <s v="2023"/>
    <x v="0"/>
    <x v="0"/>
    <x v="1"/>
    <x v="7"/>
    <s v="2 - Poder Ejecutivo"/>
    <s v="0206 - MINISTERIO DE EDUCACIÓN"/>
    <s v="0001 - MINISTERIO DE EDUCACION"/>
    <s v="4 - SERVICIOS SOCIALES"/>
    <s v="4.4 - Educación"/>
    <s v="4.4.02 - Educación primaria"/>
    <s v="2.7 - OBRAS"/>
    <s v="2.7.1 - OBRAS EN EDIFICACIONES"/>
    <s v="S"/>
    <s v="23 - CONSTRUCCIÓN DE 12 PLANTELES ESCOLARES EN LA PROVINCIA LA ALTAGRACIA"/>
    <s v="10 - FONDO GENERAL"/>
    <n v="12535"/>
    <s v="11 - LA ALTAGRACIA"/>
    <n v="7451497"/>
    <n v="0"/>
    <n v="1451497"/>
    <n v="0"/>
  </r>
  <r>
    <s v="2023"/>
    <x v="0"/>
    <x v="0"/>
    <x v="1"/>
    <x v="7"/>
    <s v="2 - Poder Ejecutivo"/>
    <s v="0206 - MINISTERIO DE EDUCACIÓN"/>
    <s v="0001 - MINISTERIO DE EDUCACION"/>
    <s v="4 - SERVICIOS SOCIALES"/>
    <s v="4.4 - Educación"/>
    <s v="4.4.02 - Educación primaria"/>
    <s v="2.7 - OBRAS"/>
    <s v="2.7.1 - OBRAS EN EDIFICACIONES"/>
    <s v="S"/>
    <s v="24 - CONSTRUCCIÓN DE 12 PLANTELES ESCOLARES EN LA PROVINCIA MARIA TRINIDAD SANCHEZ"/>
    <s v="10 - FONDO GENERAL"/>
    <n v="12538"/>
    <s v="14 - MARIA TRINIDAD SANCHEZ"/>
    <n v="4967665"/>
    <n v="5531186.1600000001"/>
    <n v="7882665"/>
    <n v="5531186.1600000001"/>
  </r>
  <r>
    <s v="2023"/>
    <x v="0"/>
    <x v="0"/>
    <x v="1"/>
    <x v="7"/>
    <s v="2 - Poder Ejecutivo"/>
    <s v="0206 - MINISTERIO DE EDUCACIÓN"/>
    <s v="0001 - MINISTERIO DE EDUCACION"/>
    <s v="4 - SERVICIOS SOCIALES"/>
    <s v="4.4 - Educación"/>
    <s v="4.4.02 - Educación primaria"/>
    <s v="2.7 - OBRAS"/>
    <s v="2.7.1 - OBRAS EN EDIFICACIONES"/>
    <s v="S"/>
    <s v="25 - AMPLIACIÓN DE PLANTELES EDUCATIVOS EN LA PROVINCIA DE AZUA (FASE 3)"/>
    <s v="10 - FONDO GENERAL"/>
    <n v="13562"/>
    <s v="02 - AZUA"/>
    <n v="2466671"/>
    <n v="0"/>
    <n v="1000"/>
    <n v="0"/>
  </r>
  <r>
    <s v="2023"/>
    <x v="0"/>
    <x v="0"/>
    <x v="1"/>
    <x v="7"/>
    <s v="2 - Poder Ejecutivo"/>
    <s v="0206 - MINISTERIO DE EDUCACIÓN"/>
    <s v="0001 - MINISTERIO DE EDUCACION"/>
    <s v="4 - SERVICIOS SOCIALES"/>
    <s v="4.4 - Educación"/>
    <s v="4.4.02 - Educación primaria"/>
    <s v="2.7 - OBRAS"/>
    <s v="2.7.1 - OBRAS EN EDIFICACIONES"/>
    <s v="S"/>
    <s v="25 - CONSTRUCCIÓN DE 11 PLANTELES ESCOLARES EN LA PROVINCIA MONSEÑOR NOUEL"/>
    <s v="10 - FONDO GENERAL"/>
    <n v="12539"/>
    <s v="28 - MONSENOR NOUEL"/>
    <n v="6209581"/>
    <n v="0"/>
    <n v="1209581"/>
    <n v="0"/>
  </r>
  <r>
    <s v="2023"/>
    <x v="0"/>
    <x v="0"/>
    <x v="1"/>
    <x v="7"/>
    <s v="2 - Poder Ejecutivo"/>
    <s v="0206 - MINISTERIO DE EDUCACIÓN"/>
    <s v="0001 - MINISTERIO DE EDUCACION"/>
    <s v="4 - SERVICIOS SOCIALES"/>
    <s v="4.4 - Educación"/>
    <s v="4.4.02 - Educación primaria"/>
    <s v="2.7 - OBRAS"/>
    <s v="2.7.1 - OBRAS EN EDIFICACIONES"/>
    <s v="S"/>
    <s v="26 - CONSTRUCCIÓN DE 9 PLANTELES ESCOLARES EN LA PROVINCIA MONTECRISTI"/>
    <s v="10 - FONDO GENERAL"/>
    <n v="12540"/>
    <s v="15 - MONTE CRISTI"/>
    <n v="1241916"/>
    <n v="0"/>
    <n v="241916"/>
    <n v="0"/>
  </r>
  <r>
    <s v="2023"/>
    <x v="0"/>
    <x v="0"/>
    <x v="1"/>
    <x v="7"/>
    <s v="2 - Poder Ejecutivo"/>
    <s v="0206 - MINISTERIO DE EDUCACIÓN"/>
    <s v="0001 - MINISTERIO DE EDUCACION"/>
    <s v="4 - SERVICIOS SOCIALES"/>
    <s v="4.4 - Educación"/>
    <s v="4.4.02 - Educación primaria"/>
    <s v="2.7 - OBRAS"/>
    <s v="2.7.1 - OBRAS EN EDIFICACIONES"/>
    <s v="S"/>
    <s v="27 - AMPLIACIÓN DE PLANTELES EDUCATIVOS EN LA PROVINCIA DE PUERTO PLATA (FASE 2)"/>
    <s v="10 - FONDO GENERAL"/>
    <n v="13374"/>
    <s v="18 - PUERTO PLATA"/>
    <n v="2466670"/>
    <n v="0"/>
    <n v="1000"/>
    <n v="0"/>
  </r>
  <r>
    <s v="2023"/>
    <x v="0"/>
    <x v="0"/>
    <x v="1"/>
    <x v="7"/>
    <s v="2 - Poder Ejecutivo"/>
    <s v="0206 - MINISTERIO DE EDUCACIÓN"/>
    <s v="0001 - MINISTERIO DE EDUCACION"/>
    <s v="4 - SERVICIOS SOCIALES"/>
    <s v="4.4 - Educación"/>
    <s v="4.4.02 - Educación primaria"/>
    <s v="2.7 - OBRAS"/>
    <s v="2.7.1 - OBRAS EN EDIFICACIONES"/>
    <s v="S"/>
    <s v="27 - CONSTRUCCIÓN DE 7 PLANTELES ESCOLARES EN LA PROVINCIA MONTE PLATA"/>
    <s v="10 - FONDO GENERAL"/>
    <n v="12541"/>
    <s v="29 - MONTE PLATA"/>
    <n v="2483832"/>
    <n v="14802362.08"/>
    <n v="17551237"/>
    <n v="14802362.08"/>
  </r>
  <r>
    <s v="2023"/>
    <x v="0"/>
    <x v="0"/>
    <x v="1"/>
    <x v="7"/>
    <s v="2 - Poder Ejecutivo"/>
    <s v="0206 - MINISTERIO DE EDUCACIÓN"/>
    <s v="0001 - MINISTERIO DE EDUCACION"/>
    <s v="4 - SERVICIOS SOCIALES"/>
    <s v="4.4 - Educación"/>
    <s v="4.4.02 - Educación primaria"/>
    <s v="2.7 - OBRAS"/>
    <s v="2.7.1 - OBRAS EN EDIFICACIONES"/>
    <s v="S"/>
    <s v="28 - AMPLIACIÓN DE PLANTELES EDUCATIVOS EN LA PROVINCIA ESPAILLAT (FASE 3)"/>
    <s v="10 - FONDO GENERAL"/>
    <n v="13569"/>
    <s v="09 - ESPAILLAT"/>
    <n v="3123819"/>
    <n v="0"/>
    <n v="669743.10000000009"/>
    <n v="0"/>
  </r>
  <r>
    <s v="2023"/>
    <x v="0"/>
    <x v="0"/>
    <x v="1"/>
    <x v="7"/>
    <s v="2 - Poder Ejecutivo"/>
    <s v="0206 - MINISTERIO DE EDUCACIÓN"/>
    <s v="0001 - MINISTERIO DE EDUCACION"/>
    <s v="4 - SERVICIOS SOCIALES"/>
    <s v="4.4 - Educación"/>
    <s v="4.4.02 - Educación primaria"/>
    <s v="2.7 - OBRAS"/>
    <s v="2.7.1 - OBRAS EN EDIFICACIONES"/>
    <s v="S"/>
    <s v="28 - CONSTRUCCIÓN DE 5 PLANTELES ESCOLARES EN LA PROVINCIA ELIAS PIÑA"/>
    <s v="10 - FONDO GENERAL"/>
    <n v="12528"/>
    <s v="07 - ELIAS PINA"/>
    <n v="7451497"/>
    <n v="10467647.35"/>
    <n v="19449056.18"/>
    <n v="10467647.35"/>
  </r>
  <r>
    <s v="2023"/>
    <x v="0"/>
    <x v="0"/>
    <x v="1"/>
    <x v="7"/>
    <s v="2 - Poder Ejecutivo"/>
    <s v="0206 - MINISTERIO DE EDUCACIÓN"/>
    <s v="0001 - MINISTERIO DE EDUCACION"/>
    <s v="4 - SERVICIOS SOCIALES"/>
    <s v="4.4 - Educación"/>
    <s v="4.4.02 - Educación primaria"/>
    <s v="2.7 - OBRAS"/>
    <s v="2.7.1 - OBRAS EN EDIFICACIONES"/>
    <s v="S"/>
    <s v="29 - AMPLIACIÓN DE PLANTELES EDUCATIVOS EN LA PROVINCIA DE SAN CRISTÓBAL (FASE 2)"/>
    <s v="10 - FONDO GENERAL"/>
    <n v="13376"/>
    <s v="21 - SAN CRISTOBAL"/>
    <n v="2466670"/>
    <n v="35526790"/>
    <n v="38658401"/>
    <n v="35526790"/>
  </r>
  <r>
    <s v="2023"/>
    <x v="0"/>
    <x v="0"/>
    <x v="1"/>
    <x v="7"/>
    <s v="2 - Poder Ejecutivo"/>
    <s v="0206 - MINISTERIO DE EDUCACIÓN"/>
    <s v="0001 - MINISTERIO DE EDUCACION"/>
    <s v="4 - SERVICIOS SOCIALES"/>
    <s v="4.4 - Educación"/>
    <s v="4.4.02 - Educación primaria"/>
    <s v="2.7 - OBRAS"/>
    <s v="2.7.1 - OBRAS EN EDIFICACIONES"/>
    <s v="S"/>
    <s v="29 - CONSTRUCCIÓN DE 3 PLANTELES ESCOLARES EN LA PROVINCIA PEDERNALES"/>
    <s v="10 - FONDO GENERAL"/>
    <n v="12543"/>
    <s v="16 - PEDERNALES"/>
    <n v="2483832"/>
    <n v="0"/>
    <n v="483832"/>
    <n v="0"/>
  </r>
  <r>
    <s v="2023"/>
    <x v="0"/>
    <x v="0"/>
    <x v="1"/>
    <x v="7"/>
    <s v="2 - Poder Ejecutivo"/>
    <s v="0206 - MINISTERIO DE EDUCACIÓN"/>
    <s v="0001 - MINISTERIO DE EDUCACION"/>
    <s v="4 - SERVICIOS SOCIALES"/>
    <s v="4.4 - Educación"/>
    <s v="4.4.02 - Educación primaria"/>
    <s v="2.7 - OBRAS"/>
    <s v="2.7.1 - OBRAS EN EDIFICACIONES"/>
    <s v="S"/>
    <s v="30 - CONSTRUCCIÓN DE 15 PLANTELES ESCOLARES EN LA PROVINCIA PERAVIA"/>
    <s v="10 - FONDO GENERAL"/>
    <n v="12564"/>
    <s v="17 - PERAVIA"/>
    <n v="8693414"/>
    <n v="31804610.91"/>
    <n v="38553444.630000003"/>
    <n v="9189342.1099999994"/>
  </r>
  <r>
    <s v="2023"/>
    <x v="0"/>
    <x v="0"/>
    <x v="1"/>
    <x v="7"/>
    <s v="2 - Poder Ejecutivo"/>
    <s v="0206 - MINISTERIO DE EDUCACIÓN"/>
    <s v="0001 - MINISTERIO DE EDUCACION"/>
    <s v="4 - SERVICIOS SOCIALES"/>
    <s v="4.4 - Educación"/>
    <s v="4.4.02 - Educación primaria"/>
    <s v="2.7 - OBRAS"/>
    <s v="2.7.1 - OBRAS EN EDIFICACIONES"/>
    <s v="S"/>
    <s v="31 - AMPLIACIÓN DE PLANTELES EDUCATIVOS EN LA PROVINCIA DISTRITO NACIONAL (FASE 3)"/>
    <s v="10 - FONDO GENERAL"/>
    <n v="13548"/>
    <s v="01 - DISTRITO NACIONAL"/>
    <n v="21866735"/>
    <n v="39021167.93"/>
    <n v="57527485.009999998"/>
    <n v="39021167.93"/>
  </r>
  <r>
    <s v="2023"/>
    <x v="0"/>
    <x v="0"/>
    <x v="1"/>
    <x v="7"/>
    <s v="2 - Poder Ejecutivo"/>
    <s v="0206 - MINISTERIO DE EDUCACIÓN"/>
    <s v="0001 - MINISTERIO DE EDUCACION"/>
    <s v="4 - SERVICIOS SOCIALES"/>
    <s v="4.4 - Educación"/>
    <s v="4.4.02 - Educación primaria"/>
    <s v="2.7 - OBRAS"/>
    <s v="2.7.1 - OBRAS EN EDIFICACIONES"/>
    <s v="S"/>
    <s v="31 - CONSTRUCCIÓN DE 18 ESTANCIAS INFANTILES EN LA PROVINCIA SANTO DOMINGO"/>
    <s v="10 - FONDO GENERAL"/>
    <n v="13072"/>
    <s v="32 - SANTO DOMINGO"/>
    <n v="0"/>
    <n v="8889214.0999999996"/>
    <n v="8889214.1000000015"/>
    <n v="8889214.0999999996"/>
  </r>
  <r>
    <s v="2023"/>
    <x v="0"/>
    <x v="0"/>
    <x v="1"/>
    <x v="7"/>
    <s v="2 - Poder Ejecutivo"/>
    <s v="0206 - MINISTERIO DE EDUCACIÓN"/>
    <s v="0001 - MINISTERIO DE EDUCACION"/>
    <s v="4 - SERVICIOS SOCIALES"/>
    <s v="4.4 - Educación"/>
    <s v="4.4.02 - Educación primaria"/>
    <s v="2.7 - OBRAS"/>
    <s v="2.7.1 - OBRAS EN EDIFICACIONES"/>
    <s v="S"/>
    <s v="31 - CONSTRUCCIÓN DE 18 PLANTELES ESCOLARES EN LA PROVINCIA PUERTO PLATA"/>
    <s v="10 - FONDO GENERAL"/>
    <n v="12544"/>
    <s v="18 - PUERTO PLATA"/>
    <n v="17386828"/>
    <n v="15713917.76"/>
    <n v="44626018"/>
    <n v="1127667.1499999999"/>
  </r>
  <r>
    <s v="2023"/>
    <x v="0"/>
    <x v="0"/>
    <x v="1"/>
    <x v="7"/>
    <s v="2 - Poder Ejecutivo"/>
    <s v="0206 - MINISTERIO DE EDUCACIÓN"/>
    <s v="0001 - MINISTERIO DE EDUCACION"/>
    <s v="4 - SERVICIOS SOCIALES"/>
    <s v="4.4 - Educación"/>
    <s v="4.4.02 - Educación primaria"/>
    <s v="2.7 - OBRAS"/>
    <s v="2.7.1 - OBRAS EN EDIFICACIONES"/>
    <s v="S"/>
    <s v="31 - CONSTRUCCIÓN DE PLANTELES EDUCATIVOS EN LA PROVINCIA DE AZUA (FASE 2)"/>
    <s v="10 - FONDO GENERAL"/>
    <n v="13378"/>
    <s v="02 - AZUA"/>
    <n v="14800024"/>
    <n v="35258656.43"/>
    <n v="57601285.490000002"/>
    <n v="7363058.8700000001"/>
  </r>
  <r>
    <s v="2023"/>
    <x v="0"/>
    <x v="0"/>
    <x v="1"/>
    <x v="7"/>
    <s v="2 - Poder Ejecutivo"/>
    <s v="0206 - MINISTERIO DE EDUCACIÓN"/>
    <s v="0001 - MINISTERIO DE EDUCACION"/>
    <s v="4 - SERVICIOS SOCIALES"/>
    <s v="4.4 - Educación"/>
    <s v="4.4.02 - Educación primaria"/>
    <s v="2.7 - OBRAS"/>
    <s v="2.7.1 - OBRAS EN EDIFICACIONES"/>
    <s v="S"/>
    <s v="32 - AMPLIACIÓN DE PLANTELES EDUCATIVOS EN LA PROVINCIA DUARTE (FASE 3)"/>
    <s v="10 - FONDO GENERAL"/>
    <n v="13579"/>
    <s v="06 - DUARTE"/>
    <n v="3123819"/>
    <n v="0"/>
    <n v="50000"/>
    <n v="0"/>
  </r>
  <r>
    <s v="2023"/>
    <x v="0"/>
    <x v="0"/>
    <x v="1"/>
    <x v="7"/>
    <s v="2 - Poder Ejecutivo"/>
    <s v="0206 - MINISTERIO DE EDUCACIÓN"/>
    <s v="0001 - MINISTERIO DE EDUCACION"/>
    <s v="4 - SERVICIOS SOCIALES"/>
    <s v="4.4 - Educación"/>
    <s v="4.4.02 - Educación primaria"/>
    <s v="2.7 - OBRAS"/>
    <s v="2.7.1 - OBRAS EN EDIFICACIONES"/>
    <s v="S"/>
    <s v="32 - CONSTRUCCIÓN DE 12 PLANTELES ESCOLARES EN LA PROVINCIA SAMANA"/>
    <s v="10 - FONDO GENERAL"/>
    <n v="12556"/>
    <s v="20 - SAMANA"/>
    <n v="4967665"/>
    <n v="36702297.549999997"/>
    <n v="51155150.399999999"/>
    <n v="22133805.16"/>
  </r>
  <r>
    <s v="2023"/>
    <x v="0"/>
    <x v="0"/>
    <x v="1"/>
    <x v="7"/>
    <s v="2 - Poder Ejecutivo"/>
    <s v="0206 - MINISTERIO DE EDUCACIÓN"/>
    <s v="0001 - MINISTERIO DE EDUCACION"/>
    <s v="4 - SERVICIOS SOCIALES"/>
    <s v="4.4 - Educación"/>
    <s v="4.4.02 - Educación primaria"/>
    <s v="2.7 - OBRAS"/>
    <s v="2.7.1 - OBRAS EN EDIFICACIONES"/>
    <s v="S"/>
    <s v="32 - CONSTRUCCIÓN DE PLANTELES EDUCATIVOS EN LA PROVINCIA DE BAHORUCO (FASE 2)"/>
    <s v="10 - FONDO GENERAL"/>
    <n v="13379"/>
    <s v="03 - BAHORUCO"/>
    <n v="9866683"/>
    <n v="2964921.27"/>
    <n v="21508505.009999998"/>
    <n v="2964921.27"/>
  </r>
  <r>
    <s v="2023"/>
    <x v="0"/>
    <x v="0"/>
    <x v="1"/>
    <x v="7"/>
    <s v="2 - Poder Ejecutivo"/>
    <s v="0206 - MINISTERIO DE EDUCACIÓN"/>
    <s v="0001 - MINISTERIO DE EDUCACION"/>
    <s v="4 - SERVICIOS SOCIALES"/>
    <s v="4.4 - Educación"/>
    <s v="4.4.02 - Educación primaria"/>
    <s v="2.7 - OBRAS"/>
    <s v="2.7.1 - OBRAS EN EDIFICACIONES"/>
    <s v="S"/>
    <s v="33 - CONSTRUCCIÓN DE 43 PLANTELES ESCOLARES EN LA PROVINCIA SAN CRISTOBAL"/>
    <s v="10 - FONDO GENERAL"/>
    <n v="12547"/>
    <s v="21 - SAN CRISTOBAL"/>
    <n v="22354493"/>
    <n v="92148779.11999999"/>
    <n v="141736950.15000001"/>
    <n v="69400568.820000008"/>
  </r>
  <r>
    <s v="2023"/>
    <x v="0"/>
    <x v="0"/>
    <x v="1"/>
    <x v="7"/>
    <s v="2 - Poder Ejecutivo"/>
    <s v="0206 - MINISTERIO DE EDUCACIÓN"/>
    <s v="0001 - MINISTERIO DE EDUCACION"/>
    <s v="4 - SERVICIOS SOCIALES"/>
    <s v="4.4 - Educación"/>
    <s v="4.4.02 - Educación primaria"/>
    <s v="2.7 - OBRAS"/>
    <s v="2.7.1 - OBRAS EN EDIFICACIONES"/>
    <s v="S"/>
    <s v="33 - CONSTRUCCIÓN DE PLANTELES EDUCATIVOS EN LA PROVINCIA DE BARAHONA (FASE 2)"/>
    <s v="10 - FONDO GENERAL"/>
    <n v="13380"/>
    <s v="04 - BARAHONA"/>
    <n v="4933341"/>
    <n v="0"/>
    <n v="1001"/>
    <n v="0"/>
  </r>
  <r>
    <s v="2023"/>
    <x v="0"/>
    <x v="0"/>
    <x v="1"/>
    <x v="7"/>
    <s v="2 - Poder Ejecutivo"/>
    <s v="0206 - MINISTERIO DE EDUCACIÓN"/>
    <s v="0001 - MINISTERIO DE EDUCACION"/>
    <s v="4 - SERVICIOS SOCIALES"/>
    <s v="4.4 - Educación"/>
    <s v="4.4.02 - Educación primaria"/>
    <s v="2.7 - OBRAS"/>
    <s v="2.7.1 - OBRAS EN EDIFICACIONES"/>
    <s v="S"/>
    <s v="34 - CONSTRUCCIÓN DE 18 PLANTELES ESCOLARES EN LA PROVINCIA SAN JUAN"/>
    <s v="10 - FONDO GENERAL"/>
    <n v="12550"/>
    <s v="22 - SAN JUAN"/>
    <n v="6209581"/>
    <n v="2310087.73"/>
    <n v="5489242.1600000001"/>
    <n v="2310087.73"/>
  </r>
  <r>
    <s v="2023"/>
    <x v="0"/>
    <x v="0"/>
    <x v="1"/>
    <x v="7"/>
    <s v="2 - Poder Ejecutivo"/>
    <s v="0206 - MINISTERIO DE EDUCACIÓN"/>
    <s v="0001 - MINISTERIO DE EDUCACION"/>
    <s v="4 - SERVICIOS SOCIALES"/>
    <s v="4.4 - Educación"/>
    <s v="4.4.02 - Educación primaria"/>
    <s v="2.7 - OBRAS"/>
    <s v="2.7.1 - OBRAS EN EDIFICACIONES"/>
    <s v="S"/>
    <s v="34 - CONSTRUCCIÓN DE PLANTELES EDUCATIVOS EN LA PROVINCIA DE DAJABÓN (FASE 2)"/>
    <s v="10 - FONDO GENERAL"/>
    <n v="13381"/>
    <s v="05 - DAJABON"/>
    <n v="7400012"/>
    <n v="3107750.92"/>
    <n v="3109750.92"/>
    <n v="3107750.92"/>
  </r>
  <r>
    <s v="2023"/>
    <x v="0"/>
    <x v="0"/>
    <x v="1"/>
    <x v="7"/>
    <s v="2 - Poder Ejecutivo"/>
    <s v="0206 - MINISTERIO DE EDUCACIÓN"/>
    <s v="0001 - MINISTERIO DE EDUCACION"/>
    <s v="4 - SERVICIOS SOCIALES"/>
    <s v="4.4 - Educación"/>
    <s v="4.4.02 - Educación primaria"/>
    <s v="2.7 - OBRAS"/>
    <s v="2.7.1 - OBRAS EN EDIFICACIONES"/>
    <s v="S"/>
    <s v="35 - AMPLIACIÓN DE PLANTELES EDUCATIVOS EN LA PROVINCIA HERMANAS MIRABAL (FASE 3)"/>
    <s v="10 - FONDO GENERAL"/>
    <n v="13595"/>
    <s v="19 - HERMANAS MIRABAL"/>
    <n v="6247638"/>
    <n v="0"/>
    <n v="100000"/>
    <n v="0"/>
  </r>
  <r>
    <s v="2023"/>
    <x v="0"/>
    <x v="0"/>
    <x v="1"/>
    <x v="7"/>
    <s v="2 - Poder Ejecutivo"/>
    <s v="0206 - MINISTERIO DE EDUCACIÓN"/>
    <s v="0001 - MINISTERIO DE EDUCACION"/>
    <s v="4 - SERVICIOS SOCIALES"/>
    <s v="4.4 - Educación"/>
    <s v="4.4.02 - Educación primaria"/>
    <s v="2.7 - OBRAS"/>
    <s v="2.7.1 - OBRAS EN EDIFICACIONES"/>
    <s v="S"/>
    <s v="35 - CONSTRUCCIÓN DE 6 PLANTELES ESCOLARES EN LA PROVINCIA SAN JOSE DE OCOA"/>
    <s v="10 - FONDO GENERAL"/>
    <n v="12548"/>
    <s v="31 - SAN JOSE DE OCOA"/>
    <n v="2483833"/>
    <n v="0"/>
    <n v="2483833"/>
    <n v="0"/>
  </r>
  <r>
    <s v="2023"/>
    <x v="0"/>
    <x v="0"/>
    <x v="1"/>
    <x v="7"/>
    <s v="2 - Poder Ejecutivo"/>
    <s v="0206 - MINISTERIO DE EDUCACIÓN"/>
    <s v="0001 - MINISTERIO DE EDUCACION"/>
    <s v="4 - SERVICIOS SOCIALES"/>
    <s v="4.4 - Educación"/>
    <s v="4.4.02 - Educación primaria"/>
    <s v="2.7 - OBRAS"/>
    <s v="2.7.1 - OBRAS EN EDIFICACIONES"/>
    <s v="S"/>
    <s v="35 - CONSTRUCCIÓN DE PLANTELES EDUCATIVOS EN LA PROVINCIA DE DISTRITO NACIONAL (FASE 2)"/>
    <s v="10 - FONDO GENERAL"/>
    <n v="13382"/>
    <s v="01 - DISTRITO NACIONAL"/>
    <n v="12333354"/>
    <n v="14271213.4"/>
    <n v="30075215"/>
    <n v="14271213.4"/>
  </r>
  <r>
    <s v="2023"/>
    <x v="0"/>
    <x v="0"/>
    <x v="1"/>
    <x v="7"/>
    <s v="2 - Poder Ejecutivo"/>
    <s v="0206 - MINISTERIO DE EDUCACIÓN"/>
    <s v="0001 - MINISTERIO DE EDUCACION"/>
    <s v="4 - SERVICIOS SOCIALES"/>
    <s v="4.4 - Educación"/>
    <s v="4.4.02 - Educación primaria"/>
    <s v="2.7 - OBRAS"/>
    <s v="2.7.1 - OBRAS EN EDIFICACIONES"/>
    <s v="S"/>
    <s v="35 - CONSTRUCCIÓN DE PLANTELES EDUCATIVOS EN LA PROVINCIA DE DISTRITO NACIONAL (FASE 2)"/>
    <s v="10 - FONDO GENERAL"/>
    <n v="13382"/>
    <s v="32 - SANTO DOMINGO"/>
    <n v="0"/>
    <n v="38735911.020000003"/>
    <n v="61793939.170000002"/>
    <n v="38735911.020000003"/>
  </r>
  <r>
    <s v="2023"/>
    <x v="0"/>
    <x v="0"/>
    <x v="1"/>
    <x v="7"/>
    <s v="2 - Poder Ejecutivo"/>
    <s v="0206 - MINISTERIO DE EDUCACIÓN"/>
    <s v="0001 - MINISTERIO DE EDUCACION"/>
    <s v="4 - SERVICIOS SOCIALES"/>
    <s v="4.4 - Educación"/>
    <s v="4.4.02 - Educación primaria"/>
    <s v="2.7 - OBRAS"/>
    <s v="2.7.1 - OBRAS EN EDIFICACIONES"/>
    <s v="S"/>
    <s v="36 - AMPLIACIÓN DE PLANTELES DUCATIVOS EN LA PROVINCA PUERTO PLATA (FASE 3)"/>
    <s v="10 - FONDO GENERAL"/>
    <n v="13597"/>
    <s v="18 - PUERTO PLATA"/>
    <n v="6247638"/>
    <n v="3262465.02"/>
    <n v="9664204"/>
    <n v="3262465.02"/>
  </r>
  <r>
    <s v="2023"/>
    <x v="0"/>
    <x v="0"/>
    <x v="1"/>
    <x v="7"/>
    <s v="2 - Poder Ejecutivo"/>
    <s v="0206 - MINISTERIO DE EDUCACIÓN"/>
    <s v="0001 - MINISTERIO DE EDUCACION"/>
    <s v="4 - SERVICIOS SOCIALES"/>
    <s v="4.4 - Educación"/>
    <s v="4.4.02 - Educación primaria"/>
    <s v="2.7 - OBRAS"/>
    <s v="2.7.1 - OBRAS EN EDIFICACIONES"/>
    <s v="S"/>
    <s v="36 - CONSTRUCCIÓN  DE PLANTELES EDUCATIVOS EN LA PROVINCIA DE DUARTE (FASE 2)"/>
    <s v="10 - FONDO GENERAL"/>
    <n v="13383"/>
    <s v="06 - DUARTE"/>
    <n v="22200036"/>
    <n v="54168519.390000001"/>
    <n v="64908071.670000002"/>
    <n v="33859397.079999998"/>
  </r>
  <r>
    <s v="2023"/>
    <x v="0"/>
    <x v="0"/>
    <x v="1"/>
    <x v="7"/>
    <s v="2 - Poder Ejecutivo"/>
    <s v="0206 - MINISTERIO DE EDUCACIÓN"/>
    <s v="0001 - MINISTERIO DE EDUCACION"/>
    <s v="4 - SERVICIOS SOCIALES"/>
    <s v="4.4 - Educación"/>
    <s v="4.4.02 - Educación primaria"/>
    <s v="2.7 - OBRAS"/>
    <s v="2.7.1 - OBRAS EN EDIFICACIONES"/>
    <s v="S"/>
    <s v="36 - CONSTRUCCIÓN DE 16 PLANTELES ESCOLARES EN LA PROVINCIA SAN PEDRO DE MACORIS"/>
    <s v="10 - FONDO GENERAL"/>
    <n v="12553"/>
    <s v="23 - SAN PEDRO DE MACORIS"/>
    <n v="7451498"/>
    <n v="9348834.2400000002"/>
    <n v="30538734.189999998"/>
    <n v="9348834.2400000002"/>
  </r>
  <r>
    <s v="2023"/>
    <x v="0"/>
    <x v="0"/>
    <x v="1"/>
    <x v="7"/>
    <s v="2 - Poder Ejecutivo"/>
    <s v="0206 - MINISTERIO DE EDUCACIÓN"/>
    <s v="0001 - MINISTERIO DE EDUCACION"/>
    <s v="4 - SERVICIOS SOCIALES"/>
    <s v="4.4 - Educación"/>
    <s v="4.4.02 - Educación primaria"/>
    <s v="2.7 - OBRAS"/>
    <s v="2.7.1 - OBRAS EN EDIFICACIONES"/>
    <s v="S"/>
    <s v="37 - CONSTRUCCIÓN DE PLANTELES EDUCATIVOS EN LA PROVINCIA DE ESPAILLAT (FASE 2)"/>
    <s v="10 - FONDO GENERAL"/>
    <n v="13398"/>
    <s v="09 - ESPAILLAT"/>
    <n v="14800024"/>
    <n v="14695273.720000001"/>
    <n v="36642751"/>
    <n v="14695273.720000003"/>
  </r>
  <r>
    <s v="2023"/>
    <x v="0"/>
    <x v="0"/>
    <x v="1"/>
    <x v="7"/>
    <s v="2 - Poder Ejecutivo"/>
    <s v="0206 - MINISTERIO DE EDUCACIÓN"/>
    <s v="0001 - MINISTERIO DE EDUCACION"/>
    <s v="4 - SERVICIOS SOCIALES"/>
    <s v="4.4 - Educación"/>
    <s v="4.4.02 - Educación primaria"/>
    <s v="2.7 - OBRAS"/>
    <s v="2.7.1 - OBRAS EN EDIFICACIONES"/>
    <s v="S"/>
    <s v="38 - AMPLIACIÓN DE PLANTELES EDUCATIVOS EN LA PROVINCIA DE LA ALTAGRACIA (FASE 3)"/>
    <s v="10 - FONDO GENERAL"/>
    <n v="13580"/>
    <s v="11 - LA ALTAGRACIA"/>
    <n v="3123819"/>
    <n v="12048898.050000001"/>
    <n v="15500000"/>
    <n v="12048898.050000001"/>
  </r>
  <r>
    <s v="2023"/>
    <x v="0"/>
    <x v="0"/>
    <x v="1"/>
    <x v="7"/>
    <s v="2 - Poder Ejecutivo"/>
    <s v="0206 - MINISTERIO DE EDUCACIÓN"/>
    <s v="0001 - MINISTERIO DE EDUCACION"/>
    <s v="4 - SERVICIOS SOCIALES"/>
    <s v="4.4 - Educación"/>
    <s v="4.4.02 - Educación primaria"/>
    <s v="2.7 - OBRAS"/>
    <s v="2.7.1 - OBRAS EN EDIFICACIONES"/>
    <s v="S"/>
    <s v="38 - CONSTRUCCIÓN DE 46 PLANTELES ESCOLARES EN LA PROVINCIA SANTIAGO"/>
    <s v="10 - FONDO GENERAL"/>
    <n v="12560"/>
    <s v="25 - SANTIAGO"/>
    <n v="21112577"/>
    <n v="91197702.140000001"/>
    <n v="111532402.87"/>
    <n v="8245333.2899999991"/>
  </r>
  <r>
    <s v="2023"/>
    <x v="0"/>
    <x v="0"/>
    <x v="1"/>
    <x v="7"/>
    <s v="2 - Poder Ejecutivo"/>
    <s v="0206 - MINISTERIO DE EDUCACIÓN"/>
    <s v="0001 - MINISTERIO DE EDUCACION"/>
    <s v="4 - SERVICIOS SOCIALES"/>
    <s v="4.4 - Educación"/>
    <s v="4.4.02 - Educación primaria"/>
    <s v="2.7 - OBRAS"/>
    <s v="2.7.1 - OBRAS EN EDIFICACIONES"/>
    <s v="S"/>
    <s v="38 - CONSTRUCCIÓN DE PLANTELES EDUCATIVOS EN LA PROVINCIA DE ELIAS PIÑA (FASE 2)"/>
    <s v="10 - FONDO GENERAL"/>
    <n v="13399"/>
    <s v="07 - ELIAS PINA"/>
    <n v="4933341"/>
    <n v="14371458.67"/>
    <n v="16100000"/>
    <n v="14371458.67"/>
  </r>
  <r>
    <s v="2023"/>
    <x v="0"/>
    <x v="0"/>
    <x v="1"/>
    <x v="7"/>
    <s v="2 - Poder Ejecutivo"/>
    <s v="0206 - MINISTERIO DE EDUCACIÓN"/>
    <s v="0001 - MINISTERIO DE EDUCACION"/>
    <s v="4 - SERVICIOS SOCIALES"/>
    <s v="4.4 - Educación"/>
    <s v="4.4.02 - Educación primaria"/>
    <s v="2.7 - OBRAS"/>
    <s v="2.7.1 - OBRAS EN EDIFICACIONES"/>
    <s v="S"/>
    <s v="39 - CONSTRUCCIÓN DE 78 PLANTELES ESCOLARES EN LA PROVINCIA SANTO DOMINGO"/>
    <s v="10 - FONDO GENERAL"/>
    <n v="12562"/>
    <s v="01 - DISTRITO NACIONAL"/>
    <n v="0"/>
    <n v="50556395.780000001"/>
    <n v="58742026.210000001"/>
    <n v="50556395.780000001"/>
  </r>
  <r>
    <s v="2023"/>
    <x v="0"/>
    <x v="0"/>
    <x v="1"/>
    <x v="7"/>
    <s v="2 - Poder Ejecutivo"/>
    <s v="0206 - MINISTERIO DE EDUCACIÓN"/>
    <s v="0001 - MINISTERIO DE EDUCACION"/>
    <s v="4 - SERVICIOS SOCIALES"/>
    <s v="4.4 - Educación"/>
    <s v="4.4.02 - Educación primaria"/>
    <s v="2.7 - OBRAS"/>
    <s v="2.7.1 - OBRAS EN EDIFICACIONES"/>
    <s v="S"/>
    <s v="39 - CONSTRUCCIÓN DE 78 PLANTELES ESCOLARES EN LA PROVINCIA SANTO DOMINGO"/>
    <s v="10 - FONDO GENERAL"/>
    <n v="12562"/>
    <s v="32 - SANTO DOMINGO"/>
    <n v="40983237"/>
    <n v="63566953.619999997"/>
    <n v="127330593.80999999"/>
    <n v="63566953.619999997"/>
  </r>
  <r>
    <s v="2023"/>
    <x v="0"/>
    <x v="0"/>
    <x v="1"/>
    <x v="7"/>
    <s v="2 - Poder Ejecutivo"/>
    <s v="0206 - MINISTERIO DE EDUCACIÓN"/>
    <s v="0001 - MINISTERIO DE EDUCACION"/>
    <s v="4 - SERVICIOS SOCIALES"/>
    <s v="4.4 - Educación"/>
    <s v="4.4.02 - Educación primaria"/>
    <s v="2.7 - OBRAS"/>
    <s v="2.7.1 - OBRAS EN EDIFICACIONES"/>
    <s v="S"/>
    <s v="39 - CONSTRUCCIÓN DE PLANTELES EDUCATIVOS EN LA PROVINCIA DE HATO MAYOR (FASE 2)"/>
    <s v="10 - FONDO GENERAL"/>
    <n v="13400"/>
    <s v="30 - HATO MAYOR"/>
    <n v="4933341"/>
    <n v="12281816.91"/>
    <n v="13331816.91"/>
    <n v="12281816.91"/>
  </r>
  <r>
    <s v="2023"/>
    <x v="0"/>
    <x v="0"/>
    <x v="1"/>
    <x v="7"/>
    <s v="2 - Poder Ejecutivo"/>
    <s v="0206 - MINISTERIO DE EDUCACIÓN"/>
    <s v="0001 - MINISTERIO DE EDUCACION"/>
    <s v="4 - SERVICIOS SOCIALES"/>
    <s v="4.4 - Educación"/>
    <s v="4.4.02 - Educación primaria"/>
    <s v="2.7 - OBRAS"/>
    <s v="2.7.1 - OBRAS EN EDIFICACIONES"/>
    <s v="S"/>
    <s v="40 - CONSTRUCCIÓN DE 13 PLANTELES ESCOLARES EN LA PROVINCIA VALVERDE"/>
    <s v="10 - FONDO GENERAL"/>
    <n v="12563"/>
    <s v="27 - VALVERDE"/>
    <n v="8693414"/>
    <n v="1347866.38"/>
    <n v="3041280.38"/>
    <n v="1347866.38"/>
  </r>
  <r>
    <s v="2023"/>
    <x v="0"/>
    <x v="0"/>
    <x v="1"/>
    <x v="7"/>
    <s v="2 - Poder Ejecutivo"/>
    <s v="0206 - MINISTERIO DE EDUCACIÓN"/>
    <s v="0001 - MINISTERIO DE EDUCACION"/>
    <s v="4 - SERVICIOS SOCIALES"/>
    <s v="4.4 - Educación"/>
    <s v="4.4.02 - Educación primaria"/>
    <s v="2.7 - OBRAS"/>
    <s v="2.7.1 - OBRAS EN EDIFICACIONES"/>
    <s v="S"/>
    <s v="40 - CONSTRUCCIÓN DE PLANTELES EDUCATIVOS EN LA PROVINCIA DE HERMANAS MIRABAL (FASE 2)"/>
    <s v="10 - FONDO GENERAL"/>
    <n v="13401"/>
    <s v="19 - HERMANAS MIRABAL"/>
    <n v="4933341"/>
    <n v="10437903.43"/>
    <n v="11437910"/>
    <n v="7743967.8399999999"/>
  </r>
  <r>
    <s v="2023"/>
    <x v="0"/>
    <x v="0"/>
    <x v="1"/>
    <x v="7"/>
    <s v="2 - Poder Ejecutivo"/>
    <s v="0206 - MINISTERIO DE EDUCACIÓN"/>
    <s v="0001 - MINISTERIO DE EDUCACION"/>
    <s v="4 - SERVICIOS SOCIALES"/>
    <s v="4.4 - Educación"/>
    <s v="4.4.02 - Educación primaria"/>
    <s v="2.7 - OBRAS"/>
    <s v="2.7.1 - OBRAS EN EDIFICACIONES"/>
    <s v="S"/>
    <s v="41 - AMPLIACIÓN DE PLANTELES EDUCATIVOS EN LA PROVINCIA DE LA VEGA (FASE 3)"/>
    <s v="10 - FONDO GENERAL"/>
    <n v="13587"/>
    <s v="13 - LA VEGA"/>
    <n v="6247638"/>
    <n v="40709040.789999999"/>
    <n v="42711000"/>
    <n v="40709040.789999999"/>
  </r>
  <r>
    <s v="2023"/>
    <x v="0"/>
    <x v="0"/>
    <x v="1"/>
    <x v="7"/>
    <s v="2 - Poder Ejecutivo"/>
    <s v="0206 - MINISTERIO DE EDUCACIÓN"/>
    <s v="0001 - MINISTERIO DE EDUCACION"/>
    <s v="4 - SERVICIOS SOCIALES"/>
    <s v="4.4 - Educación"/>
    <s v="4.4.02 - Educación primaria"/>
    <s v="2.7 - OBRAS"/>
    <s v="2.7.1 - OBRAS EN EDIFICACIONES"/>
    <s v="S"/>
    <s v="41 - AMPLIACIÓN Y REHABILITACION DE 17 PLANTELES ESCOLARES EN LA PROVINCIA AZUA"/>
    <s v="10 - FONDO GENERAL"/>
    <n v="12602"/>
    <s v="02 - AZUA"/>
    <n v="7451498"/>
    <n v="16341046.1"/>
    <n v="19771491"/>
    <n v="16341046.1"/>
  </r>
  <r>
    <s v="2023"/>
    <x v="0"/>
    <x v="0"/>
    <x v="1"/>
    <x v="7"/>
    <s v="2 - Poder Ejecutivo"/>
    <s v="0206 - MINISTERIO DE EDUCACIÓN"/>
    <s v="0001 - MINISTERIO DE EDUCACION"/>
    <s v="4 - SERVICIOS SOCIALES"/>
    <s v="4.4 - Educación"/>
    <s v="4.4.02 - Educación primaria"/>
    <s v="2.7 - OBRAS"/>
    <s v="2.7.1 - OBRAS EN EDIFICACIONES"/>
    <s v="S"/>
    <s v="41 - CONSTRUCCIÓN DE PLANTELES EDUCATIVOS EN LA PROVINCIA DE INDEPENDENCIA (FASE 2)"/>
    <s v="10 - FONDO GENERAL"/>
    <n v="13402"/>
    <s v="10 - INDEPENDENCIA"/>
    <n v="2466671"/>
    <n v="2335160.02"/>
    <n v="3120000"/>
    <n v="2335160.02"/>
  </r>
  <r>
    <s v="2023"/>
    <x v="0"/>
    <x v="0"/>
    <x v="1"/>
    <x v="7"/>
    <s v="2 - Poder Ejecutivo"/>
    <s v="0206 - MINISTERIO DE EDUCACIÓN"/>
    <s v="0001 - MINISTERIO DE EDUCACION"/>
    <s v="4 - SERVICIOS SOCIALES"/>
    <s v="4.4 - Educación"/>
    <s v="4.4.02 - Educación primaria"/>
    <s v="2.7 - OBRAS"/>
    <s v="2.7.1 - OBRAS EN EDIFICACIONES"/>
    <s v="S"/>
    <s v="42 - AMPLIACIÓN Y REHABILITACION DE 8 PLANTELES ESCOLARES EN LA PROVINCIAHATO MAYOR"/>
    <s v="10 - FONDO GENERAL"/>
    <n v="12573"/>
    <s v="30 - HATO MAYOR"/>
    <n v="4967665"/>
    <n v="0"/>
    <n v="967665"/>
    <n v="0"/>
  </r>
  <r>
    <s v="2023"/>
    <x v="0"/>
    <x v="0"/>
    <x v="1"/>
    <x v="7"/>
    <s v="2 - Poder Ejecutivo"/>
    <s v="0206 - MINISTERIO DE EDUCACIÓN"/>
    <s v="0001 - MINISTERIO DE EDUCACION"/>
    <s v="4 - SERVICIOS SOCIALES"/>
    <s v="4.4 - Educación"/>
    <s v="4.4.02 - Educación primaria"/>
    <s v="2.7 - OBRAS"/>
    <s v="2.7.1 - OBRAS EN EDIFICACIONES"/>
    <s v="S"/>
    <s v="42 - CONSTRUCCIÓN DE PLANTELES EDUCATIVOS EN LA PROVINCIA DE LA ALTAGRACIA (FASE 2)"/>
    <s v="10 - FONDO GENERAL"/>
    <n v="13403"/>
    <s v="11 - LA ALTAGRACIA"/>
    <n v="17266695"/>
    <n v="10534432.780000001"/>
    <n v="28912415.809999999"/>
    <n v="10534432.780000001"/>
  </r>
  <r>
    <s v="2023"/>
    <x v="0"/>
    <x v="0"/>
    <x v="1"/>
    <x v="7"/>
    <s v="2 - Poder Ejecutivo"/>
    <s v="0206 - MINISTERIO DE EDUCACIÓN"/>
    <s v="0001 - MINISTERIO DE EDUCACION"/>
    <s v="4 - SERVICIOS SOCIALES"/>
    <s v="4.4 - Educación"/>
    <s v="4.4.02 - Educación primaria"/>
    <s v="2.7 - OBRAS"/>
    <s v="2.7.1 - OBRAS EN EDIFICACIONES"/>
    <s v="S"/>
    <s v="43 - AMPLIACIÓN DE PLANTELES EDUCATIVOS EN LA PROVINCIA DE SAN JOSÉ DE OCOA (FASE 3)"/>
    <s v="10 - FONDO GENERAL"/>
    <n v="13593"/>
    <s v="31 - SAN JOSE DE OCOA"/>
    <n v="3123819"/>
    <n v="5836083.04"/>
    <n v="6090000"/>
    <n v="5836083.04"/>
  </r>
  <r>
    <s v="2023"/>
    <x v="0"/>
    <x v="0"/>
    <x v="1"/>
    <x v="7"/>
    <s v="2 - Poder Ejecutivo"/>
    <s v="0206 - MINISTERIO DE EDUCACIÓN"/>
    <s v="0001 - MINISTERIO DE EDUCACION"/>
    <s v="4 - SERVICIOS SOCIALES"/>
    <s v="4.4 - Educación"/>
    <s v="4.4.02 - Educación primaria"/>
    <s v="2.7 - OBRAS"/>
    <s v="2.7.1 - OBRAS EN EDIFICACIONES"/>
    <s v="S"/>
    <s v="43 - CONSTRUCCIÓN DE PLANTELES EDUCATIVOS EN LA PROVINCIA DE LA ROMANA (FASE 2)"/>
    <s v="10 - FONDO GENERAL"/>
    <n v="13404"/>
    <s v="12 - LA ROMANA"/>
    <n v="14800024"/>
    <n v="45091363.940000005"/>
    <n v="80915384"/>
    <n v="45091363.939999998"/>
  </r>
  <r>
    <s v="2023"/>
    <x v="0"/>
    <x v="0"/>
    <x v="1"/>
    <x v="7"/>
    <s v="2 - Poder Ejecutivo"/>
    <s v="0206 - MINISTERIO DE EDUCACIÓN"/>
    <s v="0001 - MINISTERIO DE EDUCACION"/>
    <s v="4 - SERVICIOS SOCIALES"/>
    <s v="4.4 - Educación"/>
    <s v="4.4.02 - Educación primaria"/>
    <s v="2.7 - OBRAS"/>
    <s v="2.7.1 - OBRAS EN EDIFICACIONES"/>
    <s v="S"/>
    <s v="44 - CONSTRUCCIÓN DE 10 PLANTELES ESCOLARES EN LA PROVINCIA LA ROMANA"/>
    <s v="10 - FONDO GENERAL"/>
    <n v="12536"/>
    <s v="12 - LA ROMANA"/>
    <n v="7451498"/>
    <n v="0"/>
    <n v="1451498"/>
    <n v="0"/>
  </r>
  <r>
    <s v="2023"/>
    <x v="0"/>
    <x v="0"/>
    <x v="1"/>
    <x v="7"/>
    <s v="2 - Poder Ejecutivo"/>
    <s v="0206 - MINISTERIO DE EDUCACIÓN"/>
    <s v="0001 - MINISTERIO DE EDUCACION"/>
    <s v="4 - SERVICIOS SOCIALES"/>
    <s v="4.4 - Educación"/>
    <s v="4.4.02 - Educación primaria"/>
    <s v="2.7 - OBRAS"/>
    <s v="2.7.1 - OBRAS EN EDIFICACIONES"/>
    <s v="S"/>
    <s v="44 - CONSTRUCCIÓN DE PLANTELES EDUCATIVOS EN LA PROVINCIA DE LA VEGA (FASE 2)"/>
    <s v="10 - FONDO GENERAL"/>
    <n v="13405"/>
    <s v="13 - LA VEGA"/>
    <n v="37000061"/>
    <n v="32082164.880000003"/>
    <n v="57852192.750000007"/>
    <n v="32082164.880000003"/>
  </r>
  <r>
    <s v="2023"/>
    <x v="0"/>
    <x v="0"/>
    <x v="1"/>
    <x v="7"/>
    <s v="2 - Poder Ejecutivo"/>
    <s v="0206 - MINISTERIO DE EDUCACIÓN"/>
    <s v="0001 - MINISTERIO DE EDUCACION"/>
    <s v="4 - SERVICIOS SOCIALES"/>
    <s v="4.4 - Educación"/>
    <s v="4.4.02 - Educación primaria"/>
    <s v="2.7 - OBRAS"/>
    <s v="2.7.1 - OBRAS EN EDIFICACIONES"/>
    <s v="S"/>
    <s v="45 - AMPLIACIÓN DE PLANTELES EDUCATIVOS EN LA PROVINCIA DE MARIA TRINIDAD SANCHEZ (FASE 3)"/>
    <s v="10 - FONDO GENERAL"/>
    <n v="13601"/>
    <s v="14 - MARIA TRINIDAD SANCHEZ"/>
    <n v="3123819"/>
    <n v="12759412.109999999"/>
    <n v="14140000"/>
    <n v="12759412.109999999"/>
  </r>
  <r>
    <s v="2023"/>
    <x v="0"/>
    <x v="0"/>
    <x v="1"/>
    <x v="7"/>
    <s v="2 - Poder Ejecutivo"/>
    <s v="0206 - MINISTERIO DE EDUCACIÓN"/>
    <s v="0001 - MINISTERIO DE EDUCACION"/>
    <s v="4 - SERVICIOS SOCIALES"/>
    <s v="4.4 - Educación"/>
    <s v="4.4.02 - Educación primaria"/>
    <s v="2.7 - OBRAS"/>
    <s v="2.7.1 - OBRAS EN EDIFICACIONES"/>
    <s v="S"/>
    <s v="45 - AMPLIACIÓN Y REHABILITACION DE 9 PLANTELES ESCOLARES EN LA PROVINCIA MARIA TRINIDAD SANCHEZ"/>
    <s v="10 - FONDO GENERAL"/>
    <n v="12580"/>
    <s v="14 - MARIA TRINIDAD SANCHEZ"/>
    <n v="3725749"/>
    <n v="0"/>
    <n v="725749"/>
    <n v="0"/>
  </r>
  <r>
    <s v="2023"/>
    <x v="0"/>
    <x v="0"/>
    <x v="1"/>
    <x v="7"/>
    <s v="2 - Poder Ejecutivo"/>
    <s v="0206 - MINISTERIO DE EDUCACIÓN"/>
    <s v="0001 - MINISTERIO DE EDUCACION"/>
    <s v="4 - SERVICIOS SOCIALES"/>
    <s v="4.4 - Educación"/>
    <s v="4.4.02 - Educación primaria"/>
    <s v="2.7 - OBRAS"/>
    <s v="2.7.1 - OBRAS EN EDIFICACIONES"/>
    <s v="S"/>
    <s v="45 - CONSTRUCCIÓN DE PLANTELES EDUCATIVOS EN LA PROVINCIA DE MARIA TRINIDAD SANCHEZ (FASE 2)"/>
    <s v="10 - FONDO GENERAL"/>
    <n v="13406"/>
    <s v="14 - MARIA TRINIDAD SANCHEZ"/>
    <n v="2466670"/>
    <n v="0"/>
    <n v="100000"/>
    <n v="0"/>
  </r>
  <r>
    <s v="2023"/>
    <x v="0"/>
    <x v="0"/>
    <x v="1"/>
    <x v="7"/>
    <s v="2 - Poder Ejecutivo"/>
    <s v="0206 - MINISTERIO DE EDUCACIÓN"/>
    <s v="0001 - MINISTERIO DE EDUCACION"/>
    <s v="4 - SERVICIOS SOCIALES"/>
    <s v="4.4 - Educación"/>
    <s v="4.4.02 - Educación primaria"/>
    <s v="2.7 - OBRAS"/>
    <s v="2.7.1 - OBRAS EN EDIFICACIONES"/>
    <s v="S"/>
    <s v="46 - AMPLIACIÓN  Y REHABILITACION DE 12 PLANTELES ESCOLARES EN LA PROVINCIA BAHORUCO"/>
    <s v="10 - FONDO GENERAL"/>
    <n v="12570"/>
    <s v="03 - BAHORUCO"/>
    <n v="3725749"/>
    <n v="0"/>
    <n v="725749"/>
    <n v="0"/>
  </r>
  <r>
    <s v="2023"/>
    <x v="0"/>
    <x v="0"/>
    <x v="1"/>
    <x v="7"/>
    <s v="2 - Poder Ejecutivo"/>
    <s v="0206 - MINISTERIO DE EDUCACIÓN"/>
    <s v="0001 - MINISTERIO DE EDUCACION"/>
    <s v="4 - SERVICIOS SOCIALES"/>
    <s v="4.4 - Educación"/>
    <s v="4.4.02 - Educación primaria"/>
    <s v="2.7 - OBRAS"/>
    <s v="2.7.1 - OBRAS EN EDIFICACIONES"/>
    <s v="S"/>
    <s v="46 - CONSTRUCCIÓN DE PLANTELES EDUCATIVOS EN LA PROVINCIA DE MONSEÑOR NOUEL (FASE 2)"/>
    <s v="10 - FONDO GENERAL"/>
    <n v="13407"/>
    <s v="28 - MONSENOR NOUEL"/>
    <n v="9866682"/>
    <n v="57515466.18"/>
    <n v="57715468"/>
    <n v="0"/>
  </r>
  <r>
    <s v="2023"/>
    <x v="0"/>
    <x v="0"/>
    <x v="1"/>
    <x v="7"/>
    <s v="2 - Poder Ejecutivo"/>
    <s v="0206 - MINISTERIO DE EDUCACIÓN"/>
    <s v="0001 - MINISTERIO DE EDUCACION"/>
    <s v="4 - SERVICIOS SOCIALES"/>
    <s v="4.4 - Educación"/>
    <s v="4.4.02 - Educación primaria"/>
    <s v="2.7 - OBRAS"/>
    <s v="2.7.1 - OBRAS EN EDIFICACIONES"/>
    <s v="S"/>
    <s v="47 - AMPLIACIÓN DE PLANTELES EDUCATIVOS EN LA PROVINCIA DE MONSEÑOR NOUEL (FASE 3)"/>
    <s v="10 - FONDO GENERAL"/>
    <n v="13566"/>
    <s v="28 - MONSENOR NOUEL"/>
    <n v="6247638"/>
    <n v="4333318"/>
    <n v="6333320"/>
    <n v="4170622.48"/>
  </r>
  <r>
    <s v="2023"/>
    <x v="0"/>
    <x v="0"/>
    <x v="1"/>
    <x v="7"/>
    <s v="2 - Poder Ejecutivo"/>
    <s v="0206 - MINISTERIO DE EDUCACIÓN"/>
    <s v="0001 - MINISTERIO DE EDUCACION"/>
    <s v="4 - SERVICIOS SOCIALES"/>
    <s v="4.4 - Educación"/>
    <s v="4.4.02 - Educación primaria"/>
    <s v="2.7 - OBRAS"/>
    <s v="2.7.1 - OBRAS EN EDIFICACIONES"/>
    <s v="S"/>
    <s v="47 - CONSTRUCCIÓN  DE PLANTELES EDUCATIVOS EN LA PROVINCIA DE MONTE CRISTI (FASE 2)"/>
    <s v="10 - FONDO GENERAL"/>
    <n v="13408"/>
    <s v="15 - MONTE CRISTI"/>
    <n v="7400012"/>
    <n v="0"/>
    <n v="4892000"/>
    <n v="0"/>
  </r>
  <r>
    <s v="2023"/>
    <x v="0"/>
    <x v="0"/>
    <x v="1"/>
    <x v="7"/>
    <s v="2 - Poder Ejecutivo"/>
    <s v="0206 - MINISTERIO DE EDUCACIÓN"/>
    <s v="0001 - MINISTERIO DE EDUCACION"/>
    <s v="4 - SERVICIOS SOCIALES"/>
    <s v="4.4 - Educación"/>
    <s v="4.4.02 - Educación primaria"/>
    <s v="2.7 - OBRAS"/>
    <s v="2.7.1 - OBRAS EN EDIFICACIONES"/>
    <s v="S"/>
    <s v="47 - CONSTRUCCIÓN DE 3 PLANTELES ESCOLARES EN LA PROVINCIA DAJABON"/>
    <s v="10 - FONDO GENERAL"/>
    <n v="12525"/>
    <s v="05 - DAJABON"/>
    <n v="2483832"/>
    <n v="12867584.810000001"/>
    <n v="13121570.810000001"/>
    <n v="12867584.810000001"/>
  </r>
  <r>
    <s v="2023"/>
    <x v="0"/>
    <x v="0"/>
    <x v="1"/>
    <x v="7"/>
    <s v="2 - Poder Ejecutivo"/>
    <s v="0206 - MINISTERIO DE EDUCACIÓN"/>
    <s v="0001 - MINISTERIO DE EDUCACION"/>
    <s v="4 - SERVICIOS SOCIALES"/>
    <s v="4.4 - Educación"/>
    <s v="4.4.02 - Educación primaria"/>
    <s v="2.7 - OBRAS"/>
    <s v="2.7.1 - OBRAS EN EDIFICACIONES"/>
    <s v="S"/>
    <s v="48 - AMPLIACIÓN Y REHABILITACION DE 4 PLANTELES ESCOLARES EN EL DISTRITO NACIONAL"/>
    <s v="10 - FONDO GENERAL"/>
    <n v="12567"/>
    <s v="01 - DISTRITO NACIONAL"/>
    <n v="1241916"/>
    <n v="0"/>
    <n v="241916"/>
    <n v="0"/>
  </r>
  <r>
    <s v="2023"/>
    <x v="0"/>
    <x v="0"/>
    <x v="1"/>
    <x v="7"/>
    <s v="2 - Poder Ejecutivo"/>
    <s v="0206 - MINISTERIO DE EDUCACIÓN"/>
    <s v="0001 - MINISTERIO DE EDUCACION"/>
    <s v="4 - SERVICIOS SOCIALES"/>
    <s v="4.4 - Educación"/>
    <s v="4.4.02 - Educación primaria"/>
    <s v="2.7 - OBRAS"/>
    <s v="2.7.1 - OBRAS EN EDIFICACIONES"/>
    <s v="S"/>
    <s v="48 - CONSTRUCCIÓN DE PLANTELES EDUCATIVOS EN LA PROVINCIA DE MONTE PLATA (FASE 2)"/>
    <s v="10 - FONDO GENERAL"/>
    <n v="13409"/>
    <s v="29 - MONTE PLATA"/>
    <n v="19733365"/>
    <n v="17385454.870000001"/>
    <n v="32483935"/>
    <n v="17385454.870000001"/>
  </r>
  <r>
    <s v="2023"/>
    <x v="0"/>
    <x v="0"/>
    <x v="1"/>
    <x v="7"/>
    <s v="2 - Poder Ejecutivo"/>
    <s v="0206 - MINISTERIO DE EDUCACIÓN"/>
    <s v="0001 - MINISTERIO DE EDUCACION"/>
    <s v="4 - SERVICIOS SOCIALES"/>
    <s v="4.4 - Educación"/>
    <s v="4.4.02 - Educación primaria"/>
    <s v="2.7 - OBRAS"/>
    <s v="2.7.1 - OBRAS EN EDIFICACIONES"/>
    <s v="S"/>
    <s v="49 - CONSTRUCCIÓN DE 26 PLANTELES ESCOLARES EN EL DISTRITO NACIONAL"/>
    <s v="10 - FONDO GENERAL"/>
    <n v="12526"/>
    <s v="01 - DISTRITO NACIONAL"/>
    <n v="12419163"/>
    <n v="107361265.88000001"/>
    <n v="147587653"/>
    <n v="107361265.88"/>
  </r>
  <r>
    <s v="2023"/>
    <x v="0"/>
    <x v="0"/>
    <x v="1"/>
    <x v="7"/>
    <s v="2 - Poder Ejecutivo"/>
    <s v="0206 - MINISTERIO DE EDUCACIÓN"/>
    <s v="0001 - MINISTERIO DE EDUCACION"/>
    <s v="4 - SERVICIOS SOCIALES"/>
    <s v="4.4 - Educación"/>
    <s v="4.4.02 - Educación primaria"/>
    <s v="2.7 - OBRAS"/>
    <s v="2.7.1 - OBRAS EN EDIFICACIONES"/>
    <s v="S"/>
    <s v="49 - CONSTRUCCIÓN DE PLANTELES EDUCATIVOS EN LA PROVINCIA DE PERAVIA (FASE 2)"/>
    <s v="10 - FONDO GENERAL"/>
    <n v="13410"/>
    <s v="17 - PERAVIA"/>
    <n v="12333353"/>
    <n v="0"/>
    <n v="500000"/>
    <n v="0"/>
  </r>
  <r>
    <s v="2023"/>
    <x v="0"/>
    <x v="0"/>
    <x v="1"/>
    <x v="7"/>
    <s v="2 - Poder Ejecutivo"/>
    <s v="0206 - MINISTERIO DE EDUCACIÓN"/>
    <s v="0001 - MINISTERIO DE EDUCACION"/>
    <s v="4 - SERVICIOS SOCIALES"/>
    <s v="4.4 - Educación"/>
    <s v="4.4.02 - Educación primaria"/>
    <s v="2.7 - OBRAS"/>
    <s v="2.7.1 - OBRAS EN EDIFICACIONES"/>
    <s v="S"/>
    <s v="50 - AMPLIACIÓN  Y REHABILITACION DE 29 PLANTELES ESCOLARES EN LA PROVINCIA DUARTE"/>
    <s v="10 - FONDO GENERAL"/>
    <n v="12566"/>
    <s v="06 - DUARTE"/>
    <n v="13661079"/>
    <n v="18183241.029999997"/>
    <n v="37373672.020000003"/>
    <n v="18183241.030000001"/>
  </r>
  <r>
    <s v="2023"/>
    <x v="0"/>
    <x v="0"/>
    <x v="1"/>
    <x v="7"/>
    <s v="2 - Poder Ejecutivo"/>
    <s v="0206 - MINISTERIO DE EDUCACIÓN"/>
    <s v="0001 - MINISTERIO DE EDUCACION"/>
    <s v="4 - SERVICIOS SOCIALES"/>
    <s v="4.4 - Educación"/>
    <s v="4.4.02 - Educación primaria"/>
    <s v="2.7 - OBRAS"/>
    <s v="2.7.1 - OBRAS EN EDIFICACIONES"/>
    <s v="S"/>
    <s v="50 - AMPLIACIÓN DE PLANTELES EDUCATIVOS EN LA PROVINCIA SANTIAGO (FASE 3)"/>
    <s v="10 - FONDO GENERAL"/>
    <n v="13571"/>
    <s v="25 - SANTIAGO"/>
    <n v="9371457"/>
    <n v="4015546.96"/>
    <n v="7413660"/>
    <n v="4015546.96"/>
  </r>
  <r>
    <s v="2023"/>
    <x v="0"/>
    <x v="0"/>
    <x v="1"/>
    <x v="7"/>
    <s v="2 - Poder Ejecutivo"/>
    <s v="0206 - MINISTERIO DE EDUCACIÓN"/>
    <s v="0001 - MINISTERIO DE EDUCACION"/>
    <s v="4 - SERVICIOS SOCIALES"/>
    <s v="4.4 - Educación"/>
    <s v="4.4.02 - Educación primaria"/>
    <s v="2.7 - OBRAS"/>
    <s v="2.7.1 - OBRAS EN EDIFICACIONES"/>
    <s v="S"/>
    <s v="50 - CONSTRUCCIÓN DE PLANTELES EDUCATIVOS EN LA PROVINCIA DE PUERTO PLATA (FASE 2)"/>
    <s v="10 - FONDO GENERAL"/>
    <n v="13411"/>
    <s v="18 - PUERTO PLATA"/>
    <n v="24666707"/>
    <n v="0"/>
    <n v="1000000"/>
    <n v="0"/>
  </r>
  <r>
    <s v="2023"/>
    <x v="0"/>
    <x v="0"/>
    <x v="1"/>
    <x v="7"/>
    <s v="2 - Poder Ejecutivo"/>
    <s v="0206 - MINISTERIO DE EDUCACIÓN"/>
    <s v="0001 - MINISTERIO DE EDUCACION"/>
    <s v="4 - SERVICIOS SOCIALES"/>
    <s v="4.4 - Educación"/>
    <s v="4.4.02 - Educación primaria"/>
    <s v="2.7 - OBRAS"/>
    <s v="2.7.1 - OBRAS EN EDIFICACIONES"/>
    <s v="S"/>
    <s v="51 - AMPLIACIÓN DE PLANTELES EDUCATIVOS EN LA PROVINCIA DE MONTE PLATA (FASE 3)"/>
    <s v="10 - FONDO GENERAL"/>
    <n v="13573"/>
    <s v="29 - MONTE PLATA"/>
    <n v="0"/>
    <n v="0"/>
    <n v="3950205.84"/>
    <n v="0"/>
  </r>
  <r>
    <s v="2023"/>
    <x v="0"/>
    <x v="0"/>
    <x v="1"/>
    <x v="7"/>
    <s v="2 - Poder Ejecutivo"/>
    <s v="0206 - MINISTERIO DE EDUCACIÓN"/>
    <s v="0001 - MINISTERIO DE EDUCACION"/>
    <s v="4 - SERVICIOS SOCIALES"/>
    <s v="4.4 - Educación"/>
    <s v="4.4.02 - Educación primaria"/>
    <s v="2.7 - OBRAS"/>
    <s v="2.7.1 - OBRAS EN EDIFICACIONES"/>
    <s v="S"/>
    <s v="51 - AMPLIACIÓN Y REHABILITACION DE 12 PLANTELES ESCOLARES  EN LA PROVINCIA ELIAS PIÑA"/>
    <s v="10 - FONDO GENERAL"/>
    <n v="12565"/>
    <s v="07 - ELIAS PINA"/>
    <n v="6209581"/>
    <n v="16125741.370000001"/>
    <n v="22125089.329999998"/>
    <n v="16125741.370000001"/>
  </r>
  <r>
    <s v="2023"/>
    <x v="0"/>
    <x v="0"/>
    <x v="1"/>
    <x v="7"/>
    <s v="2 - Poder Ejecutivo"/>
    <s v="0206 - MINISTERIO DE EDUCACIÓN"/>
    <s v="0001 - MINISTERIO DE EDUCACION"/>
    <s v="4 - SERVICIOS SOCIALES"/>
    <s v="4.4 - Educación"/>
    <s v="4.4.02 - Educación primaria"/>
    <s v="2.7 - OBRAS"/>
    <s v="2.7.1 - OBRAS EN EDIFICACIONES"/>
    <s v="S"/>
    <s v="51 - CONSTRUCCIÓN DE PLANTELES EDUCATIVOS EN LA PROVINCIA DE SAMANÁ (FASE 2)"/>
    <s v="10 - FONDO GENERAL"/>
    <n v="13412"/>
    <s v="20 - SAMANA"/>
    <n v="12333353"/>
    <n v="14475391.52"/>
    <n v="33458272"/>
    <n v="14475391.52"/>
  </r>
  <r>
    <s v="2023"/>
    <x v="0"/>
    <x v="0"/>
    <x v="1"/>
    <x v="7"/>
    <s v="2 - Poder Ejecutivo"/>
    <s v="0206 - MINISTERIO DE EDUCACIÓN"/>
    <s v="0001 - MINISTERIO DE EDUCACION"/>
    <s v="4 - SERVICIOS SOCIALES"/>
    <s v="4.4 - Educación"/>
    <s v="4.4.02 - Educación primaria"/>
    <s v="2.7 - OBRAS"/>
    <s v="2.7.1 - OBRAS EN EDIFICACIONES"/>
    <s v="S"/>
    <s v="52 - CONSTRUCCIÓN DE 6 PLANTELES ESCOLARES EN LA PROVINCIA EL SEIBO"/>
    <s v="10 - FONDO GENERAL"/>
    <n v="12529"/>
    <s v="08 - EL SEIBO"/>
    <n v="1241916"/>
    <n v="0"/>
    <n v="1241916"/>
    <n v="0"/>
  </r>
  <r>
    <s v="2023"/>
    <x v="0"/>
    <x v="0"/>
    <x v="1"/>
    <x v="7"/>
    <s v="2 - Poder Ejecutivo"/>
    <s v="0206 - MINISTERIO DE EDUCACIÓN"/>
    <s v="0001 - MINISTERIO DE EDUCACION"/>
    <s v="4 - SERVICIOS SOCIALES"/>
    <s v="4.4 - Educación"/>
    <s v="4.4.02 - Educación primaria"/>
    <s v="2.7 - OBRAS"/>
    <s v="2.7.1 - OBRAS EN EDIFICACIONES"/>
    <s v="S"/>
    <s v="52 - CONSTRUCCIÓN DE PLANTELES EDUCATIVOS EN LA PROVINCIA DE SAN CRISTÓBAL (FASE 2)"/>
    <s v="10 - FONDO GENERAL"/>
    <n v="13413"/>
    <s v="21 - SAN CRISTOBAL"/>
    <n v="49333414"/>
    <n v="99102456.300000012"/>
    <n v="195353757.34999999"/>
    <n v="99102456.299999997"/>
  </r>
  <r>
    <s v="2023"/>
    <x v="0"/>
    <x v="0"/>
    <x v="1"/>
    <x v="7"/>
    <s v="2 - Poder Ejecutivo"/>
    <s v="0206 - MINISTERIO DE EDUCACIÓN"/>
    <s v="0001 - MINISTERIO DE EDUCACION"/>
    <s v="4 - SERVICIOS SOCIALES"/>
    <s v="4.4 - Educación"/>
    <s v="4.4.02 - Educación primaria"/>
    <s v="2.7 - OBRAS"/>
    <s v="2.7.1 - OBRAS EN EDIFICACIONES"/>
    <s v="S"/>
    <s v="53 - AMPLIACIÓN Y REHABILITACION DE 4 PLANTELES ESCOLARES EN LA PROVINCIA ESPAILLAT"/>
    <s v="10 - FONDO GENERAL"/>
    <n v="12572"/>
    <s v="09 - ESPAILLAT"/>
    <n v="2483832"/>
    <n v="0"/>
    <n v="2483832"/>
    <n v="0"/>
  </r>
  <r>
    <s v="2023"/>
    <x v="0"/>
    <x v="0"/>
    <x v="1"/>
    <x v="7"/>
    <s v="2 - Poder Ejecutivo"/>
    <s v="0206 - MINISTERIO DE EDUCACIÓN"/>
    <s v="0001 - MINISTERIO DE EDUCACION"/>
    <s v="4 - SERVICIOS SOCIALES"/>
    <s v="4.4 - Educación"/>
    <s v="4.4.02 - Educación primaria"/>
    <s v="2.7 - OBRAS"/>
    <s v="2.7.1 - OBRAS EN EDIFICACIONES"/>
    <s v="S"/>
    <s v="53 - CONSTRUCCIÓN DE PLANTELES EDUCATIVOS EN LA PROVINCIA DE SAN JOSÉ DE OCOA (FASE 2)"/>
    <s v="10 - FONDO GENERAL"/>
    <n v="13414"/>
    <s v="31 - SAN JOSE DE OCOA"/>
    <n v="4933341"/>
    <n v="7861786.6399999997"/>
    <n v="10027240"/>
    <n v="7861786.6399999997"/>
  </r>
  <r>
    <s v="2023"/>
    <x v="0"/>
    <x v="0"/>
    <x v="1"/>
    <x v="7"/>
    <s v="2 - Poder Ejecutivo"/>
    <s v="0206 - MINISTERIO DE EDUCACIÓN"/>
    <s v="0001 - MINISTERIO DE EDUCACION"/>
    <s v="4 - SERVICIOS SOCIALES"/>
    <s v="4.4 - Educación"/>
    <s v="4.4.02 - Educación primaria"/>
    <s v="2.7 - OBRAS"/>
    <s v="2.7.1 - OBRAS EN EDIFICACIONES"/>
    <s v="S"/>
    <s v="54 - AMPLIACIÓN DE PLANTELES EDUCATIVOS EN LA PROVINCIA SANTO DOMINGO (FASE 3)"/>
    <s v="10 - FONDO GENERAL"/>
    <n v="13578"/>
    <s v="32 - SANTO DOMINGO"/>
    <n v="12495276"/>
    <n v="9226932.3100000005"/>
    <n v="28916281.969999999"/>
    <n v="9226932.3100000005"/>
  </r>
  <r>
    <s v="2023"/>
    <x v="0"/>
    <x v="0"/>
    <x v="1"/>
    <x v="7"/>
    <s v="2 - Poder Ejecutivo"/>
    <s v="0206 - MINISTERIO DE EDUCACIÓN"/>
    <s v="0001 - MINISTERIO DE EDUCACION"/>
    <s v="4 - SERVICIOS SOCIALES"/>
    <s v="4.4 - Educación"/>
    <s v="4.4.02 - Educación primaria"/>
    <s v="2.7 - OBRAS"/>
    <s v="2.7.1 - OBRAS EN EDIFICACIONES"/>
    <s v="S"/>
    <s v="54 - AMPLIACIÓN Y REHABILITACION DE 17 PLANTELES ESCOLARES EN LA PROVINCIA HERMANAS MIRABAL"/>
    <s v="10 - FONDO GENERAL"/>
    <n v="12574"/>
    <s v="19 - HERMANAS MIRABAL"/>
    <n v="6209581"/>
    <n v="0"/>
    <n v="6209581"/>
    <n v="0"/>
  </r>
  <r>
    <s v="2023"/>
    <x v="0"/>
    <x v="0"/>
    <x v="1"/>
    <x v="7"/>
    <s v="2 - Poder Ejecutivo"/>
    <s v="0206 - MINISTERIO DE EDUCACIÓN"/>
    <s v="0001 - MINISTERIO DE EDUCACION"/>
    <s v="4 - SERVICIOS SOCIALES"/>
    <s v="4.4 - Educación"/>
    <s v="4.4.02 - Educación primaria"/>
    <s v="2.7 - OBRAS"/>
    <s v="2.7.1 - OBRAS EN EDIFICACIONES"/>
    <s v="S"/>
    <s v="54 - CONSTRUCCIÓN DE PLANTELES EDUCATIVOS EN LA PROVINCIA DE SAN JUAN (FASE 2)"/>
    <s v="10 - FONDO GENERAL"/>
    <n v="13415"/>
    <s v="22 - SAN JUAN"/>
    <n v="14800024"/>
    <n v="9141557.3000000007"/>
    <n v="11010789.960000001"/>
    <n v="0"/>
  </r>
  <r>
    <s v="2023"/>
    <x v="0"/>
    <x v="0"/>
    <x v="1"/>
    <x v="7"/>
    <s v="2 - Poder Ejecutivo"/>
    <s v="0206 - MINISTERIO DE EDUCACIÓN"/>
    <s v="0001 - MINISTERIO DE EDUCACION"/>
    <s v="4 - SERVICIOS SOCIALES"/>
    <s v="4.4 - Educación"/>
    <s v="4.4.02 - Educación primaria"/>
    <s v="2.7 - OBRAS"/>
    <s v="2.7.1 - OBRAS EN EDIFICACIONES"/>
    <s v="S"/>
    <s v="55 - AMPLIACIÓN Y REHABILTACION DE 5 PLANTELES ESCOLARES EN LA PROVINCIA INDEPENDENCIA"/>
    <s v="10 - FONDO GENERAL"/>
    <n v="12575"/>
    <s v="10 - INDEPENDENCIA"/>
    <n v="2483832"/>
    <n v="0"/>
    <n v="483832"/>
    <n v="0"/>
  </r>
  <r>
    <s v="2023"/>
    <x v="0"/>
    <x v="0"/>
    <x v="1"/>
    <x v="7"/>
    <s v="2 - Poder Ejecutivo"/>
    <s v="0206 - MINISTERIO DE EDUCACIÓN"/>
    <s v="0001 - MINISTERIO DE EDUCACION"/>
    <s v="4 - SERVICIOS SOCIALES"/>
    <s v="4.4 - Educación"/>
    <s v="4.4.02 - Educación primaria"/>
    <s v="2.7 - OBRAS"/>
    <s v="2.7.1 - OBRAS EN EDIFICACIONES"/>
    <s v="S"/>
    <s v="55 - CONSTRUCCIÓN DE PLANTELES EDUCATIVOS EN LA PROVINCIA DE SAN PEDRO DE MACORÍS (FASE 2)"/>
    <s v="10 - FONDO GENERAL"/>
    <n v="13416"/>
    <s v="23 - SAN PEDRO DE MACORIS"/>
    <n v="24666707"/>
    <n v="63030334.68999999"/>
    <n v="129904256.40000001"/>
    <n v="63030334.689999998"/>
  </r>
  <r>
    <s v="2023"/>
    <x v="0"/>
    <x v="0"/>
    <x v="1"/>
    <x v="7"/>
    <s v="2 - Poder Ejecutivo"/>
    <s v="0206 - MINISTERIO DE EDUCACIÓN"/>
    <s v="0001 - MINISTERIO DE EDUCACION"/>
    <s v="4 - SERVICIOS SOCIALES"/>
    <s v="4.4 - Educación"/>
    <s v="4.4.02 - Educación primaria"/>
    <s v="2.7 - OBRAS"/>
    <s v="2.7.1 - OBRAS EN EDIFICACIONES"/>
    <s v="S"/>
    <s v="56 - CONSTRUCCIÓN DE PLANTELES EDUCATIVOS EN LA PROVINCIA DE SANTIAGO (FASE 2)"/>
    <s v="10 - FONDO GENERAL"/>
    <n v="13417"/>
    <s v="25 - SANTIAGO"/>
    <n v="46866744"/>
    <n v="55904152.290000007"/>
    <n v="70964861.819999993"/>
    <n v="34838787.440000005"/>
  </r>
  <r>
    <s v="2023"/>
    <x v="0"/>
    <x v="0"/>
    <x v="1"/>
    <x v="7"/>
    <s v="2 - Poder Ejecutivo"/>
    <s v="0206 - MINISTERIO DE EDUCACIÓN"/>
    <s v="0001 - MINISTERIO DE EDUCACION"/>
    <s v="4 - SERVICIOS SOCIALES"/>
    <s v="4.4 - Educación"/>
    <s v="4.4.02 - Educación primaria"/>
    <s v="2.7 - OBRAS"/>
    <s v="2.7.1 - OBRAS EN EDIFICACIONES"/>
    <s v="S"/>
    <s v="56 - CONSTRUCCIÓN DE PLANTELES EDUCATIVOS EN LA PROVINCIA SAN JUAN (FASE 3)"/>
    <s v="10 - FONDO GENERAL"/>
    <n v="13583"/>
    <s v="22 - SAN JUAN"/>
    <n v="12495276"/>
    <n v="38557006.730000004"/>
    <n v="51660871"/>
    <n v="30493621.960000001"/>
  </r>
  <r>
    <s v="2023"/>
    <x v="0"/>
    <x v="0"/>
    <x v="1"/>
    <x v="7"/>
    <s v="2 - Poder Ejecutivo"/>
    <s v="0206 - MINISTERIO DE EDUCACIÓN"/>
    <s v="0001 - MINISTERIO DE EDUCACION"/>
    <s v="4 - SERVICIOS SOCIALES"/>
    <s v="4.4 - Educación"/>
    <s v="4.4.02 - Educación primaria"/>
    <s v="2.7 - OBRAS"/>
    <s v="2.7.1 - OBRAS EN EDIFICACIONES"/>
    <s v="S"/>
    <s v="57 - AMPLIACIÓN Y REHABILITACION DE 22 PLANTELES ECOLARES EN LA PROVINCIA DE LA VEGA"/>
    <s v="10 - FONDO GENERAL"/>
    <n v="12579"/>
    <s v="13 - LA VEGA"/>
    <n v="19870660"/>
    <n v="13669555.34"/>
    <n v="29166680.670000002"/>
    <n v="13669555.34"/>
  </r>
  <r>
    <s v="2023"/>
    <x v="0"/>
    <x v="0"/>
    <x v="1"/>
    <x v="7"/>
    <s v="2 - Poder Ejecutivo"/>
    <s v="0206 - MINISTERIO DE EDUCACIÓN"/>
    <s v="0001 - MINISTERIO DE EDUCACION"/>
    <s v="4 - SERVICIOS SOCIALES"/>
    <s v="4.4 - Educación"/>
    <s v="4.4.02 - Educación primaria"/>
    <s v="2.7 - OBRAS"/>
    <s v="2.7.1 - OBRAS EN EDIFICACIONES"/>
    <s v="S"/>
    <s v="57 - CONSTRUCCIÓN DE PLANTELES EDUCATIVOS EN LA PROVINCIA DE SANCHEZ RAMÍREZ (FASE 2)"/>
    <s v="10 - FONDO GENERAL"/>
    <n v="13418"/>
    <s v="24 - SANCHEZ RAMIREZ"/>
    <n v="4933341"/>
    <n v="0"/>
    <n v="200000"/>
    <n v="0"/>
  </r>
  <r>
    <s v="2023"/>
    <x v="0"/>
    <x v="0"/>
    <x v="1"/>
    <x v="7"/>
    <s v="2 - Poder Ejecutivo"/>
    <s v="0206 - MINISTERIO DE EDUCACIÓN"/>
    <s v="0001 - MINISTERIO DE EDUCACION"/>
    <s v="4 - SERVICIOS SOCIALES"/>
    <s v="4.4 - Educación"/>
    <s v="4.4.02 - Educación primaria"/>
    <s v="2.7 - OBRAS"/>
    <s v="2.7.1 - OBRAS EN EDIFICACIONES"/>
    <s v="S"/>
    <s v="57 - CONSTRUCCIÓN DE PLANTELES EDUCATIVOS EN LA PROVINCIA SAN PEDRO DE MACORÍS (FASE 3)"/>
    <s v="10 - FONDO GENERAL"/>
    <n v="13585"/>
    <s v="23 - SAN PEDRO DE MACORIS"/>
    <n v="18742915"/>
    <n v="61011812.32"/>
    <n v="68772844.150000006"/>
    <n v="61011812.32"/>
  </r>
  <r>
    <s v="2023"/>
    <x v="0"/>
    <x v="0"/>
    <x v="1"/>
    <x v="7"/>
    <s v="2 - Poder Ejecutivo"/>
    <s v="0206 - MINISTERIO DE EDUCACIÓN"/>
    <s v="0001 - MINISTERIO DE EDUCACION"/>
    <s v="4 - SERVICIOS SOCIALES"/>
    <s v="4.4 - Educación"/>
    <s v="4.4.02 - Educación primaria"/>
    <s v="2.7 - OBRAS"/>
    <s v="2.7.1 - OBRAS EN EDIFICACIONES"/>
    <s v="S"/>
    <s v="58 - AMPLIACIÓN Y REHABILITACION DE 6 PLANTELES ESCOLARES EN LA  PROVINCIA MONSEÑOR NOUEL"/>
    <s v="10 - FONDO GENERAL"/>
    <n v="12581"/>
    <s v="28 - MONSENOR NOUEL"/>
    <n v="2483832"/>
    <n v="6628300.3400000008"/>
    <n v="10198812"/>
    <n v="6628300.3400000008"/>
  </r>
  <r>
    <s v="2023"/>
    <x v="0"/>
    <x v="0"/>
    <x v="1"/>
    <x v="7"/>
    <s v="2 - Poder Ejecutivo"/>
    <s v="0206 - MINISTERIO DE EDUCACIÓN"/>
    <s v="0001 - MINISTERIO DE EDUCACION"/>
    <s v="4 - SERVICIOS SOCIALES"/>
    <s v="4.4 - Educación"/>
    <s v="4.4.02 - Educación primaria"/>
    <s v="2.7 - OBRAS"/>
    <s v="2.7.1 - OBRAS EN EDIFICACIONES"/>
    <s v="S"/>
    <s v="58 - CONSTRUCCIÓN DE PLANTELES EDUCATIVOS EN LA PROVINCIA DE SANTIAGO RODRÍGUEZ (FASE 2)"/>
    <s v="10 - FONDO GENERAL"/>
    <n v="13419"/>
    <s v="26 - SANTIAGO RODRIGUEZ"/>
    <n v="9866683"/>
    <n v="3025027.8"/>
    <n v="4181290"/>
    <n v="3025027.8"/>
  </r>
  <r>
    <s v="2023"/>
    <x v="0"/>
    <x v="0"/>
    <x v="1"/>
    <x v="7"/>
    <s v="2 - Poder Ejecutivo"/>
    <s v="0206 - MINISTERIO DE EDUCACIÓN"/>
    <s v="0001 - MINISTERIO DE EDUCACION"/>
    <s v="4 - SERVICIOS SOCIALES"/>
    <s v="4.4 - Educación"/>
    <s v="4.4.02 - Educación primaria"/>
    <s v="2.7 - OBRAS"/>
    <s v="2.7.1 - OBRAS EN EDIFICACIONES"/>
    <s v="S"/>
    <s v="58 - CONSTRUCCIÓN DE PLANTELES EDUCATIVOS EN LA PROVINCIA SÁNCHEZ RAMÍREZ (FASE 3)"/>
    <s v="10 - FONDO GENERAL"/>
    <n v="13590"/>
    <s v="24 - SANCHEZ RAMIREZ"/>
    <n v="3123819"/>
    <n v="0"/>
    <n v="50000"/>
    <n v="0"/>
  </r>
  <r>
    <s v="2023"/>
    <x v="0"/>
    <x v="0"/>
    <x v="1"/>
    <x v="7"/>
    <s v="2 - Poder Ejecutivo"/>
    <s v="0206 - MINISTERIO DE EDUCACIÓN"/>
    <s v="0001 - MINISTERIO DE EDUCACION"/>
    <s v="4 - SERVICIOS SOCIALES"/>
    <s v="4.4 - Educación"/>
    <s v="4.4.02 - Educación primaria"/>
    <s v="2.7 - OBRAS"/>
    <s v="2.7.1 - OBRAS EN EDIFICACIONES"/>
    <s v="S"/>
    <s v="59 - AMPLIACIÓN Y REHABILITACION DE 19 PLANTELES ESCOLARES EN LA PROVINCIA MONTECRISTI"/>
    <s v="10 - FONDO GENERAL"/>
    <n v="12582"/>
    <s v="15 - MONTE CRISTI"/>
    <n v="11177246"/>
    <n v="5316767.43"/>
    <n v="11879421"/>
    <n v="5316767.43"/>
  </r>
  <r>
    <s v="2023"/>
    <x v="0"/>
    <x v="0"/>
    <x v="1"/>
    <x v="7"/>
    <s v="2 - Poder Ejecutivo"/>
    <s v="0206 - MINISTERIO DE EDUCACIÓN"/>
    <s v="0001 - MINISTERIO DE EDUCACION"/>
    <s v="4 - SERVICIOS SOCIALES"/>
    <s v="4.4 - Educación"/>
    <s v="4.4.02 - Educación primaria"/>
    <s v="2.7 - OBRAS"/>
    <s v="2.7.1 - OBRAS EN EDIFICACIONES"/>
    <s v="S"/>
    <s v="59 - CONSTRUCCIÓN DE PLANTELES EDUCATIVOS EN LA PROVINCIA DE SANTO DOMINGO (FASE 2)"/>
    <s v="10 - FONDO GENERAL"/>
    <n v="13420"/>
    <s v="32 - SANTO DOMINGO"/>
    <n v="150466870"/>
    <n v="385180745.55999994"/>
    <n v="456290856.12999994"/>
    <n v="341384234.50999999"/>
  </r>
  <r>
    <s v="2023"/>
    <x v="0"/>
    <x v="0"/>
    <x v="1"/>
    <x v="7"/>
    <s v="2 - Poder Ejecutivo"/>
    <s v="0206 - MINISTERIO DE EDUCACIÓN"/>
    <s v="0001 - MINISTERIO DE EDUCACION"/>
    <s v="4 - SERVICIOS SOCIALES"/>
    <s v="4.4 - Educación"/>
    <s v="4.4.02 - Educación primaria"/>
    <s v="2.7 - OBRAS"/>
    <s v="2.7.1 - OBRAS EN EDIFICACIONES"/>
    <s v="S"/>
    <s v="59 - CONSTRUCCIÓN DE PLANTELES EDUCATIVOS EN LA PROVINCIA SANTIAGO RODRÍGUEZ (FASE 3)"/>
    <s v="10 - FONDO GENERAL"/>
    <n v="13592"/>
    <s v="26 - SANTIAGO RODRIGUEZ"/>
    <n v="3123819"/>
    <n v="0"/>
    <n v="50000"/>
    <n v="0"/>
  </r>
  <r>
    <s v="2023"/>
    <x v="0"/>
    <x v="0"/>
    <x v="1"/>
    <x v="7"/>
    <s v="2 - Poder Ejecutivo"/>
    <s v="0206 - MINISTERIO DE EDUCACIÓN"/>
    <s v="0001 - MINISTERIO DE EDUCACION"/>
    <s v="4 - SERVICIOS SOCIALES"/>
    <s v="4.4 - Educación"/>
    <s v="4.4.02 - Educación primaria"/>
    <s v="2.7 - OBRAS"/>
    <s v="2.7.1 - OBRAS EN EDIFICACIONES"/>
    <s v="S"/>
    <s v="60 - AMPLIACIÓN Y REHABILITACION DE 15 PLANTELES ESCOLARES  EN LA PROVINCIA MONTE PLATA"/>
    <s v="10 - FONDO GENERAL"/>
    <n v="12584"/>
    <s v="29 - MONTE PLATA"/>
    <n v="16144911"/>
    <n v="30982411.550000001"/>
    <n v="47221920.789999999"/>
    <n v="30982411.550000004"/>
  </r>
  <r>
    <s v="2023"/>
    <x v="0"/>
    <x v="0"/>
    <x v="1"/>
    <x v="7"/>
    <s v="2 - Poder Ejecutivo"/>
    <s v="0206 - MINISTERIO DE EDUCACIÓN"/>
    <s v="0001 - MINISTERIO DE EDUCACION"/>
    <s v="4 - SERVICIOS SOCIALES"/>
    <s v="4.4 - Educación"/>
    <s v="4.4.02 - Educación primaria"/>
    <s v="2.7 - OBRAS"/>
    <s v="2.7.1 - OBRAS EN EDIFICACIONES"/>
    <s v="S"/>
    <s v="60 - CONSTRUCCIÓN DE PLANTELES EDUCATIVOS EN LA PROVINCIA DE VALVERDE (FASE 2)"/>
    <s v="10 - FONDO GENERAL"/>
    <n v="13421"/>
    <s v="27 - VALVERDE"/>
    <n v="9866683"/>
    <n v="7742820.9199999999"/>
    <n v="7942833.9199999999"/>
    <n v="7742820.9199999999"/>
  </r>
  <r>
    <s v="2023"/>
    <x v="0"/>
    <x v="0"/>
    <x v="1"/>
    <x v="7"/>
    <s v="2 - Poder Ejecutivo"/>
    <s v="0206 - MINISTERIO DE EDUCACIÓN"/>
    <s v="0001 - MINISTERIO DE EDUCACION"/>
    <s v="4 - SERVICIOS SOCIALES"/>
    <s v="4.4 - Educación"/>
    <s v="4.4.02 - Educación primaria"/>
    <s v="2.7 - OBRAS"/>
    <s v="2.7.1 - OBRAS EN EDIFICACIONES"/>
    <s v="S"/>
    <s v="60 - CONSTRUCCIÓN DE PLANTELES EDUCATIVOS EN LA PROVINCIA SANTIAGO (FASE 3)"/>
    <s v="10 - FONDO GENERAL"/>
    <n v="13594"/>
    <s v="25 - SANTIAGO"/>
    <n v="62476384"/>
    <n v="317054848.23000008"/>
    <n v="553170908.98000002"/>
    <n v="317054848.2299999"/>
  </r>
  <r>
    <s v="2023"/>
    <x v="0"/>
    <x v="0"/>
    <x v="1"/>
    <x v="7"/>
    <s v="2 - Poder Ejecutivo"/>
    <s v="0206 - MINISTERIO DE EDUCACIÓN"/>
    <s v="0001 - MINISTERIO DE EDUCACION"/>
    <s v="4 - SERVICIOS SOCIALES"/>
    <s v="4.4 - Educación"/>
    <s v="4.4.02 - Educación primaria"/>
    <s v="2.7 - OBRAS"/>
    <s v="2.7.1 - OBRAS EN EDIFICACIONES"/>
    <s v="S"/>
    <s v="61 - CONSTRUCCIÓN DE PLANTELES EDUCATIVOS EN LA PROVINCIA DE EL SEIBO (FASE 2)"/>
    <s v="10 - FONDO GENERAL"/>
    <n v="13433"/>
    <s v="08 - EL SEIBO"/>
    <n v="14800024"/>
    <n v="0"/>
    <n v="20258369.75"/>
    <n v="0"/>
  </r>
  <r>
    <s v="2023"/>
    <x v="0"/>
    <x v="0"/>
    <x v="1"/>
    <x v="7"/>
    <s v="2 - Poder Ejecutivo"/>
    <s v="0206 - MINISTERIO DE EDUCACIÓN"/>
    <s v="0001 - MINISTERIO DE EDUCACION"/>
    <s v="4 - SERVICIOS SOCIALES"/>
    <s v="4.4 - Educación"/>
    <s v="4.4.02 - Educación primaria"/>
    <s v="2.7 - OBRAS"/>
    <s v="2.7.1 - OBRAS EN EDIFICACIONES"/>
    <s v="S"/>
    <s v="61 - CONSTRUCCIÓN DE PLANTELES EDUCATIVOS EN LA PROVINCIA SANTO DOMINGO (FASE 3)"/>
    <s v="10 - FONDO GENERAL"/>
    <n v="13598"/>
    <s v="29 - MONTE PLATA"/>
    <n v="0"/>
    <n v="20129783.300000001"/>
    <n v="24609037.329999998"/>
    <n v="20129783.300000001"/>
  </r>
  <r>
    <s v="2023"/>
    <x v="0"/>
    <x v="0"/>
    <x v="1"/>
    <x v="7"/>
    <s v="2 - Poder Ejecutivo"/>
    <s v="0206 - MINISTERIO DE EDUCACIÓN"/>
    <s v="0001 - MINISTERIO DE EDUCACION"/>
    <s v="4 - SERVICIOS SOCIALES"/>
    <s v="4.4 - Educación"/>
    <s v="4.4.02 - Educación primaria"/>
    <s v="2.7 - OBRAS"/>
    <s v="2.7.1 - OBRAS EN EDIFICACIONES"/>
    <s v="S"/>
    <s v="61 - CONSTRUCCIÓN DE PLANTELES EDUCATIVOS EN LA PROVINCIA SANTO DOMINGO (FASE 3)"/>
    <s v="10 - FONDO GENERAL"/>
    <n v="13598"/>
    <s v="32 - SANTO DOMINGO"/>
    <n v="218667345"/>
    <n v="631782931.67000008"/>
    <n v="881707885.29000008"/>
    <n v="619239559.37"/>
  </r>
  <r>
    <s v="2023"/>
    <x v="0"/>
    <x v="0"/>
    <x v="1"/>
    <x v="7"/>
    <s v="2 - Poder Ejecutivo"/>
    <s v="0206 - MINISTERIO DE EDUCACIÓN"/>
    <s v="0001 - MINISTERIO DE EDUCACION"/>
    <s v="4 - SERVICIOS SOCIALES"/>
    <s v="4.4 - Educación"/>
    <s v="4.4.02 - Educación primaria"/>
    <s v="2.7 - OBRAS"/>
    <s v="2.7.1 - OBRAS EN EDIFICACIONES"/>
    <s v="S"/>
    <s v="62 - AMPLIACIÓN Y REHABILITACION DE 1 PLANTEL ESCOLAR EN LA PROVINCIA PERAVIA"/>
    <s v="10 - FONDO GENERAL"/>
    <n v="12586"/>
    <s v="17 - PERAVIA"/>
    <n v="2483832"/>
    <n v="0"/>
    <n v="483832"/>
    <n v="0"/>
  </r>
  <r>
    <s v="2023"/>
    <x v="0"/>
    <x v="0"/>
    <x v="1"/>
    <x v="7"/>
    <s v="2 - Poder Ejecutivo"/>
    <s v="0206 - MINISTERIO DE EDUCACIÓN"/>
    <s v="0001 - MINISTERIO DE EDUCACION"/>
    <s v="4 - SERVICIOS SOCIALES"/>
    <s v="4.4 - Educación"/>
    <s v="4.4.02 - Educación primaria"/>
    <s v="2.7 - OBRAS"/>
    <s v="2.7.1 - OBRAS EN EDIFICACIONES"/>
    <s v="S"/>
    <s v="62 - CONSTRUCCIÓN DE PLANTELES EDUCATIVOS EN LA PROVINCIA VALVERDE (FASE 3)"/>
    <s v="10 - FONDO GENERAL"/>
    <n v="13602"/>
    <s v="27 - VALVERDE"/>
    <n v="18742915"/>
    <n v="22928130.68"/>
    <n v="42346188"/>
    <n v="22928130.68"/>
  </r>
  <r>
    <s v="2023"/>
    <x v="0"/>
    <x v="0"/>
    <x v="1"/>
    <x v="7"/>
    <s v="2 - Poder Ejecutivo"/>
    <s v="0206 - MINISTERIO DE EDUCACIÓN"/>
    <s v="0001 - MINISTERIO DE EDUCACION"/>
    <s v="4 - SERVICIOS SOCIALES"/>
    <s v="4.4 - Educación"/>
    <s v="4.4.02 - Educación primaria"/>
    <s v="2.7 - OBRAS"/>
    <s v="2.7.1 - OBRAS EN EDIFICACIONES"/>
    <s v="S"/>
    <s v="63 - AMPLIACIÓN Y REHABILITACION DE 15 PLANTELES ESCOLARES  EN LA PROVINCIA PUERTO PLATA"/>
    <s v="10 - FONDO GENERAL"/>
    <n v="12587"/>
    <s v="18 - PUERTO PLATA"/>
    <n v="11177246"/>
    <n v="4080408.8"/>
    <n v="9970934.5300000012"/>
    <n v="0"/>
  </r>
  <r>
    <s v="2023"/>
    <x v="0"/>
    <x v="0"/>
    <x v="1"/>
    <x v="7"/>
    <s v="2 - Poder Ejecutivo"/>
    <s v="0206 - MINISTERIO DE EDUCACIÓN"/>
    <s v="0001 - MINISTERIO DE EDUCACION"/>
    <s v="4 - SERVICIOS SOCIALES"/>
    <s v="4.4 - Educación"/>
    <s v="4.4.02 - Educación primaria"/>
    <s v="2.7 - OBRAS"/>
    <s v="2.7.1 - OBRAS EN EDIFICACIONES"/>
    <s v="S"/>
    <s v="63 - CONSTRUCCIÓN  DE 1 ESTANCIA INFANTIL EN LA PROVINCIA DE BAHORUCO (FASE 2)"/>
    <s v="10 - FONDO GENERAL"/>
    <n v="13466"/>
    <s v="03 - BAHORUCO"/>
    <n v="0"/>
    <n v="0"/>
    <n v="7822022.5099999998"/>
    <n v="0"/>
  </r>
  <r>
    <s v="2023"/>
    <x v="0"/>
    <x v="0"/>
    <x v="1"/>
    <x v="7"/>
    <s v="2 - Poder Ejecutivo"/>
    <s v="0206 - MINISTERIO DE EDUCACIÓN"/>
    <s v="0001 - MINISTERIO DE EDUCACION"/>
    <s v="4 - SERVICIOS SOCIALES"/>
    <s v="4.4 - Educación"/>
    <s v="4.4.02 - Educación primaria"/>
    <s v="2.7 - OBRAS"/>
    <s v="2.7.1 - OBRAS EN EDIFICACIONES"/>
    <s v="S"/>
    <s v="64 - AMPLIACIÓN Y REHABILITACION DE 11 PLANTELES ESCOLARES E EN LA PROVINCIA SAMANA"/>
    <s v="10 - FONDO GENERAL"/>
    <n v="12588"/>
    <s v="20 - SAMANA"/>
    <n v="7451497"/>
    <n v="1529927.0899999999"/>
    <n v="13196763.109999999"/>
    <n v="1529927.0899999999"/>
  </r>
  <r>
    <s v="2023"/>
    <x v="0"/>
    <x v="0"/>
    <x v="1"/>
    <x v="7"/>
    <s v="2 - Poder Ejecutivo"/>
    <s v="0206 - MINISTERIO DE EDUCACIÓN"/>
    <s v="0001 - MINISTERIO DE EDUCACION"/>
    <s v="4 - SERVICIOS SOCIALES"/>
    <s v="4.4 - Educación"/>
    <s v="4.4.02 - Educación primaria"/>
    <s v="2.7 - OBRAS"/>
    <s v="2.7.1 - OBRAS EN EDIFICACIONES"/>
    <s v="S"/>
    <s v="65 - AMPLIACIÓN Y REHABILITACION DE 6 PLANTELES ESCOLARES  EN LA PROVINCIA SANCHEZ RAMIREZ"/>
    <s v="10 - FONDO GENERAL"/>
    <n v="12596"/>
    <s v="24 - SANCHEZ RAMIREZ"/>
    <n v="6209581"/>
    <n v="18238.900000000001"/>
    <n v="1234581"/>
    <n v="18238.900000000001"/>
  </r>
  <r>
    <s v="2023"/>
    <x v="0"/>
    <x v="0"/>
    <x v="1"/>
    <x v="7"/>
    <s v="2 - Poder Ejecutivo"/>
    <s v="0206 - MINISTERIO DE EDUCACIÓN"/>
    <s v="0001 - MINISTERIO DE EDUCACION"/>
    <s v="4 - SERVICIOS SOCIALES"/>
    <s v="4.4 - Educación"/>
    <s v="4.4.02 - Educación primaria"/>
    <s v="2.7 - OBRAS"/>
    <s v="2.7.1 - OBRAS EN EDIFICACIONES"/>
    <s v="S"/>
    <s v="66 - AMPLIACIÓN Y REHABILITACION DE 14 PLANTELES ESCOLARES  EN LA PROVINCIA SAN CRISTOBAL"/>
    <s v="10 - FONDO GENERAL"/>
    <n v="12589"/>
    <s v="21 - SAN CRISTOBAL"/>
    <n v="14902995"/>
    <n v="0"/>
    <n v="2902995"/>
    <n v="0"/>
  </r>
  <r>
    <s v="2023"/>
    <x v="0"/>
    <x v="0"/>
    <x v="1"/>
    <x v="7"/>
    <s v="2 - Poder Ejecutivo"/>
    <s v="0206 - MINISTERIO DE EDUCACIÓN"/>
    <s v="0001 - MINISTERIO DE EDUCACION"/>
    <s v="4 - SERVICIOS SOCIALES"/>
    <s v="4.4 - Educación"/>
    <s v="4.4.02 - Educación primaria"/>
    <s v="2.7 - OBRAS"/>
    <s v="2.7.1 - OBRAS EN EDIFICACIONES"/>
    <s v="S"/>
    <s v="67 - CONSTRUCCIÓN DE 13 ESTANCIAS INFANTILES EN LA PROVINCIA SANTO DOMINGO (FASE 3)"/>
    <s v="10 - FONDO GENERAL"/>
    <n v="13611"/>
    <s v="32 - SANTO DOMINGO"/>
    <n v="0"/>
    <n v="16831878.449999999"/>
    <n v="16831880"/>
    <n v="16831878.449999999"/>
  </r>
  <r>
    <s v="2023"/>
    <x v="0"/>
    <x v="0"/>
    <x v="1"/>
    <x v="7"/>
    <s v="2 - Poder Ejecutivo"/>
    <s v="0206 - MINISTERIO DE EDUCACIÓN"/>
    <s v="0001 - MINISTERIO DE EDUCACION"/>
    <s v="4 - SERVICIOS SOCIALES"/>
    <s v="4.4 - Educación"/>
    <s v="4.4.02 - Educación primaria"/>
    <s v="2.7 - OBRAS"/>
    <s v="2.7.1 - OBRAS EN EDIFICACIONES"/>
    <s v="S"/>
    <s v="68 - AMPLIACIÓN Y REHABILITACION DE 16 PLANTELES ESCOLARES EN LA PROVINCIA SAN JUAN"/>
    <s v="10 - FONDO GENERAL"/>
    <n v="12591"/>
    <s v="22 - SAN JUAN"/>
    <n v="4967665"/>
    <n v="0"/>
    <n v="967665"/>
    <n v="0"/>
  </r>
  <r>
    <s v="2023"/>
    <x v="0"/>
    <x v="0"/>
    <x v="1"/>
    <x v="7"/>
    <s v="2 - Poder Ejecutivo"/>
    <s v="0206 - MINISTERIO DE EDUCACIÓN"/>
    <s v="0001 - MINISTERIO DE EDUCACION"/>
    <s v="4 - SERVICIOS SOCIALES"/>
    <s v="4.4 - Educación"/>
    <s v="4.4.02 - Educación primaria"/>
    <s v="2.7 - OBRAS"/>
    <s v="2.7.1 - OBRAS EN EDIFICACIONES"/>
    <s v="S"/>
    <s v="69 - AMPLIACIÓN Y REHABILITACION DE 16 PLANTELES ESCOLARES EN LA PROVINCIA SAN PEDRO DE MACORIS."/>
    <s v="10 - FONDO GENERAL"/>
    <n v="12593"/>
    <s v="23 - SAN PEDRO DE MACORIS"/>
    <n v="9935330"/>
    <n v="16252984.119999999"/>
    <n v="26398760.399999999"/>
    <n v="0"/>
  </r>
  <r>
    <s v="2023"/>
    <x v="0"/>
    <x v="0"/>
    <x v="1"/>
    <x v="7"/>
    <s v="2 - Poder Ejecutivo"/>
    <s v="0206 - MINISTERIO DE EDUCACIÓN"/>
    <s v="0001 - MINISTERIO DE EDUCACION"/>
    <s v="4 - SERVICIOS SOCIALES"/>
    <s v="4.4 - Educación"/>
    <s v="4.4.02 - Educación primaria"/>
    <s v="2.7 - OBRAS"/>
    <s v="2.7.1 - OBRAS EN EDIFICACIONES"/>
    <s v="S"/>
    <s v="70 - AMPLIACIÓN  Y REHABILITACION DE 12 PLANTELES ESCOLARES EN LA PROVINCIA SANTIAGO"/>
    <s v="10 - FONDO GENERAL"/>
    <n v="12594"/>
    <s v="25 - SANTIAGO"/>
    <n v="6209581"/>
    <n v="4568340.3899999997"/>
    <n v="8036181"/>
    <n v="4568340.3899999997"/>
  </r>
  <r>
    <s v="2023"/>
    <x v="0"/>
    <x v="0"/>
    <x v="1"/>
    <x v="7"/>
    <s v="2 - Poder Ejecutivo"/>
    <s v="0206 - MINISTERIO DE EDUCACIÓN"/>
    <s v="0001 - MINISTERIO DE EDUCACION"/>
    <s v="4 - SERVICIOS SOCIALES"/>
    <s v="4.4 - Educación"/>
    <s v="4.4.02 - Educación primaria"/>
    <s v="2.7 - OBRAS"/>
    <s v="2.7.1 - OBRAS EN EDIFICACIONES"/>
    <s v="S"/>
    <s v="72 - AMPLIACIÓN Y REHABILITACION DE 28 PLANTELES ESCOLARES EN LA PROVINCIA SANTO DOMINGO"/>
    <s v="10 - FONDO GENERAL"/>
    <n v="12597"/>
    <s v="32 - SANTO DOMINGO"/>
    <n v="14902995"/>
    <n v="21693274.039999999"/>
    <n v="59424282.520000003"/>
    <n v="21693274.040000003"/>
  </r>
  <r>
    <s v="2023"/>
    <x v="0"/>
    <x v="0"/>
    <x v="1"/>
    <x v="7"/>
    <s v="2 - Poder Ejecutivo"/>
    <s v="0206 - MINISTERIO DE EDUCACIÓN"/>
    <s v="0001 - MINISTERIO DE EDUCACION"/>
    <s v="4 - SERVICIOS SOCIALES"/>
    <s v="4.4 - Educación"/>
    <s v="4.4.02 - Educación primaria"/>
    <s v="2.7 - OBRAS"/>
    <s v="2.7.1 - OBRAS EN EDIFICACIONES"/>
    <s v="S"/>
    <s v="73 - AMPLIACIÓN Y REHABILITACION DE 5 PLANTELES ESCOLARES EN LA PROVINCIA VALVERDE"/>
    <s v="10 - FONDO GENERAL"/>
    <n v="12592"/>
    <s v="27 - VALVERDE"/>
    <n v="1241916"/>
    <n v="0"/>
    <n v="241916"/>
    <n v="0"/>
  </r>
  <r>
    <s v="2023"/>
    <x v="0"/>
    <x v="0"/>
    <x v="1"/>
    <x v="7"/>
    <s v="2 - Poder Ejecutivo"/>
    <s v="0206 - MINISTERIO DE EDUCACIÓN"/>
    <s v="0001 - MINISTERIO DE EDUCACION"/>
    <s v="4 - SERVICIOS SOCIALES"/>
    <s v="4.4 - Educación"/>
    <s v="4.4.02 - Educación primaria"/>
    <s v="2.7 - OBRAS"/>
    <s v="2.7.1 - OBRAS EN EDIFICACIONES"/>
    <s v="S"/>
    <s v="73 - CONSTRUCCIÓN DE 3 ESTANCIAS INFANTILES EN LA PROVINCIA DE MONTE PLATA (FASE 3)"/>
    <s v="10 - FONDO GENERAL"/>
    <n v="13606"/>
    <s v="29 - MONTE PLATA"/>
    <n v="0"/>
    <n v="0"/>
    <n v="3953297.27"/>
    <n v="0"/>
  </r>
  <r>
    <s v="2023"/>
    <x v="0"/>
    <x v="0"/>
    <x v="1"/>
    <x v="7"/>
    <s v="2 - Poder Ejecutivo"/>
    <s v="0206 - MINISTERIO DE EDUCACIÓN"/>
    <s v="0001 - MINISTERIO DE EDUCACION"/>
    <s v="4 - SERVICIOS SOCIALES"/>
    <s v="4.4 - Educación"/>
    <s v="4.4.02 - Educación primaria"/>
    <s v="2.7 - OBRAS"/>
    <s v="2.7.1 - OBRAS EN EDIFICACIONES"/>
    <s v="S"/>
    <s v="75 - CONSTRUCCIÓN DE 11 PLANTELES ESCOLARES EN LA PROVINCIA SANCHEZ RAMIREZ"/>
    <s v="10 - FONDO GENERAL"/>
    <n v="12559"/>
    <s v="24 - SANCHEZ RAMIREZ"/>
    <n v="13661079"/>
    <n v="35334241.690000005"/>
    <n v="78638170"/>
    <n v="35334241.689999998"/>
  </r>
  <r>
    <s v="2023"/>
    <x v="0"/>
    <x v="0"/>
    <x v="1"/>
    <x v="7"/>
    <s v="2 - Poder Ejecutivo"/>
    <s v="0206 - MINISTERIO DE EDUCACIÓN"/>
    <s v="0001 - MINISTERIO DE EDUCACION"/>
    <s v="4 - SERVICIOS SOCIALES"/>
    <s v="4.4 - Educación"/>
    <s v="4.4.02 - Educación primaria"/>
    <s v="2.7 - OBRAS"/>
    <s v="2.7.1 - OBRAS EN EDIFICACIONES"/>
    <s v="S"/>
    <s v="77 - AMPLIACIÓN  Y REHABILITACION DE 18 PLANTELES ESCOLARES EN LA PROVINCIA BARAHONA"/>
    <s v="10 - FONDO GENERAL"/>
    <n v="12569"/>
    <s v="04 - BARAHONA"/>
    <n v="4967665"/>
    <n v="7819199.29"/>
    <n v="9417322.9199999999"/>
    <n v="7819199.29"/>
  </r>
  <r>
    <s v="2023"/>
    <x v="0"/>
    <x v="0"/>
    <x v="1"/>
    <x v="7"/>
    <s v="2 - Poder Ejecutivo"/>
    <s v="0206 - MINISTERIO DE EDUCACIÓN"/>
    <s v="0001 - MINISTERIO DE EDUCACION"/>
    <s v="4 - SERVICIOS SOCIALES"/>
    <s v="4.4 - Educación"/>
    <s v="4.4.02 - Educación primaria"/>
    <s v="2.7 - OBRAS"/>
    <s v="2.7.1 - OBRAS EN EDIFICACIONES"/>
    <s v="S"/>
    <s v="78 - CONSTRUCCIÓN DE 8 PLANTELES ESCOLARES EN LA PROVINCIA DUARTE"/>
    <s v="10 - FONDO GENERAL"/>
    <n v="12527"/>
    <s v="06 - DUARTE"/>
    <n v="2483832"/>
    <n v="0"/>
    <n v="483832"/>
    <n v="0"/>
  </r>
  <r>
    <s v="2023"/>
    <x v="0"/>
    <x v="0"/>
    <x v="1"/>
    <x v="7"/>
    <s v="2 - Poder Ejecutivo"/>
    <s v="0206 - MINISTERIO DE EDUCACIÓN"/>
    <s v="0001 - MINISTERIO DE EDUCACION"/>
    <s v="4 - SERVICIOS SOCIALES"/>
    <s v="4.4 - Educación"/>
    <s v="4.4.02 - Educación primaria"/>
    <s v="2.7 - OBRAS"/>
    <s v="2.7.1 - OBRAS EN EDIFICACIONES"/>
    <s v="S"/>
    <s v="81 - CONSTRUCCIÓN DE 1 ESTANCIA INFANTIL EN LA PROVINCIA DE INDEPENDENCIA  (FASE 3)"/>
    <s v="10 - FONDO GENERAL"/>
    <n v="13618"/>
    <s v="10 - INDEPENDENCIA"/>
    <n v="0"/>
    <n v="4817598.2699999996"/>
    <n v="4825022.51"/>
    <n v="4817598.2699999996"/>
  </r>
  <r>
    <s v="2023"/>
    <x v="0"/>
    <x v="0"/>
    <x v="1"/>
    <x v="7"/>
    <s v="2 - Poder Ejecutivo"/>
    <s v="0206 - MINISTERIO DE EDUCACIÓN"/>
    <s v="0001 - MINISTERIO DE EDUCACION"/>
    <s v="4 - SERVICIOS SOCIALES"/>
    <s v="4.4 - Educación"/>
    <s v="4.4.02 - Educación primaria"/>
    <s v="2.7 - OBRAS"/>
    <s v="2.7.1 - OBRAS EN EDIFICACIONES"/>
    <s v="S"/>
    <s v="86 - MEJORAMIENTO DE LA INFRAESTRUCTURA DEPORTIVA DEL CENTRO EDUCATIVO PRIMARIA DON BOSCO, MUNICIPIO MOCA, PROVINCIA ESPAILLAT"/>
    <s v="10 - FONDO GENERAL"/>
    <n v="14793"/>
    <s v="09 - ESPAILLAT"/>
    <n v="1241916"/>
    <n v="14065983.180000002"/>
    <n v="30316120.759999998"/>
    <n v="14065983.180000002"/>
  </r>
  <r>
    <s v="2023"/>
    <x v="0"/>
    <x v="0"/>
    <x v="1"/>
    <x v="7"/>
    <s v="2 - Poder Ejecutivo"/>
    <s v="0206 - MINISTERIO DE EDUCACIÓN"/>
    <s v="0001 - MINISTERIO DE EDUCACION"/>
    <s v="4 - SERVICIOS SOCIALES"/>
    <s v="4.4 - Educación"/>
    <s v="4.4.02 - Educación primaria"/>
    <s v="2.7 - OBRAS"/>
    <s v="2.7.1 - OBRAS EN EDIFICACIONES"/>
    <s v="S"/>
    <s v="03 - CONSTRUCCIÓN 2 ESTANCIAS INFANTILES EN LA PROVINCIA DE BARAHONA"/>
    <s v="10 - FONDO GENERAL"/>
    <n v="13045"/>
    <s v="04 - BARAHONA"/>
    <n v="0"/>
    <n v="3196656.2"/>
    <n v="3995820.25"/>
    <n v="3196656.2"/>
  </r>
  <r>
    <s v="2023"/>
    <x v="0"/>
    <x v="0"/>
    <x v="1"/>
    <x v="7"/>
    <s v="2 - Poder Ejecutivo"/>
    <s v="0206 - MINISTERIO DE EDUCACIÓN"/>
    <s v="0001 - MINISTERIO DE EDUCACION"/>
    <s v="4 - SERVICIOS SOCIALES"/>
    <s v="4.4 - Educación"/>
    <s v="4.4.03 - Educación secundaria"/>
    <s v="2.6 - BIENES MUEBLES, INMUEBLES E INTANGIBLES"/>
    <s v="2.6.1 - MOBILIARIO Y EQUIPO"/>
    <s v="N"/>
    <s v="00 - N/A"/>
    <s v="10 - FONDO GENERAL"/>
    <s v="(en blanco)"/>
    <s v="99 - MULTIPROVINCIAL"/>
    <n v="341441210"/>
    <n v="369410393.26999998"/>
    <n v="370432634.44"/>
    <n v="358905463.56999993"/>
  </r>
  <r>
    <s v="2023"/>
    <x v="0"/>
    <x v="0"/>
    <x v="1"/>
    <x v="7"/>
    <s v="2 - Poder Ejecutivo"/>
    <s v="0206 - MINISTERIO DE EDUCACIÓN"/>
    <s v="0001 - MINISTERIO DE EDUCACION"/>
    <s v="4 - SERVICIOS SOCIALES"/>
    <s v="4.4 - Educación"/>
    <s v="4.4.03 - Educación secundaria"/>
    <s v="2.6 - BIENES MUEBLES, INMUEBLES E INTANGIBLES"/>
    <s v="2.6.2 - MOBILIARIO Y EQUIPO DE AUDIO, AUDIOVISUAL, RECREATIVO Y EDUCACIONAL"/>
    <s v="N"/>
    <s v="00 - N/A"/>
    <s v="10 - FONDO GENERAL"/>
    <s v="(en blanco)"/>
    <s v="99 - MULTIPROVINCIAL"/>
    <n v="119698700"/>
    <n v="24267035.109999999"/>
    <n v="35125326.469999999"/>
    <n v="13137496.1"/>
  </r>
  <r>
    <s v="2023"/>
    <x v="0"/>
    <x v="0"/>
    <x v="1"/>
    <x v="7"/>
    <s v="2 - Poder Ejecutivo"/>
    <s v="0206 - MINISTERIO DE EDUCACIÓN"/>
    <s v="0001 - MINISTERIO DE EDUCACION"/>
    <s v="4 - SERVICIOS SOCIALES"/>
    <s v="4.4 - Educación"/>
    <s v="4.4.03 - Educación secundaria"/>
    <s v="2.6 - BIENES MUEBLES, INMUEBLES E INTANGIBLES"/>
    <s v="2.6.3 - EQUIPO E INSTRUMENTAL, CIENTÍFICO Y LABORATORIO"/>
    <s v="N"/>
    <s v="00 - N/A"/>
    <s v="10 - FONDO GENERAL"/>
    <s v="(en blanco)"/>
    <s v="99 - MULTIPROVINCIAL"/>
    <n v="260000000"/>
    <n v="30524429.75"/>
    <n v="30524771.389999986"/>
    <n v="17861615.07"/>
  </r>
  <r>
    <s v="2023"/>
    <x v="0"/>
    <x v="0"/>
    <x v="1"/>
    <x v="7"/>
    <s v="2 - Poder Ejecutivo"/>
    <s v="0206 - MINISTERIO DE EDUCACIÓN"/>
    <s v="0001 - MINISTERIO DE EDUCACION"/>
    <s v="4 - SERVICIOS SOCIALES"/>
    <s v="4.4 - Educación"/>
    <s v="4.4.03 - Educación secundaria"/>
    <s v="2.6 - BIENES MUEBLES, INMUEBLES E INTANGIBLES"/>
    <s v="2.6.4 - VEHÍCULOS Y EQUIPO DE TRANSPORTE, TRACCIÓN Y ELEVACIÓN"/>
    <s v="N"/>
    <s v="00 - N/A"/>
    <s v="10 - FONDO GENERAL"/>
    <s v="(en blanco)"/>
    <s v="99 - MULTIPROVINCIAL"/>
    <n v="2000"/>
    <n v="0"/>
    <n v="2000"/>
    <n v="0"/>
  </r>
  <r>
    <s v="2023"/>
    <x v="0"/>
    <x v="0"/>
    <x v="1"/>
    <x v="7"/>
    <s v="2 - Poder Ejecutivo"/>
    <s v="0206 - MINISTERIO DE EDUCACIÓN"/>
    <s v="0001 - MINISTERIO DE EDUCACION"/>
    <s v="4 - SERVICIOS SOCIALES"/>
    <s v="4.4 - Educación"/>
    <s v="4.4.03 - Educación secundaria"/>
    <s v="2.7 - OBRAS"/>
    <s v="2.7.1 - OBRAS EN EDIFICACIONES"/>
    <s v="N"/>
    <s v="00 - N/A"/>
    <s v="10 - FONDO GENERAL"/>
    <s v="(en blanco)"/>
    <s v="99 - MULTIPROVINCIAL"/>
    <n v="251655861"/>
    <n v="652318460.90999985"/>
    <n v="679818158.57000005"/>
    <n v="174748231.58000004"/>
  </r>
  <r>
    <s v="2023"/>
    <x v="0"/>
    <x v="0"/>
    <x v="1"/>
    <x v="7"/>
    <s v="2 - Poder Ejecutivo"/>
    <s v="0206 - MINISTERIO DE EDUCACIÓN"/>
    <s v="0001 - MINISTERIO DE EDUCACION"/>
    <s v="4 - SERVICIOS SOCIALES"/>
    <s v="4.4 - Educación"/>
    <s v="4.4.03 - Educación secundaria"/>
    <s v="2.7 - OBRAS"/>
    <s v="2.7.1 - OBRAS EN EDIFICACIONES"/>
    <s v="S"/>
    <s v="87 - MEJORAMIENTO DE LA INFRAESTRUCTURA DEPORTIVA DEL CENTRO EDUCATIVO ELADIO PEÑA DE LA ROSA, MUNICIPIO MOCA, PROVINCIA ESPAILLAT."/>
    <s v="10 - FONDO GENERAL"/>
    <n v="14794"/>
    <s v="09 - ESPAILLAT"/>
    <n v="1241916"/>
    <n v="2723157.13"/>
    <n v="11377591"/>
    <n v="2723157.13"/>
  </r>
  <r>
    <s v="2023"/>
    <x v="0"/>
    <x v="0"/>
    <x v="1"/>
    <x v="7"/>
    <s v="2 - Poder Ejecutivo"/>
    <s v="0206 - MINISTERIO DE EDUCACIÓN"/>
    <s v="0001 - MINISTERIO DE EDUCACION"/>
    <s v="4 - SERVICIOS SOCIALES"/>
    <s v="4.4 - Educación"/>
    <s v="4.4.05 - Educación de adultos"/>
    <s v="2.6 - BIENES MUEBLES, INMUEBLES E INTANGIBLES"/>
    <s v="2.6.1 - MOBILIARIO Y EQUIPO"/>
    <s v="N"/>
    <s v="00 - N/A"/>
    <s v="10 - FONDO GENERAL"/>
    <s v="(en blanco)"/>
    <s v="99 - MULTIPROVINCIAL"/>
    <n v="386308200"/>
    <n v="1923522.72"/>
    <n v="18062846.100000024"/>
    <n v="1923522.72"/>
  </r>
  <r>
    <s v="2023"/>
    <x v="0"/>
    <x v="0"/>
    <x v="1"/>
    <x v="7"/>
    <s v="2 - Poder Ejecutivo"/>
    <s v="0206 - MINISTERIO DE EDUCACIÓN"/>
    <s v="0001 - MINISTERIO DE EDUCACION"/>
    <s v="4 - SERVICIOS SOCIALES"/>
    <s v="4.4 - Educación"/>
    <s v="4.4.05 - Educación de adultos"/>
    <s v="2.6 - BIENES MUEBLES, INMUEBLES E INTANGIBLES"/>
    <s v="2.6.2 - MOBILIARIO Y EQUIPO DE AUDIO, AUDIOVISUAL, RECREATIVO Y EDUCACIONAL"/>
    <s v="N"/>
    <s v="00 - N/A"/>
    <s v="10 - FONDO GENERAL"/>
    <s v="(en blanco)"/>
    <s v="99 - MULTIPROVINCIAL"/>
    <n v="4771500"/>
    <n v="278683146.78999996"/>
    <n v="280080022"/>
    <n v="20539360.84"/>
  </r>
  <r>
    <s v="2023"/>
    <x v="0"/>
    <x v="0"/>
    <x v="1"/>
    <x v="7"/>
    <s v="2 - Poder Ejecutivo"/>
    <s v="0206 - MINISTERIO DE EDUCACIÓN"/>
    <s v="0001 - MINISTERIO DE EDUCACION"/>
    <s v="4 - SERVICIOS SOCIALES"/>
    <s v="4.4 - Educación"/>
    <s v="4.4.05 - Educación de adultos"/>
    <s v="2.6 - BIENES MUEBLES, INMUEBLES E INTANGIBLES"/>
    <s v="2.6.4 - VEHÍCULOS Y EQUIPO DE TRANSPORTE, TRACCIÓN Y ELEVACIÓN"/>
    <s v="N"/>
    <s v="00 - N/A"/>
    <s v="10 - FONDO GENERAL"/>
    <s v="(en blanco)"/>
    <s v="99 - MULTIPROVINCIAL"/>
    <n v="5000000"/>
    <n v="0"/>
    <n v="3250000"/>
    <n v="0"/>
  </r>
  <r>
    <s v="2023"/>
    <x v="0"/>
    <x v="0"/>
    <x v="1"/>
    <x v="7"/>
    <s v="2 - Poder Ejecutivo"/>
    <s v="0206 - MINISTERIO DE EDUCACIÓN"/>
    <s v="0001 - MINISTERIO DE EDUCACION"/>
    <s v="4 - SERVICIOS SOCIALES"/>
    <s v="4.4 - Educación"/>
    <s v="4.4.05 - Educación de adultos"/>
    <s v="2.6 - BIENES MUEBLES, INMUEBLES E INTANGIBLES"/>
    <s v="2.6.5 - MAQUINARIA, OTROS EQUIPOS Y HERRAMIENTAS"/>
    <s v="N"/>
    <s v="00 - N/A"/>
    <s v="10 - FONDO GENERAL"/>
    <s v="(en blanco)"/>
    <s v="99 - MULTIPROVINCIAL"/>
    <n v="1455000"/>
    <n v="0"/>
    <n v="363750"/>
    <n v="0"/>
  </r>
  <r>
    <s v="2023"/>
    <x v="0"/>
    <x v="0"/>
    <x v="1"/>
    <x v="7"/>
    <s v="2 - Poder Ejecutivo"/>
    <s v="0206 - MINISTERIO DE EDUCACIÓN"/>
    <s v="0001 - MINISTERIO DE EDUCACION"/>
    <s v="4 - SERVICIOS SOCIALES"/>
    <s v="4.4 - Educación"/>
    <s v="4.4.05 - Educación de adultos"/>
    <s v="2.6 - BIENES MUEBLES, INMUEBLES E INTANGIBLES"/>
    <s v="2.6.6 - EQUIPOS DE DEFENSA Y SEGURIDAD"/>
    <s v="N"/>
    <s v="00 - N/A"/>
    <s v="10 - FONDO GENERAL"/>
    <s v="(en blanco)"/>
    <s v="99 - MULTIPROVINCIAL"/>
    <n v="600000"/>
    <n v="0"/>
    <n v="150000"/>
    <n v="0"/>
  </r>
  <r>
    <s v="2023"/>
    <x v="0"/>
    <x v="0"/>
    <x v="1"/>
    <x v="7"/>
    <s v="2 - Poder Ejecutivo"/>
    <s v="0206 - MINISTERIO DE EDUCACIÓN"/>
    <s v="0001 - MINISTERIO DE EDUCACION"/>
    <s v="4 - SERVICIOS SOCIALES"/>
    <s v="4.4 - Educación"/>
    <s v="4.4.06 - Educación técnica"/>
    <s v="2.6 - BIENES MUEBLES, INMUEBLES E INTANGIBLES"/>
    <s v="2.6.1 - MOBILIARIO Y EQUIPO"/>
    <s v="N"/>
    <s v="00 - N/A"/>
    <s v="10 - FONDO GENERAL"/>
    <s v="(en blanco)"/>
    <s v="99 - MULTIPROVINCIAL"/>
    <n v="3766180"/>
    <n v="155984843.05000001"/>
    <n v="177563204.89000002"/>
    <n v="27745580.720000006"/>
  </r>
  <r>
    <s v="2023"/>
    <x v="0"/>
    <x v="0"/>
    <x v="1"/>
    <x v="7"/>
    <s v="2 - Poder Ejecutivo"/>
    <s v="0206 - MINISTERIO DE EDUCACIÓN"/>
    <s v="0001 - MINISTERIO DE EDUCACION"/>
    <s v="4 - SERVICIOS SOCIALES"/>
    <s v="4.4 - Educación"/>
    <s v="4.4.06 - Educación técnica"/>
    <s v="2.6 - BIENES MUEBLES, INMUEBLES E INTANGIBLES"/>
    <s v="2.6.2 - MOBILIARIO Y EQUIPO DE AUDIO, AUDIOVISUAL, RECREATIVO Y EDUCACIONAL"/>
    <s v="N"/>
    <s v="00 - N/A"/>
    <s v="10 - FONDO GENERAL"/>
    <s v="(en blanco)"/>
    <s v="99 - MULTIPROVINCIAL"/>
    <n v="83549482"/>
    <n v="35469380.800000012"/>
    <n v="36022971.939999998"/>
    <n v="20483789.309999991"/>
  </r>
  <r>
    <s v="2023"/>
    <x v="0"/>
    <x v="0"/>
    <x v="1"/>
    <x v="7"/>
    <s v="2 - Poder Ejecutivo"/>
    <s v="0206 - MINISTERIO DE EDUCACIÓN"/>
    <s v="0001 - MINISTERIO DE EDUCACION"/>
    <s v="4 - SERVICIOS SOCIALES"/>
    <s v="4.4 - Educación"/>
    <s v="4.4.06 - Educación técnica"/>
    <s v="2.6 - BIENES MUEBLES, INMUEBLES E INTANGIBLES"/>
    <s v="2.6.3 - EQUIPO E INSTRUMENTAL, CIENTÍFICO Y LABORATORIO"/>
    <s v="N"/>
    <s v="00 - N/A"/>
    <s v="10 - FONDO GENERAL"/>
    <s v="(en blanco)"/>
    <s v="99 - MULTIPROVINCIAL"/>
    <n v="0"/>
    <n v="12374718.030000001"/>
    <n v="12927159.609999999"/>
    <n v="1709291.6599999997"/>
  </r>
  <r>
    <s v="2023"/>
    <x v="0"/>
    <x v="0"/>
    <x v="1"/>
    <x v="7"/>
    <s v="2 - Poder Ejecutivo"/>
    <s v="0206 - MINISTERIO DE EDUCACIÓN"/>
    <s v="0001 - MINISTERIO DE EDUCACION"/>
    <s v="4 - SERVICIOS SOCIALES"/>
    <s v="4.4 - Educación"/>
    <s v="4.4.06 - Educación técnica"/>
    <s v="2.6 - BIENES MUEBLES, INMUEBLES E INTANGIBLES"/>
    <s v="2.6.5 - MAQUINARIA, OTROS EQUIPOS Y HERRAMIENTAS"/>
    <s v="N"/>
    <s v="00 - N/A"/>
    <s v="10 - FONDO GENERAL"/>
    <s v="(en blanco)"/>
    <s v="99 - MULTIPROVINCIAL"/>
    <n v="1130643764"/>
    <n v="26974231.220000003"/>
    <n v="38575752.060000047"/>
    <n v="4382785.04"/>
  </r>
  <r>
    <s v="2023"/>
    <x v="0"/>
    <x v="0"/>
    <x v="1"/>
    <x v="7"/>
    <s v="2 - Poder Ejecutivo"/>
    <s v="0206 - MINISTERIO DE EDUCACIÓN"/>
    <s v="0001 - MINISTERIO DE EDUCACION"/>
    <s v="4 - SERVICIOS SOCIALES"/>
    <s v="4.4 - Educación"/>
    <s v="4.4.06 - Educación técnica"/>
    <s v="2.6 - BIENES MUEBLES, INMUEBLES E INTANGIBLES"/>
    <s v="2.6.6 - EQUIPOS DE DEFENSA Y SEGURIDAD"/>
    <s v="N"/>
    <s v="00 - N/A"/>
    <s v="10 - FONDO GENERAL"/>
    <s v="(en blanco)"/>
    <s v="99 - MULTIPROVINCIAL"/>
    <n v="0"/>
    <n v="2444770.06"/>
    <n v="2664654.44"/>
    <n v="455782.34"/>
  </r>
  <r>
    <s v="2023"/>
    <x v="0"/>
    <x v="0"/>
    <x v="1"/>
    <x v="7"/>
    <s v="2 - Poder Ejecutivo"/>
    <s v="0206 - MINISTERIO DE EDUCACIÓN"/>
    <s v="0001 - MINISTERIO DE EDUCACION"/>
    <s v="4 - SERVICIOS SOCIALES"/>
    <s v="4.4 - Educación"/>
    <s v="4.4.06 - Educación técnica"/>
    <s v="2.6 - BIENES MUEBLES, INMUEBLES E INTANGIBLES"/>
    <s v="2.6.8 - BIENES INTANGIBLES"/>
    <s v="N"/>
    <s v="00 - N/A"/>
    <s v="10 - FONDO GENERAL"/>
    <s v="(en blanco)"/>
    <s v="99 - MULTIPROVINCIAL"/>
    <n v="0"/>
    <n v="22831148.110000003"/>
    <n v="23466700"/>
    <n v="3761239.97"/>
  </r>
  <r>
    <s v="2023"/>
    <x v="0"/>
    <x v="0"/>
    <x v="1"/>
    <x v="7"/>
    <s v="2 - Poder Ejecutivo"/>
    <s v="0206 - MINISTERIO DE EDUCACIÓN"/>
    <s v="0001 - MINISTERIO DE EDUCACION"/>
    <s v="4 - SERVICIOS SOCIALES"/>
    <s v="4.4 - Educación"/>
    <s v="4.4.06 - Educación técnica"/>
    <s v="2.6 - BIENES MUEBLES, INMUEBLES E INTANGIBLES"/>
    <s v="2.6.9 - EDIFICIOS, ESTRUCTURAS, TIERRAS, TERRENOS Y OBJETOS DE VALOR"/>
    <s v="N"/>
    <s v="00 - N/A"/>
    <s v="10 - FONDO GENERAL"/>
    <s v="(en blanco)"/>
    <s v="99 - MULTIPROVINCIAL"/>
    <n v="0"/>
    <n v="140000000"/>
    <n v="140000000"/>
    <n v="112000000"/>
  </r>
  <r>
    <s v="2023"/>
    <x v="0"/>
    <x v="0"/>
    <x v="1"/>
    <x v="7"/>
    <s v="2 - Poder Ejecutivo"/>
    <s v="0206 - MINISTERIO DE EDUCACIÓN"/>
    <s v="0001 - MINISTERIO DE EDUCACION"/>
    <s v="4 - SERVICIOS SOCIALES"/>
    <s v="4.4 - Educación"/>
    <s v="4.4.06 - Educación técnica"/>
    <s v="2.7 - OBRAS"/>
    <s v="2.7.1 - OBRAS EN EDIFICACIONES"/>
    <s v="S"/>
    <s v="51 - AMPLIACIÓN DE PLANTELES EDUCATIVOS EN LA PROVINCIA DE MONTE PLATA (FASE 3)"/>
    <s v="10 - FONDO GENERAL"/>
    <n v="13573"/>
    <s v="29 - MONTE PLATA"/>
    <n v="3123863"/>
    <n v="0"/>
    <n v="23863"/>
    <n v="0"/>
  </r>
  <r>
    <s v="2023"/>
    <x v="0"/>
    <x v="0"/>
    <x v="1"/>
    <x v="7"/>
    <s v="2 - Poder Ejecutivo"/>
    <s v="0206 - MINISTERIO DE EDUCACIÓN"/>
    <s v="0001 - MINISTERIO DE EDUCACION"/>
    <s v="4 - SERVICIOS SOCIALES"/>
    <s v="4.4 - Educación"/>
    <s v="4.4.06 - Educación técnica"/>
    <s v="2.7 - OBRAS"/>
    <s v="2.7.1 - OBRAS EN EDIFICACIONES"/>
    <s v="S"/>
    <s v="84 - AMPLIACIÓN DEL PLANTEL EDUCATIVO INSTITUTO POLITÉCNICO LOYOLA, EN LA PROVINCIA SAN CRISTÓBAL"/>
    <s v="10 - FONDO GENERAL"/>
    <n v="13706"/>
    <s v="21 - SAN CRISTOBAL"/>
    <n v="1241916"/>
    <n v="0"/>
    <n v="1241916"/>
    <n v="0"/>
  </r>
  <r>
    <s v="2023"/>
    <x v="0"/>
    <x v="0"/>
    <x v="1"/>
    <x v="7"/>
    <s v="2 - Poder Ejecutivo"/>
    <s v="0206 - MINISTERIO DE EDUCACIÓN"/>
    <s v="0001 - MINISTERIO DE EDUCACION"/>
    <s v="4 - SERVICIOS SOCIALES"/>
    <s v="4.4 - Educación"/>
    <s v="4.4.06 - Educación técnica"/>
    <s v="2.7 - OBRAS"/>
    <s v="2.7.1 - OBRAS EN EDIFICACIONES"/>
    <s v="S"/>
    <s v="85 - AMPLIACIÓN DEL INSTITUTO PREPARATORIO DE MENORES SC &quot;REFOR&quot;, PROVINCIA DE SAN CRISTÓBAL."/>
    <s v="10 - FONDO GENERAL"/>
    <n v="13707"/>
    <s v="21 - SAN CRISTOBAL"/>
    <n v="1241916"/>
    <n v="12492225.01"/>
    <n v="16861916"/>
    <n v="12492225.010000002"/>
  </r>
  <r>
    <s v="2023"/>
    <x v="0"/>
    <x v="0"/>
    <x v="1"/>
    <x v="7"/>
    <s v="2 - Poder Ejecutivo"/>
    <s v="0206 - MINISTERIO DE EDUCACIÓN"/>
    <s v="0001 - MINISTERIO DE EDUCACION"/>
    <s v="4 - SERVICIOS SOCIALES"/>
    <s v="4.4 - Educación"/>
    <s v="4.4.06 - Educación técnica"/>
    <s v="2.7 - OBRAS"/>
    <s v="2.7.1 - OBRAS EN EDIFICACIONES"/>
    <s v="S"/>
    <s v="88 - AMPLIACIÓN DEL CENTRO SECUNDARIO PEKÍN ADENTRO (SEGUNDA ETAPA), MUNICIPIO SANTIAGO DE LOS CABALLEROS."/>
    <s v="10 - FONDO GENERAL"/>
    <n v="15019"/>
    <s v="25 - SANTIAGO"/>
    <n v="7141110"/>
    <n v="3208336.31"/>
    <n v="11156110"/>
    <n v="3208336.31"/>
  </r>
  <r>
    <s v="2023"/>
    <x v="0"/>
    <x v="0"/>
    <x v="1"/>
    <x v="7"/>
    <s v="2 - Poder Ejecutivo"/>
    <s v="0206 - MINISTERIO DE EDUCACIÓN"/>
    <s v="0001 - MINISTERIO DE EDUCACION"/>
    <s v="4 - SERVICIOS SOCIALES"/>
    <s v="4.4 - Educación"/>
    <s v="4.4.07 - Educación vocacional"/>
    <s v="2.6 - BIENES MUEBLES, INMUEBLES E INTANGIBLES"/>
    <s v="2.6.1 - MOBILIARIO Y EQUIPO"/>
    <s v="N"/>
    <s v="00 - N/A"/>
    <s v="10 - FONDO GENERAL"/>
    <s v="(en blanco)"/>
    <s v="99 - MULTIPROVINCIAL"/>
    <n v="67892743"/>
    <n v="8445045.2400000002"/>
    <n v="20048766"/>
    <n v="2656446.6799999997"/>
  </r>
  <r>
    <s v="2023"/>
    <x v="0"/>
    <x v="0"/>
    <x v="1"/>
    <x v="7"/>
    <s v="2 - Poder Ejecutivo"/>
    <s v="0206 - MINISTERIO DE EDUCACIÓN"/>
    <s v="0001 - MINISTERIO DE EDUCACION"/>
    <s v="4 - SERVICIOS SOCIALES"/>
    <s v="4.4 - Educación"/>
    <s v="4.4.07 - Educación vocacional"/>
    <s v="2.6 - BIENES MUEBLES, INMUEBLES E INTANGIBLES"/>
    <s v="2.6.2 - MOBILIARIO Y EQUIPO DE AUDIO, AUDIOVISUAL, RECREATIVO Y EDUCACIONAL"/>
    <s v="N"/>
    <s v="00 - N/A"/>
    <s v="10 - FONDO GENERAL"/>
    <s v="(en blanco)"/>
    <s v="99 - MULTIPROVINCIAL"/>
    <n v="78866750"/>
    <n v="15704482.800000001"/>
    <n v="18377029.739999987"/>
    <n v="7201391.4800000004"/>
  </r>
  <r>
    <s v="2023"/>
    <x v="0"/>
    <x v="0"/>
    <x v="1"/>
    <x v="7"/>
    <s v="2 - Poder Ejecutivo"/>
    <s v="0206 - MINISTERIO DE EDUCACIÓN"/>
    <s v="0001 - MINISTERIO DE EDUCACION"/>
    <s v="4 - SERVICIOS SOCIALES"/>
    <s v="4.4 - Educación"/>
    <s v="4.4.07 - Educación vocacional"/>
    <s v="2.6 - BIENES MUEBLES, INMUEBLES E INTANGIBLES"/>
    <s v="2.6.3 - EQUIPO E INSTRUMENTAL, CIENTÍFICO Y LABORATORIO"/>
    <s v="N"/>
    <s v="00 - N/A"/>
    <s v="10 - FONDO GENERAL"/>
    <s v="(en blanco)"/>
    <s v="99 - MULTIPROVINCIAL"/>
    <n v="471500"/>
    <n v="0"/>
    <n v="471500"/>
    <n v="0"/>
  </r>
  <r>
    <s v="2023"/>
    <x v="0"/>
    <x v="0"/>
    <x v="1"/>
    <x v="7"/>
    <s v="2 - Poder Ejecutivo"/>
    <s v="0206 - MINISTERIO DE EDUCACIÓN"/>
    <s v="0001 - MINISTERIO DE EDUCACION"/>
    <s v="4 - SERVICIOS SOCIALES"/>
    <s v="4.4 - Educación"/>
    <s v="4.4.07 - Educación vocacional"/>
    <s v="2.6 - BIENES MUEBLES, INMUEBLES E INTANGIBLES"/>
    <s v="2.6.4 - VEHÍCULOS Y EQUIPO DE TRANSPORTE, TRACCIÓN Y ELEVACIÓN"/>
    <s v="N"/>
    <s v="00 - N/A"/>
    <s v="10 - FONDO GENERAL"/>
    <s v="(en blanco)"/>
    <s v="99 - MULTIPROVINCIAL"/>
    <n v="8000000"/>
    <n v="0"/>
    <n v="69620"/>
    <n v="0"/>
  </r>
  <r>
    <s v="2023"/>
    <x v="0"/>
    <x v="0"/>
    <x v="1"/>
    <x v="7"/>
    <s v="2 - Poder Ejecutivo"/>
    <s v="0206 - MINISTERIO DE EDUCACIÓN"/>
    <s v="0001 - MINISTERIO DE EDUCACION"/>
    <s v="4 - SERVICIOS SOCIALES"/>
    <s v="4.4 - Educación"/>
    <s v="4.4.07 - Educación vocacional"/>
    <s v="2.6 - BIENES MUEBLES, INMUEBLES E INTANGIBLES"/>
    <s v="2.6.5 - MAQUINARIA, OTROS EQUIPOS Y HERRAMIENTAS"/>
    <s v="N"/>
    <s v="00 - N/A"/>
    <s v="10 - FONDO GENERAL"/>
    <s v="(en blanco)"/>
    <s v="99 - MULTIPROVINCIAL"/>
    <n v="28394156"/>
    <n v="578200"/>
    <n v="16043700.890000001"/>
    <n v="57820"/>
  </r>
  <r>
    <s v="2023"/>
    <x v="0"/>
    <x v="0"/>
    <x v="1"/>
    <x v="7"/>
    <s v="2 - Poder Ejecutivo"/>
    <s v="0206 - MINISTERIO DE EDUCACIÓN"/>
    <s v="0001 - MINISTERIO DE EDUCACION"/>
    <s v="4 - SERVICIOS SOCIALES"/>
    <s v="4.4 - Educación"/>
    <s v="4.4.07 - Educación vocacional"/>
    <s v="2.6 - BIENES MUEBLES, INMUEBLES E INTANGIBLES"/>
    <s v="2.6.6 - EQUIPOS DE DEFENSA Y SEGURIDAD"/>
    <s v="N"/>
    <s v="00 - N/A"/>
    <s v="10 - FONDO GENERAL"/>
    <s v="(en blanco)"/>
    <s v="99 - MULTIPROVINCIAL"/>
    <n v="6000000"/>
    <n v="0"/>
    <n v="-9.3132257461547852E-10"/>
    <n v="0"/>
  </r>
  <r>
    <s v="2023"/>
    <x v="0"/>
    <x v="0"/>
    <x v="1"/>
    <x v="7"/>
    <s v="2 - Poder Ejecutivo"/>
    <s v="0206 - MINISTERIO DE EDUCACIÓN"/>
    <s v="0001 - MINISTERIO DE EDUCACION"/>
    <s v="4 - SERVICIOS SOCIALES"/>
    <s v="4.4 - Educación"/>
    <s v="4.4.99 - Planificación, gestión y supervisión de la educación"/>
    <s v="2.6 - BIENES MUEBLES, INMUEBLES E INTANGIBLES"/>
    <s v="2.6.1 - MOBILIARIO Y EQUIPO"/>
    <s v="N"/>
    <s v="00 - N/A"/>
    <s v="10 - FONDO GENERAL"/>
    <s v="(en blanco)"/>
    <s v="99 - MULTIPROVINCIAL"/>
    <n v="695761700"/>
    <n v="158992865.30000001"/>
    <n v="320560663.95000005"/>
    <n v="155691999.42999998"/>
  </r>
  <r>
    <s v="2023"/>
    <x v="0"/>
    <x v="0"/>
    <x v="1"/>
    <x v="7"/>
    <s v="2 - Poder Ejecutivo"/>
    <s v="0206 - MINISTERIO DE EDUCACIÓN"/>
    <s v="0001 - MINISTERIO DE EDUCACIO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56938523"/>
    <n v="11010447.92"/>
    <n v="21923861.600000001"/>
    <n v="10481385.400000002"/>
  </r>
  <r>
    <s v="2023"/>
    <x v="0"/>
    <x v="0"/>
    <x v="1"/>
    <x v="7"/>
    <s v="2 - Poder Ejecutivo"/>
    <s v="0206 - MINISTERIO DE EDUCACIÓN"/>
    <s v="0001 - MINISTERIO DE EDUCACIO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9975978"/>
    <n v="1467920"/>
    <n v="10128440"/>
    <n v="1467920"/>
  </r>
  <r>
    <s v="2023"/>
    <x v="0"/>
    <x v="0"/>
    <x v="1"/>
    <x v="7"/>
    <s v="2 - Poder Ejecutivo"/>
    <s v="0206 - MINISTERIO DE EDUCACIÓN"/>
    <s v="0001 - MINISTERIO DE EDUCACIO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31079450"/>
    <n v="957820460.00999999"/>
    <n v="1648788133.3399999"/>
    <n v="0"/>
  </r>
  <r>
    <s v="2023"/>
    <x v="0"/>
    <x v="0"/>
    <x v="1"/>
    <x v="7"/>
    <s v="2 - Poder Ejecutivo"/>
    <s v="0206 - MINISTERIO DE EDUCACIÓN"/>
    <s v="0001 - MINISTERIO DE EDUCACION"/>
    <s v="4 - SERVICIOS SOCIALES"/>
    <s v="4.4 - Educación"/>
    <s v="4.4.99 - Planificación, gestión y supervisión de la educación"/>
    <s v="2.6 - BIENES MUEBLES, INMUEBLES E INTANGIBLES"/>
    <s v="2.6.5 - MAQUINARIA, OTROS EQUIPOS Y HERRAMIENTAS"/>
    <s v="N"/>
    <s v="00 - N/A"/>
    <s v="10 - FONDO GENERAL"/>
    <s v="(en blanco)"/>
    <s v="99 - MULTIPROVINCIAL"/>
    <n v="4624908023"/>
    <n v="8390637.6799999997"/>
    <n v="4562805484.8000002"/>
    <n v="6439784.2599999998"/>
  </r>
  <r>
    <s v="2023"/>
    <x v="0"/>
    <x v="0"/>
    <x v="1"/>
    <x v="7"/>
    <s v="2 - Poder Ejecutivo"/>
    <s v="0206 - MINISTERIO DE EDUCACIÓN"/>
    <s v="0001 - MINISTERIO DE EDUCACION"/>
    <s v="4 - SERVICIOS SOCIALES"/>
    <s v="4.4 - Educación"/>
    <s v="4.4.99 - Planificación, gestión y supervisión de la educación"/>
    <s v="2.6 - BIENES MUEBLES, INMUEBLES E INTANGIBLES"/>
    <s v="2.6.6 - EQUIPOS DE DEFENSA Y SEGURIDAD"/>
    <s v="N"/>
    <s v="00 - N/A"/>
    <s v="10 - FONDO GENERAL"/>
    <s v="(en blanco)"/>
    <s v="99 - MULTIPROVINCIAL"/>
    <n v="37328184"/>
    <n v="147093.53"/>
    <n v="18086649.870000001"/>
    <n v="147093.53"/>
  </r>
  <r>
    <s v="2023"/>
    <x v="0"/>
    <x v="0"/>
    <x v="1"/>
    <x v="7"/>
    <s v="2 - Poder Ejecutivo"/>
    <s v="0206 - MINISTERIO DE EDUCACIÓN"/>
    <s v="0001 - MINISTERIO DE EDUCACION"/>
    <s v="4 - SERVICIOS SOCIALES"/>
    <s v="4.4 - Educación"/>
    <s v="4.4.99 - Planificación, gestión y supervisión de la educación"/>
    <s v="2.6 - BIENES MUEBLES, INMUEBLES E INTANGIBLES"/>
    <s v="2.6.8 - BIENES INTANGIBLES"/>
    <s v="N"/>
    <s v="00 - N/A"/>
    <s v="10 - FONDO GENERAL"/>
    <s v="(en blanco)"/>
    <s v="99 - MULTIPROVINCIAL"/>
    <n v="856160"/>
    <n v="32234322.150000002"/>
    <n v="41916138.400000006"/>
    <n v="2218872"/>
  </r>
  <r>
    <s v="2023"/>
    <x v="0"/>
    <x v="0"/>
    <x v="1"/>
    <x v="7"/>
    <s v="2 - Poder Ejecutivo"/>
    <s v="0206 - MINISTERIO DE EDUCACIÓN"/>
    <s v="0001 - MINISTERIO DE EDUCACIO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0"/>
    <n v="0"/>
    <n v="0"/>
  </r>
  <r>
    <s v="2023"/>
    <x v="0"/>
    <x v="0"/>
    <x v="1"/>
    <x v="7"/>
    <s v="2 - Poder Ejecutivo"/>
    <s v="0206 - MINISTERIO DE EDUCACIÓN"/>
    <s v="0001 - MINISTERIO DE EDUCACION"/>
    <s v="4 - SERVICIOS SOCIALES"/>
    <s v="4.4 - Educación"/>
    <s v="4.4.99 - Planificación, gestión y supervisión de la educación"/>
    <s v="2.7 - OBRAS"/>
    <s v="2.7.1 - OBRAS EN EDIFICACIONES"/>
    <s v="N"/>
    <s v="00 - N/A"/>
    <s v="10 - FONDO GENERAL"/>
    <s v="(en blanco)"/>
    <s v="99 - MULTIPROVINCIAL"/>
    <n v="8708608677"/>
    <n v="1220365474.5700002"/>
    <n v="1480375084.8099999"/>
    <n v="789230924.55000019"/>
  </r>
  <r>
    <s v="2023"/>
    <x v="0"/>
    <x v="0"/>
    <x v="1"/>
    <x v="7"/>
    <s v="2 - Poder Ejecutivo"/>
    <s v="0206 - MINISTERIO DE EDUCACIÓN"/>
    <s v="0001 - MINISTERIO DE EDUCACION"/>
    <s v="4 - SERVICIOS SOCIALES"/>
    <s v="4.6 - Equidad de género"/>
    <s v="4.6.03 - Acciones para una cultura de igualdad de género."/>
    <s v="2.6 - BIENES MUEBLES, INMUEBLES E INTANGIBLES"/>
    <s v="2.6.1 - MOBILIARIO Y EQUIPO"/>
    <s v="N"/>
    <s v="00 - N/A"/>
    <s v="10 - FONDO GENERAL"/>
    <s v="(en blanco)"/>
    <s v="99 - MULTIPROVINCIAL"/>
    <n v="602300"/>
    <n v="0"/>
    <n v="602300"/>
    <n v="0"/>
  </r>
  <r>
    <s v="2023"/>
    <x v="0"/>
    <x v="0"/>
    <x v="1"/>
    <x v="7"/>
    <s v="2 - Poder Ejecutivo"/>
    <s v="0206 - MINISTERIO DE EDUCACIÓN"/>
    <s v="0001 - MINISTERIO DE EDUCACION"/>
    <s v="4 - SERVICIOS SOCIALES"/>
    <s v="4.6 - Equidad de género"/>
    <s v="4.6.03 - Acciones para una cultura de igualdad de género."/>
    <s v="2.6 - BIENES MUEBLES, INMUEBLES E INTANGIBLES"/>
    <s v="2.6.2 - MOBILIARIO Y EQUIPO DE AUDIO, AUDIOVISUAL, RECREATIVO Y EDUCACIONAL"/>
    <s v="N"/>
    <s v="00 - N/A"/>
    <s v="10 - FONDO GENERAL"/>
    <s v="(en blanco)"/>
    <s v="99 - MULTIPROVINCIAL"/>
    <n v="14500"/>
    <n v="0"/>
    <n v="14500"/>
    <n v="0"/>
  </r>
  <r>
    <s v="2023"/>
    <x v="0"/>
    <x v="0"/>
    <x v="1"/>
    <x v="7"/>
    <s v="2 - Poder Ejecutivo"/>
    <s v="0206 - MINISTERIO DE EDUCACIÓN"/>
    <s v="0001 - MINISTERIO DE EDUCACION"/>
    <s v="4 - SERVICIOS SOCIALES"/>
    <s v="4.6 - Equidad de género"/>
    <s v="4.6.03 - Acciones para una cultura de igualdad de género."/>
    <s v="2.6 - BIENES MUEBLES, INMUEBLES E INTANGIBLES"/>
    <s v="2.6.5 - MAQUINARIA, OTROS EQUIPOS Y HERRAMIENTAS"/>
    <s v="N"/>
    <s v="00 - N/A"/>
    <s v="10 - FONDO GENERAL"/>
    <s v="(en blanco)"/>
    <s v="99 - MULTIPROVINCIAL"/>
    <n v="225000"/>
    <n v="0"/>
    <n v="225000"/>
    <n v="0"/>
  </r>
  <r>
    <s v="2023"/>
    <x v="0"/>
    <x v="0"/>
    <x v="1"/>
    <x v="7"/>
    <s v="2 - Poder Ejecutivo"/>
    <s v="0206 - MINISTERIO DE EDUCACIÓN"/>
    <s v="0002 - OFICINA DE COOPERACIÓN INTERNACIONAL (OCI)"/>
    <s v="4 - SERVICIOS SOCIALES"/>
    <s v="4.4 - Educación"/>
    <s v="4.4.02 - Educación primaria"/>
    <s v="2.6 - BIENES MUEBLES, INMUEBLES E INTANGIBLES"/>
    <s v="2.6.1 - MOBILIARIO Y EQUIPO"/>
    <s v="S"/>
    <s v="02 - APOYO  DE LA EDUCACIÓN PRE-UNIVERSITARIA A TRAVÉS DEL PACTO EDUCATIVO EN LA REPÚBLICA DOMINICANA."/>
    <s v="10 - FONDO GENERAL"/>
    <n v="13696"/>
    <s v="99 - MULTIPROVINCIAL"/>
    <n v="3000000"/>
    <n v="0"/>
    <n v="0"/>
    <n v="0"/>
  </r>
  <r>
    <s v="2023"/>
    <x v="0"/>
    <x v="0"/>
    <x v="1"/>
    <x v="7"/>
    <s v="2 - Poder Ejecutivo"/>
    <s v="0206 - MINISTERIO DE EDUCACIÓN"/>
    <s v="0002 - OFICINA DE COOPERACIÓN INTERNACIONAL (OCI)"/>
    <s v="4 - SERVICIOS SOCIALES"/>
    <s v="4.4 - Educación"/>
    <s v="4.4.02 - Educación primaria"/>
    <s v="2.6 - BIENES MUEBLES, INMUEBLES E INTANGIBLES"/>
    <s v="2.6.8 - BIENES INTANGIBLES"/>
    <s v="S"/>
    <s v="02 - APOYO  DE LA EDUCACIÓN PRE-UNIVERSITARIA A TRAVÉS DEL PACTO EDUCATIVO EN LA REPÚBLICA DOMINICANA."/>
    <s v="10 - FONDO GENERAL"/>
    <n v="13696"/>
    <s v="99 - MULTIPROVINCIAL"/>
    <n v="500000"/>
    <n v="0"/>
    <n v="0"/>
    <n v="0"/>
  </r>
  <r>
    <s v="2023"/>
    <x v="0"/>
    <x v="0"/>
    <x v="1"/>
    <x v="7"/>
    <s v="2 - Poder Ejecutivo"/>
    <s v="0206 - MINISTERIO DE EDUCACIÓN"/>
    <s v="0002 - OFICINA DE COOPERACIÓN INTERNACIONAL (OCI)"/>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2955740"/>
    <n v="0"/>
    <n v="12955740"/>
    <n v="0"/>
  </r>
  <r>
    <s v="2023"/>
    <x v="0"/>
    <x v="0"/>
    <x v="1"/>
    <x v="7"/>
    <s v="2 - Poder Ejecutivo"/>
    <s v="0206 - MINISTERIO DE EDUCACIÓN"/>
    <s v="0002 - OFICINA DE COOPERACIÓN INTERNACIONAL (OCI)"/>
    <s v="4 - SERVICIOS SOCIALES"/>
    <s v="4.4 - Educación"/>
    <s v="4.4.06 - Educación técnica"/>
    <s v="2.6 - BIENES MUEBLES, INMUEBLES E INTANGIBLES"/>
    <s v="2.6.5 - MAQUINARIA, OTROS EQUIPOS Y HERRAMIENTAS"/>
    <s v="S"/>
    <s v="01 - MEJORAMIENTO DE LA EDUCACIÓN PARA LA FORMACIÓN TÉCNICO PROFESIONAL EN LA R. D."/>
    <s v="60 - CREDITO EXTERNO"/>
    <n v="14120"/>
    <s v="99 - MULTIPROVINCIAL"/>
    <n v="35658000"/>
    <n v="0"/>
    <n v="35658000"/>
    <n v="0"/>
  </r>
  <r>
    <s v="2023"/>
    <x v="0"/>
    <x v="0"/>
    <x v="1"/>
    <x v="7"/>
    <s v="2 - Poder Ejecutivo"/>
    <s v="0206 - MINISTERIO DE EDUCACIÓN"/>
    <s v="0002 - OFICINA DE COOPERACIÓN INTERNACIONAL (OCI)"/>
    <s v="4 - SERVICIOS SOCIALES"/>
    <s v="4.4 - Educación"/>
    <s v="4.4.06 - Educación técnica"/>
    <s v="2.7 - OBRAS"/>
    <s v="2.7.1 - OBRAS EN EDIFICACIONES"/>
    <s v="S"/>
    <s v="01 - MEJORAMIENTO DE LA EDUCACIÓN PARA LA FORMACIÓN TÉCNICO PROFESIONAL EN LA R. D."/>
    <s v="60 - CREDITO EXTERNO"/>
    <n v="14120"/>
    <s v="99 - MULTIPROVINCIAL"/>
    <n v="139983832"/>
    <n v="0"/>
    <n v="139983832"/>
    <n v="0"/>
  </r>
  <r>
    <s v="2023"/>
    <x v="0"/>
    <x v="0"/>
    <x v="1"/>
    <x v="7"/>
    <s v="2 - Poder Ejecutivo"/>
    <s v="0206 - MINISTERIO DE EDUCACIÓN"/>
    <s v="0002 - OFICINA DE COOPERACIÓN INTERNACIONAL (OCI)"/>
    <s v="4 - SERVICIOS SOCIALES"/>
    <s v="4.4 - Educación"/>
    <s v="4.4.99 - Planificación, gestión y supervisión de la educación"/>
    <s v="2.6 - BIENES MUEBLES, INMUEBLES E INTANGIBLES"/>
    <s v="2.6.1 - MOBILIARIO Y EQUIPO"/>
    <s v="N"/>
    <s v="00 - N/A"/>
    <s v="10 - FONDO GENERAL"/>
    <s v="(en blanco)"/>
    <s v="99 - MULTIPROVINCIAL"/>
    <n v="1621893"/>
    <n v="26184972.829999994"/>
    <n v="418127838.71999997"/>
    <n v="12887749.130000001"/>
  </r>
  <r>
    <s v="2023"/>
    <x v="0"/>
    <x v="0"/>
    <x v="1"/>
    <x v="7"/>
    <s v="2 - Poder Ejecutivo"/>
    <s v="0206 - MINISTERIO DE EDUCACIÓN"/>
    <s v="0002 - OFICINA DE COOPERACIÓN INTERNACIONAL (OCI)"/>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42500"/>
    <n v="3778843.8"/>
    <n v="83497138"/>
    <n v="2714604.1599999997"/>
  </r>
  <r>
    <s v="2023"/>
    <x v="0"/>
    <x v="0"/>
    <x v="1"/>
    <x v="7"/>
    <s v="2 - Poder Ejecutivo"/>
    <s v="0206 - MINISTERIO DE EDUCACIÓN"/>
    <s v="0002 - OFICINA DE COOPERACIÓN INTERNACIONAL (OCI)"/>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200000"/>
    <n v="389400"/>
    <n v="28200000"/>
    <n v="389400"/>
  </r>
  <r>
    <s v="2023"/>
    <x v="0"/>
    <x v="0"/>
    <x v="1"/>
    <x v="7"/>
    <s v="2 - Poder Ejecutivo"/>
    <s v="0206 - MINISTERIO DE EDUCACIÓN"/>
    <s v="0002 - OFICINA DE COOPERACIÓN INTERNACIONAL (OCI)"/>
    <s v="4 - SERVICIOS SOCIALES"/>
    <s v="4.4 - Educación"/>
    <s v="4.4.99 - Planificación, gestión y supervisión de la educación"/>
    <s v="2.6 - BIENES MUEBLES, INMUEBLES E INTANGIBLES"/>
    <s v="2.6.5 - MAQUINARIA, OTROS EQUIPOS Y HERRAMIENTAS"/>
    <s v="N"/>
    <s v="00 - N/A"/>
    <s v="10 - FONDO GENERAL"/>
    <s v="(en blanco)"/>
    <s v="99 - MULTIPROVINCIAL"/>
    <n v="634210"/>
    <n v="3108459.51"/>
    <n v="123185114"/>
    <n v="615344.87"/>
  </r>
  <r>
    <s v="2023"/>
    <x v="0"/>
    <x v="0"/>
    <x v="1"/>
    <x v="7"/>
    <s v="2 - Poder Ejecutivo"/>
    <s v="0206 - MINISTERIO DE EDUCACIÓN"/>
    <s v="0002 - OFICINA DE COOPERACIÓN INTERNACIONAL (OCI)"/>
    <s v="4 - SERVICIOS SOCIALES"/>
    <s v="4.4 - Educación"/>
    <s v="4.4.99 - Planificación, gestión y supervisión de la educación"/>
    <s v="2.6 - BIENES MUEBLES, INMUEBLES E INTANGIBLES"/>
    <s v="2.6.6 - EQUIPOS DE DEFENSA Y SEGURIDAD"/>
    <s v="N"/>
    <s v="00 - N/A"/>
    <s v="10 - FONDO GENERAL"/>
    <s v="(en blanco)"/>
    <s v="99 - MULTIPROVINCIAL"/>
    <n v="1115850"/>
    <n v="0"/>
    <n v="153000"/>
    <n v="0"/>
  </r>
  <r>
    <s v="2023"/>
    <x v="0"/>
    <x v="0"/>
    <x v="1"/>
    <x v="7"/>
    <s v="2 - Poder Ejecutivo"/>
    <s v="0206 - MINISTERIO DE EDUCACIÓN"/>
    <s v="0002 - OFICINA DE COOPERACIÓN INTERNACIONAL (OCI)"/>
    <s v="4 - SERVICIOS SOCIALES"/>
    <s v="4.4 - Educación"/>
    <s v="4.4.99 - Planificación, gestión y supervisión de la educación"/>
    <s v="2.6 - BIENES MUEBLES, INMUEBLES E INTANGIBLES"/>
    <s v="2.6.8 - BIENES INTANGIBLES"/>
    <s v="N"/>
    <s v="00 - N/A"/>
    <s v="10 - FONDO GENERAL"/>
    <s v="(en blanco)"/>
    <s v="99 - MULTIPROVINCIAL"/>
    <n v="0"/>
    <n v="0"/>
    <n v="104053188.27999997"/>
    <n v="0"/>
  </r>
  <r>
    <s v="2023"/>
    <x v="0"/>
    <x v="0"/>
    <x v="1"/>
    <x v="7"/>
    <s v="2 - Poder Ejecutivo"/>
    <s v="0206 - MINISTERIO DE EDUCACIÓN"/>
    <s v="0002 - OFICINA DE COOPERACIÓN INTERNACIONAL (OCI)"/>
    <s v="4 - SERVICIOS SOCIALES"/>
    <s v="4.4 - Educación"/>
    <s v="4.4.99 - Planificación, gestión y supervisión de la educación"/>
    <s v="2.7 - OBRAS"/>
    <s v="2.7.1 - OBRAS EN EDIFICACIONES"/>
    <s v="N"/>
    <s v="00 - N/A"/>
    <s v="10 - FONDO GENERAL"/>
    <s v="(en blanco)"/>
    <s v="99 - MULTIPROVINCIAL"/>
    <n v="47099100"/>
    <n v="320568603.88000005"/>
    <n v="954599100"/>
    <n v="181501046.65999997"/>
  </r>
  <r>
    <s v="2023"/>
    <x v="0"/>
    <x v="0"/>
    <x v="1"/>
    <x v="7"/>
    <s v="2 - Poder Ejecutivo"/>
    <s v="0206 - MINISTERIO DE EDUCACIÓN"/>
    <s v="0004 - INSTITUTO NACIONAL DE EDUCACIÓN FISICA"/>
    <s v="4 - SERVICIOS SOCIALES"/>
    <s v="4.3 - Actividades deportivas, recreativas, culturales y religiosas"/>
    <s v="4.3.02 - Servicios recreativos y deportivos"/>
    <s v="2.6 - BIENES MUEBLES, INMUEBLES E INTANGIBLES"/>
    <s v="2.6.1 - MOBILIARIO Y EQUIPO"/>
    <s v="N"/>
    <s v="00 - N/A"/>
    <s v="10 - FONDO GENERAL"/>
    <s v="(en blanco)"/>
    <s v="99 - MULTIPROVINCIAL"/>
    <n v="2700000"/>
    <n v="0"/>
    <n v="1050000"/>
    <n v="0"/>
  </r>
  <r>
    <s v="2023"/>
    <x v="0"/>
    <x v="0"/>
    <x v="1"/>
    <x v="7"/>
    <s v="2 - Poder Ejecutivo"/>
    <s v="0206 - MINISTERIO DE EDUCACIÓN"/>
    <s v="0004 - INSTITUTO NACIONAL DE EDUCACIÓN FISICA"/>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2286195.0699999998"/>
    <n v="5000000"/>
    <n v="1593000"/>
  </r>
  <r>
    <s v="2023"/>
    <x v="0"/>
    <x v="0"/>
    <x v="1"/>
    <x v="7"/>
    <s v="2 - Poder Ejecutivo"/>
    <s v="0206 - MINISTERIO DE EDUCACIÓN"/>
    <s v="0004 - INSTITUTO NACIONAL DE EDUCACIÓN FISICA"/>
    <s v="4 - SERVICIOS SOCIALES"/>
    <s v="4.4 - Educación"/>
    <s v="4.4.98 - Investigación y desarrollo relacionados con la educación"/>
    <s v="2.6 - BIENES MUEBLES, INMUEBLES E INTANGIBLES"/>
    <s v="2.6.1 - MOBILIARIO Y EQUIPO"/>
    <s v="N"/>
    <s v="00 - N/A"/>
    <s v="10 - FONDO GENERAL"/>
    <s v="(en blanco)"/>
    <s v="99 - MULTIPROVINCIAL"/>
    <n v="7300000"/>
    <n v="6395007.6699999999"/>
    <n v="11245000"/>
    <n v="2403609.7000000002"/>
  </r>
  <r>
    <s v="2023"/>
    <x v="0"/>
    <x v="0"/>
    <x v="1"/>
    <x v="7"/>
    <s v="2 - Poder Ejecutivo"/>
    <s v="0206 - MINISTERIO DE EDUCACIÓN"/>
    <s v="0004 - INSTITUTO NACIONAL DE EDUCACIÓN FISICA"/>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0"/>
    <n v="2177344.86"/>
    <n v="3700000"/>
    <n v="672160.89"/>
  </r>
  <r>
    <s v="2023"/>
    <x v="0"/>
    <x v="0"/>
    <x v="1"/>
    <x v="7"/>
    <s v="2 - Poder Ejecutivo"/>
    <s v="0206 - MINISTERIO DE EDUCACIÓN"/>
    <s v="0004 - INSTITUTO NACIONAL DE EDUCACIÓN FISICA"/>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15000000"/>
    <n v="0"/>
    <n v="15000000"/>
    <n v="0"/>
  </r>
  <r>
    <s v="2023"/>
    <x v="0"/>
    <x v="0"/>
    <x v="1"/>
    <x v="7"/>
    <s v="2 - Poder Ejecutivo"/>
    <s v="0206 - MINISTERIO DE EDUCACIÓN"/>
    <s v="0004 - INSTITUTO NACIONAL DE EDUCACIÓN FISICA"/>
    <s v="4 - SERVICIOS SOCIALES"/>
    <s v="4.4 - Educación"/>
    <s v="4.4.98 - Investigación y desarrollo relacionados con la educación"/>
    <s v="2.6 - BIENES MUEBLES, INMUEBLES E INTANGIBLES"/>
    <s v="2.6.5 - MAQUINARIA, OTROS EQUIPOS Y HERRAMIENTAS"/>
    <s v="N"/>
    <s v="00 - N/A"/>
    <s v="10 - FONDO GENERAL"/>
    <s v="(en blanco)"/>
    <s v="99 - MULTIPROVINCIAL"/>
    <n v="900000"/>
    <n v="652479.99"/>
    <n v="925000"/>
    <n v="652479.99"/>
  </r>
  <r>
    <s v="2023"/>
    <x v="0"/>
    <x v="0"/>
    <x v="1"/>
    <x v="7"/>
    <s v="2 - Poder Ejecutivo"/>
    <s v="0206 - MINISTERIO DE EDUCACIÓN"/>
    <s v="0004 - INSTITUTO NACIONAL DE EDUCACIÓN FISICA"/>
    <s v="4 - SERVICIOS SOCIALES"/>
    <s v="4.4 - Educación"/>
    <s v="4.4.98 - Investigación y desarrollo relacionados con la educación"/>
    <s v="2.6 - BIENES MUEBLES, INMUEBLES E INTANGIBLES"/>
    <s v="2.6.6 - EQUIPOS DE DEFENSA Y SEGURIDAD"/>
    <s v="N"/>
    <s v="00 - N/A"/>
    <s v="10 - FONDO GENERAL"/>
    <s v="(en blanco)"/>
    <s v="99 - MULTIPROVINCIAL"/>
    <n v="0"/>
    <n v="0"/>
    <n v="30000"/>
    <n v="0"/>
  </r>
  <r>
    <s v="2023"/>
    <x v="0"/>
    <x v="0"/>
    <x v="1"/>
    <x v="7"/>
    <s v="2 - Poder Ejecutivo"/>
    <s v="0206 - MINISTERIO DE EDUCACIÓN"/>
    <s v="0004 - INSTITUTO NACIONAL DE EDUCACIÓN FISICA"/>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80000000"/>
    <n v="0"/>
    <n v="0"/>
    <n v="0"/>
  </r>
  <r>
    <s v="2023"/>
    <x v="0"/>
    <x v="0"/>
    <x v="1"/>
    <x v="7"/>
    <s v="2 - Poder Ejecutivo"/>
    <s v="0206 - MINISTERIO DE EDUCACIÓN"/>
    <s v="0004 - INSTITUTO NACIONAL DE EDUCACIÓN FISICA"/>
    <s v="4 - SERVICIOS SOCIALES"/>
    <s v="4.4 - Educación"/>
    <s v="4.4.98 - Investigación y desarrollo relacionados con la educación"/>
    <s v="2.7 - OBRAS"/>
    <s v="2.7.1 - OBRAS EN EDIFICACIONES"/>
    <s v="N"/>
    <s v="00 - N/A"/>
    <s v="10 - FONDO GENERAL"/>
    <s v="(en blanco)"/>
    <s v="99 - MULTIPROVINCIAL"/>
    <n v="0"/>
    <n v="285397480.88"/>
    <n v="540310722.62"/>
    <n v="57079496.050000004"/>
  </r>
  <r>
    <s v="2023"/>
    <x v="0"/>
    <x v="0"/>
    <x v="1"/>
    <x v="7"/>
    <s v="2 - Poder Ejecutivo"/>
    <s v="0206 - MINISTERIO DE EDUCACIÓN"/>
    <s v="0005 - INSTITUTO NACIONAL DE BIENESTAR MAGISTERIAL"/>
    <s v="4 - SERVICIOS SOCIALES"/>
    <s v="4.4 - Educación"/>
    <s v="4.4.99 - Planificación, gestión y supervisión de la educación"/>
    <s v="2.6 - BIENES MUEBLES, INMUEBLES E INTANGIBLES"/>
    <s v="2.6.1 - MOBILIARIO Y EQUIPO"/>
    <s v="N"/>
    <s v="00 - N/A"/>
    <s v="10 - FONDO GENERAL"/>
    <s v="(en blanco)"/>
    <s v="99 - MULTIPROVINCIAL"/>
    <n v="0"/>
    <n v="3154319.7"/>
    <n v="3155000"/>
    <n v="3154319.7"/>
  </r>
  <r>
    <s v="2023"/>
    <x v="0"/>
    <x v="0"/>
    <x v="1"/>
    <x v="7"/>
    <s v="2 - Poder Ejecutivo"/>
    <s v="0206 - MINISTERIO DE EDUCACIÓN"/>
    <s v="0005 - INSTITUTO NACIONAL DE BIENESTAR MAGISTERIAL"/>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0"/>
    <n v="1124000"/>
    <n v="1124000"/>
    <n v="1124000"/>
  </r>
  <r>
    <s v="2023"/>
    <x v="0"/>
    <x v="0"/>
    <x v="1"/>
    <x v="7"/>
    <s v="2 - Poder Ejecutivo"/>
    <s v="0206 - MINISTERIO DE EDUCACIÓN"/>
    <s v="0006 - INSTITUTO DOM. DE EVALUACIÓN E INVESTIGACIÓN DE LA CALIDAD EDUCATIVA"/>
    <s v="4 - SERVICIOS SOCIALES"/>
    <s v="4.4 - Educación"/>
    <s v="4.4.98 - Investigación y desarrollo relacionados con la educación"/>
    <s v="2.6 - BIENES MUEBLES, INMUEBLES E INTANGIBLES"/>
    <s v="2.6.1 - MOBILIARIO Y EQUIPO"/>
    <s v="N"/>
    <s v="00 - N/A"/>
    <s v="10 - FONDO GENERAL"/>
    <s v="(en blanco)"/>
    <s v="99 - MULTIPROVINCIAL"/>
    <n v="2822000"/>
    <n v="960757.15999999992"/>
    <n v="3746000"/>
    <n v="960757.15999999992"/>
  </r>
  <r>
    <s v="2023"/>
    <x v="0"/>
    <x v="0"/>
    <x v="1"/>
    <x v="7"/>
    <s v="2 - Poder Ejecutivo"/>
    <s v="0206 - MINISTERIO DE EDUCACIÓN"/>
    <s v="0006 - INSTITUTO DOM. DE EVALUACIÓN E INVESTIGACIÓN DE LA CALIDAD EDUCATIVA"/>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370800"/>
    <n v="393084.99"/>
    <n v="550800"/>
    <n v="393084.99"/>
  </r>
  <r>
    <s v="2023"/>
    <x v="0"/>
    <x v="0"/>
    <x v="1"/>
    <x v="7"/>
    <s v="2 - Poder Ejecutivo"/>
    <s v="0206 - MINISTERIO DE EDUCACIÓN"/>
    <s v="0006 - INSTITUTO DOM. DE EVALUACIÓN E INVESTIGACIÓN DE LA CALIDAD EDUCATIVA"/>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0"/>
    <n v="4843410"/>
    <n v="4844000"/>
    <n v="4843410"/>
  </r>
  <r>
    <s v="2023"/>
    <x v="0"/>
    <x v="0"/>
    <x v="1"/>
    <x v="7"/>
    <s v="2 - Poder Ejecutivo"/>
    <s v="0206 - MINISTERIO DE EDUCACIÓN"/>
    <s v="0006 - INSTITUTO DOM. DE EVALUACIÓN E INVESTIGACIÓN DE LA CALIDAD EDUCATIVA"/>
    <s v="4 - SERVICIOS SOCIALES"/>
    <s v="4.4 - Educación"/>
    <s v="4.4.98 - Investigación y desarrollo relacionados con la educación"/>
    <s v="2.6 - BIENES MUEBLES, INMUEBLES E INTANGIBLES"/>
    <s v="2.6.5 - MAQUINARIA, OTROS EQUIPOS Y HERRAMIENTAS"/>
    <s v="N"/>
    <s v="00 - N/A"/>
    <s v="10 - FONDO GENERAL"/>
    <s v="(en blanco)"/>
    <s v="99 - MULTIPROVINCIAL"/>
    <n v="84000"/>
    <n v="0"/>
    <n v="109000"/>
    <n v="0"/>
  </r>
  <r>
    <s v="2023"/>
    <x v="0"/>
    <x v="0"/>
    <x v="1"/>
    <x v="7"/>
    <s v="2 - Poder Ejecutivo"/>
    <s v="0206 - MINISTERIO DE EDUCACIÓN"/>
    <s v="0006 - INSTITUTO DOM. DE EVALUACIÓN E INVESTIGACIÓN DE LA CALIDAD EDUCATIVA"/>
    <s v="4 - SERVICIOS SOCIALES"/>
    <s v="4.4 - Educación"/>
    <s v="4.4.98 - Investigación y desarrollo relacionados con la educación"/>
    <s v="2.6 - BIENES MUEBLES, INMUEBLES E INTANGIBLES"/>
    <s v="2.6.6 - EQUIPOS DE DEFENSA Y SEGURIDAD"/>
    <s v="N"/>
    <s v="00 - N/A"/>
    <s v="10 - FONDO GENERAL"/>
    <s v="(en blanco)"/>
    <s v="99 - MULTIPROVINCIAL"/>
    <n v="860000"/>
    <n v="76202.09"/>
    <n v="460000"/>
    <n v="76202.09"/>
  </r>
  <r>
    <s v="2023"/>
    <x v="0"/>
    <x v="0"/>
    <x v="1"/>
    <x v="7"/>
    <s v="2 - Poder Ejecutivo"/>
    <s v="0206 - MINISTERIO DE EDUCACIÓN"/>
    <s v="0006 - INSTITUTO DOM. DE EVALUACIÓN E INVESTIGACIÓN DE LA CALIDAD EDUCATIVA"/>
    <s v="4 - SERVICIOS SOCIALES"/>
    <s v="4.4 - Educación"/>
    <s v="4.4.98 - Investigación y desarrollo relacionados con la educación"/>
    <s v="2.6 - BIENES MUEBLES, INMUEBLES E INTANGIBLES"/>
    <s v="2.6.8 - BIENES INTANGIBLES"/>
    <s v="N"/>
    <s v="00 - N/A"/>
    <s v="10 - FONDO GENERAL"/>
    <s v="(en blanco)"/>
    <s v="99 - MULTIPROVINCIAL"/>
    <n v="201399"/>
    <n v="0"/>
    <n v="201399"/>
    <n v="0"/>
  </r>
  <r>
    <s v="2023"/>
    <x v="0"/>
    <x v="0"/>
    <x v="1"/>
    <x v="7"/>
    <s v="2 - Poder Ejecutivo"/>
    <s v="0206 - MINISTERIO DE EDUCACIÓN"/>
    <s v="0006 - INSTITUTO DOM. DE EVALUACIÓN E INVESTIGACIÓN DE LA CALIDAD EDUCATIVA"/>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210000"/>
    <n v="46143871.240000002"/>
    <n v="46410000"/>
    <n v="46143871.240000002"/>
  </r>
  <r>
    <s v="2023"/>
    <x v="0"/>
    <x v="0"/>
    <x v="1"/>
    <x v="7"/>
    <s v="2 - Poder Ejecutivo"/>
    <s v="0206 - MINISTERIO DE EDUCACIÓN"/>
    <s v="0007 - INSTITUTO NACIONAL DE FORMACIÓN Y CAPACITACIÓN MAGISTERIAL"/>
    <s v="4 - SERVICIOS SOCIALES"/>
    <s v="4.4 - Educación"/>
    <s v="4.4.99 - Planificación, gestión y supervisión de la educación"/>
    <s v="2.6 - BIENES MUEBLES, INMUEBLES E INTANGIBLES"/>
    <s v="2.6.1 - MOBILIARIO Y EQUIPO"/>
    <s v="N"/>
    <s v="00 - N/A"/>
    <s v="10 - FONDO GENERAL"/>
    <s v="(en blanco)"/>
    <s v="99 - MULTIPROVINCIAL"/>
    <n v="9286756"/>
    <n v="16060636.949999999"/>
    <n v="37062827.269999996"/>
    <n v="2154074.19"/>
  </r>
  <r>
    <s v="2023"/>
    <x v="0"/>
    <x v="0"/>
    <x v="1"/>
    <x v="7"/>
    <s v="2 - Poder Ejecutivo"/>
    <s v="0206 - MINISTERIO DE EDUCACIÓN"/>
    <s v="0007 - INSTITUTO NACIONAL DE FORMACIÓN Y CAPACITACIÓN MAGISTERIAL"/>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325000"/>
    <n v="202783.86"/>
    <n v="590000"/>
    <n v="202783.86"/>
  </r>
  <r>
    <s v="2023"/>
    <x v="0"/>
    <x v="0"/>
    <x v="1"/>
    <x v="7"/>
    <s v="2 - Poder Ejecutivo"/>
    <s v="0206 - MINISTERIO DE EDUCACIÓN"/>
    <s v="0007 - INSTITUTO NACIONAL DE FORMACIÓN Y CAPACITACIÓN MAGISTERIAL"/>
    <s v="4 - SERVICIOS SOCIALES"/>
    <s v="4.4 - Educación"/>
    <s v="4.4.99 - Planificación, gestión y supervisión de la educación"/>
    <s v="2.6 - BIENES MUEBLES, INMUEBLES E INTANGIBLES"/>
    <s v="2.6.5 - MAQUINARIA, OTROS EQUIPOS Y HERRAMIENTAS"/>
    <s v="N"/>
    <s v="00 - N/A"/>
    <s v="10 - FONDO GENERAL"/>
    <s v="(en blanco)"/>
    <s v="99 - MULTIPROVINCIAL"/>
    <n v="355300"/>
    <n v="1850977.7799999998"/>
    <n v="3241500"/>
    <n v="1843177.7899999998"/>
  </r>
  <r>
    <s v="2023"/>
    <x v="0"/>
    <x v="0"/>
    <x v="1"/>
    <x v="7"/>
    <s v="2 - Poder Ejecutivo"/>
    <s v="0206 - MINISTERIO DE EDUCACIÓN"/>
    <s v="0007 - INSTITUTO NACIONAL DE FORMACIÓN Y CAPACITACIÓN MAGISTERIAL"/>
    <s v="4 - SERVICIOS SOCIALES"/>
    <s v="4.4 - Educación"/>
    <s v="4.4.99 - Planificación, gestión y supervisión de la educación"/>
    <s v="2.6 - BIENES MUEBLES, INMUEBLES E INTANGIBLES"/>
    <s v="2.6.6 - EQUIPOS DE DEFENSA Y SEGURIDAD"/>
    <s v="N"/>
    <s v="00 - N/A"/>
    <s v="10 - FONDO GENERAL"/>
    <s v="(en blanco)"/>
    <s v="99 - MULTIPROVINCIAL"/>
    <n v="250000"/>
    <n v="61230.2"/>
    <n v="250000"/>
    <n v="61230.2"/>
  </r>
  <r>
    <s v="2023"/>
    <x v="0"/>
    <x v="0"/>
    <x v="1"/>
    <x v="7"/>
    <s v="2 - Poder Ejecutivo"/>
    <s v="0206 - MINISTERIO DE EDUCACIÓN"/>
    <s v="0007 - INSTITUTO NACIONAL DE FORMACIÓN Y CAPACITACIÓN MAGISTERIAL"/>
    <s v="4 - SERVICIOS SOCIALES"/>
    <s v="4.4 - Educación"/>
    <s v="4.4.99 - Planificación, gestión y supervisión de la educación"/>
    <s v="2.6 - BIENES MUEBLES, INMUEBLES E INTANGIBLES"/>
    <s v="2.6.8 - BIENES INTANGIBLES"/>
    <s v="N"/>
    <s v="00 - N/A"/>
    <s v="10 - FONDO GENERAL"/>
    <s v="(en blanco)"/>
    <s v="99 - MULTIPROVINCIAL"/>
    <n v="1500000"/>
    <n v="0"/>
    <n v="48451000"/>
    <n v="0"/>
  </r>
  <r>
    <s v="2023"/>
    <x v="0"/>
    <x v="0"/>
    <x v="1"/>
    <x v="7"/>
    <s v="2 - Poder Ejecutivo"/>
    <s v="0206 - MINISTERIO DE EDUCACIÓN"/>
    <s v="0008 - INSTITUTO SUPERIOR DE FORMACIÓN DOCENTE  SALOME UREÑA"/>
    <s v="4 - SERVICIOS SOCIALES"/>
    <s v="4.4 - Educación"/>
    <s v="4.4.04 - Educación superior"/>
    <s v="2.6 - BIENES MUEBLES, INMUEBLES E INTANGIBLES"/>
    <s v="2.6.1 - MOBILIARIO Y EQUIPO"/>
    <s v="N"/>
    <s v="00 - N/A"/>
    <s v="10 - FONDO GENERAL"/>
    <s v="(en blanco)"/>
    <s v="99 - MULTIPROVINCIAL"/>
    <n v="45015482"/>
    <n v="50079009.360000007"/>
    <n v="139664377"/>
    <n v="29069467.530000001"/>
  </r>
  <r>
    <s v="2023"/>
    <x v="0"/>
    <x v="0"/>
    <x v="1"/>
    <x v="7"/>
    <s v="2 - Poder Ejecutivo"/>
    <s v="0206 - MINISTERIO DE EDUCACIÓN"/>
    <s v="0008 - INSTITUTO SUPERIOR DE FORMACIÓN DOCENTE  SALOME UREÑA"/>
    <s v="4 - SERVICIOS SOCIALES"/>
    <s v="4.4 - Educación"/>
    <s v="4.4.04 - Educación superior"/>
    <s v="2.6 - BIENES MUEBLES, INMUEBLES E INTANGIBLES"/>
    <s v="2.6.2 - MOBILIARIO Y EQUIPO DE AUDIO, AUDIOVISUAL, RECREATIVO Y EDUCACIONAL"/>
    <s v="N"/>
    <s v="00 - N/A"/>
    <s v="10 - FONDO GENERAL"/>
    <s v="(en blanco)"/>
    <s v="99 - MULTIPROVINCIAL"/>
    <n v="1000000"/>
    <n v="5465102.0499999998"/>
    <n v="10548500"/>
    <n v="4628954.03"/>
  </r>
  <r>
    <s v="2023"/>
    <x v="0"/>
    <x v="0"/>
    <x v="1"/>
    <x v="7"/>
    <s v="2 - Poder Ejecutivo"/>
    <s v="0206 - MINISTERIO DE EDUCACIÓN"/>
    <s v="0008 - INSTITUTO SUPERIOR DE FORMACIÓN DOCENTE  SALOME UREÑA"/>
    <s v="4 - SERVICIOS SOCIALES"/>
    <s v="4.4 - Educación"/>
    <s v="4.4.04 - Educación superior"/>
    <s v="2.6 - BIENES MUEBLES, INMUEBLES E INTANGIBLES"/>
    <s v="2.6.3 - EQUIPO E INSTRUMENTAL, CIENTÍFICO Y LABORATORIO"/>
    <s v="N"/>
    <s v="00 - N/A"/>
    <s v="10 - FONDO GENERAL"/>
    <s v="(en blanco)"/>
    <s v="99 - MULTIPROVINCIAL"/>
    <n v="600000"/>
    <n v="58500"/>
    <n v="1700000"/>
    <n v="58500"/>
  </r>
  <r>
    <s v="2023"/>
    <x v="0"/>
    <x v="0"/>
    <x v="1"/>
    <x v="7"/>
    <s v="2 - Poder Ejecutivo"/>
    <s v="0206 - MINISTERIO DE EDUCACIÓN"/>
    <s v="0008 - INSTITUTO SUPERIOR DE FORMACIÓN DOCENTE  SALOME UREÑA"/>
    <s v="4 - SERVICIOS SOCIALES"/>
    <s v="4.4 - Educación"/>
    <s v="4.4.04 - Educación superior"/>
    <s v="2.6 - BIENES MUEBLES, INMUEBLES E INTANGIBLES"/>
    <s v="2.6.4 - VEHÍCULOS Y EQUIPO DE TRANSPORTE, TRACCIÓN Y ELEVACIÓN"/>
    <s v="N"/>
    <s v="00 - N/A"/>
    <s v="10 - FONDO GENERAL"/>
    <s v="(en blanco)"/>
    <s v="99 - MULTIPROVINCIAL"/>
    <n v="0"/>
    <n v="0"/>
    <n v="200000"/>
    <n v="0"/>
  </r>
  <r>
    <s v="2023"/>
    <x v="0"/>
    <x v="0"/>
    <x v="1"/>
    <x v="7"/>
    <s v="2 - Poder Ejecutivo"/>
    <s v="0206 - MINISTERIO DE EDUCACIÓN"/>
    <s v="0008 - INSTITUTO SUPERIOR DE FORMACIÓN DOCENTE  SALOME UREÑA"/>
    <s v="4 - SERVICIOS SOCIALES"/>
    <s v="4.4 - Educación"/>
    <s v="4.4.04 - Educación superior"/>
    <s v="2.6 - BIENES MUEBLES, INMUEBLES E INTANGIBLES"/>
    <s v="2.6.5 - MAQUINARIA, OTROS EQUIPOS Y HERRAMIENTAS"/>
    <s v="N"/>
    <s v="00 - N/A"/>
    <s v="10 - FONDO GENERAL"/>
    <s v="(en blanco)"/>
    <s v="99 - MULTIPROVINCIAL"/>
    <n v="8786919"/>
    <n v="37030890.859999992"/>
    <n v="44176920"/>
    <n v="5270052.6100000003"/>
  </r>
  <r>
    <s v="2023"/>
    <x v="0"/>
    <x v="0"/>
    <x v="1"/>
    <x v="7"/>
    <s v="2 - Poder Ejecutivo"/>
    <s v="0206 - MINISTERIO DE EDUCACIÓN"/>
    <s v="0008 - INSTITUTO SUPERIOR DE FORMACIÓN DOCENTE  SALOME UREÑA"/>
    <s v="4 - SERVICIOS SOCIALES"/>
    <s v="4.4 - Educación"/>
    <s v="4.4.04 - Educación superior"/>
    <s v="2.6 - BIENES MUEBLES, INMUEBLES E INTANGIBLES"/>
    <s v="2.6.6 - EQUIPOS DE DEFENSA Y SEGURIDAD"/>
    <s v="N"/>
    <s v="00 - N/A"/>
    <s v="10 - FONDO GENERAL"/>
    <s v="(en blanco)"/>
    <s v="99 - MULTIPROVINCIAL"/>
    <n v="100000"/>
    <n v="7056545"/>
    <n v="7650000"/>
    <n v="211220"/>
  </r>
  <r>
    <s v="2023"/>
    <x v="0"/>
    <x v="0"/>
    <x v="1"/>
    <x v="7"/>
    <s v="2 - Poder Ejecutivo"/>
    <s v="0206 - MINISTERIO DE EDUCACIÓN"/>
    <s v="0008 - INSTITUTO SUPERIOR DE FORMACIÓN DOCENTE  SALOME UREÑA"/>
    <s v="4 - SERVICIOS SOCIALES"/>
    <s v="4.4 - Educación"/>
    <s v="4.4.04 - Educación superior"/>
    <s v="2.6 - BIENES MUEBLES, INMUEBLES E INTANGIBLES"/>
    <s v="2.6.8 - BIENES INTANGIBLES"/>
    <s v="N"/>
    <s v="00 - N/A"/>
    <s v="10 - FONDO GENERAL"/>
    <s v="(en blanco)"/>
    <s v="99 - MULTIPROVINCIAL"/>
    <n v="1000000"/>
    <n v="764215.1"/>
    <n v="2300096"/>
    <n v="361015.1"/>
  </r>
  <r>
    <s v="2023"/>
    <x v="0"/>
    <x v="0"/>
    <x v="1"/>
    <x v="7"/>
    <s v="2 - Poder Ejecutivo"/>
    <s v="0206 - MINISTERIO DE EDUCACIÓN"/>
    <s v="0008 - INSTITUTO SUPERIOR DE FORMACIÓN DOCENTE  SALOME UREÑA"/>
    <s v="4 - SERVICIOS SOCIALES"/>
    <s v="4.4 - Educación"/>
    <s v="4.4.04 - Educación superior"/>
    <s v="2.7 - OBRAS"/>
    <s v="2.7.1 - OBRAS EN EDIFICACIONES"/>
    <s v="N"/>
    <s v="00 - N/A"/>
    <s v="10 - FONDO GENERAL"/>
    <s v="(en blanco)"/>
    <s v="99 - MULTIPROVINCIAL"/>
    <n v="102600000"/>
    <n v="6343604.9000000004"/>
    <n v="52800000"/>
    <n v="39105.01"/>
  </r>
  <r>
    <s v="2023"/>
    <x v="0"/>
    <x v="0"/>
    <x v="1"/>
    <x v="7"/>
    <s v="2 - Poder Ejecutivo"/>
    <s v="0206 - MINISTERIO DE EDUCACIÓN"/>
    <s v="0010 - INSTITUTO NACIONAL DE BIENESTAR ESTUDIANTIL (INABIE)"/>
    <s v="4 - SERVICIOS SOCIALES"/>
    <s v="4.4 - Educación"/>
    <s v="4.4.99 - Planificación, gestión y supervisión de la educación"/>
    <s v="2.6 - BIENES MUEBLES, INMUEBLES E INTANGIBLES"/>
    <s v="2.6.1 - MOBILIARIO Y EQUIPO"/>
    <s v="N"/>
    <s v="00 - N/A"/>
    <s v="10 - FONDO GENERAL"/>
    <s v="(en blanco)"/>
    <s v="99 - MULTIPROVINCIAL"/>
    <n v="76109240"/>
    <n v="906047.59000000008"/>
    <n v="76663611.079999998"/>
    <n v="554371.08000000007"/>
  </r>
  <r>
    <s v="2023"/>
    <x v="0"/>
    <x v="0"/>
    <x v="1"/>
    <x v="7"/>
    <s v="2 - Poder Ejecutivo"/>
    <s v="0206 - MINISTERIO DE EDUCACIÓN"/>
    <s v="0010 - INSTITUTO NACIONAL DE BIENESTAR ESTUDIANTIL (INABIE)"/>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2672550"/>
    <n v="1546582.2"/>
    <n v="2672550"/>
    <n v="158002"/>
  </r>
  <r>
    <s v="2023"/>
    <x v="0"/>
    <x v="0"/>
    <x v="1"/>
    <x v="7"/>
    <s v="2 - Poder Ejecutivo"/>
    <s v="0206 - MINISTERIO DE EDUCACIÓN"/>
    <s v="0010 - INSTITUTO NACIONAL DE BIENESTAR ESTUDIANTIL (INABIE)"/>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8115026"/>
    <n v="25648058.629999999"/>
    <n v="45166402.149999999"/>
    <n v="20305882.990000002"/>
  </r>
  <r>
    <s v="2023"/>
    <x v="0"/>
    <x v="0"/>
    <x v="1"/>
    <x v="7"/>
    <s v="2 - Poder Ejecutivo"/>
    <s v="0206 - MINISTERIO DE EDUCACIÓN"/>
    <s v="0010 - INSTITUTO NACIONAL DE BIENESTAR ESTUDIANTIL (INABIE)"/>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92625000"/>
    <n v="240796.22"/>
    <n v="92625000"/>
    <n v="0"/>
  </r>
  <r>
    <s v="2023"/>
    <x v="0"/>
    <x v="0"/>
    <x v="1"/>
    <x v="7"/>
    <s v="2 - Poder Ejecutivo"/>
    <s v="0206 - MINISTERIO DE EDUCACIÓN"/>
    <s v="0010 - INSTITUTO NACIONAL DE BIENESTAR ESTUDIANTIL (INABIE)"/>
    <s v="4 - SERVICIOS SOCIALES"/>
    <s v="4.4 - Educación"/>
    <s v="4.4.99 - Planificación, gestión y supervisión de la educación"/>
    <s v="2.6 - BIENES MUEBLES, INMUEBLES E INTANGIBLES"/>
    <s v="2.6.5 - MAQUINARIA, OTROS EQUIPOS Y HERRAMIENTAS"/>
    <s v="N"/>
    <s v="00 - N/A"/>
    <s v="10 - FONDO GENERAL"/>
    <s v="(en blanco)"/>
    <s v="99 - MULTIPROVINCIAL"/>
    <n v="51208590"/>
    <n v="2736457.3999999994"/>
    <n v="53523437.5"/>
    <n v="2736457.39"/>
  </r>
  <r>
    <s v="2023"/>
    <x v="0"/>
    <x v="0"/>
    <x v="1"/>
    <x v="7"/>
    <s v="2 - Poder Ejecutivo"/>
    <s v="0206 - MINISTERIO DE EDUCACIÓN"/>
    <s v="0010 - INSTITUTO NACIONAL DE BIENESTAR ESTUDIANTIL (INABIE)"/>
    <s v="4 - SERVICIOS SOCIALES"/>
    <s v="4.4 - Educación"/>
    <s v="4.4.99 - Planificación, gestión y supervisión de la educación"/>
    <s v="2.6 - BIENES MUEBLES, INMUEBLES E INTANGIBLES"/>
    <s v="2.6.6 - EQUIPOS DE DEFENSA Y SEGURIDAD"/>
    <s v="N"/>
    <s v="00 - N/A"/>
    <s v="10 - FONDO GENERAL"/>
    <s v="(en blanco)"/>
    <s v="99 - MULTIPROVINCIAL"/>
    <n v="17300000"/>
    <n v="27282.78"/>
    <n v="17300000"/>
    <n v="27282.78"/>
  </r>
  <r>
    <s v="2023"/>
    <x v="0"/>
    <x v="0"/>
    <x v="1"/>
    <x v="7"/>
    <s v="2 - Poder Ejecutivo"/>
    <s v="0206 - MINISTERIO DE EDUCACIÓN"/>
    <s v="0010 - INSTITUTO NACIONAL DE BIENESTAR ESTUDIANTIL (INABIE)"/>
    <s v="4 - SERVICIOS SOCIALES"/>
    <s v="4.4 - Educación"/>
    <s v="4.4.99 - Planificación, gestión y supervisión de la educación"/>
    <s v="2.6 - BIENES MUEBLES, INMUEBLES E INTANGIBLES"/>
    <s v="2.6.8 - BIENES INTANGIBLES"/>
    <s v="N"/>
    <s v="00 - N/A"/>
    <s v="10 - FONDO GENERAL"/>
    <s v="(en blanco)"/>
    <s v="99 - MULTIPROVINCIAL"/>
    <n v="23068000"/>
    <n v="0"/>
    <n v="23068000"/>
    <n v="0"/>
  </r>
  <r>
    <s v="2023"/>
    <x v="0"/>
    <x v="0"/>
    <x v="1"/>
    <x v="7"/>
    <s v="2 - Poder Ejecutivo"/>
    <s v="0206 - MINISTERIO DE EDUCACIÓN"/>
    <s v="0010 - INSTITUTO NACIONAL DE BIENESTAR ESTUDIANTIL (INABIE)"/>
    <s v="4 - SERVICIOS SOCIALES"/>
    <s v="4.4 - Educación"/>
    <s v="4.4.99 - Planificación, gestión y supervisión de la educación"/>
    <s v="2.7 - OBRAS"/>
    <s v="2.7.1 - OBRAS EN EDIFICACIONES"/>
    <s v="N"/>
    <s v="00 - N/A"/>
    <s v="10 - FONDO GENERAL"/>
    <s v="(en blanco)"/>
    <s v="99 - MULTIPROVINCIAL"/>
    <n v="30400000"/>
    <n v="0"/>
    <n v="31670000"/>
    <n v="0"/>
  </r>
  <r>
    <s v="2023"/>
    <x v="0"/>
    <x v="0"/>
    <x v="1"/>
    <x v="7"/>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6 - BIENES MUEBLES, INMUEBLES E INTANGIBLES"/>
    <s v="2.6.1 - MOBILIARIO Y EQUIPO"/>
    <s v="N"/>
    <s v="00 - N/A"/>
    <s v="10 - FONDO GENERAL"/>
    <s v="(en blanco)"/>
    <s v="99 - MULTIPROVINCIAL"/>
    <n v="521996"/>
    <n v="0"/>
    <n v="521996"/>
    <n v="0"/>
  </r>
  <r>
    <s v="2023"/>
    <x v="0"/>
    <x v="0"/>
    <x v="1"/>
    <x v="7"/>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6 - BIENES MUEBLES, INMUEBLES E INTANGIBLES"/>
    <s v="2.6.1 - MOBILIARIO Y EQUIPO"/>
    <s v="S"/>
    <s v="00 - N/A"/>
    <s v="10 - FONDO GENERAL"/>
    <s v="(en blanco)"/>
    <s v="99 - MULTIPROVINCIAL"/>
    <n v="191920"/>
    <n v="0"/>
    <n v="191920"/>
    <n v="0"/>
  </r>
  <r>
    <s v="2023"/>
    <x v="0"/>
    <x v="0"/>
    <x v="1"/>
    <x v="7"/>
    <s v="2 - Poder Ejecutivo"/>
    <s v="0207 - MINISTERIO DE SALUD PÚBLICA Y ASISTENCIA SOCIAL"/>
    <s v="0001 - MINISTERIO DE SALUD PUBLICA Y ASISTENCIA SOCIAL"/>
    <s v="1 - SERVICIOS  GENERALES"/>
    <s v="1.1 - Administración general"/>
    <s v="1.1.05 - Gestión de la administración general para transversalizar el enfoque de género"/>
    <s v="2.6 - BIENES MUEBLES, INMUEBLES E INTANGIBLES"/>
    <s v="2.6.2 - MOBILIARIO Y EQUIPO DE AUDIO, AUDIOVISUAL, RECREATIVO Y EDUCACIONAL"/>
    <s v="N"/>
    <s v="00 - N/A"/>
    <s v="10 - FONDO GENERAL"/>
    <s v="(en blanco)"/>
    <s v="99 - MULTIPROVINCIAL"/>
    <n v="145000"/>
    <n v="0"/>
    <n v="145000"/>
    <n v="0"/>
  </r>
  <r>
    <s v="2023"/>
    <x v="0"/>
    <x v="0"/>
    <x v="1"/>
    <x v="7"/>
    <s v="2 - Poder Ejecutivo"/>
    <s v="0207 - MINISTERIO DE SALUD PÚBLICA Y ASISTENCIA SOCIAL"/>
    <s v="0001 - MINISTERIO DE SALUD PU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5338723"/>
    <n v="200339.01"/>
    <n v="3164261"/>
    <n v="0"/>
  </r>
  <r>
    <s v="2023"/>
    <x v="0"/>
    <x v="0"/>
    <x v="1"/>
    <x v="7"/>
    <s v="2 - Poder Ejecutivo"/>
    <s v="0207 - MINISTERIO DE SALUD PÚBLICA Y ASISTENCIA SOCIAL"/>
    <s v="0001 - MINISTERIO DE SALUD PUBLICA Y ASISTENCIA SOCIAL"/>
    <s v="4 - SERVICIOS SOCIALES"/>
    <s v="4.2 - Salud"/>
    <s v="4.2.03 - Servicios de la salud pública y prevención de la salud"/>
    <s v="2.6 - BIENES MUEBLES, INMUEBLES E INTANGIBLES"/>
    <s v="2.6.1 - MOBILIARIO Y EQUIPO"/>
    <s v="S"/>
    <s v="01 - CONSTRUCCIÓN  DEL LABORATORIO REGIONAL DE SALUD PÚBLICA EN AZUA DE COMPOSTELA"/>
    <s v="70 - DONACION EXTERNA"/>
    <n v="14804"/>
    <s v="99 - MULTIPROVINCIAL"/>
    <n v="3390000"/>
    <n v="0"/>
    <n v="3390000"/>
    <n v="0"/>
  </r>
  <r>
    <s v="2023"/>
    <x v="0"/>
    <x v="0"/>
    <x v="1"/>
    <x v="7"/>
    <s v="2 - Poder Ejecutivo"/>
    <s v="0207 - MINISTERIO DE SALUD PÚBLICA Y ASISTENCIA SOCIAL"/>
    <s v="0001 - MINISTERIO DE SALUD PU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100000"/>
    <n v="61007.01"/>
    <n v="1158060"/>
    <n v="5338.32"/>
  </r>
  <r>
    <s v="2023"/>
    <x v="0"/>
    <x v="0"/>
    <x v="1"/>
    <x v="7"/>
    <s v="2 - Poder Ejecutivo"/>
    <s v="0207 - MINISTERIO DE SALUD PÚBLICA Y ASISTENCIA SOCIAL"/>
    <s v="0001 - MINISTERIO DE SALUD PU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5000000"/>
    <n v="0"/>
    <n v="500000"/>
    <n v="0"/>
  </r>
  <r>
    <s v="2023"/>
    <x v="0"/>
    <x v="0"/>
    <x v="1"/>
    <x v="7"/>
    <s v="2 - Poder Ejecutivo"/>
    <s v="0207 - MINISTERIO DE SALUD PÚBLICA Y ASISTENCIA SOCIAL"/>
    <s v="0001 - MINISTERIO DE SALUD PUBLICA Y ASISTENCIA SOCIAL"/>
    <s v="4 - SERVICIOS SOCIALES"/>
    <s v="4.2 - Salud"/>
    <s v="4.2.03 - Servicios de la salud pública y prevención de la salud"/>
    <s v="2.6 - BIENES MUEBLES, INMUEBLES E INTANGIBLES"/>
    <s v="2.6.3 - EQUIPO E INSTRUMENTAL, CIENTÍFICO Y LABORATORIO"/>
    <s v="S"/>
    <s v="01 - CONSTRUCCIÓN  DEL LABORATORIO REGIONAL DE SALUD PÚBLICA EN AZUA DE COMPOSTELA"/>
    <s v="70 - DONACION EXTERNA"/>
    <n v="14804"/>
    <s v="99 - MULTIPROVINCIAL"/>
    <n v="38307000"/>
    <n v="0"/>
    <n v="38307000"/>
    <n v="0"/>
  </r>
  <r>
    <s v="2023"/>
    <x v="0"/>
    <x v="0"/>
    <x v="1"/>
    <x v="7"/>
    <s v="2 - Poder Ejecutivo"/>
    <s v="0207 - MINISTERIO DE SALUD PÚBLICA Y ASISTENCIA SOCIAL"/>
    <s v="0001 - MINISTERIO DE SALUD PU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7000000"/>
    <n v="0"/>
    <n v="7000000"/>
    <n v="0"/>
  </r>
  <r>
    <s v="2023"/>
    <x v="0"/>
    <x v="0"/>
    <x v="1"/>
    <x v="7"/>
    <s v="2 - Poder Ejecutivo"/>
    <s v="0207 - MINISTERIO DE SALUD PÚBLICA Y ASISTENCIA SOCIAL"/>
    <s v="0001 - MINISTERIO DE SALUD PU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0"/>
    <n v="153400"/>
    <n v="0"/>
  </r>
  <r>
    <s v="2023"/>
    <x v="0"/>
    <x v="0"/>
    <x v="1"/>
    <x v="7"/>
    <s v="2 - Poder Ejecutivo"/>
    <s v="0207 - MINISTERIO DE SALUD PÚBLICA Y ASISTENCIA SOCIAL"/>
    <s v="0001 - MINISTERIO DE SALUD PUBLICA Y ASISTENCIA SOCIAL"/>
    <s v="4 - SERVICIOS SOCIALES"/>
    <s v="4.2 - Salud"/>
    <s v="4.2.03 - Servicios de la salud pública y prevención de la salud"/>
    <s v="2.6 - BIENES MUEBLES, INMUEBLES E INTANGIBLES"/>
    <s v="2.6.8 - BIENES INTANGIBLES"/>
    <s v="N"/>
    <s v="00 - N/A"/>
    <s v="10 - FONDO GENERAL"/>
    <s v="(en blanco)"/>
    <s v="99 - MULTIPROVINCIAL"/>
    <n v="5928904"/>
    <n v="0"/>
    <n v="2000000"/>
    <n v="0"/>
  </r>
  <r>
    <s v="2023"/>
    <x v="0"/>
    <x v="0"/>
    <x v="1"/>
    <x v="7"/>
    <s v="2 - Poder Ejecutivo"/>
    <s v="0207 - MINISTERIO DE SALUD PÚBLICA Y ASISTENCIA SOCIAL"/>
    <s v="0001 - MINISTERIO DE SALUD PUBLICA Y ASISTENCIA SOCIAL"/>
    <s v="4 - SERVICIOS SOCIALES"/>
    <s v="4.2 - Salud"/>
    <s v="4.2.03 - Servicios de la salud pública y prevención de la salud"/>
    <s v="2.6 - BIENES MUEBLES, INMUEBLES E INTANGIBLES"/>
    <s v="2.6.9 - EDIFICIOS, ESTRUCTURAS, TIERRAS, TERRENOS Y OBJETOS DE VALOR"/>
    <s v="N"/>
    <s v="00 - N/A"/>
    <s v="10 - FONDO GENERAL"/>
    <s v="(en blanco)"/>
    <s v="99 - MULTIPROVINCIAL"/>
    <n v="0"/>
    <n v="0"/>
    <n v="280840"/>
    <n v="0"/>
  </r>
  <r>
    <s v="2023"/>
    <x v="0"/>
    <x v="0"/>
    <x v="1"/>
    <x v="7"/>
    <s v="2 - Poder Ejecutivo"/>
    <s v="0207 - MINISTERIO DE SALUD PÚBLICA Y ASISTENCIA SOCIAL"/>
    <s v="0001 - MINISTERIO DE SALUD PUBLICA Y ASISTENCIA SOCIAL"/>
    <s v="4 - SERVICIOS SOCIALES"/>
    <s v="4.2 - Salud"/>
    <s v="4.2.03 - Servicios de la salud pública y prevención de la salud"/>
    <s v="2.7 - OBRAS"/>
    <s v="2.7.1 - OBRAS EN EDIFICACIONES"/>
    <s v="S"/>
    <s v="01 - CONSTRUCCIÓN  DEL LABORATORIO REGIONAL DE SALUD PÚBLICA EN AZUA DE COMPOSTELA"/>
    <s v="70 - DONACION EXTERNA"/>
    <n v="14804"/>
    <s v="99 - MULTIPROVINCIAL"/>
    <n v="44070000"/>
    <n v="0"/>
    <n v="44070000"/>
    <n v="0"/>
  </r>
  <r>
    <s v="2023"/>
    <x v="0"/>
    <x v="0"/>
    <x v="1"/>
    <x v="7"/>
    <s v="2 - Poder Ejecutivo"/>
    <s v="0207 - MINISTERIO DE SALUD PÚBLICA Y ASISTENCIA SOCIAL"/>
    <s v="0001 - MINISTERIO DE SALUD PUBLICA Y ASISTENCIA SOCIAL"/>
    <s v="4 - SERVICIOS SOCIALES"/>
    <s v="4.2 - Salud"/>
    <s v="4.2.04 - Servicios médicos en salud sexual/reproductiva y de centros de salud materno infantil"/>
    <s v="2.6 - BIENES MUEBLES, INMUEBLES E INTANGIBLES"/>
    <s v="2.6.1 - MOBILIARIO Y EQUIPO"/>
    <s v="N"/>
    <s v="00 - N/A"/>
    <s v="10 - FONDO GENERAL"/>
    <s v="(en blanco)"/>
    <s v="99 - MULTIPROVINCIAL"/>
    <n v="0"/>
    <n v="159666.01"/>
    <n v="159670"/>
    <n v="0"/>
  </r>
  <r>
    <s v="2023"/>
    <x v="0"/>
    <x v="0"/>
    <x v="1"/>
    <x v="7"/>
    <s v="2 - Poder Ejecutivo"/>
    <s v="0207 - MINISTERIO DE SALUD PÚBLICA Y ASISTENCIA SOCIAL"/>
    <s v="0001 - MINISTERIO DE SALUD PUBLICA Y ASISTENCIA SOCIAL"/>
    <s v="4 - SERVICIOS SOCIALES"/>
    <s v="4.2 - Salud"/>
    <s v="4.2.04 - Servicios médicos en salud sexual/reproductiva y de centros de salud materno infantil"/>
    <s v="2.6 - BIENES MUEBLES, INMUEBLES E INTANGIBLES"/>
    <s v="2.6.2 - MOBILIARIO Y EQUIPO DE AUDIO, AUDIOVISUAL, RECREATIVO Y EDUCACIONAL"/>
    <s v="N"/>
    <s v="00 - N/A"/>
    <s v="10 - FONDO GENERAL"/>
    <s v="(en blanco)"/>
    <s v="99 - MULTIPROVINCIAL"/>
    <n v="0"/>
    <n v="93428.7"/>
    <n v="357836"/>
    <n v="0"/>
  </r>
  <r>
    <s v="2023"/>
    <x v="0"/>
    <x v="0"/>
    <x v="1"/>
    <x v="7"/>
    <s v="2 - Poder Ejecutivo"/>
    <s v="0207 - MINISTERIO DE SALUD PÚBLICA Y ASISTENCIA SOCIAL"/>
    <s v="0001 - MINISTERIO DE SALUD PU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0"/>
    <n v="140000"/>
    <n v="0"/>
  </r>
  <r>
    <s v="2023"/>
    <x v="0"/>
    <x v="0"/>
    <x v="1"/>
    <x v="7"/>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1 - MOBILIARIO Y EQUIPO"/>
    <s v="N"/>
    <s v="00 - N/A"/>
    <s v="10 - FONDO GENERAL"/>
    <s v="(en blanco)"/>
    <s v="99 - MULTIPROVINCIAL"/>
    <n v="78920857"/>
    <n v="52405163.12000002"/>
    <n v="75908151.579999998"/>
    <n v="31655907.040000007"/>
  </r>
  <r>
    <s v="2023"/>
    <x v="0"/>
    <x v="0"/>
    <x v="1"/>
    <x v="7"/>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2227500"/>
    <n v="2426584.8200000003"/>
    <n v="5274187"/>
    <n v="2202440.8200000003"/>
  </r>
  <r>
    <s v="2023"/>
    <x v="0"/>
    <x v="0"/>
    <x v="1"/>
    <x v="7"/>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1556547"/>
    <n v="1662093.3699999999"/>
    <n v="14183506"/>
    <n v="680097.37"/>
  </r>
  <r>
    <s v="2023"/>
    <x v="0"/>
    <x v="0"/>
    <x v="1"/>
    <x v="7"/>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5995000"/>
    <n v="3418769.75"/>
    <n v="74166341"/>
    <n v="3094269.75"/>
  </r>
  <r>
    <s v="2023"/>
    <x v="0"/>
    <x v="0"/>
    <x v="1"/>
    <x v="7"/>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14820000"/>
    <n v="6543371.5000000009"/>
    <n v="24844790.939999998"/>
    <n v="3401672.4299999997"/>
  </r>
  <r>
    <s v="2023"/>
    <x v="0"/>
    <x v="0"/>
    <x v="1"/>
    <x v="7"/>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0"/>
    <n v="8251.74"/>
    <n v="14000"/>
    <n v="0"/>
  </r>
  <r>
    <s v="2023"/>
    <x v="0"/>
    <x v="0"/>
    <x v="1"/>
    <x v="7"/>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8 - BIENES INTANGIBLES"/>
    <s v="N"/>
    <s v="00 - N/A"/>
    <s v="10 - FONDO GENERAL"/>
    <s v="(en blanco)"/>
    <s v="99 - MULTIPROVINCIAL"/>
    <n v="3750000"/>
    <n v="0"/>
    <n v="3123536"/>
    <n v="0"/>
  </r>
  <r>
    <s v="2023"/>
    <x v="0"/>
    <x v="0"/>
    <x v="1"/>
    <x v="7"/>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560000"/>
    <n v="135022.68"/>
    <n v="472099.99999999994"/>
    <n v="67511.34"/>
  </r>
  <r>
    <s v="2023"/>
    <x v="0"/>
    <x v="0"/>
    <x v="1"/>
    <x v="7"/>
    <s v="2 - Poder Ejecutivo"/>
    <s v="0207 - MINISTERIO DE SALUD PÚBLICA Y ASISTENCIA SOCIAL"/>
    <s v="0001 - MINISTERIO DE SALUD PUBLICA Y ASISTENCIA SOCIAL"/>
    <s v="4 - SERVICIOS SOCIALES"/>
    <s v="4.2 - Salud"/>
    <s v="4.2.99 - Planificación, gestión y supervisión de la salud"/>
    <s v="2.7 - OBRAS"/>
    <s v="2.7.1 - OBRAS EN EDIFICACIONES"/>
    <s v="N"/>
    <s v="00 - N/A"/>
    <s v="10 - FONDO GENERAL"/>
    <s v="(en blanco)"/>
    <s v="99 - MULTIPROVINCIAL"/>
    <n v="39153163"/>
    <n v="138353001.78"/>
    <n v="280686291.68000001"/>
    <n v="3456804.4400000004"/>
  </r>
  <r>
    <s v="2023"/>
    <x v="0"/>
    <x v="0"/>
    <x v="1"/>
    <x v="7"/>
    <s v="2 - Poder Ejecutivo"/>
    <s v="0207 - MINISTERIO DE SALUD PÚBLICA Y ASISTENCIA SOCIAL"/>
    <s v="0001 - MINISTERIO DE SALUD PUBLICA Y ASISTENCIA SOCIAL"/>
    <s v="4 - SERVICIOS SOCIALES"/>
    <s v="4.2 - Salud"/>
    <s v="4.2.99 - Planificación, gestión y supervisión de la salud"/>
    <s v="2.7 - OBRAS"/>
    <s v="2.7.1 - OBRAS EN EDIFICACIONES"/>
    <s v="N"/>
    <s v="00 - N/A"/>
    <s v="70 - DONACION EXTERNA"/>
    <s v="(en blanco)"/>
    <s v="99 - MULTIPROVINCIAL"/>
    <n v="36922653"/>
    <n v="0"/>
    <n v="36922653"/>
    <n v="0"/>
  </r>
  <r>
    <s v="2023"/>
    <x v="0"/>
    <x v="0"/>
    <x v="1"/>
    <x v="7"/>
    <s v="2 - Poder Ejecutivo"/>
    <s v="0207 - MINISTERIO DE SALUD PÚBLICA Y ASISTENCIA SOCIAL"/>
    <s v="0007 - CONSEJO NACIONAL PARA EL VIH SIDA"/>
    <s v="4 - SERVICIOS SOCIALES"/>
    <s v="4.2 - Salud"/>
    <s v="4.2.03 - Servicios de la salud pública y prevención de la salud"/>
    <s v="2.6 - BIENES MUEBLES, INMUEBLES E INTANGIBLES"/>
    <s v="2.6.1 - MOBILIARIO Y EQUIPO"/>
    <s v="S"/>
    <s v="00 - N/A"/>
    <s v="10 - FONDO GENERAL"/>
    <s v="(en blanco)"/>
    <s v="99 - MULTIPROVINCIAL"/>
    <n v="14010500"/>
    <n v="4429150.7"/>
    <n v="13810500"/>
    <n v="572931.30000000005"/>
  </r>
  <r>
    <s v="2023"/>
    <x v="0"/>
    <x v="0"/>
    <x v="1"/>
    <x v="7"/>
    <s v="2 - Poder Ejecutivo"/>
    <s v="0207 - MINISTERIO DE SALUD PÚBLICA Y ASISTENCIA SOCIAL"/>
    <s v="0007 - CONSEJO NACIONAL PARA EL VIH SIDA"/>
    <s v="4 - SERVICIOS SOCIALES"/>
    <s v="4.2 - Salud"/>
    <s v="4.2.03 - Servicios de la salud pública y prevención de la salud"/>
    <s v="2.6 - BIENES MUEBLES, INMUEBLES E INTANGIBLES"/>
    <s v="2.6.1 - MOBILIARIO Y EQUIPO"/>
    <s v="S"/>
    <s v="00 - N/A"/>
    <s v="70 - DONACION EXTERNA"/>
    <s v="(en blanco)"/>
    <s v="99 - MULTIPROVINCIAL"/>
    <n v="0"/>
    <n v="0"/>
    <n v="4668813.08"/>
    <n v="0"/>
  </r>
  <r>
    <s v="2023"/>
    <x v="0"/>
    <x v="0"/>
    <x v="1"/>
    <x v="7"/>
    <s v="2 - Poder Ejecutivo"/>
    <s v="0207 - MINISTERIO DE SALUD PÚBLICA Y ASISTENCIA SOCIAL"/>
    <s v="0007 - CONSEJO NACIONAL PARA EL VIH SIDA"/>
    <s v="4 - SERVICIOS SOCIALES"/>
    <s v="4.2 - Salud"/>
    <s v="4.2.03 - Servicios de la salud pública y prevención de la salud"/>
    <s v="2.6 - BIENES MUEBLES, INMUEBLES E INTANGIBLES"/>
    <s v="2.6.2 - MOBILIARIO Y EQUIPO DE AUDIO, AUDIOVISUAL, RECREATIVO Y EDUCACIONAL"/>
    <s v="S"/>
    <s v="00 - N/A"/>
    <s v="10 - FONDO GENERAL"/>
    <s v="(en blanco)"/>
    <s v="99 - MULTIPROVINCIAL"/>
    <n v="90000"/>
    <n v="0"/>
    <n v="90000"/>
    <n v="0"/>
  </r>
  <r>
    <s v="2023"/>
    <x v="0"/>
    <x v="0"/>
    <x v="1"/>
    <x v="7"/>
    <s v="2 - Poder Ejecutivo"/>
    <s v="0207 - MINISTERIO DE SALUD PÚBLICA Y ASISTENCIA SOCIAL"/>
    <s v="0007 - CONSEJO NACIONAL PARA EL VIH SIDA"/>
    <s v="4 - SERVICIOS SOCIALES"/>
    <s v="4.2 - Salud"/>
    <s v="4.2.03 - Servicios de la salud pública y prevención de la salud"/>
    <s v="2.6 - BIENES MUEBLES, INMUEBLES E INTANGIBLES"/>
    <s v="2.6.3 - EQUIPO E INSTRUMENTAL, CIENTÍFICO Y LABORATORIO"/>
    <s v="S"/>
    <s v="00 - N/A"/>
    <s v="70 - DONACION EXTERNA"/>
    <s v="(en blanco)"/>
    <s v="99 - MULTIPROVINCIAL"/>
    <n v="2606460"/>
    <n v="0"/>
    <n v="6317592.0999999996"/>
    <n v="0"/>
  </r>
  <r>
    <s v="2023"/>
    <x v="0"/>
    <x v="0"/>
    <x v="1"/>
    <x v="7"/>
    <s v="2 - Poder Ejecutivo"/>
    <s v="0207 - MINISTERIO DE SALUD PÚBLICA Y ASISTENCIA SOCIAL"/>
    <s v="0007 - CONSEJO NACIONAL PARA EL VIH SIDA"/>
    <s v="4 - SERVICIOS SOCIALES"/>
    <s v="4.2 - Salud"/>
    <s v="4.2.03 - Servicios de la salud pública y prevención de la salud"/>
    <s v="2.6 - BIENES MUEBLES, INMUEBLES E INTANGIBLES"/>
    <s v="2.6.4 - VEHÍCULOS Y EQUIPO DE TRANSPORTE, TRACCIÓN Y ELEVACIÓN"/>
    <s v="S"/>
    <s v="00 - N/A"/>
    <s v="10 - FONDO GENERAL"/>
    <s v="(en blanco)"/>
    <s v="99 - MULTIPROVINCIAL"/>
    <n v="3600000"/>
    <n v="3596800"/>
    <n v="3600000"/>
    <n v="0"/>
  </r>
  <r>
    <s v="2023"/>
    <x v="0"/>
    <x v="0"/>
    <x v="1"/>
    <x v="7"/>
    <s v="2 - Poder Ejecutivo"/>
    <s v="0207 - MINISTERIO DE SALUD PÚBLICA Y ASISTENCIA SOCIAL"/>
    <s v="0007 - CONSEJO NACIONAL PARA EL VIH SIDA"/>
    <s v="4 - SERVICIOS SOCIALES"/>
    <s v="4.2 - Salud"/>
    <s v="4.2.03 - Servicios de la salud pública y prevención de la salud"/>
    <s v="2.6 - BIENES MUEBLES, INMUEBLES E INTANGIBLES"/>
    <s v="2.6.4 - VEHÍCULOS Y EQUIPO DE TRANSPORTE, TRACCIÓN Y ELEVACIÓN"/>
    <s v="S"/>
    <s v="00 - N/A"/>
    <s v="70 - DONACION EXTERNA"/>
    <s v="(en blanco)"/>
    <s v="99 - MULTIPROVINCIAL"/>
    <n v="0"/>
    <n v="0"/>
    <n v="5872137.6699999999"/>
    <n v="0"/>
  </r>
  <r>
    <s v="2023"/>
    <x v="0"/>
    <x v="0"/>
    <x v="1"/>
    <x v="7"/>
    <s v="2 - Poder Ejecutivo"/>
    <s v="0207 - MINISTERIO DE SALUD PÚBLICA Y ASISTENCIA SOCIAL"/>
    <s v="0007 - CONSEJO NACIONAL PARA EL VIH SIDA"/>
    <s v="4 - SERVICIOS SOCIALES"/>
    <s v="4.2 - Salud"/>
    <s v="4.2.03 - Servicios de la salud pública y prevención de la salud"/>
    <s v="2.6 - BIENES MUEBLES, INMUEBLES E INTANGIBLES"/>
    <s v="2.6.5 - MAQUINARIA, OTROS EQUIPOS Y HERRAMIENTAS"/>
    <s v="S"/>
    <s v="00 - N/A"/>
    <s v="10 - FONDO GENERAL"/>
    <s v="(en blanco)"/>
    <s v="99 - MULTIPROVINCIAL"/>
    <n v="15000"/>
    <n v="0"/>
    <n v="15000"/>
    <n v="0"/>
  </r>
  <r>
    <s v="2023"/>
    <x v="0"/>
    <x v="0"/>
    <x v="1"/>
    <x v="7"/>
    <s v="2 - Poder Ejecutivo"/>
    <s v="0207 - MINISTERIO DE SALUD PÚBLICA Y ASISTENCIA SOCIAL"/>
    <s v="0007 - CONSEJO NACIONAL PARA EL VIH SIDA"/>
    <s v="4 - SERVICIOS SOCIALES"/>
    <s v="4.2 - Salud"/>
    <s v="4.2.99 - Planificación, gestión y supervisión de la salud"/>
    <s v="2.6 - BIENES MUEBLES, INMUEBLES E INTANGIBLES"/>
    <s v="2.6.1 - MOBILIARIO Y EQUIPO"/>
    <s v="N"/>
    <s v="00 - N/A"/>
    <s v="10 - FONDO GENERAL"/>
    <s v="(en blanco)"/>
    <s v="99 - MULTIPROVINCIAL"/>
    <n v="0"/>
    <n v="0"/>
    <n v="2000000"/>
    <n v="0"/>
  </r>
  <r>
    <s v="2023"/>
    <x v="0"/>
    <x v="0"/>
    <x v="1"/>
    <x v="7"/>
    <s v="2 - Poder Ejecutivo"/>
    <s v="0207 - MINISTERIO DE SALUD PÚBLICA Y ASISTENCIA SOCIAL"/>
    <s v="0017 - PROGRAMA DE MEDICAMENTOS ESENCIALES"/>
    <s v="4 - SERVICIOS SOCIALES"/>
    <s v="4.2 - Salud"/>
    <s v="4.2.99 - Planificación, gestión y supervisión de la salud"/>
    <s v="2.6 - BIENES MUEBLES, INMUEBLES E INTANGIBLES"/>
    <s v="2.6.1 - MOBILIARIO Y EQUIPO"/>
    <s v="N"/>
    <s v="00 - N/A"/>
    <s v="10 - FONDO GENERAL"/>
    <s v="(en blanco)"/>
    <s v="99 - MULTIPROVINCIAL"/>
    <n v="53417155"/>
    <n v="10550158.289999999"/>
    <n v="52517155"/>
    <n v="6631319.2199999997"/>
  </r>
  <r>
    <s v="2023"/>
    <x v="0"/>
    <x v="0"/>
    <x v="1"/>
    <x v="7"/>
    <s v="2 - Poder Ejecutivo"/>
    <s v="0207 - MINISTERIO DE SALUD PÚBLICA Y ASISTENCIA SOCIAL"/>
    <s v="0017 - PROGRAMA DE MEDICAMENTOS ESENCIALES"/>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410000"/>
    <n v="581305.12"/>
    <n v="1310000"/>
    <n v="569269.12"/>
  </r>
  <r>
    <s v="2023"/>
    <x v="0"/>
    <x v="0"/>
    <x v="1"/>
    <x v="7"/>
    <s v="2 - Poder Ejecutivo"/>
    <s v="0207 - MINISTERIO DE SALUD PÚBLICA Y ASISTENCIA SOCIAL"/>
    <s v="0017 - PROGRAMA DE MEDICAMENTOS ESENCIALES"/>
    <s v="4 - SERVICIOS SOCIALES"/>
    <s v="4.2 - Salud"/>
    <s v="4.2.99 - Planificación, gestión y supervisión de la salud"/>
    <s v="2.6 - BIENES MUEBLES, INMUEBLES E INTANGIBLES"/>
    <s v="2.6.3 - EQUIPO E INSTRUMENTAL, CIENTÍFICO Y LABORATORIO"/>
    <s v="N"/>
    <s v="00 - N/A"/>
    <s v="10 - FONDO GENERAL"/>
    <s v="(en blanco)"/>
    <s v="99 - MULTIPROVINCIAL"/>
    <n v="77200"/>
    <n v="0"/>
    <n v="40029166"/>
    <n v="0"/>
  </r>
  <r>
    <s v="2023"/>
    <x v="0"/>
    <x v="0"/>
    <x v="1"/>
    <x v="7"/>
    <s v="2 - Poder Ejecutivo"/>
    <s v="0207 - MINISTERIO DE SALUD PÚBLICA Y ASISTENCIA SOCIAL"/>
    <s v="0017 - PROGRAMA DE MEDICAMENTOS ESENCIALES"/>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22170000"/>
    <n v="18981000"/>
    <n v="29141500"/>
    <n v="18981000"/>
  </r>
  <r>
    <s v="2023"/>
    <x v="0"/>
    <x v="0"/>
    <x v="1"/>
    <x v="7"/>
    <s v="2 - Poder Ejecutivo"/>
    <s v="0207 - MINISTERIO DE SALUD PÚBLICA Y ASISTENCIA SOCIAL"/>
    <s v="0017 - PROGRAMA DE MEDICAMENTOS ESENCIALES"/>
    <s v="4 - SERVICIOS SOCIALES"/>
    <s v="4.2 - Salud"/>
    <s v="4.2.99 - Planificación, gestión y supervisión de la salud"/>
    <s v="2.6 - BIENES MUEBLES, INMUEBLES E INTANGIBLES"/>
    <s v="2.6.5 - MAQUINARIA, OTROS EQUIPOS Y HERRAMIENTAS"/>
    <s v="N"/>
    <s v="00 - N/A"/>
    <s v="10 - FONDO GENERAL"/>
    <s v="(en blanco)"/>
    <s v="99 - MULTIPROVINCIAL"/>
    <n v="15838798"/>
    <n v="6479783.9800000004"/>
    <n v="9059298"/>
    <n v="2234521.5700000003"/>
  </r>
  <r>
    <s v="2023"/>
    <x v="0"/>
    <x v="0"/>
    <x v="1"/>
    <x v="7"/>
    <s v="2 - Poder Ejecutivo"/>
    <s v="0207 - MINISTERIO DE SALUD PÚBLICA Y ASISTENCIA SOCIAL"/>
    <s v="0017 - PROGRAMA DE MEDICAMENTOS ESENCIALES"/>
    <s v="4 - SERVICIOS SOCIALES"/>
    <s v="4.2 - Salud"/>
    <s v="4.2.99 - Planificación, gestión y supervisión de la salud"/>
    <s v="2.6 - BIENES MUEBLES, INMUEBLES E INTANGIBLES"/>
    <s v="2.6.6 - EQUIPOS DE DEFENSA Y SEGURIDAD"/>
    <s v="N"/>
    <s v="00 - N/A"/>
    <s v="10 - FONDO GENERAL"/>
    <s v="(en blanco)"/>
    <s v="99 - MULTIPROVINCIAL"/>
    <n v="480055"/>
    <n v="0"/>
    <n v="480055"/>
    <n v="0"/>
  </r>
  <r>
    <s v="2023"/>
    <x v="0"/>
    <x v="0"/>
    <x v="1"/>
    <x v="7"/>
    <s v="2 - Poder Ejecutivo"/>
    <s v="0207 - MINISTERIO DE SALUD PÚBLICA Y ASISTENCIA SOCIAL"/>
    <s v="0017 - PROGRAMA DE MEDICAMENTOS ESENCIALES"/>
    <s v="4 - SERVICIOS SOCIALES"/>
    <s v="4.2 - Salud"/>
    <s v="4.2.99 - Planificación, gestión y supervisión de la salud"/>
    <s v="2.6 - BIENES MUEBLES, INMUEBLES E INTANGIBLES"/>
    <s v="2.6.8 - BIENES INTANGIBLES"/>
    <s v="N"/>
    <s v="00 - N/A"/>
    <s v="10 - FONDO GENERAL"/>
    <s v="(en blanco)"/>
    <s v="99 - MULTIPROVINCIAL"/>
    <n v="23275000"/>
    <n v="0"/>
    <n v="23275000"/>
    <n v="0"/>
  </r>
  <r>
    <s v="2023"/>
    <x v="0"/>
    <x v="0"/>
    <x v="1"/>
    <x v="7"/>
    <s v="2 - Poder Ejecutivo"/>
    <s v="0207 - MINISTERIO DE SALUD PÚBLICA Y ASISTENCIA SOCIAL"/>
    <s v="0017 - PROGRAMA DE MEDICAMENTOS ESENCIALES"/>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100000"/>
    <n v="0"/>
    <n v="100000"/>
    <n v="0"/>
  </r>
  <r>
    <s v="2023"/>
    <x v="0"/>
    <x v="0"/>
    <x v="1"/>
    <x v="7"/>
    <s v="2 - Poder Ejecutivo"/>
    <s v="0207 - MINISTERIO DE SALUD PÚBLICA Y ASISTENCIA SOCIAL"/>
    <s v="0017 - PROGRAMA DE MEDICAMENTOS ESENCIALES"/>
    <s v="4 - SERVICIOS SOCIALES"/>
    <s v="4.2 - Salud"/>
    <s v="4.2.99 - Planificación, gestión y supervisión de la salud"/>
    <s v="2.7 - OBRAS"/>
    <s v="2.7.1 - OBRAS EN EDIFICACIONES"/>
    <s v="N"/>
    <s v="00 - N/A"/>
    <s v="10 - FONDO GENERAL"/>
    <s v="(en blanco)"/>
    <s v="99 - MULTIPROVINCIAL"/>
    <n v="31500000"/>
    <n v="9662700.410000002"/>
    <n v="31500000"/>
    <n v="9662700.4099999983"/>
  </r>
  <r>
    <s v="2023"/>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1 - MOBILIARIO Y EQUIPO"/>
    <s v="N"/>
    <s v="00 - N/A"/>
    <s v="10 - FONDO GENERAL"/>
    <s v="(en blanco)"/>
    <s v="99 - MULTIPROVINCIAL"/>
    <n v="460000"/>
    <n v="352229.73"/>
    <n v="552096.04"/>
    <n v="299239.46999999997"/>
  </r>
  <r>
    <s v="2023"/>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1 - MOBILIARIO Y EQUIPO"/>
    <s v="N"/>
    <s v="00 - N/A"/>
    <s v="70 - DONACION EXTERNA"/>
    <s v="(en blanco)"/>
    <s v="99 - MULTIPROVINCIAL"/>
    <n v="0"/>
    <n v="20062511.969999999"/>
    <n v="38368652.530000001"/>
    <n v="15573761.73"/>
  </r>
  <r>
    <s v="2023"/>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0"/>
    <n v="0"/>
    <n v="78985"/>
    <n v="0"/>
  </r>
  <r>
    <s v="2023"/>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2 - MOBILIARIO Y EQUIPO DE AUDIO, AUDIOVISUAL, RECREATIVO Y EDUCACIONAL"/>
    <s v="N"/>
    <s v="00 - N/A"/>
    <s v="70 - DONACION EXTERNA"/>
    <s v="(en blanco)"/>
    <s v="99 - MULTIPROVINCIAL"/>
    <n v="0"/>
    <n v="4776842.8"/>
    <n v="8007134.1299999999"/>
    <n v="1462297.54"/>
  </r>
  <r>
    <s v="2023"/>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3 - EQUIPO E INSTRUMENTAL, CIENTÍFICO Y LABORATORIO"/>
    <s v="N"/>
    <s v="00 - N/A"/>
    <s v="10 - FONDO GENERAL"/>
    <s v="(en blanco)"/>
    <s v="99 - MULTIPROVINCIAL"/>
    <n v="90000"/>
    <n v="0"/>
    <n v="220624.4"/>
    <n v="0"/>
  </r>
  <r>
    <s v="2023"/>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3 - EQUIPO E INSTRUMENTAL, CIENTÍFICO Y LABORATORIO"/>
    <s v="N"/>
    <s v="00 - N/A"/>
    <s v="70 - DONACION EXTERNA"/>
    <s v="(en blanco)"/>
    <s v="99 - MULTIPROVINCIAL"/>
    <n v="0"/>
    <n v="0"/>
    <n v="222544"/>
    <n v="0"/>
  </r>
  <r>
    <s v="2023"/>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4 - VEHÍCULOS Y EQUIPO DE TRANSPORTE, TRACCIÓN Y ELEVACIÓN"/>
    <s v="N"/>
    <s v="00 - N/A"/>
    <s v="70 - DONACION EXTERNA"/>
    <s v="(en blanco)"/>
    <s v="99 - MULTIPROVINCIAL"/>
    <n v="0"/>
    <n v="0"/>
    <n v="5140"/>
    <n v="0"/>
  </r>
  <r>
    <s v="2023"/>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5 - MAQUINARIA, OTROS EQUIPOS Y HERRAMIENTAS"/>
    <s v="N"/>
    <s v="00 - N/A"/>
    <s v="10 - FONDO GENERAL"/>
    <s v="(en blanco)"/>
    <s v="99 - MULTIPROVINCIAL"/>
    <n v="859000"/>
    <n v="1659842.48"/>
    <n v="2576131"/>
    <n v="769937.45"/>
  </r>
  <r>
    <s v="2023"/>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5 - MAQUINARIA, OTROS EQUIPOS Y HERRAMIENTAS"/>
    <s v="N"/>
    <s v="00 - N/A"/>
    <s v="70 - DONACION EXTERNA"/>
    <s v="(en blanco)"/>
    <s v="99 - MULTIPROVINCIAL"/>
    <n v="0"/>
    <n v="801723.45"/>
    <n v="1601723.45"/>
    <n v="801723.45"/>
  </r>
  <r>
    <s v="2023"/>
    <x v="0"/>
    <x v="0"/>
    <x v="1"/>
    <x v="7"/>
    <s v="2 - Poder Ejecutivo"/>
    <s v="0207 - MINISTERIO DE SALUD PÚBLICA Y ASISTENCIA SOCIAL"/>
    <s v="0031 - CENTRO DE ATENCION INTEGRAL PARA LA DISCAPACIDAD (CAID)"/>
    <s v="4 - SERVICIOS SOCIALES"/>
    <s v="4.2 - Salud"/>
    <s v="4.2.99 - Planificación, gestión y supervisión de la salud"/>
    <s v="2.6 - BIENES MUEBLES, INMUEBLES E INTANGIBLES"/>
    <s v="2.6.6 - EQUIPOS DE DEFENSA Y SEGURIDAD"/>
    <s v="N"/>
    <s v="00 - N/A"/>
    <s v="10 - FONDO GENERAL"/>
    <s v="(en blanco)"/>
    <s v="99 - MULTIPROVINCIAL"/>
    <n v="1196753"/>
    <n v="750500.04"/>
    <n v="1020753"/>
    <n v="42500.04"/>
  </r>
  <r>
    <s v="2023"/>
    <x v="0"/>
    <x v="0"/>
    <x v="1"/>
    <x v="7"/>
    <s v="2 - Poder Ejecutivo"/>
    <s v="0207 - MINISTERIO DE SALUD PÚBLICA Y ASISTENCIA SOCIAL"/>
    <s v="0031 - CENTRO DE ATENCION INTEGRAL PARA LA DISCAPACIDAD (CAID)"/>
    <s v="4 - SERVICIOS SOCIALES"/>
    <s v="4.2 - Salud"/>
    <s v="4.2.99 - Planificación, gestión y supervisión de la salud"/>
    <s v="2.7 - OBRAS"/>
    <s v="2.7.1 - OBRAS EN EDIFICACIONES"/>
    <s v="N"/>
    <s v="00 - N/A"/>
    <s v="10 - FONDO GENERAL"/>
    <s v="(en blanco)"/>
    <s v="99 - MULTIPROVINCIAL"/>
    <n v="300000"/>
    <n v="0"/>
    <n v="0"/>
    <n v="0"/>
  </r>
  <r>
    <s v="2023"/>
    <x v="0"/>
    <x v="0"/>
    <x v="1"/>
    <x v="7"/>
    <s v="2 - Poder Ejecutivo"/>
    <s v="0208 - MINISTERIO DE DEPORTES Y RECREACIÓN"/>
    <s v="0001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0"/>
    <n v="1703566"/>
    <n v="5417560"/>
    <n v="0"/>
  </r>
  <r>
    <s v="2023"/>
    <x v="0"/>
    <x v="0"/>
    <x v="1"/>
    <x v="7"/>
    <s v="2 - Poder Ejecutivo"/>
    <s v="0208 - MINISTERIO DE DEPORTES Y RECREACIÓN"/>
    <s v="0001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1000000"/>
    <n v="0"/>
    <n v="12300000"/>
    <n v="0"/>
  </r>
  <r>
    <s v="2023"/>
    <x v="0"/>
    <x v="0"/>
    <x v="1"/>
    <x v="7"/>
    <s v="2 - Poder Ejecutivo"/>
    <s v="0208 - MINISTERIO DE DEPORTES Y RECREACIÓN"/>
    <s v="0001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2400000"/>
    <n v="0"/>
    <n v="2150000"/>
    <n v="0"/>
  </r>
  <r>
    <s v="2023"/>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11900000"/>
    <n v="866218.71"/>
    <n v="2300000"/>
    <n v="866218.71"/>
  </r>
  <r>
    <s v="2023"/>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20 - FONDOS CON DESTINO ESPECÍFICO"/>
    <s v="(en blanco)"/>
    <s v="99 - MULTIPROVINCIAL"/>
    <n v="0"/>
    <n v="0"/>
    <n v="2100000"/>
    <n v="0"/>
  </r>
  <r>
    <s v="2023"/>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1850000"/>
    <n v="0"/>
    <n v="600000"/>
    <n v="0"/>
  </r>
  <r>
    <s v="2023"/>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20 - FONDOS CON DESTINO ESPECÍFICO"/>
    <s v="(en blanco)"/>
    <s v="99 - MULTIPROVINCIAL"/>
    <n v="33397678"/>
    <n v="26584718.600000001"/>
    <n v="28263178"/>
    <n v="26584718.600000001"/>
  </r>
  <r>
    <s v="2023"/>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600000"/>
    <n v="0"/>
    <n v="200000"/>
    <n v="0"/>
  </r>
  <r>
    <s v="2023"/>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20 - FONDOS CON DESTINO ESPECÍFICO"/>
    <s v="(en blanco)"/>
    <s v="99 - MULTIPROVINCIAL"/>
    <n v="750000"/>
    <n v="682878.27"/>
    <n v="750000"/>
    <n v="682873.17"/>
  </r>
  <r>
    <s v="2023"/>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13591800"/>
    <n v="15100000"/>
    <n v="13591800"/>
  </r>
  <r>
    <s v="2023"/>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6300000"/>
    <n v="20754789.18"/>
    <n v="22656836.34"/>
    <n v="20754788.180000003"/>
  </r>
  <r>
    <s v="2023"/>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20 - FONDOS CON DESTINO ESPECÍFICO"/>
    <s v="(en blanco)"/>
    <s v="99 - MULTIPROVINCIAL"/>
    <n v="0"/>
    <n v="5164976.37"/>
    <n v="26030000"/>
    <n v="5164976.370000001"/>
  </r>
  <r>
    <s v="2023"/>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1217716.9099999999"/>
    <n v="1300000"/>
    <n v="1217716.9099999999"/>
  </r>
  <r>
    <s v="2023"/>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20 - FONDOS CON DESTINO ESPECÍFICO"/>
    <s v="(en blanco)"/>
    <s v="99 - MULTIPROVINCIAL"/>
    <n v="0"/>
    <n v="304429.23"/>
    <n v="1904500"/>
    <n v="304429.23"/>
  </r>
  <r>
    <s v="2023"/>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8600000"/>
    <n v="0"/>
    <n v="900000"/>
    <n v="0"/>
  </r>
  <r>
    <s v="2023"/>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100000"/>
    <n v="0"/>
    <n v="100000"/>
    <n v="0"/>
  </r>
  <r>
    <s v="2023"/>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7 - OBRAS"/>
    <s v="2.7.1 - OBRAS EN EDIFICACIONES"/>
    <s v="N"/>
    <s v="00 - N/A"/>
    <s v="10 - FONDO GENERAL"/>
    <s v="(en blanco)"/>
    <s v="99 - MULTIPROVINCIAL"/>
    <n v="0"/>
    <n v="2"/>
    <n v="1500000"/>
    <n v="0"/>
  </r>
  <r>
    <s v="2023"/>
    <x v="0"/>
    <x v="0"/>
    <x v="1"/>
    <x v="7"/>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7 - OBRAS"/>
    <s v="2.7.1 - OBRAS EN EDIFICACIONES"/>
    <s v="N"/>
    <s v="00 - N/A"/>
    <s v="20 - FONDOS CON DESTINO ESPECÍFICO"/>
    <s v="(en blanco)"/>
    <s v="99 - MULTIPROVINCIAL"/>
    <n v="0"/>
    <n v="0"/>
    <n v="3500000"/>
    <n v="0"/>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1 - MOBILIARIO Y EQUIPO"/>
    <s v="N"/>
    <s v="00 - N/A"/>
    <s v="10 - FONDO GENERAL"/>
    <s v="(en blanco)"/>
    <s v="01 - DISTRITO NACIONAL"/>
    <n v="24094189"/>
    <n v="0"/>
    <n v="1.4551915228366852E-11"/>
    <n v="0"/>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19816284"/>
    <n v="10733658.560000001"/>
    <n v="25865467.790000003"/>
    <n v="4733358.6900000004"/>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0"/>
    <n v="292054.71999999997"/>
    <n v="739218.74"/>
    <n v="292054.71999999997"/>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1 - MOBILIARIO Y EQUIPO"/>
    <s v="N"/>
    <s v="00 - N/A"/>
    <s v="70 - DONACION EXTERNA"/>
    <s v="(en blanco)"/>
    <s v="01 - DISTRITO NACIONAL"/>
    <n v="0"/>
    <n v="0"/>
    <n v="1675000"/>
    <n v="0"/>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01 - DISTRITO NACIONAL"/>
    <n v="0"/>
    <n v="55932"/>
    <n v="405932"/>
    <n v="55932"/>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1020000"/>
    <n v="1945353.1900000002"/>
    <n v="2909283.28"/>
    <n v="99999.57"/>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44400"/>
    <n v="230072.93"/>
    <n v="230072.93"/>
    <n v="184072.92"/>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3 - EQUIPO E INSTRUMENTAL, CIENTÍFICO Y LABORATORIO"/>
    <s v="N"/>
    <s v="00 - N/A"/>
    <s v="10 - FONDO GENERAL"/>
    <s v="(en blanco)"/>
    <s v="01 - DISTRITO NACIONAL"/>
    <n v="0"/>
    <n v="0"/>
    <n v="36421.22"/>
    <n v="0"/>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3 - EQUIPO E INSTRUMENTAL, CIENTÍFICO Y LABORATORIO"/>
    <s v="N"/>
    <s v="00 - N/A"/>
    <s v="10 - FONDO GENERAL"/>
    <s v="(en blanco)"/>
    <s v="99 - MULTIPROVINCIAL"/>
    <n v="54433"/>
    <n v="40002"/>
    <n v="180622"/>
    <n v="40002"/>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01 - DISTRITO NACIONAL"/>
    <n v="46223"/>
    <n v="0"/>
    <n v="0"/>
    <n v="0"/>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65000"/>
    <n v="31568400"/>
    <n v="40900000"/>
    <n v="0"/>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712947"/>
    <n v="53194.400000000001"/>
    <n v="53194.399999999907"/>
    <n v="53194.400000000001"/>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01 - DISTRITO NACIONAL"/>
    <n v="450000"/>
    <n v="0"/>
    <n v="609099.61"/>
    <n v="0"/>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6812600"/>
    <n v="2325973.0100000002"/>
    <n v="6190625.7199999969"/>
    <n v="943999.99"/>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222861"/>
    <n v="0"/>
    <n v="919494.32999999984"/>
    <n v="0"/>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6 - EQUIPOS DE DEFENSA Y SEGURIDAD"/>
    <s v="N"/>
    <s v="00 - N/A"/>
    <s v="10 - FONDO GENERAL"/>
    <s v="(en blanco)"/>
    <s v="01 - DISTRITO NACIONAL"/>
    <n v="0"/>
    <n v="0"/>
    <n v="194770.16999999998"/>
    <n v="0"/>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6 - EQUIPOS DE DEFENSA Y SEGURIDAD"/>
    <s v="N"/>
    <s v="00 - N/A"/>
    <s v="10 - FONDO GENERAL"/>
    <s v="(en blanco)"/>
    <s v="99 - MULTIPROVINCIAL"/>
    <n v="1540000"/>
    <n v="1486800"/>
    <n v="3931185.21"/>
    <n v="297360"/>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0"/>
    <n v="2040223.6"/>
    <n v="2040223.6"/>
    <n v="2040223.6"/>
  </r>
  <r>
    <s v="2023"/>
    <x v="0"/>
    <x v="0"/>
    <x v="1"/>
    <x v="7"/>
    <s v="2 - Poder Ejecutivo"/>
    <s v="0209 - MINISTERIO DE TRABAJO"/>
    <s v="0001 - MINISTERIO DE TRABAJO"/>
    <s v="2 - SERVICIOS ECONÓMICOS"/>
    <s v="2.1 - Asuntos económicos, comerciales y laborales"/>
    <s v="2.1.02 - Asuntos laborales generales"/>
    <s v="2.6 - BIENES MUEBLES, INMUEBLES E INTANGIBLES"/>
    <s v="2.6.8 - BIENES INTANGIBLES"/>
    <s v="N"/>
    <s v="00 - N/A"/>
    <s v="10 - FONDO GENERAL"/>
    <s v="(en blanco)"/>
    <s v="99 - MULTIPROVINCIAL"/>
    <n v="2500000"/>
    <n v="0"/>
    <n v="0"/>
    <n v="0"/>
  </r>
  <r>
    <s v="2023"/>
    <x v="0"/>
    <x v="0"/>
    <x v="1"/>
    <x v="7"/>
    <s v="2 - Poder Ejecutivo"/>
    <s v="0209 - MINISTERIO DE TRABAJO"/>
    <s v="0001 - MINISTERIO DE TRABAJO"/>
    <s v="2 - SERVICIOS ECONÓMICOS"/>
    <s v="2.1 - Asuntos económicos, comerciales y laborales"/>
    <s v="2.1.03 - Asuntos laborales para fortalecer la autonomía económica de las mujeres"/>
    <s v="2.6 - BIENES MUEBLES, INMUEBLES E INTANGIBLES"/>
    <s v="2.6.1 - MOBILIARIO Y EQUIPO"/>
    <s v="N"/>
    <s v="00 - N/A"/>
    <s v="20 - FONDOS CON DESTINO ESPECÍFICO"/>
    <s v="(en blanco)"/>
    <s v="01 - DISTRITO NACIONAL"/>
    <n v="800000"/>
    <n v="0"/>
    <n v="0"/>
    <n v="0"/>
  </r>
  <r>
    <s v="2023"/>
    <x v="0"/>
    <x v="0"/>
    <x v="1"/>
    <x v="7"/>
    <s v="2 - Poder Ejecutivo"/>
    <s v="0209 - MINISTERIO DE TRABAJO"/>
    <s v="0001 - MINISTERIO DE TRABAJO"/>
    <s v="2 - SERVICIOS ECONÓMICOS"/>
    <s v="2.1 - Asuntos económicos, comerciales y laborales"/>
    <s v="2.1.03 - Asuntos laborales para fortalecer la autonomía económica de las mujeres"/>
    <s v="2.6 - BIENES MUEBLES, INMUEBLES E INTANGIBLES"/>
    <s v="2.6.6 - EQUIPOS DE DEFENSA Y SEGURIDAD"/>
    <s v="N"/>
    <s v="00 - N/A"/>
    <s v="20 - FONDOS CON DESTINO ESPECÍFICO"/>
    <s v="(en blanco)"/>
    <s v="01 - DISTRITO NACIONAL"/>
    <n v="0"/>
    <n v="800000"/>
    <n v="800000"/>
    <n v="800000"/>
  </r>
  <r>
    <s v="2023"/>
    <x v="0"/>
    <x v="0"/>
    <x v="1"/>
    <x v="7"/>
    <s v="2 - Poder Ejecutivo"/>
    <s v="0209 - MINISTERIO DE TRABAJO"/>
    <s v="0001 - MINISTERIO DE TRABAJO"/>
    <s v="4 - SERVICIOS SOCIALES"/>
    <s v="4.5 - Protección social"/>
    <s v="4.5.06 - Desempleo"/>
    <s v="2.6 - BIENES MUEBLES, INMUEBLES E INTANGIBLES"/>
    <s v="2.6.1 - MOBILIARIO Y EQUIPO"/>
    <s v="S"/>
    <s v="00 - N/A"/>
    <s v="60 - CREDITO EXTERNO"/>
    <s v="(en blanco)"/>
    <s v="25 - SANTIAGO"/>
    <n v="22288942"/>
    <n v="0"/>
    <n v="22288942"/>
    <n v="0"/>
  </r>
  <r>
    <s v="2023"/>
    <x v="0"/>
    <x v="0"/>
    <x v="1"/>
    <x v="7"/>
    <s v="2 - Poder Ejecutivo"/>
    <s v="0210 - MINISTERIO DE AGRICULTURA"/>
    <s v="0001 - MINISTERIO DE AGRICULTURA"/>
    <s v="2 - SERVICIOS ECONÓMICOS"/>
    <s v="2.2 - Agropecuaria, caza, pesca y silvicultura"/>
    <s v="2.2.01 - Agropecuaria"/>
    <s v="2.6 - BIENES MUEBLES, INMUEBLES E INTANGIBLES"/>
    <s v="2.6.1 - MOBILIARIO Y EQUIPO"/>
    <s v="N"/>
    <s v="00 - N/A"/>
    <s v="10 - FONDO GENERAL"/>
    <s v="(en blanco)"/>
    <s v="99 - MULTIPROVINCIAL"/>
    <n v="80094935"/>
    <n v="84502039.579999983"/>
    <n v="86816535"/>
    <n v="31267644.440000001"/>
  </r>
  <r>
    <s v="2023"/>
    <x v="0"/>
    <x v="0"/>
    <x v="1"/>
    <x v="7"/>
    <s v="2 - Poder Ejecutivo"/>
    <s v="0210 - MINISTERIO DE AGRICULTURA"/>
    <s v="0001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950000"/>
    <n v="0"/>
    <n v="1050000"/>
    <n v="0"/>
  </r>
  <r>
    <s v="2023"/>
    <x v="0"/>
    <x v="0"/>
    <x v="1"/>
    <x v="7"/>
    <s v="2 - Poder Ejecutivo"/>
    <s v="0210 - MINISTERIO DE AGRICULTURA"/>
    <s v="0001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900000"/>
    <n v="12744"/>
    <n v="800000"/>
    <n v="0"/>
  </r>
  <r>
    <s v="2023"/>
    <x v="0"/>
    <x v="0"/>
    <x v="1"/>
    <x v="7"/>
    <s v="2 - Poder Ejecutivo"/>
    <s v="0210 - MINISTERIO DE AGRICULTURA"/>
    <s v="0001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110000"/>
    <n v="84220.85"/>
    <n v="110000"/>
    <n v="0"/>
  </r>
  <r>
    <s v="2023"/>
    <x v="0"/>
    <x v="0"/>
    <x v="1"/>
    <x v="7"/>
    <s v="2 - Poder Ejecutivo"/>
    <s v="0210 - MINISTERIO DE AGRICULTURA"/>
    <s v="0001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100000"/>
    <n v="70092"/>
    <n v="100000"/>
    <n v="0"/>
  </r>
  <r>
    <s v="2023"/>
    <x v="0"/>
    <x v="0"/>
    <x v="1"/>
    <x v="7"/>
    <s v="2 - Poder Ejecutivo"/>
    <s v="0210 - MINISTERIO DE AGRICULTURA"/>
    <s v="0001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58920000"/>
    <n v="2077807.62"/>
    <n v="58170000"/>
    <n v="165790"/>
  </r>
  <r>
    <s v="2023"/>
    <x v="0"/>
    <x v="0"/>
    <x v="1"/>
    <x v="7"/>
    <s v="2 - Poder Ejecutivo"/>
    <s v="0210 - MINISTERIO DE AGRICULTURA"/>
    <s v="0001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n v="0"/>
  </r>
  <r>
    <s v="2023"/>
    <x v="0"/>
    <x v="0"/>
    <x v="1"/>
    <x v="7"/>
    <s v="2 - Poder Ejecutivo"/>
    <s v="0210 - MINISTERIO DE AGRICULTURA"/>
    <s v="0001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000000"/>
    <n v="0"/>
    <n v="0"/>
    <n v="0"/>
  </r>
  <r>
    <s v="2023"/>
    <x v="0"/>
    <x v="0"/>
    <x v="1"/>
    <x v="7"/>
    <s v="2 - Poder Ejecutivo"/>
    <s v="0210 - MINISTERIO DE AGRICULTURA"/>
    <s v="0001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50045000"/>
    <n v="86196015.640000001"/>
    <n v="101573400"/>
    <n v="84072034.090000004"/>
  </r>
  <r>
    <s v="2023"/>
    <x v="0"/>
    <x v="0"/>
    <x v="1"/>
    <x v="7"/>
    <s v="2 - Poder Ejecutivo"/>
    <s v="0210 - MINISTERIO DE AGRICULTURA"/>
    <s v="0001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900000"/>
    <n v="383660.4"/>
    <n v="1100000"/>
    <n v="333660.40000000002"/>
  </r>
  <r>
    <s v="2023"/>
    <x v="0"/>
    <x v="0"/>
    <x v="1"/>
    <x v="7"/>
    <s v="2 - Poder Ejecutivo"/>
    <s v="0210 - MINISTERIO DE AGRICULTURA"/>
    <s v="0001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50000"/>
    <n v="20861.689999999999"/>
    <n v="50000"/>
    <n v="0"/>
  </r>
  <r>
    <s v="2023"/>
    <x v="0"/>
    <x v="0"/>
    <x v="1"/>
    <x v="7"/>
    <s v="2 - Poder Ejecutivo"/>
    <s v="0210 - MINISTERIO DE AGRICULTURA"/>
    <s v="0001 - MINISTERIO DE AGRICULTURA"/>
    <s v="2 - SERVICIOS ECONÓMICOS"/>
    <s v="2.2 - Agropecuaria, caza, pesca y silvicultura"/>
    <s v="2.2.01 - Agropecuaria"/>
    <s v="2.6 - BIENES MUEBLES, INMUEBLES E INTANGIBLES"/>
    <s v="2.6.7 - ACTIVOS BIOLÓGICOS"/>
    <s v="N"/>
    <s v="00 - N/A"/>
    <s v="10 - FONDO GENERAL"/>
    <s v="(en blanco)"/>
    <s v="99 - MULTIPROVINCIAL"/>
    <n v="309471000"/>
    <n v="250443545"/>
    <n v="259471000"/>
    <n v="138370192.5"/>
  </r>
  <r>
    <s v="2023"/>
    <x v="0"/>
    <x v="0"/>
    <x v="1"/>
    <x v="7"/>
    <s v="2 - Poder Ejecutivo"/>
    <s v="0210 - MINISTERIO DE AGRICULTURA"/>
    <s v="0001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300000"/>
    <n v="0"/>
    <n v="300000"/>
    <n v="0"/>
  </r>
  <r>
    <s v="2023"/>
    <x v="0"/>
    <x v="0"/>
    <x v="1"/>
    <x v="7"/>
    <s v="2 - Poder Ejecutivo"/>
    <s v="0210 - MINISTERIO DE AGRICULTURA"/>
    <s v="0001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2500000"/>
    <n v="1390028"/>
    <n v="4500000"/>
    <n v="0"/>
  </r>
  <r>
    <s v="2023"/>
    <x v="0"/>
    <x v="0"/>
    <x v="1"/>
    <x v="7"/>
    <s v="2 - Poder Ejecutivo"/>
    <s v="0210 - MINISTERIO DE AGRICULTURA"/>
    <s v="0001 - MINISTERIO DE AGRICULTURA"/>
    <s v="2 - SERVICIOS ECONÓMICOS"/>
    <s v="2.2 - Agropecuaria, caza, pesca y silvicultura"/>
    <s v="2.2.01 - Agropecuaria"/>
    <s v="2.6 - BIENES MUEBLES, INMUEBLES E INTANGIBLES"/>
    <s v="2.6.8 - BIENES INTANGIBLES"/>
    <s v="N"/>
    <s v="00 - N/A"/>
    <s v="10 - FONDO GENERAL"/>
    <s v="(en blanco)"/>
    <s v="99 - MULTIPROVINCIAL"/>
    <n v="2000000"/>
    <n v="12000000"/>
    <n v="14000000"/>
    <n v="0"/>
  </r>
  <r>
    <s v="2023"/>
    <x v="0"/>
    <x v="0"/>
    <x v="1"/>
    <x v="7"/>
    <s v="2 - Poder Ejecutivo"/>
    <s v="0210 - MINISTERIO DE AGRICULTURA"/>
    <s v="0001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120000"/>
    <n v="0"/>
    <n v="120000"/>
    <n v="0"/>
  </r>
  <r>
    <s v="2023"/>
    <x v="0"/>
    <x v="0"/>
    <x v="1"/>
    <x v="7"/>
    <s v="2 - Poder Ejecutivo"/>
    <s v="0210 - MINISTERIO DE AGRICULTURA"/>
    <s v="0001 - MINISTERIO DE AGRICULTURA"/>
    <s v="2 - SERVICIOS ECONÓMICOS"/>
    <s v="2.2 - Agropecuaria, caza, pesca y silvicultura"/>
    <s v="2.2.01 - Agropecuaria"/>
    <s v="2.7 - OBRAS"/>
    <s v="2.7.1 - OBRAS EN EDIFICACIONES"/>
    <s v="N"/>
    <s v="00 - N/A"/>
    <s v="10 - FONDO GENERAL"/>
    <s v="(en blanco)"/>
    <s v="99 - MULTIPROVINCIAL"/>
    <n v="5866195"/>
    <n v="0"/>
    <n v="5866195"/>
    <n v="0"/>
  </r>
  <r>
    <s v="2023"/>
    <x v="0"/>
    <x v="0"/>
    <x v="1"/>
    <x v="7"/>
    <s v="2 - Poder Ejecutivo"/>
    <s v="0210 - MINISTERIO DE AGRICULTURA"/>
    <s v="0001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5000000"/>
    <n v="7933498.6100000003"/>
    <n v="18000000"/>
    <n v="7933498.6100000003"/>
  </r>
  <r>
    <s v="2023"/>
    <x v="0"/>
    <x v="0"/>
    <x v="1"/>
    <x v="7"/>
    <s v="2 - Poder Ejecutivo"/>
    <s v="0210 - MINISTERIO DE AGRICULTURA"/>
    <s v="0001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500000"/>
    <n v="0"/>
    <n v="500000"/>
    <n v="0"/>
  </r>
  <r>
    <s v="2023"/>
    <x v="0"/>
    <x v="0"/>
    <x v="1"/>
    <x v="7"/>
    <s v="2 - Poder Ejecutivo"/>
    <s v="0210 - MINISTERIO DE AGRICULTURA"/>
    <s v="0001 - MINISTERIO DE AGRICULTURA"/>
    <s v="2 - SERVICIOS ECONÓMICOS"/>
    <s v="2.2 - Agropecuaria, caza, pesca y silvicultura"/>
    <s v="2.2.99 - Planificación, gestión y supervisión agropecuaria, caza, pesca y silvicultura"/>
    <s v="2.6 - BIENES MUEBLES, INMUEBLES E INTANGIBLES"/>
    <s v="2.6.1 - MOBILIARIO Y EQUIPO"/>
    <s v="N"/>
    <s v="00 - N/A"/>
    <s v="10 - FONDO GENERAL"/>
    <s v="(en blanco)"/>
    <s v="99 - MULTIPROVINCIAL"/>
    <n v="7526972"/>
    <n v="10027674.33"/>
    <n v="12776972"/>
    <n v="1533010.34"/>
  </r>
  <r>
    <s v="2023"/>
    <x v="0"/>
    <x v="0"/>
    <x v="1"/>
    <x v="7"/>
    <s v="2 - Poder Ejecutivo"/>
    <s v="0210 - MINISTERIO DE AGRICULTURA"/>
    <s v="0001 - MINISTERIO DE AGRICULTURA"/>
    <s v="2 - SERVICIOS ECONÓMICOS"/>
    <s v="2.2 - Agropecuaria, caza, pesca y silvicultura"/>
    <s v="2.2.99 - Planificación, gestión y supervisión agropecuaria, caza, pesca y silvicultura"/>
    <s v="2.6 - BIENES MUEBLES, INMUEBLES E INTANGIBLES"/>
    <s v="2.6.2 - MOBILIARIO Y EQUIPO DE AUDIO, AUDIOVISUAL, RECREATIVO Y EDUCACIONAL"/>
    <s v="N"/>
    <s v="00 - N/A"/>
    <s v="10 - FONDO GENERAL"/>
    <s v="(en blanco)"/>
    <s v="99 - MULTIPROVINCIAL"/>
    <n v="500000"/>
    <n v="0"/>
    <n v="0"/>
    <n v="0"/>
  </r>
  <r>
    <s v="2023"/>
    <x v="0"/>
    <x v="0"/>
    <x v="1"/>
    <x v="7"/>
    <s v="2 - Poder Ejecutivo"/>
    <s v="0210 - MINISTERIO DE AGRICULTURA"/>
    <s v="0001 - MINISTERIO DE AGRICULTURA"/>
    <s v="2 - SERVICIOS ECONÓMICOS"/>
    <s v="2.2 - Agropecuaria, caza, pesca y silvicultura"/>
    <s v="2.2.99 - Planificación, gestión y supervisión agropecuaria, caza, pesca y silvicultura"/>
    <s v="2.6 - BIENES MUEBLES, INMUEBLES E INTANGIBLES"/>
    <s v="2.6.3 - EQUIPO E INSTRUMENTAL, CIENTÍFICO Y LABORATORIO"/>
    <s v="N"/>
    <s v="00 - N/A"/>
    <s v="10 - FONDO GENERAL"/>
    <s v="(en blanco)"/>
    <s v="99 - MULTIPROVINCIAL"/>
    <n v="2883000"/>
    <n v="14414.88"/>
    <n v="1383000"/>
    <n v="0"/>
  </r>
  <r>
    <s v="2023"/>
    <x v="0"/>
    <x v="0"/>
    <x v="1"/>
    <x v="7"/>
    <s v="2 - Poder Ejecutivo"/>
    <s v="0210 - MINISTERIO DE AGRICULTURA"/>
    <s v="0001 - MINISTERIO DE AGRICULTURA"/>
    <s v="2 - SERVICIOS ECONÓMICOS"/>
    <s v="2.2 - Agropecuaria, caza, pesca y silvicultura"/>
    <s v="2.2.99 - Planificación, gestión y supervisión agropecuaria, caza, pesca y silvicultura"/>
    <s v="2.6 - BIENES MUEBLES, INMUEBLES E INTANGIBLES"/>
    <s v="2.6.4 - VEHÍCULOS Y EQUIPO DE TRANSPORTE, TRACCIÓN Y ELEVACIÓN"/>
    <s v="N"/>
    <s v="00 - N/A"/>
    <s v="10 - FONDO GENERAL"/>
    <s v="(en blanco)"/>
    <s v="99 - MULTIPROVINCIAL"/>
    <n v="8000000"/>
    <n v="0"/>
    <n v="8000000"/>
    <n v="0"/>
  </r>
  <r>
    <s v="2023"/>
    <x v="0"/>
    <x v="0"/>
    <x v="1"/>
    <x v="7"/>
    <s v="2 - Poder Ejecutivo"/>
    <s v="0210 - MINISTERIO DE AGRICULTURA"/>
    <s v="0001 - MINISTERIO DE AGRICULTURA"/>
    <s v="2 - SERVICIOS ECONÓMICOS"/>
    <s v="2.2 - Agropecuaria, caza, pesca y silvicultura"/>
    <s v="2.2.99 - Planificación, gestión y supervisión agropecuaria, caza, pesca y silvicultura"/>
    <s v="2.6 - BIENES MUEBLES, INMUEBLES E INTANGIBLES"/>
    <s v="2.6.5 - MAQUINARIA, OTROS EQUIPOS Y HERRAMIENTAS"/>
    <s v="N"/>
    <s v="00 - N/A"/>
    <s v="10 - FONDO GENERAL"/>
    <s v="(en blanco)"/>
    <s v="99 - MULTIPROVINCIAL"/>
    <n v="3695280"/>
    <n v="4662540.99"/>
    <n v="8625280"/>
    <n v="0"/>
  </r>
  <r>
    <s v="2023"/>
    <x v="0"/>
    <x v="0"/>
    <x v="1"/>
    <x v="7"/>
    <s v="2 - Poder Ejecutivo"/>
    <s v="0210 - MINISTERIO DE AGRICULTURA"/>
    <s v="0001 - MINISTERIO DE AGRICULTURA"/>
    <s v="2 - SERVICIOS ECONÓMICOS"/>
    <s v="2.2 - Agropecuaria, caza, pesca y silvicultura"/>
    <s v="2.2.99 - Planificación, gestión y supervisión agropecuaria, caza, pesca y silvicultura"/>
    <s v="2.6 - BIENES MUEBLES, INMUEBLES E INTANGIBLES"/>
    <s v="2.6.7 - ACTIVOS BIOLÓGICOS"/>
    <s v="N"/>
    <s v="00 - N/A"/>
    <s v="10 - FONDO GENERAL"/>
    <s v="(en blanco)"/>
    <s v="99 - MULTIPROVINCIAL"/>
    <n v="2000000"/>
    <n v="0"/>
    <n v="4000000"/>
    <n v="0"/>
  </r>
  <r>
    <s v="2023"/>
    <x v="0"/>
    <x v="0"/>
    <x v="1"/>
    <x v="7"/>
    <s v="2 - Poder Ejecutivo"/>
    <s v="0210 - MINISTERIO DE AGRICULTURA"/>
    <s v="0001 - MINISTERIO DE AGRICULTURA"/>
    <s v="2 - SERVICIOS ECONÓMICOS"/>
    <s v="2.2 - Agropecuaria, caza, pesca y silvicultura"/>
    <s v="2.2.99 - Planificación, gestión y supervisión agropecuaria, caza, pesca y silvicultura"/>
    <s v="2.6 - BIENES MUEBLES, INMUEBLES E INTANGIBLES"/>
    <s v="2.6.8 - BIENES INTANGIBLES"/>
    <s v="N"/>
    <s v="00 - N/A"/>
    <s v="10 - FONDO GENERAL"/>
    <s v="(en blanco)"/>
    <s v="99 - MULTIPROVINCIAL"/>
    <n v="2244513"/>
    <n v="8911545.3900000006"/>
    <n v="9544513"/>
    <n v="1016043.75"/>
  </r>
  <r>
    <s v="2023"/>
    <x v="0"/>
    <x v="0"/>
    <x v="1"/>
    <x v="7"/>
    <s v="2 - Poder Ejecutivo"/>
    <s v="0210 - MINISTERIO DE AGRICULTURA"/>
    <s v="0001 - MINISTERIO DE AGRICULTURA"/>
    <s v="2 - SERVICIOS ECONÓMICOS"/>
    <s v="2.6 - Transporte"/>
    <s v="2.6.01 - Transporte por carretera"/>
    <s v="2.6 - BIENES MUEBLES, INMUEBLES E INTANGIBLES"/>
    <s v="2.6.1 - MOBILIARIO Y EQUIPO"/>
    <s v="S"/>
    <s v="01 - RECONSTRUCCIÓN DE 44 KM DE CAMINOS PRODUCTIVOS EN LA PROVINCIA PUERTO PLATA"/>
    <s v="10 - FONDO GENERAL"/>
    <n v="14129"/>
    <s v="18 - PUERTO PLATA"/>
    <n v="2400000"/>
    <n v="1268944.71"/>
    <n v="2500000"/>
    <n v="674960"/>
  </r>
  <r>
    <s v="2023"/>
    <x v="0"/>
    <x v="0"/>
    <x v="1"/>
    <x v="7"/>
    <s v="2 - Poder Ejecutivo"/>
    <s v="0210 - MINISTERIO DE AGRICULTURA"/>
    <s v="0001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2500000"/>
    <n v="0"/>
    <n v="2500000"/>
    <n v="0"/>
  </r>
  <r>
    <s v="2023"/>
    <x v="0"/>
    <x v="0"/>
    <x v="1"/>
    <x v="7"/>
    <s v="2 - Poder Ejecutivo"/>
    <s v="0210 - MINISTERIO DE AGRICULTURA"/>
    <s v="0001 - MINISTERIO DE AGRICULTURA"/>
    <s v="4 - SERVICIOS SOCIALES"/>
    <s v="4.1 - Vivienda y servicios comunitarios"/>
    <s v="4.1.03 - Abastecimiento de agua potable"/>
    <s v="2.6 - BIENES MUEBLES, INMUEBLES E INTANGIBLES"/>
    <s v="2.6.1 - MOBILIARIO Y EQUIPO"/>
    <s v="N"/>
    <s v="00 - N/A"/>
    <s v="10 - FONDO GENERAL"/>
    <s v="(en blanco)"/>
    <s v="99 - MULTIPROVINCIAL"/>
    <n v="0"/>
    <n v="2657854.3899999997"/>
    <n v="3500000"/>
    <n v="0"/>
  </r>
  <r>
    <s v="2023"/>
    <x v="0"/>
    <x v="0"/>
    <x v="1"/>
    <x v="7"/>
    <s v="2 - Poder Ejecutivo"/>
    <s v="0210 - MINISTERIO DE AGRICULTURA"/>
    <s v="0001 - MINISTERIO DE AGRICULTURA"/>
    <s v="4 - SERVICIOS SOCIALES"/>
    <s v="4.1 - Vivienda y servicios comunitarios"/>
    <s v="4.1.03 - Abastecimiento de agua potable"/>
    <s v="2.6 - BIENES MUEBLES, INMUEBLES E INTANGIBLES"/>
    <s v="2.6.5 - MAQUINARIA, OTROS EQUIPOS Y HERRAMIENTAS"/>
    <s v="N"/>
    <s v="00 - N/A"/>
    <s v="10 - FONDO GENERAL"/>
    <s v="(en blanco)"/>
    <s v="99 - MULTIPROVINCIAL"/>
    <n v="41089100"/>
    <n v="0"/>
    <n v="9889100"/>
    <n v="0"/>
  </r>
  <r>
    <s v="2023"/>
    <x v="0"/>
    <x v="0"/>
    <x v="1"/>
    <x v="7"/>
    <s v="2 - Poder Ejecutivo"/>
    <s v="0210 - MINISTERIO DE AGRICULTURA"/>
    <s v="0001 - MINISTERIO DE AGRICULTURA"/>
    <s v="4 - SERVICIOS SOCIALES"/>
    <s v="4.4 - Educación"/>
    <s v="4.4.06 - Educación técnica"/>
    <s v="2.6 - BIENES MUEBLES, INMUEBLES E INTANGIBLES"/>
    <s v="2.6.1 - MOBILIARIO Y EQUIPO"/>
    <s v="N"/>
    <s v="00 - N/A"/>
    <s v="10 - FONDO GENERAL"/>
    <s v="(en blanco)"/>
    <s v="99 - MULTIPROVINCIAL"/>
    <n v="400000"/>
    <n v="79119"/>
    <n v="400000"/>
    <n v="79119"/>
  </r>
  <r>
    <s v="2023"/>
    <x v="0"/>
    <x v="0"/>
    <x v="1"/>
    <x v="7"/>
    <s v="2 - Poder Ejecutivo"/>
    <s v="0210 - MINISTERIO DE AGRICULTURA"/>
    <s v="0001 - MINISTERIO DE AGRICULTURA"/>
    <s v="4 - SERVICIOS SOCIALES"/>
    <s v="4.4 - Educación"/>
    <s v="4.4.06 - Educación técnica"/>
    <s v="2.6 - BIENES MUEBLES, INMUEBLES E INTANGIBLES"/>
    <s v="2.6.2 - MOBILIARIO Y EQUIPO DE AUDIO, AUDIOVISUAL, RECREATIVO Y EDUCACIONAL"/>
    <s v="N"/>
    <s v="00 - N/A"/>
    <s v="10 - FONDO GENERAL"/>
    <s v="(en blanco)"/>
    <s v="99 - MULTIPROVINCIAL"/>
    <n v="1680000"/>
    <n v="0"/>
    <n v="430000"/>
    <n v="0"/>
  </r>
  <r>
    <s v="2023"/>
    <x v="0"/>
    <x v="0"/>
    <x v="1"/>
    <x v="7"/>
    <s v="2 - Poder Ejecutivo"/>
    <s v="0210 - MINISTERIO DE AGRICULTURA"/>
    <s v="0001 - MINISTERIO DE AGRICULTURA"/>
    <s v="4 - SERVICIOS SOCIALES"/>
    <s v="4.4 - Educación"/>
    <s v="4.4.06 - Educación técnica"/>
    <s v="2.6 - BIENES MUEBLES, INMUEBLES E INTANGIBLES"/>
    <s v="2.6.3 - EQUIPO E INSTRUMENTAL, CIENTÍFICO Y LABORATORIO"/>
    <s v="N"/>
    <s v="00 - N/A"/>
    <s v="10 - FONDO GENERAL"/>
    <s v="(en blanco)"/>
    <s v="99 - MULTIPROVINCIAL"/>
    <n v="0"/>
    <n v="703516"/>
    <n v="1250000"/>
    <n v="0"/>
  </r>
  <r>
    <s v="2023"/>
    <x v="0"/>
    <x v="0"/>
    <x v="1"/>
    <x v="7"/>
    <s v="2 - Poder Ejecutivo"/>
    <s v="0210 - MINISTERIO DE AGRICULTURA"/>
    <s v="0001 - MINISTERIO DE AGRICULTURA"/>
    <s v="4 - SERVICIOS SOCIALES"/>
    <s v="4.4 - Educación"/>
    <s v="4.4.06 - Educación técnica"/>
    <s v="2.6 - BIENES MUEBLES, INMUEBLES E INTANGIBLES"/>
    <s v="2.6.4 - VEHÍCULOS Y EQUIPO DE TRANSPORTE, TRACCIÓN Y ELEVACIÓN"/>
    <s v="N"/>
    <s v="00 - N/A"/>
    <s v="10 - FONDO GENERAL"/>
    <s v="(en blanco)"/>
    <s v="99 - MULTIPROVINCIAL"/>
    <n v="14760000"/>
    <n v="0"/>
    <n v="10760000"/>
    <n v="0"/>
  </r>
  <r>
    <s v="2023"/>
    <x v="0"/>
    <x v="0"/>
    <x v="1"/>
    <x v="7"/>
    <s v="2 - Poder Ejecutivo"/>
    <s v="0210 - MINISTERIO DE AGRICULTURA"/>
    <s v="0001 - MINISTERIO DE AGRICULTURA"/>
    <s v="4 - SERVICIOS SOCIALES"/>
    <s v="4.4 - Educación"/>
    <s v="4.4.06 - Educación técnica"/>
    <s v="2.7 - OBRAS"/>
    <s v="2.7.1 - OBRAS EN EDIFICACIONES"/>
    <s v="N"/>
    <s v="00 - N/A"/>
    <s v="10 - FONDO GENERAL"/>
    <s v="(en blanco)"/>
    <s v="99 - MULTIPROVINCIAL"/>
    <n v="76000000"/>
    <n v="75514104.650000006"/>
    <n v="76000000"/>
    <n v="35760610.599999994"/>
  </r>
  <r>
    <s v="2023"/>
    <x v="0"/>
    <x v="0"/>
    <x v="1"/>
    <x v="7"/>
    <s v="2 - Poder Ejecutivo"/>
    <s v="0210 - MINISTERIO DE AGRICULTURA"/>
    <s v="0001 - MINISTERIO DE AGRICULTURA"/>
    <s v="4 - SERVICIOS SOCIALES"/>
    <s v="4.6 - Equidad de género"/>
    <s v="4.6.01 - Acciones focalizada en mujeres"/>
    <s v="2.6 - BIENES MUEBLES, INMUEBLES E INTANGIBLES"/>
    <s v="2.6.1 - MOBILIARIO Y EQUIPO"/>
    <s v="N"/>
    <s v="00 - N/A"/>
    <s v="10 - FONDO GENERAL"/>
    <s v="(en blanco)"/>
    <s v="99 - MULTIPROVINCIAL"/>
    <n v="1500000"/>
    <n v="2168490"/>
    <n v="2900000"/>
    <n v="39825"/>
  </r>
  <r>
    <s v="2023"/>
    <x v="0"/>
    <x v="0"/>
    <x v="1"/>
    <x v="7"/>
    <s v="2 - Poder Ejecutivo"/>
    <s v="0210 - MINISTERIO DE AGRICULTURA"/>
    <s v="0001 - MINISTERIO DE AGRICULTURA"/>
    <s v="4 - SERVICIOS SOCIALES"/>
    <s v="4.6 - Equidad de género"/>
    <s v="4.6.01 - Acciones focalizada en mujeres"/>
    <s v="2.6 - BIENES MUEBLES, INMUEBLES E INTANGIBLES"/>
    <s v="2.6.2 - MOBILIARIO Y EQUIPO DE AUDIO, AUDIOVISUAL, RECREATIVO Y EDUCACIONAL"/>
    <s v="N"/>
    <s v="00 - N/A"/>
    <s v="10 - FONDO GENERAL"/>
    <s v="(en blanco)"/>
    <s v="99 - MULTIPROVINCIAL"/>
    <n v="300000"/>
    <n v="0"/>
    <n v="300000"/>
    <n v="0"/>
  </r>
  <r>
    <s v="2023"/>
    <x v="0"/>
    <x v="0"/>
    <x v="1"/>
    <x v="7"/>
    <s v="2 - Poder Ejecutivo"/>
    <s v="0210 - MINISTERIO DE AGRICULTURA"/>
    <s v="0001 - MINISTERIO DE AGRICULTURA"/>
    <s v="4 - SERVICIOS SOCIALES"/>
    <s v="4.6 - Equidad de género"/>
    <s v="4.6.01 - Acciones focalizada en mujeres"/>
    <s v="2.6 - BIENES MUEBLES, INMUEBLES E INTANGIBLES"/>
    <s v="2.6.4 - VEHÍCULOS Y EQUIPO DE TRANSPORTE, TRACCIÓN Y ELEVACIÓN"/>
    <s v="N"/>
    <s v="00 - N/A"/>
    <s v="10 - FONDO GENERAL"/>
    <s v="(en blanco)"/>
    <s v="99 - MULTIPROVINCIAL"/>
    <n v="6000000"/>
    <n v="0"/>
    <n v="6000000"/>
    <n v="0"/>
  </r>
  <r>
    <s v="2023"/>
    <x v="0"/>
    <x v="0"/>
    <x v="1"/>
    <x v="7"/>
    <s v="2 - Poder Ejecutivo"/>
    <s v="0210 - MINISTERIO DE AGRICULTURA"/>
    <s v="0002 - DIRECCION GENERAL DE GANADERIA"/>
    <s v="2 - SERVICIOS ECONÓMICOS"/>
    <s v="2.2 - Agropecuaria, caza, pesca y silvicultura"/>
    <s v="2.2.01 - Agropecuaria"/>
    <s v="2.6 - BIENES MUEBLES, INMUEBLES E INTANGIBLES"/>
    <s v="2.6.1 - MOBILIARIO Y EQUIPO"/>
    <s v="N"/>
    <s v="00 - N/A"/>
    <s v="10 - FONDO GENERAL"/>
    <s v="(en blanco)"/>
    <s v="99 - MULTIPROVINCIAL"/>
    <n v="4560000"/>
    <n v="1527229.16"/>
    <n v="4402000"/>
    <n v="1527229.16"/>
  </r>
  <r>
    <s v="2023"/>
    <x v="0"/>
    <x v="0"/>
    <x v="1"/>
    <x v="7"/>
    <s v="2 - Poder Ejecutivo"/>
    <s v="0210 - MINISTERIO DE AGRICULTURA"/>
    <s v="0002 - DIRECCION GENERAL DE GANADERI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100000"/>
    <n v="0"/>
    <n v="100000"/>
    <n v="0"/>
  </r>
  <r>
    <s v="2023"/>
    <x v="0"/>
    <x v="0"/>
    <x v="1"/>
    <x v="7"/>
    <s v="2 - Poder Ejecutivo"/>
    <s v="0210 - MINISTERIO DE AGRICULTURA"/>
    <s v="0002 - DIRECCION GENERAL DE GANADERIA"/>
    <s v="2 - SERVICIOS ECONÓMICOS"/>
    <s v="2.2 - Agropecuaria, caza, pesca y silvicultura"/>
    <s v="2.2.01 - Agropecuaria"/>
    <s v="2.6 - BIENES MUEBLES, INMUEBLES E INTANGIBLES"/>
    <s v="2.6.3 - EQUIPO E INSTRUMENTAL, CIENTÍFICO Y LABORATORIO"/>
    <s v="N"/>
    <s v="00 - N/A"/>
    <s v="10 - FONDO GENERAL"/>
    <s v="(en blanco)"/>
    <s v="99 - MULTIPROVINCIAL"/>
    <n v="4658989"/>
    <n v="0"/>
    <n v="3495289"/>
    <n v="0"/>
  </r>
  <r>
    <s v="2023"/>
    <x v="0"/>
    <x v="0"/>
    <x v="1"/>
    <x v="7"/>
    <s v="2 - Poder Ejecutivo"/>
    <s v="0210 - MINISTERIO DE AGRICULTURA"/>
    <s v="0002 - DIRECCION GENERAL DE GANADERI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8284400"/>
    <n v="5783999.9800000004"/>
    <n v="8676400"/>
    <n v="5783999.9800000004"/>
  </r>
  <r>
    <s v="2023"/>
    <x v="0"/>
    <x v="0"/>
    <x v="1"/>
    <x v="7"/>
    <s v="2 - Poder Ejecutivo"/>
    <s v="0210 - MINISTERIO DE AGRICULTURA"/>
    <s v="0002 - DIRECCION GENERAL DE GANADERI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0"/>
    <n v="800000"/>
    <n v="0"/>
  </r>
  <r>
    <s v="2023"/>
    <x v="0"/>
    <x v="0"/>
    <x v="1"/>
    <x v="7"/>
    <s v="2 - Poder Ejecutivo"/>
    <s v="0210 - MINISTERIO DE AGRICULTURA"/>
    <s v="0002 - DIRECCION GENERAL DE GANADERIA"/>
    <s v="2 - SERVICIOS ECONÓMICOS"/>
    <s v="2.2 - Agropecuaria, caza, pesca y silvicultura"/>
    <s v="2.2.01 - Agropecuaria"/>
    <s v="2.6 - BIENES MUEBLES, INMUEBLES E INTANGIBLES"/>
    <s v="2.6.5 - MAQUINARIA, OTROS EQUIPOS Y HERRAMIENTAS"/>
    <s v="N"/>
    <s v="00 - N/A"/>
    <s v="10 - FONDO GENERAL"/>
    <s v="(en blanco)"/>
    <s v="99 - MULTIPROVINCIAL"/>
    <n v="652800"/>
    <n v="559705.99"/>
    <n v="1650000"/>
    <n v="181705.99"/>
  </r>
  <r>
    <s v="2023"/>
    <x v="0"/>
    <x v="0"/>
    <x v="1"/>
    <x v="7"/>
    <s v="2 - Poder Ejecutivo"/>
    <s v="0210 - MINISTERIO DE AGRICULTURA"/>
    <s v="0002 - DIRECCION GENERAL DE GANADERIA"/>
    <s v="2 - SERVICIOS ECONÓMICOS"/>
    <s v="2.2 - Agropecuaria, caza, pesca y silvicultura"/>
    <s v="2.2.01 - Agropecuaria"/>
    <s v="2.6 - BIENES MUEBLES, INMUEBLES E INTANGIBLES"/>
    <s v="2.6.6 - EQUIPOS DE DEFENSA Y SEGURIDAD"/>
    <s v="N"/>
    <s v="00 - N/A"/>
    <s v="10 - FONDO GENERAL"/>
    <s v="(en blanco)"/>
    <s v="99 - MULTIPROVINCIAL"/>
    <n v="200000"/>
    <n v="0"/>
    <n v="200000"/>
    <n v="0"/>
  </r>
  <r>
    <s v="2023"/>
    <x v="0"/>
    <x v="0"/>
    <x v="1"/>
    <x v="7"/>
    <s v="2 - Poder Ejecutivo"/>
    <s v="0210 - MINISTERIO DE AGRICULTURA"/>
    <s v="0002 - DIRECCION GENERAL DE GANADERIA"/>
    <s v="2 - SERVICIOS ECONÓMICOS"/>
    <s v="2.2 - Agropecuaria, caza, pesca y silvicultura"/>
    <s v="2.2.01 - Agropecuaria"/>
    <s v="2.6 - BIENES MUEBLES, INMUEBLES E INTANGIBLES"/>
    <s v="2.6.7 - ACTIVOS BIOLÓGICOS"/>
    <s v="N"/>
    <s v="00 - N/A"/>
    <s v="10 - FONDO GENERAL"/>
    <s v="(en blanco)"/>
    <s v="99 - MULTIPROVINCIAL"/>
    <n v="2022956"/>
    <n v="744500"/>
    <n v="2212956"/>
    <n v="0"/>
  </r>
  <r>
    <s v="2023"/>
    <x v="0"/>
    <x v="0"/>
    <x v="1"/>
    <x v="7"/>
    <s v="2 - Poder Ejecutivo"/>
    <s v="0210 - MINISTERIO DE AGRICULTURA"/>
    <s v="0002 - DIRECCION GENERAL DE GANADERI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883500"/>
    <n v="0"/>
    <n v="2883500"/>
    <n v="0"/>
  </r>
  <r>
    <s v="2023"/>
    <x v="0"/>
    <x v="0"/>
    <x v="1"/>
    <x v="7"/>
    <s v="2 - Poder Ejecutivo"/>
    <s v="0210 - MINISTERIO DE AGRICULTURA"/>
    <s v="0003 - OFICINA DE TRATADOS COMERCIALES AGRICOLAS"/>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750000"/>
    <n v="231538.11"/>
    <n v="450000"/>
    <n v="0"/>
  </r>
  <r>
    <s v="2023"/>
    <x v="0"/>
    <x v="0"/>
    <x v="1"/>
    <x v="7"/>
    <s v="2 - Poder Ejecutivo"/>
    <s v="0210 - MINISTERIO DE AGRICULTURA"/>
    <s v="0003 - OFICINA DE TRATADOS COMERCIALES AGRICOLAS"/>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70000"/>
    <n v="0"/>
    <n v="79100"/>
    <n v="0"/>
  </r>
  <r>
    <s v="2023"/>
    <x v="0"/>
    <x v="0"/>
    <x v="1"/>
    <x v="7"/>
    <s v="2 - Poder Ejecutivo"/>
    <s v="0210 - MINISTERIO DE AGRICULTURA"/>
    <s v="0003 - OFICINA DE TRATADOS COMERCIALES AGRICOLAS"/>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0"/>
    <n v="116262.01"/>
    <n v="192964"/>
    <n v="116262.01"/>
  </r>
  <r>
    <s v="2023"/>
    <x v="0"/>
    <x v="0"/>
    <x v="1"/>
    <x v="7"/>
    <s v="2 - Poder Ejecutivo"/>
    <s v="0210 - MINISTERIO DE AGRICULTURA"/>
    <s v="0005 - DIRECCION EJECUTIVA DE LA COMISION DE FOMENTO A LA TECNIFICACION DEL SISTEMA NACIONAL DE RIEGO"/>
    <s v="2 - SERVICIOS ECONÓMICOS"/>
    <s v="2.3 - Riego"/>
    <s v="2.3.01 - Riego"/>
    <s v="2.6 - BIENES MUEBLES, INMUEBLES E INTANGIBLES"/>
    <s v="2.6.1 - MOBILIARIO Y EQUIPO"/>
    <s v="N"/>
    <s v="00 - N/A"/>
    <s v="10 - FONDO GENERAL"/>
    <s v="(en blanco)"/>
    <s v="99 - MULTIPROVINCIAL"/>
    <n v="350000"/>
    <n v="1181285.5799999998"/>
    <n v="1521975"/>
    <n v="554699.74"/>
  </r>
  <r>
    <s v="2023"/>
    <x v="0"/>
    <x v="0"/>
    <x v="1"/>
    <x v="7"/>
    <s v="2 - Poder Ejecutivo"/>
    <s v="0210 - MINISTERIO DE AGRICULTURA"/>
    <s v="0005 - DIRECCION EJECUTIVA DE LA COMISION DE FOMENTO A LA TECNIFICACION DEL SISTEMA NACIONAL DE RIEGO"/>
    <s v="2 - SERVICIOS ECONÓMICOS"/>
    <s v="2.3 - Riego"/>
    <s v="2.3.01 - Riego"/>
    <s v="2.6 - BIENES MUEBLES, INMUEBLES E INTANGIBLES"/>
    <s v="2.6.2 - MOBILIARIO Y EQUIPO DE AUDIO, AUDIOVISUAL, RECREATIVO Y EDUCACIONAL"/>
    <s v="N"/>
    <s v="00 - N/A"/>
    <s v="10 - FONDO GENERAL"/>
    <s v="(en blanco)"/>
    <s v="99 - MULTIPROVINCIAL"/>
    <n v="200000"/>
    <n v="227317.5"/>
    <n v="306000"/>
    <n v="227317.5"/>
  </r>
  <r>
    <s v="2023"/>
    <x v="0"/>
    <x v="0"/>
    <x v="1"/>
    <x v="7"/>
    <s v="2 - Poder Ejecutivo"/>
    <s v="0210 - MINISTERIO DE AGRICULTURA"/>
    <s v="0005 - DIRECCION EJECUTIVA DE LA COMISION DE FOMENTO A LA TECNIFICACION DEL SISTEMA NACIONAL DE RIEGO"/>
    <s v="2 - SERVICIOS ECONÓMICOS"/>
    <s v="2.3 - Riego"/>
    <s v="2.3.01 - Riego"/>
    <s v="2.6 - BIENES MUEBLES, INMUEBLES E INTANGIBLES"/>
    <s v="2.6.3 - EQUIPO E INSTRUMENTAL, CIENTÍFICO Y LABORATORIO"/>
    <s v="N"/>
    <s v="00 - N/A"/>
    <s v="10 - FONDO GENERAL"/>
    <s v="(en blanco)"/>
    <s v="99 - MULTIPROVINCIAL"/>
    <n v="80000"/>
    <n v="0"/>
    <n v="10000"/>
    <n v="0"/>
  </r>
  <r>
    <s v="2023"/>
    <x v="0"/>
    <x v="0"/>
    <x v="1"/>
    <x v="7"/>
    <s v="2 - Poder Ejecutivo"/>
    <s v="0210 - MINISTERIO DE AGRICULTURA"/>
    <s v="0005 - DIRECCION EJECUTIVA DE LA COMISION DE FOMENTO A LA TECNIFICACION DEL SISTEMA NACIONAL DE RIEGO"/>
    <s v="2 - SERVICIOS ECONÓMICOS"/>
    <s v="2.3 - Riego"/>
    <s v="2.3.01 - Riego"/>
    <s v="2.6 - BIENES MUEBLES, INMUEBLES E INTANGIBLES"/>
    <s v="2.6.5 - MAQUINARIA, OTROS EQUIPOS Y HERRAMIENTAS"/>
    <s v="N"/>
    <s v="00 - N/A"/>
    <s v="10 - FONDO GENERAL"/>
    <s v="(en blanco)"/>
    <s v="99 - MULTIPROVINCIAL"/>
    <n v="700000"/>
    <n v="1600135.7"/>
    <n v="1845000"/>
    <n v="1589415.71"/>
  </r>
  <r>
    <s v="2023"/>
    <x v="0"/>
    <x v="0"/>
    <x v="1"/>
    <x v="7"/>
    <s v="2 - Poder Ejecutivo"/>
    <s v="0210 - MINISTERIO DE AGRICULTURA"/>
    <s v="0005 - DIRECCION EJECUTIVA DE LA COMISION DE FOMENTO A LA TECNIFICACION DEL SISTEMA NACIONAL DE RIEGO"/>
    <s v="2 - SERVICIOS ECONÓMICOS"/>
    <s v="2.3 - Riego"/>
    <s v="2.3.01 - Riego"/>
    <s v="2.6 - BIENES MUEBLES, INMUEBLES E INTANGIBLES"/>
    <s v="2.6.6 - EQUIPOS DE DEFENSA Y SEGURIDAD"/>
    <s v="N"/>
    <s v="00 - N/A"/>
    <s v="10 - FONDO GENERAL"/>
    <s v="(en blanco)"/>
    <s v="99 - MULTIPROVINCIAL"/>
    <n v="50000"/>
    <n v="0"/>
    <n v="950000"/>
    <n v="0"/>
  </r>
  <r>
    <s v="2023"/>
    <x v="0"/>
    <x v="0"/>
    <x v="1"/>
    <x v="7"/>
    <s v="2 - Poder Ejecutivo"/>
    <s v="0210 - MINISTERIO DE AGRICULTURA"/>
    <s v="0005 - DIRECCION EJECUTIVA DE LA COMISION DE FOMENTO A LA TECNIFICACION DEL SISTEMA NACIONAL DE RIEGO"/>
    <s v="2 - SERVICIOS ECONÓMICOS"/>
    <s v="2.3 - Riego"/>
    <s v="2.3.01 - Riego"/>
    <s v="2.6 - BIENES MUEBLES, INMUEBLES E INTANGIBLES"/>
    <s v="2.6.8 - BIENES INTANGIBLES"/>
    <s v="N"/>
    <s v="00 - N/A"/>
    <s v="10 - FONDO GENERAL"/>
    <s v="(en blanco)"/>
    <s v="99 - MULTIPROVINCIAL"/>
    <n v="1600000"/>
    <n v="347145"/>
    <n v="822655"/>
    <n v="296115"/>
  </r>
  <r>
    <s v="2023"/>
    <x v="0"/>
    <x v="0"/>
    <x v="1"/>
    <x v="7"/>
    <s v="2 - Poder Ejecutivo"/>
    <s v="0210 - MINISTERIO DE AGRICULTURA"/>
    <s v="0005 - DIRECCION EJECUTIVA DE LA COMISION DE FOMENTO A LA TECNIFICACION DEL SISTEMA NACIONAL DE RIEGO"/>
    <s v="2 - SERVICIOS ECONÓMICOS"/>
    <s v="2.3 - Riego"/>
    <s v="2.3.01 - Riego"/>
    <s v="2.7 - OBRAS"/>
    <s v="2.7.1 - OBRAS EN EDIFICACIONES"/>
    <s v="N"/>
    <s v="00 - N/A"/>
    <s v="10 - FONDO GENERAL"/>
    <s v="(en blanco)"/>
    <s v="99 - MULTIPROVINCIAL"/>
    <n v="0"/>
    <n v="896800"/>
    <n v="1000000"/>
    <n v="0"/>
  </r>
  <r>
    <s v="2023"/>
    <x v="0"/>
    <x v="0"/>
    <x v="1"/>
    <x v="7"/>
    <s v="2 - Poder Ejecutivo"/>
    <s v="0211 - MINISTERIO DE OBRAS PÚBLICAS Y COMUNICACIONES"/>
    <s v="0001 - MINISTERIO DE OBRAS PUBLICAS Y COMUNICACIONES"/>
    <s v="1 - SERVICIOS  GENERALES"/>
    <s v="1.1 - Administración general"/>
    <s v="1.1.02 - Gestión administrativa, financiera, fiscal, económica y planificación"/>
    <s v="2.7 - OBRAS"/>
    <s v="2.7.1 - OBRAS EN EDIFICACIONES"/>
    <s v="S"/>
    <s v="70 - REHABILITACIÓN Y CONSTRUCCIÓN AYUDANTÍA DEL MINISTERIO DE OBRAS PÚBLICAS EN LA PROVINCIA DE SAN PEDRO DE MACORIS"/>
    <s v="10 - FONDO GENERAL"/>
    <n v="13975"/>
    <s v="23 - SAN PEDRO DE MACORIS"/>
    <n v="0"/>
    <n v="0"/>
    <n v="0"/>
    <n v="0"/>
  </r>
  <r>
    <s v="2023"/>
    <x v="0"/>
    <x v="0"/>
    <x v="1"/>
    <x v="7"/>
    <s v="2 - Poder Ejecutivo"/>
    <s v="0211 - MINISTERIO DE OBRAS PÚBLICAS Y COMUNICACIONES"/>
    <s v="0001 - MINISTERIO DE OBRAS PU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50 - CRÉDITO INTERNO"/>
    <n v="13974"/>
    <s v="18 - PUERTO PLATA"/>
    <n v="0"/>
    <n v="0"/>
    <n v="0"/>
    <n v="0"/>
  </r>
  <r>
    <s v="2023"/>
    <x v="0"/>
    <x v="0"/>
    <x v="1"/>
    <x v="7"/>
    <s v="2 - Poder Ejecutivo"/>
    <s v="0211 - MINISTERIO DE OBRAS PÚBLICAS Y COMUNICACIONES"/>
    <s v="0001 - MINISTERIO DE OBRAS PUBLICAS Y COMUNICACIONES"/>
    <s v="1 - SERVICIOS  GENERALES"/>
    <s v="1.1 - Administración general"/>
    <s v="1.1.02 - Gestión administrativa, financiera, fiscal, económica y planificación"/>
    <s v="2.7 - OBRAS"/>
    <s v="2.7.1 - OBRAS EN EDIFICACIONES"/>
    <s v="S"/>
    <s v="71 - CONSTRUCCIÓN AYUDANTIA DEL MOPC, EN EL MUNICIPIO SALVALEÓN DE HIGUEY, LA ALTAGRACIA"/>
    <s v="50 - CRÉDITO INTERNO"/>
    <n v="15383"/>
    <s v="11 - LA ALTAGRACIA"/>
    <n v="0"/>
    <n v="0"/>
    <n v="10000000"/>
    <n v="0"/>
  </r>
  <r>
    <s v="2023"/>
    <x v="0"/>
    <x v="0"/>
    <x v="1"/>
    <x v="7"/>
    <s v="2 - Poder Ejecutivo"/>
    <s v="0211 - MINISTERIO DE OBRAS PÚBLICAS Y COMUNICACIONES"/>
    <s v="0001 - MINISTERIO DE OBRAS PU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10 - FONDO GENERAL"/>
    <n v="13976"/>
    <s v="01 - DISTRITO NACIONAL"/>
    <n v="8851628"/>
    <n v="3961849.77"/>
    <n v="3961849.7699999996"/>
    <n v="3961849.77"/>
  </r>
  <r>
    <s v="2023"/>
    <x v="0"/>
    <x v="0"/>
    <x v="1"/>
    <x v="7"/>
    <s v="2 - Poder Ejecutivo"/>
    <s v="0211 - MINISTERIO DE OBRAS PÚBLICAS Y COMUNICACIONES"/>
    <s v="0001 - MINISTERIO DE OBRAS PUBLICAS Y COMUNICACIONES"/>
    <s v="1 - SERVICIOS  GENERALES"/>
    <s v="1.4 - Justicia, orden público y seguridad"/>
    <s v="1.4.01 - Servicios de seguridad interior"/>
    <s v="2.7 - OBRAS"/>
    <s v="2.7.1 - OBRAS EN EDIFICACIONES"/>
    <s v="S"/>
    <s v="03 - REMODELACIÓN CAMPAMENTO DUARTE - UNIVERSIDAD POLICIA NACIONAL, DISTRITO NACIONAL"/>
    <s v="10 - FONDO GENERAL"/>
    <n v="13475"/>
    <s v="01 - DISTRITO NACIONAL"/>
    <n v="0"/>
    <n v="46477321.649999999"/>
    <n v="60000000"/>
    <n v="46477321.649999999"/>
  </r>
  <r>
    <s v="2023"/>
    <x v="0"/>
    <x v="0"/>
    <x v="1"/>
    <x v="7"/>
    <s v="2 - Poder Ejecutivo"/>
    <s v="0211 - MINISTERIO DE OBRAS PÚBLICAS Y COMUNICACIONES"/>
    <s v="0001 - MINISTERIO DE OBRAS PU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513130378"/>
    <n v="583862147.52999997"/>
    <n v="583912034.25"/>
    <n v="583862147.53000009"/>
  </r>
  <r>
    <s v="2023"/>
    <x v="0"/>
    <x v="0"/>
    <x v="1"/>
    <x v="7"/>
    <s v="2 - Poder Ejecutivo"/>
    <s v="0211 - MINISTERIO DE OBRAS PÚBLICAS Y COMUNICACIONES"/>
    <s v="0001 - MINISTERIO DE OBRAS PUBLICAS Y COMUNICACIONES"/>
    <s v="1 - SERVICIOS  GENERALES"/>
    <s v="1.4 - Justicia, orden público y seguridad"/>
    <s v="1.4.03 - Administración y servicios de justicia"/>
    <s v="2.7 - OBRAS"/>
    <s v="2.7.1 - OBRAS EN EDIFICACIONES"/>
    <s v="S"/>
    <s v="07 - CONSTRUCCIÓN PALACIO DE JUSTICIA DE SANTO DOMINGO ESTE"/>
    <s v="50 - CRÉDITO INTERNO"/>
    <n v="13637"/>
    <s v="32 - SANTO DOMINGO"/>
    <n v="0"/>
    <n v="243222916.91"/>
    <n v="250000000"/>
    <n v="243222916.91"/>
  </r>
  <r>
    <s v="2023"/>
    <x v="0"/>
    <x v="0"/>
    <x v="1"/>
    <x v="7"/>
    <s v="2 - Poder Ejecutivo"/>
    <s v="0211 - MINISTERIO DE OBRAS PÚBLICAS Y COMUNICACIONES"/>
    <s v="0001 - MINISTERIO DE OBRAS PU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325000000"/>
    <n v="158454922.86000001"/>
    <n v="158454922.86000001"/>
    <n v="158454922.86000001"/>
  </r>
  <r>
    <s v="2023"/>
    <x v="0"/>
    <x v="0"/>
    <x v="1"/>
    <x v="7"/>
    <s v="2 - Poder Ejecutivo"/>
    <s v="0211 - MINISTERIO DE OBRAS PÚBLICAS Y COMUNICACIONES"/>
    <s v="0001 - MINISTERIO DE OBRAS PUBLICAS Y COMUNICACIONES"/>
    <s v="2 - SERVICIOS ECONÓMICOS"/>
    <s v="2.2 - Agropecuaria, caza, pesca y silvicultura"/>
    <s v="2.2.02 - Caza y pesca"/>
    <s v="2.7 - OBRAS"/>
    <s v="2.7.1 - OBRAS EN EDIFICACIONES"/>
    <s v="S"/>
    <s v="34 - CONSTRUCCIÓN DEL MATADERO DE LA PROVINCIA BARAHONA"/>
    <s v="10 - FONDO GENERAL"/>
    <n v="13978"/>
    <s v="04 - BARAHONA"/>
    <n v="0"/>
    <n v="0"/>
    <n v="0"/>
    <n v="0"/>
  </r>
  <r>
    <s v="2023"/>
    <x v="0"/>
    <x v="0"/>
    <x v="1"/>
    <x v="7"/>
    <s v="2 - Poder Ejecutivo"/>
    <s v="0211 - MINISTERIO DE OBRAS PÚBLICAS Y COMUNICACIONES"/>
    <s v="0001 - MINISTERIO DE OBRAS PUBLICAS Y COMUNICACIONES"/>
    <s v="2 - SERVICIOS ECONÓMICOS"/>
    <s v="2.2 - Agropecuaria, caza, pesca y silvicultura"/>
    <s v="2.2.02 - Caza y pesca"/>
    <s v="2.7 - OBRAS"/>
    <s v="2.7.1 - OBRAS EN EDIFICACIONES"/>
    <s v="S"/>
    <s v="34 - CONSTRUCCIÓN DEL MATADERO DE LA PROVINCIA BARAHONA"/>
    <s v="50 - CRÉDITO INTERNO"/>
    <n v="13978"/>
    <s v="04 - BARAHONA"/>
    <n v="0"/>
    <n v="0"/>
    <n v="15000000"/>
    <n v="0"/>
  </r>
  <r>
    <s v="2023"/>
    <x v="0"/>
    <x v="0"/>
    <x v="1"/>
    <x v="7"/>
    <s v="2 - Poder Ejecutivo"/>
    <s v="0211 - MINISTERIO DE OBRAS PÚBLICAS Y COMUNICACIONES"/>
    <s v="0001 - MINISTERIO DE OBRAS PUBLICAS Y COMUNICACIONES"/>
    <s v="2 - SERVICIOS ECONÓMICOS"/>
    <s v="2.5 - Minería, manufactura y construcción"/>
    <s v="2.5.02 - Manufacturas"/>
    <s v="2.7 - OBRAS"/>
    <s v="2.7.1 - OBRAS EN EDIFICACIONES"/>
    <s v="S"/>
    <s v="06 - CONSTRUCCIÓN DEL PARQUE  DISTRITO INDUSTRIAL SANTO DOMINGO OESTE (DISDO), EN HATO NUEVO, MANOGUAYABO"/>
    <s v="10 - FONDO GENERAL"/>
    <n v="13636"/>
    <s v="32 - SANTO DOMINGO"/>
    <n v="0"/>
    <n v="17251562.780000001"/>
    <n v="17251562.780000001"/>
    <n v="17251562.780000001"/>
  </r>
  <r>
    <s v="2023"/>
    <x v="0"/>
    <x v="0"/>
    <x v="1"/>
    <x v="7"/>
    <s v="2 - Poder Ejecutivo"/>
    <s v="0211 - MINISTERIO DE OBRAS PÚBLICAS Y COMUNICACIONES"/>
    <s v="0001 - MINISTERIO DE OBRAS PUBLICAS Y COMUNICACIONES"/>
    <s v="2 - SERVICIOS ECONÓMICOS"/>
    <s v="2.6 - Transporte"/>
    <s v="2.6.01 - Transporte por carretera"/>
    <s v="2.6 - BIENES MUEBLES, INMUEBLES E INTANGIBLES"/>
    <s v="2.6.1 - MOBILIARIO Y EQUIPO"/>
    <s v="N"/>
    <s v="00 - N/A"/>
    <s v="20 - FONDOS CON DESTINO ESPECÍFICO"/>
    <s v="(en blanco)"/>
    <s v="99 - MULTIPROVINCIAL"/>
    <n v="29278529"/>
    <n v="60088420.640000001"/>
    <n v="89188017"/>
    <n v="56765219.630000003"/>
  </r>
  <r>
    <s v="2023"/>
    <x v="0"/>
    <x v="0"/>
    <x v="1"/>
    <x v="7"/>
    <s v="2 - Poder Ejecutivo"/>
    <s v="0211 - MINISTERIO DE OBRAS PÚBLICAS Y COMUNICACIONES"/>
    <s v="0001 - MINISTERIO DE OBRAS PU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25000000"/>
    <n v="2968614.04"/>
    <n v="11600000"/>
    <n v="2846673.99"/>
  </r>
  <r>
    <s v="2023"/>
    <x v="0"/>
    <x v="0"/>
    <x v="1"/>
    <x v="7"/>
    <s v="2 - Poder Ejecutivo"/>
    <s v="0211 - MINISTERIO DE OBRAS PÚBLICAS Y COMUNICACIONES"/>
    <s v="0001 - MINISTERIO DE OBRAS PU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7000000"/>
    <n v="0"/>
    <n v="6665000"/>
    <n v="0"/>
  </r>
  <r>
    <s v="2023"/>
    <x v="0"/>
    <x v="0"/>
    <x v="1"/>
    <x v="7"/>
    <s v="2 - Poder Ejecutivo"/>
    <s v="0211 - MINISTERIO DE OBRAS PÚBLICAS Y COMUNICACIONES"/>
    <s v="0001 - MINISTERIO DE OBRAS PU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160000000"/>
    <n v="63126811.700000003"/>
    <n v="64100212"/>
    <n v="63126811.700000003"/>
  </r>
  <r>
    <s v="2023"/>
    <x v="0"/>
    <x v="0"/>
    <x v="1"/>
    <x v="7"/>
    <s v="2 - Poder Ejecutivo"/>
    <s v="0211 - MINISTERIO DE OBRAS PÚBLICAS Y COMUNICACIONES"/>
    <s v="0001 - MINISTERIO DE OBRAS PU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48000000"/>
    <n v="41371545.310000002"/>
    <n v="82896100"/>
    <n v="39974425.310000002"/>
  </r>
  <r>
    <s v="2023"/>
    <x v="0"/>
    <x v="0"/>
    <x v="1"/>
    <x v="7"/>
    <s v="2 - Poder Ejecutivo"/>
    <s v="0211 - MINISTERIO DE OBRAS PÚBLICAS Y COMUNICACIONES"/>
    <s v="0001 - MINISTERIO DE OBRAS PU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10000000"/>
    <n v="15483800.5"/>
    <n v="15485000"/>
    <n v="15483800.5"/>
  </r>
  <r>
    <s v="2023"/>
    <x v="0"/>
    <x v="0"/>
    <x v="1"/>
    <x v="7"/>
    <s v="2 - Poder Ejecutivo"/>
    <s v="0211 - MINISTERIO DE OBRAS PÚBLICAS Y COMUNICACIONES"/>
    <s v="0001 - MINISTERIO DE OBRAS PUBLICAS Y COMUNICACIONES"/>
    <s v="2 - SERVICIOS ECONÓMICOS"/>
    <s v="2.6 - Transporte"/>
    <s v="2.6.01 - Transporte por carretera"/>
    <s v="2.6 - BIENES MUEBLES, INMUEBLES E INTANGIBLES"/>
    <s v="2.6.8 - BIENES INTANGIBLES"/>
    <s v="N"/>
    <s v="00 - N/A"/>
    <s v="20 - FONDOS CON DESTINO ESPECÍFICO"/>
    <s v="(en blanco)"/>
    <s v="99 - MULTIPROVINCIAL"/>
    <n v="0"/>
    <n v="38742547.339999989"/>
    <n v="54844200"/>
    <n v="38742547.340000004"/>
  </r>
  <r>
    <s v="2023"/>
    <x v="0"/>
    <x v="0"/>
    <x v="1"/>
    <x v="7"/>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
    <n v="6764940"/>
    <n v="8500000"/>
    <n v="6764940"/>
  </r>
  <r>
    <s v="2023"/>
    <x v="0"/>
    <x v="0"/>
    <x v="1"/>
    <x v="7"/>
    <s v="2 - Poder Ejecutivo"/>
    <s v="0211 - MINISTERIO DE OBRAS PÚBLICAS Y COMUNICACIONES"/>
    <s v="0001 - MINISTERIO DE OBRAS PUBLICAS Y COMUNICACIONES"/>
    <s v="2 - SERVICIOS ECONÓMICOS"/>
    <s v="2.6 - Transporte"/>
    <s v="2.6.01 - Transporte por carretera"/>
    <s v="2.7 - OBRAS"/>
    <s v="2.7.1 - OBRAS EN EDIFICACIONES"/>
    <s v="S"/>
    <s v="07 - CONSTRUCCIÓN BARRERA DE PROTECCIÓN MARINA, TRAMO VIAL, OBRAS CONEXAS Y COMPLEMENTARIAS EN NAGUA, PROVINCIA MARÍA TRINIDAD SANCHEZ."/>
    <s v="10 - FONDO GENERAL"/>
    <n v="14790"/>
    <s v="14 - MARIA TRINIDAD SANCHEZ"/>
    <n v="45000000"/>
    <n v="0"/>
    <n v="0"/>
    <n v="0"/>
  </r>
  <r>
    <s v="2023"/>
    <x v="0"/>
    <x v="0"/>
    <x v="1"/>
    <x v="7"/>
    <s v="2 - Poder Ejecutivo"/>
    <s v="0211 - MINISTERIO DE OBRAS PÚBLICAS Y COMUNICACIONES"/>
    <s v="0001 - MINISTERIO DE OBRAS PU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75000000"/>
    <n v="0"/>
    <n v="0"/>
    <n v="0"/>
  </r>
  <r>
    <s v="2023"/>
    <x v="0"/>
    <x v="0"/>
    <x v="1"/>
    <x v="7"/>
    <s v="2 - Poder Ejecutivo"/>
    <s v="0211 - MINISTERIO DE OBRAS PÚBLICAS Y COMUNICACIONES"/>
    <s v="0001 - MINISTERIO DE OBRAS PUBLICAS Y COMUNICACIONES"/>
    <s v="2 - SERVICIOS ECONÓMICOS"/>
    <s v="2.6 - Transporte"/>
    <s v="2.6.99 - Planificación, gestión y supervisión del transporte"/>
    <s v="2.6 - BIENES MUEBLES, INMUEBLES E INTANGIBLES"/>
    <s v="2.6.1 - MOBILIARIO Y EQUIPO"/>
    <s v="N"/>
    <s v="00 - N/A"/>
    <s v="10 - FONDO GENERAL"/>
    <s v="(en blanco)"/>
    <s v="99 - MULTIPROVINCIAL"/>
    <n v="25000000"/>
    <n v="13230662.520000001"/>
    <n v="20000000"/>
    <n v="13212119.65"/>
  </r>
  <r>
    <s v="2023"/>
    <x v="0"/>
    <x v="0"/>
    <x v="1"/>
    <x v="7"/>
    <s v="2 - Poder Ejecutivo"/>
    <s v="0211 - MINISTERIO DE OBRAS PÚBLICAS Y COMUNICACIONES"/>
    <s v="0001 - MINISTERIO DE OBRAS PUBLICAS Y COMUNICACIONES"/>
    <s v="2 - SERVICIOS ECONÓMICOS"/>
    <s v="2.6 - Transporte"/>
    <s v="2.6.99 - Planificación, gestión y supervisión del transporte"/>
    <s v="2.6 - BIENES MUEBLES, INMUEBLES E INTANGIBLES"/>
    <s v="2.6.4 - VEHÍCULOS Y EQUIPO DE TRANSPORTE, TRACCIÓN Y ELEVACIÓN"/>
    <s v="N"/>
    <s v="00 - N/A"/>
    <s v="10 - FONDO GENERAL"/>
    <s v="(en blanco)"/>
    <s v="99 - MULTIPROVINCIAL"/>
    <n v="20000000"/>
    <n v="0"/>
    <n v="0"/>
    <n v="0"/>
  </r>
  <r>
    <s v="2023"/>
    <x v="0"/>
    <x v="0"/>
    <x v="1"/>
    <x v="7"/>
    <s v="2 - Poder Ejecutivo"/>
    <s v="0211 - MINISTERIO DE OBRAS PÚBLICAS Y COMUNICACIONES"/>
    <s v="0001 - MINISTERIO DE OBRAS PUBLICAS Y COMUNICACIONES"/>
    <s v="2 - SERVICIOS ECONÓMICOS"/>
    <s v="2.6 - Transporte"/>
    <s v="2.6.99 - Planificación, gestión y supervisión del transporte"/>
    <s v="2.6 - BIENES MUEBLES, INMUEBLES E INTANGIBLES"/>
    <s v="2.6.5 - MAQUINARIA, OTROS EQUIPOS Y HERRAMIENTAS"/>
    <s v="N"/>
    <s v="00 - N/A"/>
    <s v="10 - FONDO GENERAL"/>
    <s v="(en blanco)"/>
    <s v="99 - MULTIPROVINCIAL"/>
    <n v="35000000"/>
    <n v="42770772.240000002"/>
    <n v="55000000"/>
    <n v="42767176.049999997"/>
  </r>
  <r>
    <s v="2023"/>
    <x v="0"/>
    <x v="0"/>
    <x v="1"/>
    <x v="7"/>
    <s v="2 - Poder Ejecutivo"/>
    <s v="0211 - MINISTERIO DE OBRAS PÚBLICAS Y COMUNICACIONES"/>
    <s v="0001 - MINISTERIO DE OBRAS PUBLICAS Y COMUNICACIONES"/>
    <s v="2 - SERVICIOS ECONÓMICOS"/>
    <s v="2.6 - Transporte"/>
    <s v="2.6.99 - Planificación, gestión y supervisión del transporte"/>
    <s v="2.6 - BIENES MUEBLES, INMUEBLES E INTANGIBLES"/>
    <s v="2.6.8 - BIENES INTANGIBLES"/>
    <s v="N"/>
    <s v="00 - N/A"/>
    <s v="10 - FONDO GENERAL"/>
    <s v="(en blanco)"/>
    <s v="99 - MULTIPROVINCIAL"/>
    <n v="0"/>
    <n v="4882453.2"/>
    <n v="5000000"/>
    <n v="4882453.2"/>
  </r>
  <r>
    <s v="2023"/>
    <x v="0"/>
    <x v="0"/>
    <x v="1"/>
    <x v="7"/>
    <s v="2 - Poder Ejecutivo"/>
    <s v="0211 - MINISTERIO DE OBRAS PÚBLICAS Y COMUNICACIONES"/>
    <s v="0001 - MINISTERIO DE OBRAS PUBLICAS Y COMUNICACIONES"/>
    <s v="2 - SERVICIOS ECONÓMICOS"/>
    <s v="2.9 - Otros servicios económicos"/>
    <s v="2.9.01 - Comercio de distribución almacenamiento y depósito"/>
    <s v="2.7 - OBRAS"/>
    <s v="2.7.1 - OBRAS EN EDIFICACIONES"/>
    <s v="S"/>
    <s v="27 - CONSTRUCCIÓN DE UN MERCADO EN LA PROVINCIA DE BARAHONA"/>
    <s v="10 - FONDO GENERAL"/>
    <n v="13963"/>
    <s v="04 - BARAHONA"/>
    <n v="0"/>
    <n v="20717432.170000002"/>
    <n v="20717433"/>
    <n v="20717432.170000002"/>
  </r>
  <r>
    <s v="2023"/>
    <x v="0"/>
    <x v="0"/>
    <x v="1"/>
    <x v="7"/>
    <s v="2 - Poder Ejecutivo"/>
    <s v="0211 - MINISTERIO DE OBRAS PÚBLICAS Y COMUNICACIONES"/>
    <s v="0001 - MINISTERIO DE OBRAS PUBLICAS Y COMUNICACIONES"/>
    <s v="2 - SERVICIOS ECONÓMICOS"/>
    <s v="2.9 - Otros servicios económicos"/>
    <s v="2.9.01 - Comercio de distribución almacenamiento y depósito"/>
    <s v="2.7 - OBRAS"/>
    <s v="2.7.1 - OBRAS EN EDIFICACIONES"/>
    <s v="S"/>
    <s v="28 - CONSTRUCCIÓN DEL  MERCADO MUNICIPAL  DE HIGUEY, PROVINCIA LA ALTAGRACIA"/>
    <s v="10 - FONDO GENERAL"/>
    <n v="13964"/>
    <s v="11 - LA ALTAGRACIA"/>
    <n v="0"/>
    <n v="34413684.189999998"/>
    <n v="34413685"/>
    <n v="34413684.189999998"/>
  </r>
  <r>
    <s v="2023"/>
    <x v="0"/>
    <x v="0"/>
    <x v="1"/>
    <x v="7"/>
    <s v="2 - Poder Ejecutivo"/>
    <s v="0211 - MINISTERIO DE OBRAS PÚBLICAS Y COMUNICACIONES"/>
    <s v="0001 - MINISTERIO DE OBRAS PUBLICAS Y COMUNICACIONES"/>
    <s v="2 - SERVICIOS ECONÓMICOS"/>
    <s v="2.9 - Otros servicios económicos"/>
    <s v="2.9.01 - Comercio de distribución almacenamiento y depósito"/>
    <s v="2.7 - OBRAS"/>
    <s v="2.7.1 - OBRAS EN EDIFICACIONES"/>
    <s v="S"/>
    <s v="32 - REHABILITACIÓN Y CONSTRUCCIÓN PLAZA DE LOS PILONES BANÍ"/>
    <s v="50 - CRÉDITO INTERNO"/>
    <n v="13972"/>
    <s v="17 - PERAVIA"/>
    <n v="0"/>
    <n v="0"/>
    <n v="20000000"/>
    <n v="0"/>
  </r>
  <r>
    <s v="2023"/>
    <x v="0"/>
    <x v="0"/>
    <x v="1"/>
    <x v="7"/>
    <s v="2 - Poder Ejecutivo"/>
    <s v="0211 - MINISTERIO DE OBRAS PÚBLICAS Y COMUNICACIONES"/>
    <s v="0001 - MINISTERIO DE OBRAS PUBLICAS Y COMUNICACIONES"/>
    <s v="4 - SERVICIOS SOCIALES"/>
    <s v="4.1 - Vivienda y servicios comunitarios"/>
    <s v="4.1.01 - Urbanización y servicios comunitarios"/>
    <s v="2.7 - OBRAS"/>
    <s v="2.7.1 - OBRAS EN EDIFICACIONES"/>
    <s v="S"/>
    <s v="46 - CONSTRUCCIÓN  VIVIENDAS ECONOMICAS EN EL MEMISO (68), PROVINCIA AZUA"/>
    <s v="10 - FONDO GENERAL"/>
    <n v="14323"/>
    <s v="02 - AZUA"/>
    <n v="10000000"/>
    <n v="10000000"/>
    <n v="12297350.870000001"/>
    <n v="0"/>
  </r>
  <r>
    <s v="2023"/>
    <x v="0"/>
    <x v="0"/>
    <x v="1"/>
    <x v="7"/>
    <s v="2 - Poder Ejecutivo"/>
    <s v="0211 - MINISTERIO DE OBRAS PÚBLICAS Y COMUNICACIONES"/>
    <s v="0001 - MINISTERIO DE OBRAS PU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32 - SANTO DOMINGO"/>
    <n v="0"/>
    <n v="0"/>
    <n v="1715624.02"/>
    <n v="0"/>
  </r>
  <r>
    <s v="2023"/>
    <x v="0"/>
    <x v="0"/>
    <x v="1"/>
    <x v="7"/>
    <s v="2 - Poder Ejecutivo"/>
    <s v="0211 - MINISTERIO DE OBRAS PÚBLICAS Y COMUNICACIONES"/>
    <s v="0001 - MINISTERIO DE OBRAS PUBLICAS Y COMUNICACIONES"/>
    <s v="4 - SERVICIOS SOCIALES"/>
    <s v="4.1 - Vivienda y servicios comunitarios"/>
    <s v="4.1.02 - Desarrollo comunitario"/>
    <s v="2.7 - OBRAS"/>
    <s v="2.7.1 - OBRAS EN EDIFICACIONES"/>
    <s v="S"/>
    <s v="11 - CONSTRUCCIÓN DE 600 APARTAMENTOS EN LA MESOPOTAMIA, PROVINCIA SAN JUAN"/>
    <s v="10 - FONDO GENERAL"/>
    <n v="13643"/>
    <s v="22 - SAN JUAN"/>
    <n v="0"/>
    <n v="11868586.289999999"/>
    <n v="18632410.300000001"/>
    <n v="7868586.29"/>
  </r>
  <r>
    <s v="2023"/>
    <x v="0"/>
    <x v="0"/>
    <x v="1"/>
    <x v="7"/>
    <s v="2 - Poder Ejecutivo"/>
    <s v="0211 - MINISTERIO DE OBRAS PÚBLICAS Y COMUNICACIONES"/>
    <s v="0001 - MINISTERIO DE OBRAS PUBLICAS Y COMUNICACIONES"/>
    <s v="4 - SERVICIOS SOCIALES"/>
    <s v="4.1 - Vivienda y servicios comunitarios"/>
    <s v="4.1.02 - Desarrollo comunitario"/>
    <s v="2.7 - OBRAS"/>
    <s v="2.7.1 - OBRAS EN EDIFICACIONES"/>
    <s v="S"/>
    <s v="11 - CONSTRUCCIÓN DE 600 APARTAMENTOS EN LA MESOPOTAMIA, PROVINCIA SAN JUAN"/>
    <s v="50 - CRÉDITO INTERNO"/>
    <n v="13643"/>
    <s v="22 - SAN JUAN"/>
    <n v="0"/>
    <n v="49967774.079999998"/>
    <n v="53000000"/>
    <n v="29967774.079999998"/>
  </r>
  <r>
    <s v="2023"/>
    <x v="0"/>
    <x v="0"/>
    <x v="1"/>
    <x v="7"/>
    <s v="2 - Poder Ejecutivo"/>
    <s v="0211 - MINISTERIO DE OBRAS PÚBLICAS Y COMUNICACIONES"/>
    <s v="0001 - MINISTERIO DE OBRAS PUBLICAS Y COMUNICACIONES"/>
    <s v="4 - SERVICIOS SOCIALES"/>
    <s v="4.2 - Salud"/>
    <s v="4.2.02 - Servicios hospitalarios"/>
    <s v="2.7 - OBRAS"/>
    <s v="2.7.1 - OBRAS EN EDIFICACIONES"/>
    <s v="S"/>
    <s v="09 - CONSTRUCCIÓN HOSPITAL LAS TERRENAS, PROVINCIA SAMANÁ"/>
    <s v="10 - FONDO GENERAL"/>
    <n v="13642"/>
    <s v="20 - SAMANA"/>
    <n v="20000000"/>
    <n v="0"/>
    <n v="0"/>
    <n v="0"/>
  </r>
  <r>
    <s v="2023"/>
    <x v="0"/>
    <x v="0"/>
    <x v="1"/>
    <x v="7"/>
    <s v="2 - Poder Ejecutivo"/>
    <s v="0211 - MINISTERIO DE OBRAS PÚBLICAS Y COMUNICACIONES"/>
    <s v="0001 - MINISTERIO DE OBRAS PUBLICAS Y COMUNICACIONES"/>
    <s v="4 - SERVICIOS SOCIALES"/>
    <s v="4.2 - Salud"/>
    <s v="4.2.03 - Servicios de la salud pública y prevención de la salud"/>
    <s v="2.7 - OBRAS"/>
    <s v="2.7.1 - OBRAS EN EDIFICACIONES"/>
    <s v="S"/>
    <s v="05 - CONSTRUCCIÓN EDIFICIO DE DOS NIVELES DEL INSTITUTO DE CARDIOLOGÍA"/>
    <s v="10 - FONDO GENERAL"/>
    <n v="13635"/>
    <s v="32 - SANTO DOMINGO"/>
    <n v="103900990"/>
    <n v="11283228.350000001"/>
    <n v="11283229"/>
    <n v="11283228.35"/>
  </r>
  <r>
    <s v="2023"/>
    <x v="0"/>
    <x v="0"/>
    <x v="1"/>
    <x v="7"/>
    <s v="2 - Poder Ejecutivo"/>
    <s v="0211 - MINISTERIO DE OBRAS PÚBLICAS Y COMUNICACIONES"/>
    <s v="0001 - MINISTERIO DE OBRAS PU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10 - FONDO GENERAL"/>
    <n v="14112"/>
    <s v="99 - MULTIPROVINCIAL"/>
    <n v="0"/>
    <n v="35795280.969999999"/>
    <n v="69916984.819999993"/>
    <n v="32586195.809999999"/>
  </r>
  <r>
    <s v="2023"/>
    <x v="0"/>
    <x v="0"/>
    <x v="1"/>
    <x v="7"/>
    <s v="2 - Poder Ejecutivo"/>
    <s v="0211 - MINISTERIO DE OBRAS PÚBLICAS Y COMUNICACIONES"/>
    <s v="0001 - MINISTERIO DE OBRAS PU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10 - FONDO GENERAL"/>
    <n v="13710"/>
    <s v="01 - DISTRITO NACIONAL"/>
    <n v="0"/>
    <n v="0"/>
    <n v="0"/>
    <n v="0"/>
  </r>
  <r>
    <s v="2023"/>
    <x v="0"/>
    <x v="0"/>
    <x v="1"/>
    <x v="7"/>
    <s v="2 - Poder Ejecutivo"/>
    <s v="0211 - MINISTERIO DE OBRAS PÚBLICAS Y COMUNICACIONES"/>
    <s v="0001 - MINISTERIO DE OBRAS PU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10 - FONDO GENERAL"/>
    <n v="13962"/>
    <s v="18 - PUERTO PLATA"/>
    <n v="0"/>
    <n v="819294.4"/>
    <n v="819294.4"/>
    <n v="819294.4"/>
  </r>
  <r>
    <s v="2023"/>
    <x v="0"/>
    <x v="0"/>
    <x v="1"/>
    <x v="7"/>
    <s v="2 - Poder Ejecutivo"/>
    <s v="0211 - MINISTERIO DE OBRAS PÚBLICAS Y COMUNICACIONES"/>
    <s v="0001 - MINISTERIO DE OBRAS PU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27490398"/>
    <n v="2808259.59"/>
    <n v="2808259.59"/>
    <n v="2808259.59"/>
  </r>
  <r>
    <s v="2023"/>
    <x v="0"/>
    <x v="0"/>
    <x v="1"/>
    <x v="7"/>
    <s v="2 - Poder Ejecutivo"/>
    <s v="0211 - MINISTERIO DE OBRAS PÚBLICAS Y COMUNICACIONES"/>
    <s v="0001 - MINISTERIO DE OBRAS PU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50 - CRÉDITO INTERNO"/>
    <n v="14920"/>
    <s v="01 - DISTRITO NACIONAL"/>
    <n v="0"/>
    <n v="0"/>
    <n v="13300000"/>
    <n v="0"/>
  </r>
  <r>
    <s v="2023"/>
    <x v="0"/>
    <x v="0"/>
    <x v="1"/>
    <x v="7"/>
    <s v="2 - Poder Ejecutivo"/>
    <s v="0211 - MINISTERIO DE OBRAS PÚBLICAS Y COMUNICACIONES"/>
    <s v="0001 - MINISTERIO DE OBRAS PU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10 - FONDO GENERAL"/>
    <n v="13960"/>
    <s v="02 - AZUA"/>
    <n v="0"/>
    <n v="3602749.39"/>
    <n v="3602749.39"/>
    <n v="3602749.39"/>
  </r>
  <r>
    <s v="2023"/>
    <x v="0"/>
    <x v="0"/>
    <x v="1"/>
    <x v="7"/>
    <s v="2 - Poder Ejecutivo"/>
    <s v="0211 - MINISTERIO DE OBRAS PÚBLICAS Y COMUNICACIONES"/>
    <s v="0001 - MINISTERIO DE OBRAS PUBLICAS Y COMUNICACIONES"/>
    <s v="4 - SERVICIOS SOCIALES"/>
    <s v="4.3 - Actividades deportivas, recreativas, culturales y religiosas"/>
    <s v="4.3.05 - Servicios religiosos y otros servicios comunitarios religiosos"/>
    <s v="2.7 - OBRAS"/>
    <s v="2.7.1 - OBRAS EN EDIFICACIONES"/>
    <s v="S"/>
    <s v="37 - REHABILITACIÓN DE LA IGLESIA CATÓLICA DE YÁSICA, PUERTO PLATA"/>
    <s v="10 - FONDO GENERAL"/>
    <n v="13987"/>
    <s v="18 - PUERTO PLATA"/>
    <n v="0"/>
    <n v="0"/>
    <n v="0"/>
    <n v="0"/>
  </r>
  <r>
    <s v="2023"/>
    <x v="0"/>
    <x v="0"/>
    <x v="1"/>
    <x v="7"/>
    <s v="2 - Poder Ejecutivo"/>
    <s v="0211 - MINISTERIO DE OBRAS PÚBLICAS Y COMUNICACIONES"/>
    <s v="0001 - MINISTERIO DE OBRAS PUBLICAS Y COMUNICACIONES"/>
    <s v="4 - SERVICIOS SOCIALES"/>
    <s v="4.3 - Actividades deportivas, recreativas, culturales y religiosas"/>
    <s v="4.3.05 - Servicios religiosos y otros servicios comunitarios religiosos"/>
    <s v="2.7 - OBRAS"/>
    <s v="2.7.1 - OBRAS EN EDIFICACIONES"/>
    <s v="S"/>
    <s v="17 - CONSTRUCCIÓN REHABILITACION Y REMODELACIÓN DE LA IGLESIA EL BUEN PASTOR, PROVINCIA AZUA."/>
    <s v="10 - FONDO GENERAL"/>
    <n v="13952"/>
    <s v="02 - AZUA"/>
    <n v="0"/>
    <n v="0"/>
    <n v="0"/>
    <n v="0"/>
  </r>
  <r>
    <s v="2023"/>
    <x v="0"/>
    <x v="0"/>
    <x v="1"/>
    <x v="7"/>
    <s v="2 - Poder Ejecutivo"/>
    <s v="0211 - MINISTERIO DE OBRAS PÚBLICAS Y COMUNICACIONES"/>
    <s v="0001 - MINISTERIO DE OBRAS PUBLICAS Y COMUNICACIONES"/>
    <s v="4 - SERVICIOS SOCIALES"/>
    <s v="4.4 - Educación"/>
    <s v="4.4.02 - Educación primaria"/>
    <s v="2.7 - OBRAS"/>
    <s v="2.7.1 - OBRAS EN EDIFICACIONES"/>
    <s v="S"/>
    <s v="31 - REHABILITACIÓN CONSTRUCCIÓN AMPLIACIÓN DE LA ESCUELA DE MONTE PLATA"/>
    <s v="10 - FONDO GENERAL"/>
    <n v="13970"/>
    <s v="29 - MONTE PLATA"/>
    <n v="11612887"/>
    <n v="0"/>
    <n v="0"/>
    <n v="0"/>
  </r>
  <r>
    <s v="2023"/>
    <x v="0"/>
    <x v="0"/>
    <x v="1"/>
    <x v="7"/>
    <s v="2 - Poder Ejecutivo"/>
    <s v="0211 - MINISTERIO DE OBRAS PÚBLICAS Y COMUNICACIONES"/>
    <s v="0001 - MINISTERIO DE OBRAS PU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10 - FONDO GENERAL"/>
    <n v="13967"/>
    <s v="01 - DISTRITO NACIONAL"/>
    <n v="16155542"/>
    <n v="11584835.479999999"/>
    <n v="11584836"/>
    <n v="11584835.48"/>
  </r>
  <r>
    <s v="2023"/>
    <x v="0"/>
    <x v="0"/>
    <x v="1"/>
    <x v="7"/>
    <s v="2 - Poder Ejecutivo"/>
    <s v="0211 - MINISTERIO DE OBRAS PÚBLICAS Y COMUNICACIONES"/>
    <s v="0001 - MINISTERIO DE OBRAS PUBLICAS Y COMUNICACIONES"/>
    <s v="4 - SERVICIOS SOCIALES"/>
    <s v="4.5 - Protección social"/>
    <s v="4.5.05 - Familia e hijos"/>
    <s v="2.7 - OBRAS"/>
    <s v="2.7.1 - OBRAS EN EDIFICACIONES"/>
    <s v="S"/>
    <s v="15 - CONSTRUCCIÓN DEL MERCADO EN EL MUNICIPIO LA VEGA"/>
    <s v="10 - FONDO GENERAL"/>
    <n v="13838"/>
    <s v="13 - LA VEGA"/>
    <n v="0"/>
    <n v="49571274.140000001"/>
    <n v="49571275"/>
    <n v="49571274.140000001"/>
  </r>
  <r>
    <s v="2023"/>
    <x v="0"/>
    <x v="0"/>
    <x v="1"/>
    <x v="7"/>
    <s v="2 - Poder Ejecutivo"/>
    <s v="0211 - MINISTERIO DE OBRAS PÚBLICAS Y COMUNICACIONES"/>
    <s v="0001 - MINISTERIO DE OBRAS PUBLICAS Y COMUNICACIONES"/>
    <s v="4 - SERVICIOS SOCIALES"/>
    <s v="4.5 - Protección social"/>
    <s v="4.5.06 - Desempleo"/>
    <s v="2.7 - OBRAS"/>
    <s v="2.7.1 - OBRAS EN EDIFICACIONES"/>
    <s v="S"/>
    <s v="10 - CONSTRUCCIÓN DE LA CIUDAD ESPERANZA DE LOS BARRANCONES, PROVINCIA BARAHONA"/>
    <s v="10 - FONDO GENERAL"/>
    <n v="13652"/>
    <s v="04 - BARAHONA"/>
    <n v="24800000"/>
    <n v="43176193.689999998"/>
    <n v="49800000"/>
    <n v="10776193.689999999"/>
  </r>
  <r>
    <s v="2023"/>
    <x v="0"/>
    <x v="0"/>
    <x v="1"/>
    <x v="7"/>
    <s v="2 - Poder Ejecutivo"/>
    <s v="0211 - MINISTERIO DE OBRAS PÚBLICAS Y COMUNICACIONES"/>
    <s v="0002 - DIRECCION GENERAL DE EMBELLECIMIENTO DE CARRETERAS Y AVENIDAS DE CIRCUNV."/>
    <s v="2 - SERVICIOS ECONÓMICOS"/>
    <s v="2.6 - Transporte"/>
    <s v="2.6.01 - Transporte por carretera"/>
    <s v="2.6 - BIENES MUEBLES, INMUEBLES E INTANGIBLES"/>
    <s v="2.6.1 - MOBILIARIO Y EQUIPO"/>
    <s v="N"/>
    <s v="00 - N/A"/>
    <s v="10 - FONDO GENERAL"/>
    <s v="(en blanco)"/>
    <s v="99 - MULTIPROVINCIAL"/>
    <n v="394239"/>
    <n v="859527.16"/>
    <n v="1944101"/>
    <n v="649523.62"/>
  </r>
  <r>
    <s v="2023"/>
    <x v="0"/>
    <x v="0"/>
    <x v="1"/>
    <x v="7"/>
    <s v="2 - Poder Ejecutivo"/>
    <s v="0211 - MINISTERIO DE OBRAS PÚBLICAS Y COMUNICACIONES"/>
    <s v="0002 - DIRECCION GENERAL DE EMBELLECIMIENTO DE CARRETERAS Y AVENIDAS DE CIRCUNV."/>
    <s v="2 - SERVICIOS ECONÓMICOS"/>
    <s v="2.6 - Transporte"/>
    <s v="2.6.01 - Transporte por carretera"/>
    <s v="2.6 - BIENES MUEBLES, INMUEBLES E INTANGIBLES"/>
    <s v="2.6.2 - MOBILIARIO Y EQUIPO DE AUDIO, AUDIOVISUAL, RECREATIVO Y EDUCACIONAL"/>
    <s v="N"/>
    <s v="00 - N/A"/>
    <s v="10 - FONDO GENERAL"/>
    <s v="(en blanco)"/>
    <s v="99 - MULTIPROVINCIAL"/>
    <n v="0"/>
    <n v="100300"/>
    <n v="105000"/>
    <n v="100300"/>
  </r>
  <r>
    <s v="2023"/>
    <x v="0"/>
    <x v="0"/>
    <x v="1"/>
    <x v="7"/>
    <s v="2 - Poder Ejecutivo"/>
    <s v="0211 - MINISTERIO DE OBRAS PÚBLICAS Y COMUNICACIONES"/>
    <s v="0002 - DIRECCION GENERAL DE EMBELLECIMIENTO DE CARRETERAS Y AVENIDAS DE CIRCUNV."/>
    <s v="2 - SERVICIOS ECONÓMICOS"/>
    <s v="2.6 - Transporte"/>
    <s v="2.6.01 - Transporte por carretera"/>
    <s v="2.6 - BIENES MUEBLES, INMUEBLES E INTANGIBLES"/>
    <s v="2.6.5 - MAQUINARIA, OTROS EQUIPOS Y HERRAMIENTAS"/>
    <s v="N"/>
    <s v="00 - N/A"/>
    <s v="10 - FONDO GENERAL"/>
    <s v="(en blanco)"/>
    <s v="99 - MULTIPROVINCIAL"/>
    <n v="1100000"/>
    <n v="0"/>
    <n v="220000"/>
    <n v="0"/>
  </r>
  <r>
    <s v="2023"/>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1 - MOBILIARIO Y EQUIPO"/>
    <s v="N"/>
    <s v="00 - N/A"/>
    <s v="10 - FONDO GENERAL"/>
    <s v="(en blanco)"/>
    <s v="99 - MULTIPROVINCIAL"/>
    <n v="19000000"/>
    <n v="7080916.9899999993"/>
    <n v="18900000"/>
    <n v="1360573.6099999999"/>
  </r>
  <r>
    <s v="2023"/>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2 - MOBILIARIO Y EQUIPO DE AUDIO, AUDIOVISUAL, RECREATIVO Y EDUCACIONAL"/>
    <s v="N"/>
    <s v="00 - N/A"/>
    <s v="10 - FONDO GENERAL"/>
    <s v="(en blanco)"/>
    <s v="99 - MULTIPROVINCIAL"/>
    <n v="100000"/>
    <n v="114365.6"/>
    <n v="200000"/>
    <n v="114365.6"/>
  </r>
  <r>
    <s v="2023"/>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3 - EQUIPO E INSTRUMENTAL, CIENTÍFICO Y LABORATORIO"/>
    <s v="N"/>
    <s v="00 - N/A"/>
    <s v="10 - FONDO GENERAL"/>
    <s v="(en blanco)"/>
    <s v="99 - MULTIPROVINCIAL"/>
    <n v="200000"/>
    <n v="0"/>
    <n v="200000"/>
    <n v="0"/>
  </r>
  <r>
    <s v="2023"/>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4 - VEHÍCULOS Y EQUIPO DE TRANSPORTE, TRACCIÓN Y ELEVACIÓN"/>
    <s v="N"/>
    <s v="00 - N/A"/>
    <s v="10 - FONDO GENERAL"/>
    <s v="(en blanco)"/>
    <s v="99 - MULTIPROVINCIAL"/>
    <n v="10200000"/>
    <n v="223000"/>
    <n v="10200000"/>
    <n v="223000"/>
  </r>
  <r>
    <s v="2023"/>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923380000"/>
    <n v="303173883.33999997"/>
    <n v="1893380000"/>
    <n v="303173883.33999997"/>
  </r>
  <r>
    <s v="2023"/>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651426000"/>
    <n v="0"/>
    <n v="0"/>
    <n v="0"/>
  </r>
  <r>
    <s v="2023"/>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60 - CREDITO EXTERNO"/>
    <n v="14558"/>
    <s v="32 - SANTO DOMINGO"/>
    <n v="150000000"/>
    <n v="0"/>
    <n v="150000000"/>
    <n v="0"/>
  </r>
  <r>
    <s v="2023"/>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0"/>
    <n v="9900000"/>
    <n v="0"/>
  </r>
  <r>
    <s v="2023"/>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4 - VEHÍCULOS Y EQUIPO DE TRANSPORTE, TRACCIÓN Y ELEVACIÓN"/>
    <s v="S"/>
    <s v="05 - AMPLIACIÓN DE LA CAPACIDAD DE TRANSPORTE DE LA LÍNEA 2 DEL METRO DE SANTO DOMINGO"/>
    <s v="10 - FONDO GENERAL"/>
    <n v="15025"/>
    <s v="01 - DISTRITO NACIONAL"/>
    <n v="200000000"/>
    <n v="0"/>
    <n v="0"/>
    <n v="0"/>
  </r>
  <r>
    <s v="2023"/>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5 - MAQUINARIA, OTROS EQUIPOS Y HERRAMIENTAS"/>
    <s v="N"/>
    <s v="00 - N/A"/>
    <s v="10 - FONDO GENERAL"/>
    <s v="(en blanco)"/>
    <s v="99 - MULTIPROVINCIAL"/>
    <n v="37200000"/>
    <n v="1974694.4700000002"/>
    <n v="13700000"/>
    <n v="1058874.71"/>
  </r>
  <r>
    <s v="2023"/>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6 - EQUIPOS DE DEFENSA Y SEGURIDAD"/>
    <s v="N"/>
    <s v="00 - N/A"/>
    <s v="10 - FONDO GENERAL"/>
    <s v="(en blanco)"/>
    <s v="99 - MULTIPROVINCIAL"/>
    <n v="5000000"/>
    <n v="6286186.5199999996"/>
    <n v="7400000"/>
    <n v="3973299.2"/>
  </r>
  <r>
    <s v="2023"/>
    <x v="0"/>
    <x v="0"/>
    <x v="1"/>
    <x v="7"/>
    <s v="2 - Poder Ejecutivo"/>
    <s v="0211 - MINISTERIO DE OBRAS PÚBLICAS Y COMUNICACIONES"/>
    <s v="0003 - OFICINA PARA EL REORDENAMIENTO DEL TRANSPORTE"/>
    <s v="2 - SERVICIOS ECONÓMICOS"/>
    <s v="2.6 - Transporte"/>
    <s v="2.6.03 - Transporte por ferrocarril"/>
    <s v="2.6 - BIENES MUEBLES, INMUEBLES E INTANGIBLES"/>
    <s v="2.6.9 - EDIFICIOS, ESTRUCTURAS, TIERRAS, TERRENOS Y OBJETOS DE VALOR"/>
    <s v="N"/>
    <s v="00 - N/A"/>
    <s v="10 - FONDO GENERAL"/>
    <s v="(en blanco)"/>
    <s v="99 - MULTIPROVINCIAL"/>
    <n v="1000000"/>
    <n v="0"/>
    <n v="1000000"/>
    <n v="0"/>
  </r>
  <r>
    <s v="2023"/>
    <x v="0"/>
    <x v="0"/>
    <x v="1"/>
    <x v="7"/>
    <s v="2 - Poder Ejecutivo"/>
    <s v="0211 - MINISTERIO DE OBRAS PÚBLICAS Y COMUNICACIONES"/>
    <s v="0003 - OFICINA PARA EL REORDENAMIENTO DEL TRANSPORTE"/>
    <s v="2 - SERVICIOS ECONÓMICOS"/>
    <s v="2.6 - Transporte"/>
    <s v="2.6.03 - Transporte por ferrocarril"/>
    <s v="2.7 - OBRAS"/>
    <s v="2.7.1 - OBRAS EN EDIFICACIONES"/>
    <s v="N"/>
    <s v="00 - N/A"/>
    <s v="10 - FONDO GENERAL"/>
    <s v="(en blanco)"/>
    <s v="99 - MULTIPROVINCIAL"/>
    <n v="20000000"/>
    <n v="12654822.049999999"/>
    <n v="20000000"/>
    <n v="10495905.949999999"/>
  </r>
  <r>
    <s v="2023"/>
    <x v="0"/>
    <x v="0"/>
    <x v="1"/>
    <x v="7"/>
    <s v="2 - Poder Ejecutivo"/>
    <s v="0211 - MINISTERIO DE OBRAS PÚBLICAS Y COMUNICACIONES"/>
    <s v="0004 - OFICINA METROPOLITANA DE SERVICIOS DE AUTOBUSES"/>
    <s v="2 - SERVICIOS ECONÓMICOS"/>
    <s v="2.6 - Transporte"/>
    <s v="2.6.01 - Transporte por carretera"/>
    <s v="2.6 - BIENES MUEBLES, INMUEBLES E INTANGIBLES"/>
    <s v="2.6.1 - MOBILIARIO Y EQUIPO"/>
    <s v="N"/>
    <s v="00 - N/A"/>
    <s v="10 - FONDO GENERAL"/>
    <s v="(en blanco)"/>
    <s v="99 - MULTIPROVINCIAL"/>
    <n v="5100000"/>
    <n v="211413.15000000002"/>
    <n v="5100000"/>
    <n v="211413.15000000002"/>
  </r>
  <r>
    <s v="2023"/>
    <x v="0"/>
    <x v="0"/>
    <x v="1"/>
    <x v="7"/>
    <s v="2 - Poder Ejecutivo"/>
    <s v="0211 - MINISTERIO DE OBRAS PÚBLICAS Y COMUNICACIONES"/>
    <s v="0004 - OFICINA METROPOLITANA DE SERVICIOS DE AUTOBUS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2500000"/>
    <n v="0"/>
    <n v="2500000"/>
    <n v="0"/>
  </r>
  <r>
    <s v="2023"/>
    <x v="0"/>
    <x v="0"/>
    <x v="1"/>
    <x v="7"/>
    <s v="2 - Poder Ejecutivo"/>
    <s v="0211 - MINISTERIO DE OBRAS PÚBLICAS Y COMUNICACIONES"/>
    <s v="0004 - OFICINA METROPOLITANA DE SERVICIOS DE AUTOBUSES"/>
    <s v="2 - SERVICIOS ECONÓMICOS"/>
    <s v="2.6 - Transporte"/>
    <s v="2.6.01 - Transporte por carretera"/>
    <s v="2.6 - BIENES MUEBLES, INMUEBLES E INTANGIBLES"/>
    <s v="2.6.3 - EQUIPO E INSTRUMENTAL, CIENTÍFICO Y LABORATORIO"/>
    <s v="N"/>
    <s v="00 - N/A"/>
    <s v="20 - FONDOS CON DESTINO ESPECÍFICO"/>
    <s v="(en blanco)"/>
    <s v="99 - MULTIPROVINCIAL"/>
    <n v="2000000"/>
    <n v="0"/>
    <n v="400000"/>
    <n v="0"/>
  </r>
  <r>
    <s v="2023"/>
    <x v="0"/>
    <x v="0"/>
    <x v="1"/>
    <x v="7"/>
    <s v="2 - Poder Ejecutivo"/>
    <s v="0211 - MINISTERIO DE OBRAS PÚBLICAS Y COMUNICACIONES"/>
    <s v="0004 - OFICINA METROPOLITANA DE SERVICIOS DE AUTOBUS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6700000"/>
    <n v="27956519.489999998"/>
    <n v="28300000"/>
    <n v="27956519.490000002"/>
  </r>
  <r>
    <s v="2023"/>
    <x v="0"/>
    <x v="0"/>
    <x v="1"/>
    <x v="7"/>
    <s v="2 - Poder Ejecutivo"/>
    <s v="0211 - MINISTERIO DE OBRAS PÚBLICAS Y COMUNICACIONES"/>
    <s v="0004 - OFICINA METROPOLITANA DE SERVICIOS DE AUTOBUSES"/>
    <s v="2 - SERVICIOS ECONÓMICOS"/>
    <s v="2.6 - Transporte"/>
    <s v="2.6.01 - Transporte por carretera"/>
    <s v="2.6 - BIENES MUEBLES, INMUEBLES E INTANGIBLES"/>
    <s v="2.6.5 - MAQUINARIA, OTROS EQUIPOS Y HERRAMIENTAS"/>
    <s v="N"/>
    <s v="00 - N/A"/>
    <s v="20 - FONDOS CON DESTINO ESPECÍFICO"/>
    <s v="(en blanco)"/>
    <s v="99 - MULTIPROVINCIAL"/>
    <n v="9400000"/>
    <n v="0"/>
    <n v="9400000"/>
    <n v="0"/>
  </r>
  <r>
    <s v="2023"/>
    <x v="0"/>
    <x v="0"/>
    <x v="1"/>
    <x v="7"/>
    <s v="2 - Poder Ejecutivo"/>
    <s v="0211 - MINISTERIO DE OBRAS PÚBLICAS Y COMUNICACIONES"/>
    <s v="0004 - OFICINA METROPOLITANA DE SERVICIOS DE AUTOBUSES"/>
    <s v="2 - SERVICIOS ECONÓMICOS"/>
    <s v="2.6 - Transporte"/>
    <s v="2.6.01 - Transporte por carretera"/>
    <s v="2.7 - OBRAS"/>
    <s v="2.7.1 - OBRAS EN EDIFICACIONES"/>
    <s v="N"/>
    <s v="00 - N/A"/>
    <s v="20 - FONDOS CON DESTINO ESPECÍFICO"/>
    <s v="(en blanco)"/>
    <s v="99 - MULTIPROVINCIAL"/>
    <n v="2000000"/>
    <n v="0"/>
    <n v="2000000"/>
    <n v="0"/>
  </r>
  <r>
    <s v="2023"/>
    <x v="0"/>
    <x v="0"/>
    <x v="1"/>
    <x v="7"/>
    <s v="2 - Poder Ejecutivo"/>
    <s v="0211 - MINISTERIO DE OBRAS PÚBLICAS Y COMUNICACIONES"/>
    <s v="0006 - OFICINA NAC. DE EVALUACIÓN SÍSMICA Y VULNERABILIDAD DE INFRAESTRUCTURA"/>
    <s v="4 - SERVICIOS SOCIALES"/>
    <s v="4.5 - Protección social"/>
    <s v="4.5.07 - Vivienda social"/>
    <s v="2.6 - BIENES MUEBLES, INMUEBLES E INTANGIBLES"/>
    <s v="2.6.1 - MOBILIARIO Y EQUIPO"/>
    <s v="N"/>
    <s v="00 - N/A"/>
    <s v="10 - FONDO GENERAL"/>
    <s v="(en blanco)"/>
    <s v="99 - MULTIPROVINCIAL"/>
    <n v="800000"/>
    <n v="418580.22000000003"/>
    <n v="1200000"/>
    <n v="346794.92000000004"/>
  </r>
  <r>
    <s v="2023"/>
    <x v="0"/>
    <x v="0"/>
    <x v="1"/>
    <x v="7"/>
    <s v="2 - Poder Ejecutivo"/>
    <s v="0211 - MINISTERIO DE OBRAS PÚBLICAS Y COMUNICACIONES"/>
    <s v="0006 - OFICINA NAC. DE EVALUACIÓN SÍSMICA Y VULNERABILIDAD DE INFRAESTRUCTURA"/>
    <s v="4 - SERVICIOS SOCIALES"/>
    <s v="4.5 - Protección social"/>
    <s v="4.5.07 - Vivienda social"/>
    <s v="2.6 - BIENES MUEBLES, INMUEBLES E INTANGIBLES"/>
    <s v="2.6.5 - MAQUINARIA, OTROS EQUIPOS Y HERRAMIENTAS"/>
    <s v="N"/>
    <s v="00 - N/A"/>
    <s v="10 - FONDO GENERAL"/>
    <s v="(en blanco)"/>
    <s v="99 - MULTIPROVINCIAL"/>
    <n v="1000000"/>
    <n v="23942.2"/>
    <n v="490000"/>
    <n v="23942.2"/>
  </r>
  <r>
    <s v="2023"/>
    <x v="0"/>
    <x v="0"/>
    <x v="1"/>
    <x v="7"/>
    <s v="2 - Poder Ejecutivo"/>
    <s v="0211 - MINISTERIO DE OBRAS PÚBLICAS Y COMUNICACIONES"/>
    <s v="0006 - OFICINA NAC. DE EVALUACIÓN SÍSMICA Y VULNERABILIDAD DE INFRAESTRUCTURA"/>
    <s v="4 - SERVICIOS SOCIALES"/>
    <s v="4.5 - Protección social"/>
    <s v="4.5.07 - Vivienda social"/>
    <s v="2.6 - BIENES MUEBLES, INMUEBLES E INTANGIBLES"/>
    <s v="2.6.6 - EQUIPOS DE DEFENSA Y SEGURIDAD"/>
    <s v="N"/>
    <s v="00 - N/A"/>
    <s v="10 - FONDO GENERAL"/>
    <s v="(en blanco)"/>
    <s v="99 - MULTIPROVINCIAL"/>
    <n v="0"/>
    <n v="104758.20999999999"/>
    <n v="110000"/>
    <n v="59000"/>
  </r>
  <r>
    <s v="2023"/>
    <x v="0"/>
    <x v="0"/>
    <x v="1"/>
    <x v="7"/>
    <s v="2 - Poder Ejecutivo"/>
    <s v="0211 - MINISTERIO DE OBRAS PÚBLICAS Y COMUNICACIONES"/>
    <s v="0006 - OFICINA NAC. DE EVALUACIÓN SÍSMICA Y VULNERABILIDAD DE INFRAESTRUCTURA"/>
    <s v="4 - SERVICIOS SOCIALES"/>
    <s v="4.5 - Protección social"/>
    <s v="4.5.07 - Vivienda social"/>
    <s v="2.6 - BIENES MUEBLES, INMUEBLES E INTANGIBLES"/>
    <s v="2.6.9 - EDIFICIOS, ESTRUCTURAS, TIERRAS, TERRENOS Y OBJETOS DE VALOR"/>
    <s v="N"/>
    <s v="00 - N/A"/>
    <s v="10 - FONDO GENERAL"/>
    <s v="(en blanco)"/>
    <s v="99 - MULTIPROVINCIAL"/>
    <n v="200000"/>
    <n v="0"/>
    <n v="200000"/>
    <n v="0"/>
  </r>
  <r>
    <s v="2023"/>
    <x v="0"/>
    <x v="0"/>
    <x v="1"/>
    <x v="7"/>
    <s v="2 - Poder Ejecutivo"/>
    <s v="0211 - MINISTERIO DE OBRAS PÚBLICAS Y COMUNICACIONES"/>
    <s v="0009 - OFICINA NACIONAL DE METEOROLOGÍA"/>
    <s v="2 - SERVICIOS ECONÓMICOS"/>
    <s v="2.7 - Comunicaciones"/>
    <s v="2.7.01 - Comunicaciones"/>
    <s v="2.6 - BIENES MUEBLES, INMUEBLES E INTANGIBLES"/>
    <s v="2.6.1 - MOBILIARIO Y EQUIPO"/>
    <s v="N"/>
    <s v="00 - N/A"/>
    <s v="10 - FONDO GENERAL"/>
    <s v="(en blanco)"/>
    <s v="99 - MULTIPROVINCIAL"/>
    <n v="1800000"/>
    <n v="3239559.9599999995"/>
    <n v="3950000"/>
    <n v="3042072.4399999995"/>
  </r>
  <r>
    <s v="2023"/>
    <x v="0"/>
    <x v="0"/>
    <x v="1"/>
    <x v="7"/>
    <s v="2 - Poder Ejecutivo"/>
    <s v="0211 - MINISTERIO DE OBRAS PÚBLICAS Y COMUNICACIONES"/>
    <s v="0009 - OFICINA NACIONAL DE METEOROLOGÍA"/>
    <s v="2 - SERVICIOS ECONÓMICOS"/>
    <s v="2.7 - Comunicaciones"/>
    <s v="2.7.01 - Comunicaciones"/>
    <s v="2.6 - BIENES MUEBLES, INMUEBLES E INTANGIBLES"/>
    <s v="2.6.2 - MOBILIARIO Y EQUIPO DE AUDIO, AUDIOVISUAL, RECREATIVO Y EDUCACIONAL"/>
    <s v="N"/>
    <s v="00 - N/A"/>
    <s v="10 - FONDO GENERAL"/>
    <s v="(en blanco)"/>
    <s v="99 - MULTIPROVINCIAL"/>
    <n v="700000"/>
    <n v="76541.81"/>
    <n v="245000"/>
    <n v="76541.81"/>
  </r>
  <r>
    <s v="2023"/>
    <x v="0"/>
    <x v="0"/>
    <x v="1"/>
    <x v="7"/>
    <s v="2 - Poder Ejecutivo"/>
    <s v="0211 - MINISTERIO DE OBRAS PÚBLICAS Y COMUNICACIONES"/>
    <s v="0009 - OFICINA NACIONAL DE METEOROLOGÍA"/>
    <s v="2 - SERVICIOS ECONÓMICOS"/>
    <s v="2.7 - Comunicaciones"/>
    <s v="2.7.01 - Comunicaciones"/>
    <s v="2.6 - BIENES MUEBLES, INMUEBLES E INTANGIBLES"/>
    <s v="2.6.3 - EQUIPO E INSTRUMENTAL, CIENTÍFICO Y LABORATORIO"/>
    <s v="N"/>
    <s v="00 - N/A"/>
    <s v="10 - FONDO GENERAL"/>
    <s v="(en blanco)"/>
    <s v="99 - MULTIPROVINCIAL"/>
    <n v="23000000"/>
    <n v="0"/>
    <n v="10356000"/>
    <n v="0"/>
  </r>
  <r>
    <s v="2023"/>
    <x v="0"/>
    <x v="0"/>
    <x v="1"/>
    <x v="7"/>
    <s v="2 - Poder Ejecutivo"/>
    <s v="0211 - MINISTERIO DE OBRAS PÚBLICAS Y COMUNICACIONES"/>
    <s v="0009 - OFICINA NACIONAL DE METEOROLOGÍA"/>
    <s v="2 - SERVICIOS ECONÓMICOS"/>
    <s v="2.7 - Comunicaciones"/>
    <s v="2.7.01 - Comunicaciones"/>
    <s v="2.6 - BIENES MUEBLES, INMUEBLES E INTANGIBLES"/>
    <s v="2.6.4 - VEHÍCULOS Y EQUIPO DE TRANSPORTE, TRACCIÓN Y ELEVACIÓN"/>
    <s v="N"/>
    <s v="00 - N/A"/>
    <s v="10 - FONDO GENERAL"/>
    <s v="(en blanco)"/>
    <s v="99 - MULTIPROVINCIAL"/>
    <n v="50000"/>
    <n v="0"/>
    <n v="3505000"/>
    <n v="0"/>
  </r>
  <r>
    <s v="2023"/>
    <x v="0"/>
    <x v="0"/>
    <x v="1"/>
    <x v="7"/>
    <s v="2 - Poder Ejecutivo"/>
    <s v="0211 - MINISTERIO DE OBRAS PÚBLICAS Y COMUNICACIONES"/>
    <s v="0009 - OFICINA NACIONAL DE METEOROLOGÍA"/>
    <s v="2 - SERVICIOS ECONÓMICOS"/>
    <s v="2.7 - Comunicaciones"/>
    <s v="2.7.01 - Comunicaciones"/>
    <s v="2.6 - BIENES MUEBLES, INMUEBLES E INTANGIBLES"/>
    <s v="2.6.5 - MAQUINARIA, OTROS EQUIPOS Y HERRAMIENTAS"/>
    <s v="N"/>
    <s v="00 - N/A"/>
    <s v="10 - FONDO GENERAL"/>
    <s v="(en blanco)"/>
    <s v="99 - MULTIPROVINCIAL"/>
    <n v="1600000"/>
    <n v="3923414.12"/>
    <n v="4450000"/>
    <n v="750611.01"/>
  </r>
  <r>
    <s v="2023"/>
    <x v="0"/>
    <x v="0"/>
    <x v="1"/>
    <x v="7"/>
    <s v="2 - Poder Ejecutivo"/>
    <s v="0211 - MINISTERIO DE OBRAS PÚBLICAS Y COMUNICACIONES"/>
    <s v="0009 - OFICINA NACIONAL DE METEOROLOGÍA"/>
    <s v="2 - SERVICIOS ECONÓMICOS"/>
    <s v="2.7 - Comunicaciones"/>
    <s v="2.7.01 - Comunicaciones"/>
    <s v="2.6 - BIENES MUEBLES, INMUEBLES E INTANGIBLES"/>
    <s v="2.6.6 - EQUIPOS DE DEFENSA Y SEGURIDAD"/>
    <s v="N"/>
    <s v="00 - N/A"/>
    <s v="10 - FONDO GENERAL"/>
    <s v="(en blanco)"/>
    <s v="99 - MULTIPROVINCIAL"/>
    <n v="500000"/>
    <n v="220727.02"/>
    <n v="250000"/>
    <n v="52327.1"/>
  </r>
  <r>
    <s v="2023"/>
    <x v="0"/>
    <x v="0"/>
    <x v="1"/>
    <x v="7"/>
    <s v="2 - Poder Ejecutivo"/>
    <s v="0211 - MINISTERIO DE OBRAS PÚBLICAS Y COMUNICACIONES"/>
    <s v="0009 - OFICINA NACIONAL DE METEOROLOGÍA"/>
    <s v="2 - SERVICIOS ECONÓMICOS"/>
    <s v="2.7 - Comunicaciones"/>
    <s v="2.7.01 - Comunicaciones"/>
    <s v="2.6 - BIENES MUEBLES, INMUEBLES E INTANGIBLES"/>
    <s v="2.6.8 - BIENES INTANGIBLES"/>
    <s v="N"/>
    <s v="00 - N/A"/>
    <s v="10 - FONDO GENERAL"/>
    <s v="(en blanco)"/>
    <s v="99 - MULTIPROVINCIAL"/>
    <n v="100000"/>
    <n v="59733.96"/>
    <n v="100000"/>
    <n v="59733.96"/>
  </r>
  <r>
    <s v="2023"/>
    <x v="0"/>
    <x v="0"/>
    <x v="1"/>
    <x v="7"/>
    <s v="2 - Poder Ejecutivo"/>
    <s v="0211 - MINISTERIO DE OBRAS PÚBLICAS Y COMUNICACIONES"/>
    <s v="0009 - OFICINA NACIONAL DE METEOROLOGÍA"/>
    <s v="2 - SERVICIOS ECONÓMICOS"/>
    <s v="2.7 - Comunicaciones"/>
    <s v="2.7.01 - Comunicaciones"/>
    <s v="2.6 - BIENES MUEBLES, INMUEBLES E INTANGIBLES"/>
    <s v="2.6.9 - EDIFICIOS, ESTRUCTURAS, TIERRAS, TERRENOS Y OBJETOS DE VALOR"/>
    <s v="N"/>
    <s v="00 - N/A"/>
    <s v="10 - FONDO GENERAL"/>
    <s v="(en blanco)"/>
    <s v="99 - MULTIPROVINCIAL"/>
    <n v="300000"/>
    <n v="29500"/>
    <n v="50000"/>
    <n v="29500"/>
  </r>
  <r>
    <s v="2023"/>
    <x v="0"/>
    <x v="0"/>
    <x v="1"/>
    <x v="7"/>
    <s v="2 - Poder Ejecutivo"/>
    <s v="0211 - MINISTERIO DE OBRAS PÚBLICAS Y COMUNICACIONES"/>
    <s v="0009 - OFICINA NACIONAL DE METEOROLOGÍA"/>
    <s v="2 - SERVICIOS ECONÓMICOS"/>
    <s v="2.7 - Comunicaciones"/>
    <s v="2.7.01 - Comunicaciones"/>
    <s v="2.7 - OBRAS"/>
    <s v="2.7.1 - OBRAS EN EDIFICACIONES"/>
    <s v="N"/>
    <s v="00 - N/A"/>
    <s v="10 - FONDO GENERAL"/>
    <s v="(en blanco)"/>
    <s v="99 - MULTIPROVINCIAL"/>
    <n v="800000"/>
    <n v="700159.48"/>
    <n v="4150000"/>
    <n v="0"/>
  </r>
  <r>
    <s v="2023"/>
    <x v="0"/>
    <x v="0"/>
    <x v="1"/>
    <x v="7"/>
    <s v="2 - Poder Ejecutivo"/>
    <s v="0211 - MINISTERIO DE OBRAS PÚBLICAS Y COMUNICACIONES"/>
    <s v="0010 - COMISION PRESIDENCIAL PARA LA MODERNIZACION Y SEGURIDAD PORTUARIAS"/>
    <s v="2 - SERVICIOS ECONÓMICOS"/>
    <s v="2.6 - Transporte"/>
    <s v="2.6.02 - Transporte por agua"/>
    <s v="2.6 - BIENES MUEBLES, INMUEBLES E INTANGIBLES"/>
    <s v="2.6.1 - MOBILIARIO Y EQUIPO"/>
    <s v="N"/>
    <s v="00 - N/A"/>
    <s v="10 - FONDO GENERAL"/>
    <s v="(en blanco)"/>
    <s v="99 - MULTIPROVINCIAL"/>
    <n v="550000"/>
    <n v="18010"/>
    <n v="350000"/>
    <n v="18010"/>
  </r>
  <r>
    <s v="2023"/>
    <x v="0"/>
    <x v="0"/>
    <x v="1"/>
    <x v="7"/>
    <s v="2 - Poder Ejecutivo"/>
    <s v="0211 - MINISTERIO DE OBRAS PÚBLICAS Y COMUNICACIONES"/>
    <s v="0010 - COMISION PRESIDENCIAL PARA LA MODERNIZACION Y SEGURIDAD PORTUARIAS"/>
    <s v="2 - SERVICIOS ECONÓMICOS"/>
    <s v="2.6 - Transporte"/>
    <s v="2.6.02 - Transporte por agua"/>
    <s v="2.6 - BIENES MUEBLES, INMUEBLES E INTANGIBLES"/>
    <s v="2.6.4 - VEHÍCULOS Y EQUIPO DE TRANSPORTE, TRACCIÓN Y ELEVACIÓN"/>
    <s v="N"/>
    <s v="00 - N/A"/>
    <s v="10 - FONDO GENERAL"/>
    <s v="(en blanco)"/>
    <s v="99 - MULTIPROVINCIAL"/>
    <n v="2800000"/>
    <n v="5232059"/>
    <n v="5232100"/>
    <n v="0"/>
  </r>
  <r>
    <s v="2023"/>
    <x v="0"/>
    <x v="0"/>
    <x v="1"/>
    <x v="7"/>
    <s v="2 - Poder Ejecutivo"/>
    <s v="0211 - MINISTERIO DE OBRAS PÚBLICAS Y COMUNICACIONES"/>
    <s v="0010 - COMISION PRESIDENCIAL PARA LA MODERNIZACION Y SEGURIDAD PORTUARIAS"/>
    <s v="2 - SERVICIOS ECONÓMICOS"/>
    <s v="2.6 - Transporte"/>
    <s v="2.6.02 - Transporte por agua"/>
    <s v="2.6 - BIENES MUEBLES, INMUEBLES E INTANGIBLES"/>
    <s v="2.6.5 - MAQUINARIA, OTROS EQUIPOS Y HERRAMIENTAS"/>
    <s v="N"/>
    <s v="00 - N/A"/>
    <s v="10 - FONDO GENERAL"/>
    <s v="(en blanco)"/>
    <s v="99 - MULTIPROVINCIAL"/>
    <n v="0"/>
    <n v="0"/>
    <n v="200000"/>
    <n v="0"/>
  </r>
  <r>
    <s v="2023"/>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0250000"/>
    <n v="785038.31"/>
    <n v="9894400"/>
    <n v="263258"/>
  </r>
  <r>
    <s v="2023"/>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2328333"/>
    <n v="32955468.239999998"/>
    <n v="74968573"/>
    <n v="2040662.4"/>
  </r>
  <r>
    <s v="2023"/>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1280000"/>
    <n v="0"/>
    <n v="1280000"/>
    <n v="0"/>
  </r>
  <r>
    <s v="2023"/>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680000"/>
    <n v="3511335.0300000003"/>
    <n v="4280000"/>
    <n v="3338526.38"/>
  </r>
  <r>
    <s v="2023"/>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1051000"/>
    <n v="415416.64"/>
    <n v="1051000"/>
    <n v="415416.64"/>
  </r>
  <r>
    <s v="2023"/>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500000"/>
    <n v="201426"/>
    <n v="830600"/>
    <n v="201426"/>
  </r>
  <r>
    <s v="2023"/>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20 - FONDOS CON DESTINO ESPECÍFICO"/>
    <s v="(en blanco)"/>
    <s v="99 - MULTIPROVINCIAL"/>
    <n v="30000000"/>
    <n v="38573190.009999998"/>
    <n v="39250000"/>
    <n v="3685190.01"/>
  </r>
  <r>
    <s v="2023"/>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2134168"/>
    <n v="233527.99"/>
    <n v="2159168"/>
    <n v="233527.99"/>
  </r>
  <r>
    <s v="2023"/>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932000"/>
    <n v="2206593.4500000002"/>
    <n v="9482000"/>
    <n v="2127478.48"/>
  </r>
  <r>
    <s v="2023"/>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1000000"/>
    <n v="0"/>
    <n v="1000000"/>
    <n v="0"/>
  </r>
  <r>
    <s v="2023"/>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4900000"/>
    <n v="1544242.4"/>
    <n v="6909600"/>
    <n v="0"/>
  </r>
  <r>
    <s v="2023"/>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845516"/>
    <n v="0"/>
    <n v="845516"/>
    <n v="0"/>
  </r>
  <r>
    <s v="2023"/>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0"/>
    <n v="1600000"/>
    <n v="0"/>
  </r>
  <r>
    <s v="2023"/>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0"/>
    <n v="350000"/>
    <n v="0"/>
  </r>
  <r>
    <s v="2023"/>
    <x v="0"/>
    <x v="0"/>
    <x v="1"/>
    <x v="7"/>
    <s v="2 - Poder Ejecutivo"/>
    <s v="0212 - MINISTERIO DE INDUSTRIA, COMERCIO Y MIPYMES (MICM)"/>
    <s v="0001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12030000"/>
    <n v="31862935.870000001"/>
    <n v="62030000"/>
    <n v="0"/>
  </r>
  <r>
    <s v="2023"/>
    <x v="0"/>
    <x v="0"/>
    <x v="1"/>
    <x v="7"/>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6 - BIENES MUEBLES, INMUEBLES E INTANGIBLES"/>
    <s v="2.6.1 - MOBILIARIO Y EQUIPO"/>
    <s v="N"/>
    <s v="00 - N/A"/>
    <s v="10 - FONDO GENERAL"/>
    <s v="(en blanco)"/>
    <s v="99 - MULTIPROVINCIAL"/>
    <n v="1735000"/>
    <n v="932022.59"/>
    <n v="1269000"/>
    <n v="852336.58"/>
  </r>
  <r>
    <s v="2023"/>
    <x v="0"/>
    <x v="0"/>
    <x v="1"/>
    <x v="7"/>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6 - BIENES MUEBLES, INMUEBLES E INTANGIBLES"/>
    <s v="2.6.2 - MOBILIARIO Y EQUIPO DE AUDIO, AUDIOVISUAL, RECREATIVO Y EDUCACIONAL"/>
    <s v="N"/>
    <s v="00 - N/A"/>
    <s v="10 - FONDO GENERAL"/>
    <s v="(en blanco)"/>
    <s v="99 - MULTIPROVINCIAL"/>
    <n v="350000"/>
    <n v="0"/>
    <n v="0"/>
    <n v="0"/>
  </r>
  <r>
    <s v="2023"/>
    <x v="0"/>
    <x v="0"/>
    <x v="1"/>
    <x v="7"/>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6 - BIENES MUEBLES, INMUEBLES E INTANGIBLES"/>
    <s v="2.6.3 - EQUIPO E INSTRUMENTAL, CIENTÍFICO Y LABORATORIO"/>
    <s v="N"/>
    <s v="00 - N/A"/>
    <s v="10 - FONDO GENERAL"/>
    <s v="(en blanco)"/>
    <s v="99 - MULTIPROVINCIAL"/>
    <n v="10000"/>
    <n v="0"/>
    <n v="0"/>
    <n v="0"/>
  </r>
  <r>
    <s v="2023"/>
    <x v="0"/>
    <x v="0"/>
    <x v="1"/>
    <x v="7"/>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6 - BIENES MUEBLES, INMUEBLES E INTANGIBLES"/>
    <s v="2.6.5 - MAQUINARIA, OTROS EQUIPOS Y HERRAMIENTAS"/>
    <s v="N"/>
    <s v="00 - N/A"/>
    <s v="10 - FONDO GENERAL"/>
    <s v="(en blanco)"/>
    <s v="99 - MULTIPROVINCIAL"/>
    <n v="3575000"/>
    <n v="2701839.95"/>
    <n v="3073000"/>
    <n v="199499.98"/>
  </r>
  <r>
    <s v="2023"/>
    <x v="0"/>
    <x v="0"/>
    <x v="1"/>
    <x v="7"/>
    <s v="2 - Poder Ejecutivo"/>
    <s v="0212 - MINISTERIO DE INDUSTRIA, COMERCIO Y MIPYMES (MICM)"/>
    <s v="0007 - INDUSTRIA NACIONAL DE LA AGUJA"/>
    <s v="2 - SERVICIOS ECONÓMICOS"/>
    <s v="2.1 - Asuntos económicos, comerciales y laborales"/>
    <s v="2.1.03 - Asuntos laborales para fortalecer la autonomía económica de las mujeres"/>
    <s v="2.6 - BIENES MUEBLES, INMUEBLES E INTANGIBLES"/>
    <s v="2.6.6 - EQUIPOS DE DEFENSA Y SEGURIDAD"/>
    <s v="N"/>
    <s v="00 - N/A"/>
    <s v="10 - FONDO GENERAL"/>
    <s v="(en blanco)"/>
    <s v="99 - MULTIPROVINCIAL"/>
    <n v="100000"/>
    <n v="0"/>
    <n v="0"/>
    <n v="0"/>
  </r>
  <r>
    <s v="2023"/>
    <x v="0"/>
    <x v="0"/>
    <x v="1"/>
    <x v="7"/>
    <s v="2 - Poder Ejecutivo"/>
    <s v="0212 - MINISTERIO DE INDUSTRIA, COMERCIO Y MIPYMES (MICM)"/>
    <s v="0008 - OFICINA NACIONAL DE DERECHO DE AUTOR"/>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700000"/>
    <n v="638801.55999999994"/>
    <n v="1540000"/>
    <n v="638801.56000000006"/>
  </r>
  <r>
    <s v="2023"/>
    <x v="0"/>
    <x v="0"/>
    <x v="1"/>
    <x v="7"/>
    <s v="2 - Poder Ejecutivo"/>
    <s v="0212 - MINISTERIO DE INDUSTRIA, COMERCIO Y MIPYMES (MICM)"/>
    <s v="0008 - OFICINA NACIONAL DE DERECHO DE AUTOR"/>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0"/>
    <n v="0"/>
    <n v="2650000"/>
    <n v="0"/>
  </r>
  <r>
    <s v="2023"/>
    <x v="0"/>
    <x v="0"/>
    <x v="1"/>
    <x v="7"/>
    <s v="2 - Poder Ejecutivo"/>
    <s v="0212 - MINISTERIO DE INDUSTRIA, COMERCIO Y MIPYMES (MICM)"/>
    <s v="0008 - OFICINA NACIONAL DE DERECHO DE AUTOR"/>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0"/>
    <n v="0"/>
    <n v="360000"/>
    <n v="0"/>
  </r>
  <r>
    <s v="2023"/>
    <x v="0"/>
    <x v="0"/>
    <x v="1"/>
    <x v="7"/>
    <s v="2 - Poder Ejecutivo"/>
    <s v="0212 - MINISTERIO DE INDUSTRIA, COMERCIO Y MIPYMES (MICM)"/>
    <s v="0008 - OFICINA NACIONAL DE DERECHO DE AUTOR"/>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100000"/>
    <n v="0"/>
    <n v="100000"/>
    <n v="0"/>
  </r>
  <r>
    <s v="2023"/>
    <x v="0"/>
    <x v="0"/>
    <x v="1"/>
    <x v="7"/>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6 - BIENES MUEBLES, INMUEBLES E INTANGIBLES"/>
    <s v="2.6.1 - MOBILIARIO Y EQUIPO"/>
    <s v="N"/>
    <s v="00 - N/A"/>
    <s v="10 - FONDO GENERAL"/>
    <s v="(en blanco)"/>
    <s v="99 - MULTIPROVINCIAL"/>
    <n v="310000"/>
    <n v="905107.34"/>
    <n v="1042969.76"/>
    <n v="240668.33000000002"/>
  </r>
  <r>
    <s v="2023"/>
    <x v="0"/>
    <x v="0"/>
    <x v="1"/>
    <x v="7"/>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3500000"/>
    <n v="1063719.9400000002"/>
    <n v="2184500"/>
    <n v="1063719.94"/>
  </r>
  <r>
    <s v="2023"/>
    <x v="0"/>
    <x v="0"/>
    <x v="1"/>
    <x v="7"/>
    <s v="2 - Poder Ejecutivo"/>
    <s v="0212 - MINISTERIO DE INDUSTRIA, COMERCIO Y MIPYMES (MICM)"/>
    <s v="0009 - DIRECCION DE FOMENTO Y DESARROLLO DE LA ARTESANIA NACIONAL (FODEARTE)"/>
    <s v="4 - SERVICIOS SOCIALES"/>
    <s v="4.3 - Actividades deportivas, recreativas, culturales y religiosas"/>
    <s v="4.3.03 - Servicios culturales"/>
    <s v="2.6 - BIENES MUEBLES, INMUEBLES E INTANGIBLES"/>
    <s v="2.6.8 - BIENES INTANGIBLES"/>
    <s v="N"/>
    <s v="00 - N/A"/>
    <s v="10 - FONDO GENERAL"/>
    <s v="(en blanco)"/>
    <s v="99 - MULTIPROVINCIAL"/>
    <n v="86000"/>
    <n v="0"/>
    <n v="52153.26"/>
    <n v="0"/>
  </r>
  <r>
    <s v="2023"/>
    <x v="0"/>
    <x v="0"/>
    <x v="1"/>
    <x v="7"/>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400000"/>
    <n v="90625.18"/>
    <n v="1544000"/>
    <n v="90625.18"/>
  </r>
  <r>
    <s v="2023"/>
    <x v="0"/>
    <x v="0"/>
    <x v="1"/>
    <x v="7"/>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200000"/>
    <n v="142001.22"/>
    <n v="173001.22"/>
    <n v="142001.22"/>
  </r>
  <r>
    <s v="2023"/>
    <x v="0"/>
    <x v="0"/>
    <x v="1"/>
    <x v="7"/>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200000"/>
    <n v="84500.01"/>
    <n v="99500.010000000009"/>
    <n v="84500.01"/>
  </r>
  <r>
    <s v="2023"/>
    <x v="0"/>
    <x v="0"/>
    <x v="1"/>
    <x v="7"/>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100000"/>
    <n v="0"/>
    <n v="0"/>
    <n v="0"/>
  </r>
  <r>
    <s v="2023"/>
    <x v="0"/>
    <x v="0"/>
    <x v="1"/>
    <x v="7"/>
    <s v="2 - Poder Ejecutivo"/>
    <s v="0212 - MINISTERIO DE INDUSTRIA, COMERCIO Y MIPYMES (MICM)"/>
    <s v="0010 - CONSEJO DE COORDINACIÓN DE LA ZONA ESPECIAL DE DESARROLLO FRONTERIZO (CCDF)"/>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100000"/>
    <n v="0"/>
    <n v="0"/>
    <n v="0"/>
  </r>
  <r>
    <s v="2023"/>
    <x v="0"/>
    <x v="0"/>
    <x v="1"/>
    <x v="7"/>
    <s v="2 - Poder Ejecutivo"/>
    <s v="0213 - MINISTERIO DE TURISMO"/>
    <s v="0001 - MINISTERIO DE TURISMO"/>
    <s v="2 - SERVICIOS ECONÓMICOS"/>
    <s v="2.9 - Otros servicios económicos"/>
    <s v="2.9.03 - Turismo"/>
    <s v="2.6 - BIENES MUEBLES, INMUEBLES E INTANGIBLES"/>
    <s v="2.6.1 - MOBILIARIO Y EQUIPO"/>
    <s v="N"/>
    <s v="00 - N/A"/>
    <s v="10 - FONDO GENERAL"/>
    <s v="(en blanco)"/>
    <s v="99 - MULTIPROVINCIAL"/>
    <n v="42716561"/>
    <n v="15144407.999999998"/>
    <n v="46715442"/>
    <n v="6836695.9000000004"/>
  </r>
  <r>
    <s v="2023"/>
    <x v="0"/>
    <x v="0"/>
    <x v="1"/>
    <x v="7"/>
    <s v="2 - Poder Ejecutivo"/>
    <s v="0213 - MINISTERIO DE TURISMO"/>
    <s v="0001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208064638"/>
    <n v="0"/>
    <n v="208064638"/>
    <n v="0"/>
  </r>
  <r>
    <s v="2023"/>
    <x v="0"/>
    <x v="0"/>
    <x v="1"/>
    <x v="7"/>
    <s v="2 - Poder Ejecutivo"/>
    <s v="0213 - MINISTERIO DE TURISMO"/>
    <s v="0001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6040350"/>
    <n v="918646.9"/>
    <n v="6670550"/>
    <n v="913564.9"/>
  </r>
  <r>
    <s v="2023"/>
    <x v="0"/>
    <x v="0"/>
    <x v="1"/>
    <x v="7"/>
    <s v="2 - Poder Ejecutivo"/>
    <s v="0213 - MINISTERIO DE TURISMO"/>
    <s v="0001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500000"/>
    <n v="0"/>
    <n v="500000"/>
    <n v="0"/>
  </r>
  <r>
    <s v="2023"/>
    <x v="0"/>
    <x v="0"/>
    <x v="1"/>
    <x v="7"/>
    <s v="2 - Poder Ejecutivo"/>
    <s v="0213 - MINISTERIO DE TURISMO"/>
    <s v="0001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68600"/>
    <n v="12500.04"/>
    <n v="1047771"/>
    <n v="12500.04"/>
  </r>
  <r>
    <s v="2023"/>
    <x v="0"/>
    <x v="0"/>
    <x v="1"/>
    <x v="7"/>
    <s v="2 - Poder Ejecutivo"/>
    <s v="0213 - MINISTERIO DE TURISMO"/>
    <s v="0001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60000"/>
    <n v="0"/>
    <n v="60000"/>
    <n v="0"/>
  </r>
  <r>
    <s v="2023"/>
    <x v="0"/>
    <x v="0"/>
    <x v="1"/>
    <x v="7"/>
    <s v="2 - Poder Ejecutivo"/>
    <s v="0213 - MINISTERIO DE TURISMO"/>
    <s v="0001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47210129"/>
    <n v="0"/>
    <n v="48977443"/>
    <n v="0"/>
  </r>
  <r>
    <s v="2023"/>
    <x v="0"/>
    <x v="0"/>
    <x v="1"/>
    <x v="7"/>
    <s v="2 - Poder Ejecutivo"/>
    <s v="0213 - MINISTERIO DE TURISMO"/>
    <s v="0001 - MINISTERIO DE TURISMO"/>
    <s v="2 - SERVICIOS ECONÓMICOS"/>
    <s v="2.9 - Otros servicios económicos"/>
    <s v="2.9.03 - Turismo"/>
    <s v="2.6 - BIENES MUEBLES, INMUEBLES E INTANGIBLES"/>
    <s v="2.6.5 - MAQUINARIA, OTROS EQUIPOS Y HERRAMIENTAS"/>
    <s v="N"/>
    <s v="00 - N/A"/>
    <s v="10 - FONDO GENERAL"/>
    <s v="(en blanco)"/>
    <s v="99 - MULTIPROVINCIAL"/>
    <n v="12493465"/>
    <n v="364359.18"/>
    <n v="20258893"/>
    <n v="111359.18"/>
  </r>
  <r>
    <s v="2023"/>
    <x v="0"/>
    <x v="0"/>
    <x v="1"/>
    <x v="7"/>
    <s v="2 - Poder Ejecutivo"/>
    <s v="0213 - MINISTERIO DE TURISMO"/>
    <s v="0001 - MINISTERIO DE TURISMO"/>
    <s v="2 - SERVICIOS ECONÓMICOS"/>
    <s v="2.9 - Otros servicios económicos"/>
    <s v="2.9.03 - Turismo"/>
    <s v="2.6 - BIENES MUEBLES, INMUEBLES E INTANGIBLES"/>
    <s v="2.6.6 - EQUIPOS DE DEFENSA Y SEGURIDAD"/>
    <s v="N"/>
    <s v="00 - N/A"/>
    <s v="10 - FONDO GENERAL"/>
    <s v="(en blanco)"/>
    <s v="99 - MULTIPROVINCIAL"/>
    <n v="960000"/>
    <n v="98648"/>
    <n v="554000"/>
    <n v="98648"/>
  </r>
  <r>
    <s v="2023"/>
    <x v="0"/>
    <x v="0"/>
    <x v="1"/>
    <x v="7"/>
    <s v="2 - Poder Ejecutivo"/>
    <s v="0213 - MINISTERIO DE TURISMO"/>
    <s v="0001 - MINISTERIO DE TURISMO"/>
    <s v="2 - SERVICIOS ECONÓMICOS"/>
    <s v="2.9 - Otros servicios económicos"/>
    <s v="2.9.03 - Turismo"/>
    <s v="2.6 - BIENES MUEBLES, INMUEBLES E INTANGIBLES"/>
    <s v="2.6.8 - BIENES INTANGIBLES"/>
    <s v="N"/>
    <s v="00 - N/A"/>
    <s v="10 - FONDO GENERAL"/>
    <s v="(en blanco)"/>
    <s v="99 - MULTIPROVINCIAL"/>
    <n v="5019550"/>
    <n v="677400"/>
    <n v="4599550"/>
    <n v="0"/>
  </r>
  <r>
    <s v="2023"/>
    <x v="0"/>
    <x v="0"/>
    <x v="1"/>
    <x v="7"/>
    <s v="2 - Poder Ejecutivo"/>
    <s v="0213 - MINISTERIO DE TURISMO"/>
    <s v="0001 - MINISTERIO DE TURISMO"/>
    <s v="2 - SERVICIOS ECONÓMICOS"/>
    <s v="2.9 - Otros servicios económicos"/>
    <s v="2.9.03 - Turismo"/>
    <s v="2.6 - BIENES MUEBLES, INMUEBLES E INTANGIBLES"/>
    <s v="2.6.8 - BIENES INTANGIBLES"/>
    <s v="N"/>
    <s v="00 - N/A"/>
    <s v="20 - FONDOS CON DESTINO ESPECÍFICO"/>
    <s v="(en blanco)"/>
    <s v="99 - MULTIPROVINCIAL"/>
    <n v="1000000"/>
    <n v="0"/>
    <n v="1000000"/>
    <n v="0"/>
  </r>
  <r>
    <s v="2023"/>
    <x v="0"/>
    <x v="0"/>
    <x v="1"/>
    <x v="7"/>
    <s v="2 - Poder Ejecutivo"/>
    <s v="0213 - MINISTERIO DE TURISMO"/>
    <s v="0001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1632472"/>
    <n v="0"/>
    <n v="1632472"/>
    <n v="0"/>
  </r>
  <r>
    <s v="2023"/>
    <x v="0"/>
    <x v="0"/>
    <x v="1"/>
    <x v="7"/>
    <s v="2 - Poder Ejecutivo"/>
    <s v="0213 - MINISTERIO DE TURISMO"/>
    <s v="0001 - MINISTERIO DE TURISMO"/>
    <s v="2 - SERVICIOS ECONÓMICOS"/>
    <s v="2.9 - Otros servicios económicos"/>
    <s v="2.9.03 - Turismo"/>
    <s v="2.7 - OBRAS"/>
    <s v="2.7.1 - OBRAS EN EDIFICACIONES"/>
    <s v="S"/>
    <s v="02 - REHABILITACIÓN PARA EL DESARROLLO TURÍSTICO Y SOCIAL DE LA CIUDAD COLONIAL, SANTO DOMINGO, D.N."/>
    <s v="60 - CREDITO EXTERNO"/>
    <n v="13855"/>
    <s v="01 - DISTRITO NACIONAL"/>
    <n v="11390000"/>
    <n v="0"/>
    <n v="11390000"/>
    <n v="0"/>
  </r>
  <r>
    <s v="2023"/>
    <x v="0"/>
    <x v="0"/>
    <x v="1"/>
    <x v="7"/>
    <s v="2 - Poder Ejecutivo"/>
    <s v="0213 - MINISTERIO DE TURISMO"/>
    <s v="0002 - COMITE EJECUTOR DE INFRAESTRUCTA EN ZONAS TURISTICAS (CEIZTUR)"/>
    <s v="1 - SERVICIOS  GENERALES"/>
    <s v="1.1 - Administración general"/>
    <s v="1.1.02 - Gestión administrativa, financiera, fiscal, económica y planificación"/>
    <s v="2.7 - OBRAS"/>
    <s v="2.7.1 - OBRAS EN EDIFICACIONES"/>
    <s v="S"/>
    <s v="40 - CONSTRUCCIÓN EDIFICIO DE ASOCIACIÓN DOMINICANA DE PRENSA TURÍSTICA ADOMPRETUR, MUNICIPIO PUERTO PLATA"/>
    <s v="20 - FONDOS CON DESTINO ESPECÍFICO"/>
    <n v="16140"/>
    <s v="18 - PUERTO PLATA"/>
    <n v="0"/>
    <n v="0"/>
    <n v="10605377.52"/>
    <n v="0"/>
  </r>
  <r>
    <s v="2023"/>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N"/>
    <s v="00 - N/A"/>
    <s v="20 - FONDOS CON DESTINO ESPECÍFICO"/>
    <s v="(en blanco)"/>
    <s v="99 - MULTIPROVINCIAL"/>
    <n v="115000000"/>
    <n v="3335853.49"/>
    <n v="35000000"/>
    <n v="1837940.98"/>
  </r>
  <r>
    <s v="2023"/>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20 - MEJORAMIENTO DEL ENTORNO DE LA LAGUNA GRI GRI, MUNICIPIO RÍO SAN JUAN, PROVINCIA MARÍA TRINIDAD SÁNCHEZ."/>
    <s v="20 - FONDOS CON DESTINO ESPECÍFICO"/>
    <n v="15484"/>
    <s v="14 - MARIA TRINIDAD SANCHEZ"/>
    <n v="0"/>
    <n v="0"/>
    <n v="197002.02"/>
    <n v="0"/>
  </r>
  <r>
    <s v="2023"/>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14 - RECONSTRUCCIÓN DE LA PLAZA DE VENDEDORES DE LA PLAYITA DE GUAYACANES, PROVINCIA SAN PEDRO DE MACORIS"/>
    <s v="20 - FONDOS CON DESTINO ESPECÍFICO"/>
    <n v="15497"/>
    <s v="23 - SAN PEDRO DE MACORIS"/>
    <n v="0"/>
    <n v="1846710.6"/>
    <n v="1846710.6"/>
    <n v="0"/>
  </r>
  <r>
    <s v="2023"/>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25 - CONSTRUCCIÓN DESTACAMENTO, ESTACIONAMIENTO VEHICULAR Y ACCESO PEATONAL EN LA PLAYA COSTA ESMERALDA, MUNICIPIO MICHES, PROVINCIA EL SEIBO"/>
    <s v="20 - FONDOS CON DESTINO ESPECÍFICO"/>
    <n v="15500"/>
    <s v="08 - EL SEIBO"/>
    <n v="0"/>
    <n v="213388.57999999996"/>
    <n v="213388.58"/>
    <n v="0"/>
  </r>
  <r>
    <s v="2023"/>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24 - RECONSTRUCCIÓN DE LA PLAZA DE VENDEDORES PLAYA LAS GALERAS, DISTRITO MUNICIPAL LAS GALERAS, MUNICIPIO SAMANA, PROVINCIA SAMANA"/>
    <s v="20 - FONDOS CON DESTINO ESPECÍFICO"/>
    <n v="15502"/>
    <s v="20 - SAMANA"/>
    <n v="0"/>
    <n v="0"/>
    <n v="216162.2"/>
    <n v="0"/>
  </r>
  <r>
    <s v="2023"/>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10 - CONSTRUCCIÓN PLAZA DE VENDEDORES PLAYA PALENQUE, MUNICIPIO SABANA GRANDE DE PALENQUE, PROVINCIA SAN CRISTOBAL."/>
    <s v="20 - FONDOS CON DESTINO ESPECÍFICO"/>
    <n v="15452"/>
    <s v="21 - SAN CRISTOBAL"/>
    <n v="0"/>
    <n v="0"/>
    <n v="3389025.09"/>
    <n v="0"/>
  </r>
  <r>
    <s v="2023"/>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21 - RECONSTRUCCIÓN PLAZA DE VENDEDORES DEL BALNEARIOS LOS PATOS PROVINCIA BARAHONA"/>
    <s v="20 - FONDOS CON DESTINO ESPECÍFICO"/>
    <n v="15493"/>
    <s v="04 - BARAHONA"/>
    <n v="0"/>
    <n v="600000"/>
    <n v="630632.5"/>
    <n v="0"/>
  </r>
  <r>
    <s v="2023"/>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19 - RECONSTRUCCIÓN DE LA PLAZA DE VENDEDORES DE LA PLAYA DE GUAYACANES, PROVINCIA SAN PEDRO DE MACORÍS"/>
    <s v="20 - FONDOS CON DESTINO ESPECÍFICO"/>
    <n v="15494"/>
    <s v="23 - SAN PEDRO DE MACORIS"/>
    <n v="0"/>
    <n v="10944.160000000033"/>
    <n v="1157067.6499999999"/>
    <n v="10944.16"/>
  </r>
  <r>
    <s v="2023"/>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13 - RECONSTRUCCIÓN  MALECÓN DEL MUNICIPIO DE CABRERA, PROVINCIA MARÍA TRINIDAD SÁNCHEZ."/>
    <s v="20 - FONDOS CON DESTINO ESPECÍFICO"/>
    <n v="15483"/>
    <s v="14 - MARIA TRINIDAD SANCHEZ"/>
    <n v="0"/>
    <n v="159192.71"/>
    <n v="159192.70999999996"/>
    <n v="159192.71"/>
  </r>
  <r>
    <s v="2023"/>
    <x v="0"/>
    <x v="0"/>
    <x v="1"/>
    <x v="7"/>
    <s v="2 - Poder Ejecutivo"/>
    <s v="0213 - MINISTERIO DE TURISMO"/>
    <s v="0002 - COMITE EJECUTOR DE INFRAESTRUCTA EN ZONAS TURISTICAS (CEIZTUR)"/>
    <s v="2 - SERVICIOS ECONÓMICOS"/>
    <s v="2.9 - Otros servicios económicos"/>
    <s v="2.9.03 - Turismo"/>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0"/>
    <n v="0"/>
    <n v="60677.53"/>
    <n v="0"/>
  </r>
  <r>
    <s v="2023"/>
    <x v="0"/>
    <x v="0"/>
    <x v="1"/>
    <x v="7"/>
    <s v="2 - Poder Ejecutivo"/>
    <s v="0213 - MINISTERIO DE TURISMO"/>
    <s v="0002 - COMITE EJECUTOR DE INFRAESTRUCTA EN ZONAS TURISTICAS (CEIZTUR)"/>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0200000"/>
    <n v="38940"/>
    <n v="2600000"/>
    <n v="38940"/>
  </r>
  <r>
    <s v="2023"/>
    <x v="0"/>
    <x v="0"/>
    <x v="1"/>
    <x v="7"/>
    <s v="2 - Poder Ejecutivo"/>
    <s v="0213 - MINISTERIO DE TURISMO"/>
    <s v="0002 - COMITE EJECUTOR DE INFRAESTRUCTA EN ZONAS TURISTICAS (CEIZTUR)"/>
    <s v="2 - SERVICIOS ECONÓMICOS"/>
    <s v="2.9 - Otros servicios económicos"/>
    <s v="2.9.03 - Turismo"/>
    <s v="2.6 - BIENES MUEBLES, INMUEBLES E INTANGIBLES"/>
    <s v="2.6.3 - EQUIPO E INSTRUMENTAL, CIENTÍFICO Y LABORATORIO"/>
    <s v="N"/>
    <s v="00 - N/A"/>
    <s v="20 - FONDOS CON DESTINO ESPECÍFICO"/>
    <s v="(en blanco)"/>
    <s v="99 - MULTIPROVINCIAL"/>
    <n v="10200000"/>
    <n v="0"/>
    <n v="2100000"/>
    <n v="0"/>
  </r>
  <r>
    <s v="2023"/>
    <x v="0"/>
    <x v="0"/>
    <x v="1"/>
    <x v="7"/>
    <s v="2 - Poder Ejecutivo"/>
    <s v="0213 - MINISTERIO DE TURISMO"/>
    <s v="0002 - COMITE EJECUTOR DE INFRAESTRUCTA EN ZONAS TURISTICAS (CEIZTUR)"/>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4200000"/>
    <n v="20545397"/>
    <n v="556003865"/>
    <n v="20545397"/>
  </r>
  <r>
    <s v="2023"/>
    <x v="0"/>
    <x v="0"/>
    <x v="1"/>
    <x v="7"/>
    <s v="2 - Poder Ejecutivo"/>
    <s v="0213 - MINISTERIO DE TURISMO"/>
    <s v="0002 - COMITE EJECUTOR DE INFRAESTRUCTA EN ZONAS TURISTICAS (CEIZTUR)"/>
    <s v="2 - SERVICIOS ECONÓMICOS"/>
    <s v="2.9 - Otros servicios económicos"/>
    <s v="2.9.03 - Turismo"/>
    <s v="2.6 - BIENES MUEBLES, INMUEBLES E INTANGIBLES"/>
    <s v="2.6.5 - MAQUINARIA, OTROS EQUIPOS Y HERRAMIENTAS"/>
    <s v="N"/>
    <s v="00 - N/A"/>
    <s v="20 - FONDOS CON DESTINO ESPECÍFICO"/>
    <s v="(en blanco)"/>
    <s v="99 - MULTIPROVINCIAL"/>
    <n v="11400000"/>
    <n v="1656270.15"/>
    <n v="4000000"/>
    <n v="1620630.14"/>
  </r>
  <r>
    <s v="2023"/>
    <x v="0"/>
    <x v="0"/>
    <x v="1"/>
    <x v="7"/>
    <s v="2 - Poder Ejecutivo"/>
    <s v="0213 - MINISTERIO DE TURISMO"/>
    <s v="0002 - COMITE EJECUTOR DE INFRAESTRUCTA EN ZONAS TURISTICAS (CEIZTUR)"/>
    <s v="2 - SERVICIOS ECONÓMICOS"/>
    <s v="2.9 - Otros servicios económicos"/>
    <s v="2.9.03 - Turismo"/>
    <s v="2.6 - BIENES MUEBLES, INMUEBLES E INTANGIBLES"/>
    <s v="2.6.6 - EQUIPOS DE DEFENSA Y SEGURIDAD"/>
    <s v="N"/>
    <s v="00 - N/A"/>
    <s v="20 - FONDOS CON DESTINO ESPECÍFICO"/>
    <s v="(en blanco)"/>
    <s v="99 - MULTIPROVINCIAL"/>
    <n v="100000"/>
    <n v="49973"/>
    <n v="100000"/>
    <n v="49973"/>
  </r>
  <r>
    <s v="2023"/>
    <x v="0"/>
    <x v="0"/>
    <x v="1"/>
    <x v="7"/>
    <s v="2 - Poder Ejecutivo"/>
    <s v="0213 - MINISTERIO DE TURISMO"/>
    <s v="0002 - COMITE EJECUTOR DE INFRAESTRUCTA EN ZONAS TURISTICAS (CEIZTUR)"/>
    <s v="2 - SERVICIOS ECONÓMICOS"/>
    <s v="2.9 - Otros servicios económicos"/>
    <s v="2.9.03 - Turismo"/>
    <s v="2.6 - BIENES MUEBLES, INMUEBLES E INTANGIBLES"/>
    <s v="2.6.8 - BIENES INTANGIBLES"/>
    <s v="N"/>
    <s v="00 - N/A"/>
    <s v="20 - FONDOS CON DESTINO ESPECÍFICO"/>
    <s v="(en blanco)"/>
    <s v="99 - MULTIPROVINCIAL"/>
    <n v="9600000"/>
    <n v="2122120.7399999998"/>
    <n v="7600000"/>
    <n v="1998220.74"/>
  </r>
  <r>
    <s v="2023"/>
    <x v="0"/>
    <x v="0"/>
    <x v="1"/>
    <x v="7"/>
    <s v="2 - Poder Ejecutivo"/>
    <s v="0213 - MINISTERIO DE TURISMO"/>
    <s v="0002 - COMITE EJECUTOR DE INFRAESTRUCTA EN ZONAS TURISTICAS (CEIZTUR)"/>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13 - MINISTERIO DE TURISMO"/>
    <s v="0002 - COMITE EJECUTOR DE INFRAESTRUCTA EN ZONAS TURISTICAS (CEIZTUR)"/>
    <s v="2 - SERVICIOS ECONÓMICOS"/>
    <s v="2.9 - Otros servicios económicos"/>
    <s v="2.9.03 - Turismo"/>
    <s v="2.7 - OBRAS"/>
    <s v="2.7.1 - OBRAS EN EDIFICACIONES"/>
    <s v="N"/>
    <s v="00 - N/A"/>
    <s v="20 - FONDOS CON DESTINO ESPECÍFICO"/>
    <s v="(en blanco)"/>
    <s v="99 - MULTIPROVINCIAL"/>
    <n v="344350000"/>
    <n v="99404558.900000021"/>
    <n v="216496135"/>
    <n v="99404558.900000021"/>
  </r>
  <r>
    <s v="2023"/>
    <x v="0"/>
    <x v="0"/>
    <x v="1"/>
    <x v="7"/>
    <s v="2 - Poder Ejecutivo"/>
    <s v="0213 - MINISTERIO DE TURISMO"/>
    <s v="0002 - COMITE EJECUTOR DE INFRAESTRUCTA EN ZONAS TURISTICAS (CEIZTUR)"/>
    <s v="2 - SERVICIOS ECONÓMICOS"/>
    <s v="2.9 - Otros servicios económicos"/>
    <s v="2.9.03 - Turismo"/>
    <s v="2.7 - OBRAS"/>
    <s v="2.7.1 - OBRAS EN EDIFICACIONES"/>
    <s v="S"/>
    <s v="05 - RECONSTRUCCIÓN DE PLAZA DE VENDEDORES EN EL PUEBLO LOS PESCADORES, MUNICIPIO LAS TERRENAS, PROVINCIA SAMANA"/>
    <s v="20 - FONDOS CON DESTINO ESPECÍFICO"/>
    <n v="15131"/>
    <s v="20 - SAMANA"/>
    <n v="0"/>
    <n v="18852559.91"/>
    <n v="23929708.66"/>
    <n v="18852559.91"/>
  </r>
  <r>
    <s v="2023"/>
    <x v="0"/>
    <x v="0"/>
    <x v="1"/>
    <x v="7"/>
    <s v="2 - Poder Ejecutivo"/>
    <s v="0213 - MINISTERIO DE TURISMO"/>
    <s v="0002 - COMITE EJECUTOR DE INFRAESTRUCTA EN ZONAS TURISTICAS (CEIZTUR)"/>
    <s v="2 - SERVICIOS ECONÓMICOS"/>
    <s v="2.9 - Otros servicios económicos"/>
    <s v="2.9.03 - Turismo"/>
    <s v="2.7 - OBRAS"/>
    <s v="2.7.1 - OBRAS EN EDIFICACIONES"/>
    <s v="S"/>
    <s v="20 - MEJORAMIENTO DEL ENTORNO DE LA LAGUNA GRI GRI, MUNICIPIO RÍO SAN JUAN, PROVINCIA MARÍA TRINIDAD SÁNCHEZ."/>
    <s v="20 - FONDOS CON DESTINO ESPECÍFICO"/>
    <n v="15484"/>
    <s v="14 - MARIA TRINIDAD SANCHEZ"/>
    <n v="0"/>
    <n v="349435.03"/>
    <n v="2938685.89"/>
    <n v="349435.03"/>
  </r>
  <r>
    <s v="2023"/>
    <x v="0"/>
    <x v="0"/>
    <x v="1"/>
    <x v="7"/>
    <s v="2 - Poder Ejecutivo"/>
    <s v="0213 - MINISTERIO DE TURISMO"/>
    <s v="0002 - COMITE EJECUTOR DE INFRAESTRUCTA EN ZONAS TURISTICAS (CEIZTUR)"/>
    <s v="2 - SERVICIOS ECONÓMICOS"/>
    <s v="2.9 - Otros servicios económicos"/>
    <s v="2.9.03 - Turismo"/>
    <s v="2.7 - OBRAS"/>
    <s v="2.7.1 - OBRAS EN EDIFICACIONES"/>
    <s v="S"/>
    <s v="22 - RECONSTRUCCIÓN PLAZA DE VENDEDORES DE LA PLAYA EL QUEMAITO PROVINCIA BARAHONA"/>
    <s v="20 - FONDOS CON DESTINO ESPECÍFICO"/>
    <n v="15498"/>
    <s v="04 - BARAHONA"/>
    <n v="0"/>
    <n v="0"/>
    <n v="3531896.07"/>
    <n v="0"/>
  </r>
  <r>
    <s v="2023"/>
    <x v="0"/>
    <x v="0"/>
    <x v="1"/>
    <x v="7"/>
    <s v="2 - Poder Ejecutivo"/>
    <s v="0213 - MINISTERIO DE TURISMO"/>
    <s v="0002 - COMITE EJECUTOR DE INFRAESTRUCTA EN ZONAS TURISTICAS (CEIZTUR)"/>
    <s v="2 - SERVICIOS ECONÓMICOS"/>
    <s v="2.9 - Otros servicios económicos"/>
    <s v="2.9.03 - Turismo"/>
    <s v="2.7 - OBRAS"/>
    <s v="2.7.1 - OBRAS EN EDIFICACIONES"/>
    <s v="S"/>
    <s v="14 - RECONSTRUCCIÓN DE LA PLAZA DE VENDEDORES DE LA PLAYITA DE GUAYACANES, PROVINCIA SAN PEDRO DE MACORIS"/>
    <s v="20 - FONDOS CON DESTINO ESPECÍFICO"/>
    <n v="15497"/>
    <s v="23 - SAN PEDRO DE MACORIS"/>
    <n v="0"/>
    <n v="6126255.5899999999"/>
    <n v="6126255.5899999999"/>
    <n v="0"/>
  </r>
  <r>
    <s v="2023"/>
    <x v="0"/>
    <x v="0"/>
    <x v="1"/>
    <x v="7"/>
    <s v="2 - Poder Ejecutivo"/>
    <s v="0213 - MINISTERIO DE TURISMO"/>
    <s v="0002 - COMITE EJECUTOR DE INFRAESTRUCTA EN ZONAS TURISTICAS (CEIZTUR)"/>
    <s v="2 - SERVICIOS ECONÓMICOS"/>
    <s v="2.9 - Otros servicios económicos"/>
    <s v="2.9.03 - Turismo"/>
    <s v="2.7 - OBRAS"/>
    <s v="2.7.1 - OBRAS EN EDIFICACIONES"/>
    <s v="S"/>
    <s v="25 - CONSTRUCCIÓN DESTACAMENTO, ESTACIONAMIENTO VEHICULAR Y ACCESO PEATONAL EN LA PLAYA COSTA ESMERALDA, MUNICIPIO MICHES, PROVINCIA EL SEIBO"/>
    <s v="20 - FONDOS CON DESTINO ESPECÍFICO"/>
    <n v="15500"/>
    <s v="08 - EL SEIBO"/>
    <n v="0"/>
    <n v="1600000"/>
    <n v="1679745.62"/>
    <n v="0"/>
  </r>
  <r>
    <s v="2023"/>
    <x v="0"/>
    <x v="0"/>
    <x v="1"/>
    <x v="7"/>
    <s v="2 - Poder Ejecutivo"/>
    <s v="0213 - MINISTERIO DE TURISMO"/>
    <s v="0002 - COMITE EJECUTOR DE INFRAESTRUCTA EN ZONAS TURISTICAS (CEIZTUR)"/>
    <s v="2 - SERVICIOS ECONÓMICOS"/>
    <s v="2.9 - Otros servicios económicos"/>
    <s v="2.9.03 - Turismo"/>
    <s v="2.7 - OBRAS"/>
    <s v="2.7.1 - OBRAS EN EDIFICACIONES"/>
    <s v="S"/>
    <s v="24 - RECONSTRUCCIÓN DE LA PLAZA DE VENDEDORES PLAYA LAS GALERAS, DISTRITO MUNICIPAL LAS GALERAS, MUNICIPIO SAMANA, PROVINCIA SAMANA"/>
    <s v="20 - FONDOS CON DESTINO ESPECÍFICO"/>
    <n v="15502"/>
    <s v="20 - SAMANA"/>
    <n v="0"/>
    <n v="5708295.4800000004"/>
    <n v="8339278.7400000002"/>
    <n v="5708295.4800000004"/>
  </r>
  <r>
    <s v="2023"/>
    <x v="0"/>
    <x v="0"/>
    <x v="1"/>
    <x v="7"/>
    <s v="2 - Poder Ejecutivo"/>
    <s v="0213 - MINISTERIO DE TURISMO"/>
    <s v="0002 - COMITE EJECUTOR DE INFRAESTRUCTA EN ZONAS TURISTICAS (CEIZTUR)"/>
    <s v="2 - SERVICIOS ECONÓMICOS"/>
    <s v="2.9 - Otros servicios económicos"/>
    <s v="2.9.03 - Turismo"/>
    <s v="2.7 - OBRAS"/>
    <s v="2.7.1 - OBRAS EN EDIFICACIONES"/>
    <s v="S"/>
    <s v="10 - CONSTRUCCIÓN PLAZA DE VENDEDORES PLAYA PALENQUE, MUNICIPIO SABANA GRANDE DE PALENQUE, PROVINCIA SAN CRISTOBAL."/>
    <s v="20 - FONDOS CON DESTINO ESPECÍFICO"/>
    <n v="15452"/>
    <s v="21 - SAN CRISTOBAL"/>
    <n v="0"/>
    <n v="1378965.37"/>
    <n v="7764295.0999999996"/>
    <n v="1378965.37"/>
  </r>
  <r>
    <s v="2023"/>
    <x v="0"/>
    <x v="0"/>
    <x v="1"/>
    <x v="7"/>
    <s v="2 - Poder Ejecutivo"/>
    <s v="0213 - MINISTERIO DE TURISMO"/>
    <s v="0002 - COMITE EJECUTOR DE INFRAESTRUCTA EN ZONAS TURISTICAS (CEIZTUR)"/>
    <s v="2 - SERVICIOS ECONÓMICOS"/>
    <s v="2.9 - Otros servicios económicos"/>
    <s v="2.9.03 - Turismo"/>
    <s v="2.7 - OBRAS"/>
    <s v="2.7.1 - OBRAS EN EDIFICACIONES"/>
    <s v="S"/>
    <s v="21 - RECONSTRUCCIÓN PLAZA DE VENDEDORES DEL BALNEARIOS LOS PATOS PROVINCIA BARAHONA"/>
    <s v="20 - FONDOS CON DESTINO ESPECÍFICO"/>
    <n v="15493"/>
    <s v="04 - BARAHONA"/>
    <n v="0"/>
    <n v="1872542.7000000002"/>
    <n v="6140491.54"/>
    <n v="0"/>
  </r>
  <r>
    <s v="2023"/>
    <x v="0"/>
    <x v="0"/>
    <x v="1"/>
    <x v="7"/>
    <s v="2 - Poder Ejecutivo"/>
    <s v="0213 - MINISTERIO DE TURISMO"/>
    <s v="0002 - COMITE EJECUTOR DE INFRAESTRUCTA EN ZONAS TURISTICAS (CEIZTUR)"/>
    <s v="2 - SERVICIOS ECONÓMICOS"/>
    <s v="2.9 - Otros servicios económicos"/>
    <s v="2.9.03 - Turismo"/>
    <s v="2.7 - OBRAS"/>
    <s v="2.7.1 - OBRAS EN EDIFICACIONES"/>
    <s v="S"/>
    <s v="19 - RECONSTRUCCIÓN DE LA PLAZA DE VENDEDORES DE LA PLAYA DE GUAYACANES, PROVINCIA SAN PEDRO DE MACORÍS"/>
    <s v="20 - FONDOS CON DESTINO ESPECÍFICO"/>
    <n v="15494"/>
    <s v="23 - SAN PEDRO DE MACORIS"/>
    <n v="0"/>
    <n v="3590859.33"/>
    <n v="4569390.6500000004"/>
    <n v="3590859.33"/>
  </r>
  <r>
    <s v="2023"/>
    <x v="0"/>
    <x v="0"/>
    <x v="1"/>
    <x v="7"/>
    <s v="2 - Poder Ejecutivo"/>
    <s v="0213 - MINISTERIO DE TURISMO"/>
    <s v="0002 - COMITE EJECUTOR DE INFRAESTRUCTA EN ZONAS TURISTICAS (CEIZTUR)"/>
    <s v="2 - SERVICIOS ECONÓMICOS"/>
    <s v="2.9 - Otros servicios económicos"/>
    <s v="2.9.03 - Turismo"/>
    <s v="2.7 - OBRAS"/>
    <s v="2.7.1 - OBRAS EN EDIFICACIONES"/>
    <s v="S"/>
    <s v="33 - RECONSTRUCCIÓN DEL PARQUE NACIONAL SUBMARINO LA CALETA Y SU ENTORNO, DISTRITO MUNICIPAL LA CALETA, PROVINCIA SANTO DOMINGO"/>
    <s v="20 - FONDOS CON DESTINO ESPECÍFICO"/>
    <n v="16114"/>
    <s v="32 - SANTO DOMINGO"/>
    <n v="0"/>
    <n v="0"/>
    <n v="6849941.0999999996"/>
    <n v="0"/>
  </r>
  <r>
    <s v="2023"/>
    <x v="0"/>
    <x v="0"/>
    <x v="1"/>
    <x v="7"/>
    <s v="2 - Poder Ejecutivo"/>
    <s v="0213 - MINISTERIO DE TURISMO"/>
    <s v="0002 - COMITE EJECUTOR DE INFRAESTRUCTA EN ZONAS TURISTICAS (CEIZTUR)"/>
    <s v="2 - SERVICIOS ECONÓMICOS"/>
    <s v="2.9 - Otros servicios económicos"/>
    <s v="2.9.03 - Turismo"/>
    <s v="2.7 - OBRAS"/>
    <s v="2.7.1 - OBRAS EN EDIFICACIONES"/>
    <s v="S"/>
    <s v="28 - CONSTRUCCIÓN DE ESTACIONAMIENTO VEHICULAR PARA VISITANTES DE PLAYA BAYAHIBE, PROVINCIA LA ALTAGRACIA"/>
    <s v="20 - FONDOS CON DESTINO ESPECÍFICO"/>
    <n v="16070"/>
    <s v="11 - LA ALTAGRACIA"/>
    <n v="0"/>
    <n v="0"/>
    <n v="7055704.6200000001"/>
    <n v="0"/>
  </r>
  <r>
    <s v="2023"/>
    <x v="0"/>
    <x v="0"/>
    <x v="1"/>
    <x v="7"/>
    <s v="2 - Poder Ejecutivo"/>
    <s v="0213 - MINISTERIO DE TURISMO"/>
    <s v="0002 - COMITE EJECUTOR DE INFRAESTRUCTA EN ZONAS TURISTICAS (CEIZTUR)"/>
    <s v="2 - SERVICIOS ECONÓMICOS"/>
    <s v="2.9 - Otros servicios económicos"/>
    <s v="2.9.03 - Turismo"/>
    <s v="2.7 - OBRAS"/>
    <s v="2.7.1 - OBRAS EN EDIFICACIONES"/>
    <s v="S"/>
    <s v="31 - RECONSTRUCCIÓN PASARELA PEATONAL EN LA ZONA COSTERA DEL MUNICIPIO LAS TERRENAS, PROVINCIA SAMANA"/>
    <s v="20 - FONDOS CON DESTINO ESPECÍFICO"/>
    <n v="16076"/>
    <s v="20 - SAMANA"/>
    <n v="0"/>
    <n v="0"/>
    <n v="225326.4"/>
    <n v="0"/>
  </r>
  <r>
    <s v="2023"/>
    <x v="0"/>
    <x v="0"/>
    <x v="1"/>
    <x v="7"/>
    <s v="2 - Poder Ejecutivo"/>
    <s v="0213 - MINISTERIO DE TURISMO"/>
    <s v="0002 - COMITE EJECUTOR DE INFRAESTRUCTA EN ZONAS TURISTICAS (CEIZTUR)"/>
    <s v="3 - PROTECCIÓN DEL MEDIO AMBIENTE"/>
    <s v="3.1 - Protección del aire, agua y suelo"/>
    <s v="3.1.03 - Ordenación de aguas residuales, drenaje y alcantarillado"/>
    <s v="2.7 - OBRAS"/>
    <s v="2.7.1 - OBRAS EN EDIFICACIONES"/>
    <s v="S"/>
    <s v="35 - HABILITACIÓN ESTACION DEPURADORA AGUAS RESIDUALES JUAN DOLIO, MUNICIPIO GUAYACANES, PROVINCIA DE SAN PEDRO DE MACORIS"/>
    <s v="20 - FONDOS CON DESTINO ESPECÍFICO"/>
    <n v="16115"/>
    <s v="23 - SAN PEDRO DE MACORIS"/>
    <n v="0"/>
    <n v="400237.78"/>
    <n v="2106893.2000000002"/>
    <n v="400237.78"/>
  </r>
  <r>
    <s v="2023"/>
    <x v="0"/>
    <x v="0"/>
    <x v="1"/>
    <x v="7"/>
    <s v="2 - Poder Ejecutivo"/>
    <s v="0213 - MINISTERIO DE TURISMO"/>
    <s v="0002 - COMITE EJECUTOR DE INFRAESTRUCTA EN ZONAS TURISTICAS (CEIZTUR)"/>
    <s v="4 - SERVICIOS SOCIALES"/>
    <s v="4.1 - Vivienda y servicios comunitarios"/>
    <s v="4.1.02 - Desarrollo comunitario"/>
    <s v="2.6 - BIENES MUEBLES, INMUEBLES E INTANGIBLES"/>
    <s v="2.6.1 - MOBILIARIO Y EQUIPO"/>
    <s v="S"/>
    <s v="08 - RECONSTRUCCIÓN DEL FRENTE COSTERO DE LA PLAYA SOSUA, MUNICIPIO SOSUA, PROVINCIA PUERTO PLATA"/>
    <s v="20 - FONDOS CON DESTINO ESPECÍFICO"/>
    <n v="15345"/>
    <s v="18 - PUERTO PLATA"/>
    <n v="0"/>
    <n v="0"/>
    <n v="2462897.5700000003"/>
    <n v="0"/>
  </r>
  <r>
    <s v="2023"/>
    <x v="0"/>
    <x v="0"/>
    <x v="1"/>
    <x v="7"/>
    <s v="2 - Poder Ejecutivo"/>
    <s v="0213 - MINISTERIO DE TURISMO"/>
    <s v="0002 - COMITE EJECUTOR DE INFRAESTRUCTA EN ZONAS TURISTICAS (CEIZTUR)"/>
    <s v="4 - SERVICIOS SOCIALES"/>
    <s v="4.1 - Vivienda y servicios comunitarios"/>
    <s v="4.1.02 - Desarrollo comunitario"/>
    <s v="2.7 - OBRAS"/>
    <s v="2.7.1 - OBRAS EN EDIFICACIONES"/>
    <s v="S"/>
    <s v="08 - RECONSTRUCCIÓN DEL FRENTE COSTERO DE LA PLAYA SOSUA, MUNICIPIO SOSUA, PROVINCIA PUERTO PLATA"/>
    <s v="20 - FONDOS CON DESTINO ESPECÍFICO"/>
    <n v="15345"/>
    <s v="18 - PUERTO PLATA"/>
    <n v="0"/>
    <n v="0"/>
    <n v="42790564.640000001"/>
    <n v="0"/>
  </r>
  <r>
    <s v="2023"/>
    <x v="0"/>
    <x v="0"/>
    <x v="1"/>
    <x v="7"/>
    <s v="2 - Poder Ejecutivo"/>
    <s v="0213 - MINISTERIO DE TURISMO"/>
    <s v="0002 - COMITE EJECUTOR DE INFRAESTRUCTA EN ZONAS TURISTICAS (CEIZTUR)"/>
    <s v="4 - SERVICIOS SOCIALES"/>
    <s v="4.3 - Actividades deportivas, recreativas, culturales y religiosas"/>
    <s v="4.3.02 - Servicios recreativos y deportivos"/>
    <s v="2.6 - BIENES MUEBLES, INMUEBLES E INTANGIBLES"/>
    <s v="2.6.1 - MOBILIARIO Y EQUIPO"/>
    <s v="S"/>
    <s v="03 - REMODELACIÓN DE LAS INFRAESTRUCTURAS RECREATIVAS EN EL MALECÓN DE SAN PEDRO DE MACORÍS"/>
    <s v="20 - FONDOS CON DESTINO ESPECÍFICO"/>
    <n v="15087"/>
    <s v="23 - SAN PEDRO DE MACORIS"/>
    <n v="0"/>
    <n v="0"/>
    <n v="2044063.04"/>
    <n v="0"/>
  </r>
  <r>
    <s v="2023"/>
    <x v="0"/>
    <x v="0"/>
    <x v="1"/>
    <x v="7"/>
    <s v="2 - Poder Ejecutivo"/>
    <s v="0213 - MINISTERIO DE TURISMO"/>
    <s v="0002 - COMITE EJECUTOR DE INFRAESTRUCTA EN ZONAS TURISTICAS (CEIZTUR)"/>
    <s v="4 - SERVICIOS SOCIALES"/>
    <s v="4.3 - Actividades deportivas, recreativas, culturales y religiosas"/>
    <s v="4.3.02 - Servicios recreativos y deportivos"/>
    <s v="2.6 - BIENES MUEBLES, INMUEBLES E INTANGIBLES"/>
    <s v="2.6.1 - MOBILIARIO Y EQUIPO"/>
    <s v="S"/>
    <s v="01 - RECONSTRUCCIÓN DEL MALECÓN DEL MUNICIPIO DE SANTA BARBARA DE SAMANÁ, PROVINCIA  SAMANÁ"/>
    <s v="20 - FONDOS CON DESTINO ESPECÍFICO"/>
    <n v="15083"/>
    <s v="20 - SAMANA"/>
    <n v="0"/>
    <n v="0"/>
    <n v="685783.06999999983"/>
    <n v="0"/>
  </r>
  <r>
    <s v="2023"/>
    <x v="0"/>
    <x v="0"/>
    <x v="1"/>
    <x v="7"/>
    <s v="2 - Poder Ejecutivo"/>
    <s v="0213 - MINISTERIO DE TURISMO"/>
    <s v="0002 - COMITE EJECUTOR DE INFRAESTRUCTA EN ZONAS TURISTICAS (CEIZTUR)"/>
    <s v="4 - SERVICIOS SOCIALES"/>
    <s v="4.3 - Actividades deportivas, recreativas, culturales y religiosas"/>
    <s v="4.3.02 - Servicios recreativos y deportivos"/>
    <s v="2.7 - OBRAS"/>
    <s v="2.7.1 - OBRAS EN EDIFICACIONES"/>
    <s v="S"/>
    <s v="04 - REMODELACIÓN  MALECON   MUNICIPIO  SANTO DOMINGO ESTE, PROVINCIA SANTO DOMINGO"/>
    <s v="20 - FONDOS CON DESTINO ESPECÍFICO"/>
    <n v="15092"/>
    <s v="32 - SANTO DOMINGO"/>
    <n v="0"/>
    <n v="5437160.8700000001"/>
    <n v="41212589.140000008"/>
    <n v="5437160.8700000001"/>
  </r>
  <r>
    <s v="2023"/>
    <x v="0"/>
    <x v="0"/>
    <x v="1"/>
    <x v="7"/>
    <s v="2 - Poder Ejecutivo"/>
    <s v="0213 - MINISTERIO DE TURISMO"/>
    <s v="0002 - COMITE EJECUTOR DE INFRAESTRUCTA EN ZONAS TURISTICAS (CEIZTUR)"/>
    <s v="4 - SERVICIOS SOCIALES"/>
    <s v="4.3 - Actividades deportivas, recreativas, culturales y religiosas"/>
    <s v="4.3.02 - Servicios recreativos y deportivos"/>
    <s v="2.7 - OBRAS"/>
    <s v="2.7.1 - OBRAS EN EDIFICACIONES"/>
    <s v="S"/>
    <s v="03 - REMODELACIÓN DE LAS INFRAESTRUCTURAS RECREATIVAS EN EL MALECÓN DE SAN PEDRO DE MACORÍS"/>
    <s v="20 - FONDOS CON DESTINO ESPECÍFICO"/>
    <n v="15087"/>
    <s v="23 - SAN PEDRO DE MACORIS"/>
    <n v="0"/>
    <n v="9927202"/>
    <n v="19195490.48"/>
    <n v="9927202"/>
  </r>
  <r>
    <s v="2023"/>
    <x v="0"/>
    <x v="0"/>
    <x v="1"/>
    <x v="7"/>
    <s v="2 - Poder Ejecutivo"/>
    <s v="0213 - MINISTERIO DE TURISMO"/>
    <s v="0002 - COMITE EJECUTOR DE INFRAESTRUCTA EN ZONAS TURISTICAS (CEIZTUR)"/>
    <s v="4 - SERVICIOS SOCIALES"/>
    <s v="4.3 - Actividades deportivas, recreativas, culturales y religiosas"/>
    <s v="4.3.02 - Servicios recreativos y deportivos"/>
    <s v="2.7 - OBRAS"/>
    <s v="2.7.1 - OBRAS EN EDIFICACIONES"/>
    <s v="S"/>
    <s v="01 - RECONSTRUCCIÓN DEL MALECÓN DEL MUNICIPIO DE SANTA BARBARA DE SAMANÁ, PROVINCIA  SAMANÁ"/>
    <s v="20 - FONDOS CON DESTINO ESPECÍFICO"/>
    <n v="15083"/>
    <s v="20 - SAMANA"/>
    <n v="0"/>
    <n v="2082017.3699999992"/>
    <n v="18098524.619999997"/>
    <n v="2082017.37"/>
  </r>
  <r>
    <s v="2023"/>
    <x v="0"/>
    <x v="0"/>
    <x v="1"/>
    <x v="7"/>
    <s v="2 - Poder Ejecutivo"/>
    <s v="0213 - MINISTERIO DE TURISMO"/>
    <s v="0002 - COMITE EJECUTOR DE INFRAESTRUCTA EN ZONAS TURISTICAS (CEIZTUR)"/>
    <s v="4 - SERVICIOS SOCIALES"/>
    <s v="4.3 - Actividades deportivas, recreativas, culturales y religiosas"/>
    <s v="4.3.02 - Servicios recreativos y deportivos"/>
    <s v="2.7 - OBRAS"/>
    <s v="2.7.1 - OBRAS EN EDIFICACIONES"/>
    <s v="S"/>
    <s v="39 - RECONSTRUCCIÓN MALECON PLAYA GRINGO,MUNICIPIO HAINA, PROVINCIA SAN CRISTOBAL"/>
    <s v="20 - FONDOS CON DESTINO ESPECÍFICO"/>
    <n v="16135"/>
    <s v="21 - SAN CRISTOBAL"/>
    <n v="0"/>
    <n v="0"/>
    <n v="1791089.93"/>
    <n v="0"/>
  </r>
  <r>
    <s v="2023"/>
    <x v="0"/>
    <x v="0"/>
    <x v="1"/>
    <x v="7"/>
    <s v="2 - Poder Ejecutivo"/>
    <s v="0213 - MINISTERIO DE TURISMO"/>
    <s v="0002 - COMITE EJECUTOR DE INFRAESTRUCTA EN ZONAS TURISTICAS (CEIZTUR)"/>
    <s v="4 - SERVICIOS SOCIALES"/>
    <s v="4.3 - Actividades deportivas, recreativas, culturales y religiosas"/>
    <s v="4.3.05 - Servicios religiosos y otros servicios comunitarios religiosos"/>
    <s v="2.6 - BIENES MUEBLES, INMUEBLES E INTANGIBLES"/>
    <s v="2.6.1 - MOBILIARIO Y EQUIPO"/>
    <s v="S"/>
    <s v="12 - CONSTRUCCIÓN DE CENTRO PARROQUIAL ESPÍRITU SANTO, MUNICIPIO DE SAN FRANCISCO DE MACORÍS, PROVINCIA DUARTE."/>
    <s v="20 - FONDOS CON DESTINO ESPECÍFICO"/>
    <n v="15415"/>
    <s v="06 - DUARTE"/>
    <n v="0"/>
    <n v="0"/>
    <n v="2458659.4900000002"/>
    <n v="0"/>
  </r>
  <r>
    <s v="2023"/>
    <x v="0"/>
    <x v="0"/>
    <x v="1"/>
    <x v="7"/>
    <s v="2 - Poder Ejecutivo"/>
    <s v="0213 - MINISTERIO DE TURISMO"/>
    <s v="0002 - COMITE EJECUTOR DE INFRAESTRUCTA EN ZONAS TURISTICAS (CEIZTUR)"/>
    <s v="4 - SERVICIOS SOCIALES"/>
    <s v="4.3 - Actividades deportivas, recreativas, culturales y religiosas"/>
    <s v="4.3.05 - Servicios religiosos y otros servicios comunitarios religiosos"/>
    <s v="2.7 - OBRAS"/>
    <s v="2.7.1 - OBRAS EN EDIFICACIONES"/>
    <s v="S"/>
    <s v="12 - CONSTRUCCIÓN DE CENTRO PARROQUIAL ESPÍRITU SANTO, MUNICIPIO DE SAN FRANCISCO DE MACORÍS, PROVINCIA DUARTE."/>
    <s v="20 - FONDOS CON DESTINO ESPECÍFICO"/>
    <n v="15415"/>
    <s v="06 - DUARTE"/>
    <n v="0"/>
    <n v="0"/>
    <n v="22413342.190000001"/>
    <n v="0"/>
  </r>
  <r>
    <s v="2023"/>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1 - MOBILIARIO Y EQUIPO"/>
    <s v="N"/>
    <s v="00 - N/A"/>
    <s v="10 - FONDO GENERAL"/>
    <s v="(en blanco)"/>
    <s v="99 - MULTIPROVINCIAL"/>
    <n v="0"/>
    <n v="26536559.039999995"/>
    <n v="39804838.5"/>
    <n v="26536559.039999995"/>
  </r>
  <r>
    <s v="2023"/>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1 - MOBILIARIO Y EQUIPO"/>
    <s v="N"/>
    <s v="00 - N/A"/>
    <s v="20 - FONDOS CON DESTINO ESPECÍFICO"/>
    <s v="(en blanco)"/>
    <s v="99 - MULTIPROVINCIAL"/>
    <n v="0"/>
    <n v="10996603.620000003"/>
    <n v="21326540.550000001"/>
    <n v="10996603.620000003"/>
  </r>
  <r>
    <s v="2023"/>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1040548.3200000001"/>
    <n v="1560822.5"/>
    <n v="1040548.3200000001"/>
  </r>
  <r>
    <s v="2023"/>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2 - MOBILIARIO Y EQUIPO DE AUDIO, AUDIOVISUAL, RECREATIVO Y EDUCACIONAL"/>
    <s v="N"/>
    <s v="00 - N/A"/>
    <s v="20 - FONDOS CON DESTINO ESPECÍFICO"/>
    <s v="(en blanco)"/>
    <s v="99 - MULTIPROVINCIAL"/>
    <n v="0"/>
    <n v="1750000.0199999998"/>
    <n v="3500000"/>
    <n v="1750000.0199999998"/>
  </r>
  <r>
    <s v="2023"/>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0"/>
    <n v="733333.3600000001"/>
    <n v="1100000"/>
    <n v="733333.3600000001"/>
  </r>
  <r>
    <s v="2023"/>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3 - EQUIPO E INSTRUMENTAL, CIENTÍFICO Y LABORATORIO"/>
    <s v="N"/>
    <s v="00 - N/A"/>
    <s v="20 - FONDOS CON DESTINO ESPECÍFICO"/>
    <s v="(en blanco)"/>
    <s v="99 - MULTIPROVINCIAL"/>
    <n v="0"/>
    <n v="42499.98"/>
    <n v="85000"/>
    <n v="42499.98"/>
  </r>
  <r>
    <s v="2023"/>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4 - VEHÍCULOS Y EQUIPO DE TRANSPORTE, TRACCIÓN Y ELEVACIÓN"/>
    <s v="N"/>
    <s v="00 - N/A"/>
    <s v="20 - FONDOS CON DESTINO ESPECÍFICO"/>
    <s v="(en blanco)"/>
    <s v="99 - MULTIPROVINCIAL"/>
    <n v="0"/>
    <n v="400000.01999999996"/>
    <n v="800000"/>
    <n v="400000.01999999996"/>
  </r>
  <r>
    <s v="2023"/>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13200000"/>
    <n v="19800000"/>
    <n v="13200000"/>
  </r>
  <r>
    <s v="2023"/>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5 - MAQUINARIA, OTROS EQUIPOS Y HERRAMIENTAS"/>
    <s v="N"/>
    <s v="00 - N/A"/>
    <s v="20 - FONDOS CON DESTINO ESPECÍFICO"/>
    <s v="(en blanco)"/>
    <s v="99 - MULTIPROVINCIAL"/>
    <n v="0"/>
    <n v="1005499.98"/>
    <n v="2011000"/>
    <n v="1005499.98"/>
  </r>
  <r>
    <s v="2023"/>
    <x v="0"/>
    <x v="0"/>
    <x v="1"/>
    <x v="7"/>
    <s v="2 - Poder Ejecutivo"/>
    <s v="0214 - PROCURADURÍA GENERAL DE LA REPÚBLICA"/>
    <s v="0001 - PROCURADURIA GENERAL DE LA REPUBLICA DOMINICAN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846666.6399999999"/>
    <n v="1270000"/>
    <n v="846666.6399999999"/>
  </r>
  <r>
    <s v="2023"/>
    <x v="0"/>
    <x v="0"/>
    <x v="1"/>
    <x v="7"/>
    <s v="2 - Poder Ejecutivo"/>
    <s v="0214 - PROCURADURÍA GENERAL DE LA REPÚBLICA"/>
    <s v="0001 - PROCURADURIA GENERAL DE LA REPUBLICA DOMINICANA"/>
    <s v="1 - SERVICIOS  GENERALES"/>
    <s v="1.4 - Justicia, orden público y seguridad"/>
    <s v="1.4.03 - Administración y servicios de justicia"/>
    <s v="2.7 - OBRAS"/>
    <s v="2.7.1 - OBRAS EN EDIFICACIONES"/>
    <s v="N"/>
    <s v="00 - N/A"/>
    <s v="10 - FONDO GENERAL"/>
    <s v="(en blanco)"/>
    <s v="99 - MULTIPROVINCIAL"/>
    <n v="0"/>
    <n v="2000000"/>
    <n v="3000000"/>
    <n v="2000000"/>
  </r>
  <r>
    <s v="2023"/>
    <x v="0"/>
    <x v="0"/>
    <x v="1"/>
    <x v="7"/>
    <s v="2 - Poder Ejecutivo"/>
    <s v="0215 - MINISTERIO DE LA MUJER"/>
    <s v="0001 - MINISTERIO DE LA MUJER"/>
    <s v="1 - SERVICIOS  GENERALES"/>
    <s v="1.1 - Administración general"/>
    <s v="1.1.05 - Gestión de la administración general para transversalizar el enfoque de género"/>
    <s v="2.6 - BIENES MUEBLES, INMUEBLES E INTANGIBLES"/>
    <s v="2.6.1 - MOBILIARIO Y EQUIPO"/>
    <s v="N"/>
    <s v="00 - N/A"/>
    <s v="10 - FONDO GENERAL"/>
    <s v="(en blanco)"/>
    <s v="99 - MULTIPROVINCIAL"/>
    <n v="11950000"/>
    <n v="817118.9600000002"/>
    <n v="888000"/>
    <n v="774808.88"/>
  </r>
  <r>
    <s v="2023"/>
    <x v="0"/>
    <x v="0"/>
    <x v="1"/>
    <x v="7"/>
    <s v="2 - Poder Ejecutivo"/>
    <s v="0215 - MINISTERIO DE LA MUJER"/>
    <s v="0001 - MINISTERIO DE LA MUJER"/>
    <s v="1 - SERVICIOS  GENERALES"/>
    <s v="1.1 - Administración general"/>
    <s v="1.1.05 - Gestión de la administración general para transversalizar el enfoque de género"/>
    <s v="2.6 - BIENES MUEBLES, INMUEBLES E INTANGIBLES"/>
    <s v="2.6.1 - MOBILIARIO Y EQUIPO"/>
    <s v="N"/>
    <s v="00 - N/A"/>
    <s v="70 - DONACION EXTERNA"/>
    <s v="(en blanco)"/>
    <s v="99 - MULTIPROVINCIAL"/>
    <n v="0"/>
    <n v="811388.79"/>
    <n v="4250391.6400000006"/>
    <n v="316844.56"/>
  </r>
  <r>
    <s v="2023"/>
    <x v="0"/>
    <x v="0"/>
    <x v="1"/>
    <x v="7"/>
    <s v="2 - Poder Ejecutivo"/>
    <s v="0215 - MINISTERIO DE LA MUJER"/>
    <s v="0001 - MINISTERIO DE LA MUJER"/>
    <s v="1 - SERVICIOS  GENERALES"/>
    <s v="1.1 - Administración general"/>
    <s v="1.1.05 - Gestión de la administración general para transversalizar el enfoque de género"/>
    <s v="2.6 - BIENES MUEBLES, INMUEBLES E INTANGIBLES"/>
    <s v="2.6.2 - MOBILIARIO Y EQUIPO DE AUDIO, AUDIOVISUAL, RECREATIVO Y EDUCACIONAL"/>
    <s v="N"/>
    <s v="00 - N/A"/>
    <s v="10 - FONDO GENERAL"/>
    <s v="(en blanco)"/>
    <s v="99 - MULTIPROVINCIAL"/>
    <n v="550000"/>
    <n v="0"/>
    <n v="0"/>
    <n v="0"/>
  </r>
  <r>
    <s v="2023"/>
    <x v="0"/>
    <x v="0"/>
    <x v="1"/>
    <x v="7"/>
    <s v="2 - Poder Ejecutivo"/>
    <s v="0215 - MINISTERIO DE LA MUJER"/>
    <s v="0001 - MINISTERIO DE LA MUJER"/>
    <s v="1 - SERVICIOS  GENERALES"/>
    <s v="1.1 - Administración general"/>
    <s v="1.1.05 - Gestión de la administración general para transversalizar el enfoque de género"/>
    <s v="2.6 - BIENES MUEBLES, INMUEBLES E INTANGIBLES"/>
    <s v="2.6.2 - MOBILIARIO Y EQUIPO DE AUDIO, AUDIOVISUAL, RECREATIVO Y EDUCACIONAL"/>
    <s v="N"/>
    <s v="00 - N/A"/>
    <s v="70 - DONACION EXTERNA"/>
    <s v="(en blanco)"/>
    <s v="99 - MULTIPROVINCIAL"/>
    <n v="0"/>
    <n v="0"/>
    <n v="200000"/>
    <n v="0"/>
  </r>
  <r>
    <s v="2023"/>
    <x v="0"/>
    <x v="0"/>
    <x v="1"/>
    <x v="7"/>
    <s v="2 - Poder Ejecutivo"/>
    <s v="0215 - MINISTERIO DE LA MUJER"/>
    <s v="0001 - MINISTERIO DE LA MUJER"/>
    <s v="1 - SERVICIOS  GENERALES"/>
    <s v="1.1 - Administración general"/>
    <s v="1.1.05 - Gestión de la administración general para transversalizar el enfoque de género"/>
    <s v="2.6 - BIENES MUEBLES, INMUEBLES E INTANGIBLES"/>
    <s v="2.6.4 - VEHÍCULOS Y EQUIPO DE TRANSPORTE, TRACCIÓN Y ELEVACIÓN"/>
    <s v="N"/>
    <s v="00 - N/A"/>
    <s v="10 - FONDO GENERAL"/>
    <s v="(en blanco)"/>
    <s v="99 - MULTIPROVINCIAL"/>
    <n v="0"/>
    <n v="0"/>
    <n v="5642000"/>
    <n v="0"/>
  </r>
  <r>
    <s v="2023"/>
    <x v="0"/>
    <x v="0"/>
    <x v="1"/>
    <x v="7"/>
    <s v="2 - Poder Ejecutivo"/>
    <s v="0215 - MINISTERIO DE LA MUJER"/>
    <s v="0001 - MINISTERIO DE LA MUJER"/>
    <s v="1 - SERVICIOS  GENERALES"/>
    <s v="1.1 - Administración general"/>
    <s v="1.1.05 - Gestión de la administración general para transversalizar el enfoque de género"/>
    <s v="2.6 - BIENES MUEBLES, INMUEBLES E INTANGIBLES"/>
    <s v="2.6.5 - MAQUINARIA, OTROS EQUIPOS Y HERRAMIENTAS"/>
    <s v="N"/>
    <s v="00 - N/A"/>
    <s v="10 - FONDO GENERAL"/>
    <s v="(en blanco)"/>
    <s v="99 - MULTIPROVINCIAL"/>
    <n v="725000"/>
    <n v="970740.99"/>
    <n v="998900"/>
    <n v="876930.99"/>
  </r>
  <r>
    <s v="2023"/>
    <x v="0"/>
    <x v="0"/>
    <x v="1"/>
    <x v="7"/>
    <s v="2 - Poder Ejecutivo"/>
    <s v="0215 - MINISTERIO DE LA MUJER"/>
    <s v="0001 - MINISTERIO DE LA MUJER"/>
    <s v="1 - SERVICIOS  GENERALES"/>
    <s v="1.1 - Administración general"/>
    <s v="1.1.05 - Gestión de la administración general para transversalizar el enfoque de género"/>
    <s v="2.6 - BIENES MUEBLES, INMUEBLES E INTANGIBLES"/>
    <s v="2.6.5 - MAQUINARIA, OTROS EQUIPOS Y HERRAMIENTAS"/>
    <s v="N"/>
    <s v="00 - N/A"/>
    <s v="70 - DONACION EXTERNA"/>
    <s v="(en blanco)"/>
    <s v="99 - MULTIPROVINCIAL"/>
    <n v="1375331"/>
    <n v="431432.53"/>
    <n v="1825331"/>
    <n v="0"/>
  </r>
  <r>
    <s v="2023"/>
    <x v="0"/>
    <x v="0"/>
    <x v="1"/>
    <x v="7"/>
    <s v="2 - Poder Ejecutivo"/>
    <s v="0215 - MINISTERIO DE LA MUJER"/>
    <s v="0001 - MINISTERIO DE LA MUJER"/>
    <s v="1 - SERVICIOS  GENERALES"/>
    <s v="1.1 - Administración general"/>
    <s v="1.1.05 - Gestión de la administración general para transversalizar el enfoque de género"/>
    <s v="2.6 - BIENES MUEBLES, INMUEBLES E INTANGIBLES"/>
    <s v="2.6.6 - EQUIPOS DE DEFENSA Y SEGURIDAD"/>
    <s v="N"/>
    <s v="00 - N/A"/>
    <s v="10 - FONDO GENERAL"/>
    <s v="(en blanco)"/>
    <s v="99 - MULTIPROVINCIAL"/>
    <n v="100000"/>
    <n v="999612.23"/>
    <n v="1026100"/>
    <n v="11800"/>
  </r>
  <r>
    <s v="2023"/>
    <x v="0"/>
    <x v="0"/>
    <x v="1"/>
    <x v="7"/>
    <s v="2 - Poder Ejecutivo"/>
    <s v="0215 - MINISTERIO DE LA MUJER"/>
    <s v="0001 - MINISTERIO DE LA MUJER"/>
    <s v="1 - SERVICIOS  GENERALES"/>
    <s v="1.1 - Administración general"/>
    <s v="1.1.05 - Gestión de la administración general para transversalizar el enfoque de género"/>
    <s v="2.7 - OBRAS"/>
    <s v="2.7.1 - OBRAS EN EDIFICACIONES"/>
    <s v="N"/>
    <s v="00 - N/A"/>
    <s v="10 - FONDO GENERAL"/>
    <s v="(en blanco)"/>
    <s v="99 - MULTIPROVINCIAL"/>
    <n v="0"/>
    <n v="14291806.699999999"/>
    <n v="14303999"/>
    <n v="8026026.8800000008"/>
  </r>
  <r>
    <s v="2023"/>
    <x v="0"/>
    <x v="0"/>
    <x v="1"/>
    <x v="7"/>
    <s v="2 - Poder Ejecutivo"/>
    <s v="0215 - MINISTERIO DE LA MUJER"/>
    <s v="0001 - MINISTERIO DE LA MUJER"/>
    <s v="1 - SERVICIOS  GENERALES"/>
    <s v="1.1 - Administración general"/>
    <s v="1.1.05 - Gestión de la administración general para transversalizar el enfoque de género"/>
    <s v="2.7 - OBRAS"/>
    <s v="2.7.1 - OBRAS EN EDIFICACIONES"/>
    <s v="N"/>
    <s v="00 - N/A"/>
    <s v="70 - DONACION EXTERNA"/>
    <s v="(en blanco)"/>
    <s v="99 - MULTIPROVINCIAL"/>
    <n v="0"/>
    <n v="0"/>
    <n v="5051000"/>
    <n v="0"/>
  </r>
  <r>
    <s v="2023"/>
    <x v="0"/>
    <x v="0"/>
    <x v="1"/>
    <x v="7"/>
    <s v="2 - Poder Ejecutivo"/>
    <s v="0215 - MINISTERIO DE LA MUJER"/>
    <s v="0001 - MINISTERIO DE LA MUJER"/>
    <s v="2 - SERVICIOS ECONÓMICOS"/>
    <s v="2.1 - Asuntos económicos, comerciales y laborales"/>
    <s v="2.1.03 - Asuntos laborales para fortalecer la autonomía económica de las mujeres"/>
    <s v="2.6 - BIENES MUEBLES, INMUEBLES E INTANGIBLES"/>
    <s v="2.6.5 - MAQUINARIA, OTROS EQUIPOS Y HERRAMIENTAS"/>
    <s v="N"/>
    <s v="00 - N/A"/>
    <s v="70 - DONACION EXTERNA"/>
    <s v="(en blanco)"/>
    <s v="99 - MULTIPROVINCIAL"/>
    <n v="0"/>
    <n v="0"/>
    <n v="10559182"/>
    <n v="0"/>
  </r>
  <r>
    <s v="2023"/>
    <x v="0"/>
    <x v="0"/>
    <x v="1"/>
    <x v="7"/>
    <s v="2 - Poder Ejecutivo"/>
    <s v="0215 - MINISTERIO DE LA MUJER"/>
    <s v="0001 - MINISTERIO DE LA MUJER"/>
    <s v="4 - SERVICIOS SOCIALES"/>
    <s v="4.2 - Salud"/>
    <s v="4.2.04 - Servicios médicos en salud sexual/reproductiva y de centros de salud materno infantil"/>
    <s v="2.6 - BIENES MUEBLES, INMUEBLES E INTANGIBLES"/>
    <s v="2.6.1 - MOBILIARIO Y EQUIPO"/>
    <s v="N"/>
    <s v="00 - N/A"/>
    <s v="10 - FONDO GENERAL"/>
    <s v="(en blanco)"/>
    <s v="99 - MULTIPROVINCIAL"/>
    <n v="4300000"/>
    <n v="724791.4"/>
    <n v="3450000"/>
    <n v="724791.39999999991"/>
  </r>
  <r>
    <s v="2023"/>
    <x v="0"/>
    <x v="0"/>
    <x v="1"/>
    <x v="7"/>
    <s v="2 - Poder Ejecutivo"/>
    <s v="0215 - MINISTERIO DE LA MUJER"/>
    <s v="0001 - MINISTERIO DE LA MUJER"/>
    <s v="4 - SERVICIOS SOCIALES"/>
    <s v="4.2 - Salud"/>
    <s v="4.2.04 - Servicios médicos en salud sexual/reproductiva y de centros de salud materno infantil"/>
    <s v="2.6 - BIENES MUEBLES, INMUEBLES E INTANGIBLES"/>
    <s v="2.6.2 - MOBILIARIO Y EQUIPO DE AUDIO, AUDIOVISUAL, RECREATIVO Y EDUCACIONAL"/>
    <s v="N"/>
    <s v="00 - N/A"/>
    <s v="10 - FONDO GENERAL"/>
    <s v="(en blanco)"/>
    <s v="99 - MULTIPROVINCIAL"/>
    <n v="0"/>
    <n v="133265"/>
    <n v="300000"/>
    <n v="133265"/>
  </r>
  <r>
    <s v="2023"/>
    <x v="0"/>
    <x v="0"/>
    <x v="1"/>
    <x v="7"/>
    <s v="2 - Poder Ejecutivo"/>
    <s v="0215 - MINISTERIO DE LA MUJER"/>
    <s v="0001 - MINISTERIO DE LA MUJER"/>
    <s v="4 - SERVICIOS SOCIALES"/>
    <s v="4.2 - Salud"/>
    <s v="4.2.04 - Servicios médicos en salud sexual/reproductiva y de centros de salud materno infantil"/>
    <s v="2.6 - BIENES MUEBLES, INMUEBLES E INTANGIBLES"/>
    <s v="2.6.4 - VEHÍCULOS Y EQUIPO DE TRANSPORTE, TRACCIÓN Y ELEVACIÓN"/>
    <s v="N"/>
    <s v="00 - N/A"/>
    <s v="10 - FONDO GENERAL"/>
    <s v="(en blanco)"/>
    <s v="99 - MULTIPROVINCIAL"/>
    <n v="0"/>
    <n v="4299760"/>
    <n v="4300000"/>
    <n v="4299760"/>
  </r>
  <r>
    <s v="2023"/>
    <x v="0"/>
    <x v="0"/>
    <x v="1"/>
    <x v="7"/>
    <s v="2 - Poder Ejecutivo"/>
    <s v="0215 - MINISTERIO DE LA MUJER"/>
    <s v="0001 - MINISTERIO DE LA MUJER"/>
    <s v="4 - SERVICIOS SOCIALES"/>
    <s v="4.2 - Salud"/>
    <s v="4.2.04 - Servicios médicos en salud sexual/reproductiva y de centros de salud materno infantil"/>
    <s v="2.6 - BIENES MUEBLES, INMUEBLES E INTANGIBLES"/>
    <s v="2.6.5 - MAQUINARIA, OTROS EQUIPOS Y HERRAMIENTAS"/>
    <s v="N"/>
    <s v="00 - N/A"/>
    <s v="10 - FONDO GENERAL"/>
    <s v="(en blanco)"/>
    <s v="99 - MULTIPROVINCIAL"/>
    <n v="0"/>
    <n v="5333.6"/>
    <n v="50000"/>
    <n v="5333.6"/>
  </r>
  <r>
    <s v="2023"/>
    <x v="0"/>
    <x v="0"/>
    <x v="1"/>
    <x v="7"/>
    <s v="2 - Poder Ejecutivo"/>
    <s v="0215 - MINISTERIO DE LA MUJER"/>
    <s v="0001 - MINISTERIO DE LA MUJER"/>
    <s v="4 - SERVICIOS SOCIALES"/>
    <s v="4.6 - Equidad de género"/>
    <s v="4.6.03 - Acciones para una cultura de igualdad de género."/>
    <s v="2.6 - BIENES MUEBLES, INMUEBLES E INTANGIBLES"/>
    <s v="2.6.1 - MOBILIARIO Y EQUIPO"/>
    <s v="N"/>
    <s v="00 - N/A"/>
    <s v="10 - FONDO GENERAL"/>
    <s v="(en blanco)"/>
    <s v="99 - MULTIPROVINCIAL"/>
    <n v="311058"/>
    <n v="0"/>
    <n v="311058"/>
    <n v="0"/>
  </r>
  <r>
    <s v="2023"/>
    <x v="0"/>
    <x v="0"/>
    <x v="1"/>
    <x v="7"/>
    <s v="2 - Poder Ejecutivo"/>
    <s v="0215 - MINISTERIO DE LA MUJER"/>
    <s v="0001 - MINISTERIO DE LA MUJER"/>
    <s v="4 - SERVICIOS SOCIALES"/>
    <s v="4.6 - Equidad de género"/>
    <s v="4.6.03 - Acciones para una cultura de igualdad de género."/>
    <s v="2.6 - BIENES MUEBLES, INMUEBLES E INTANGIBLES"/>
    <s v="2.6.5 - MAQUINARIA, OTROS EQUIPOS Y HERRAMIENTAS"/>
    <s v="N"/>
    <s v="00 - N/A"/>
    <s v="70 - DONACION EXTERNA"/>
    <s v="(en blanco)"/>
    <s v="99 - MULTIPROVINCIAL"/>
    <n v="73682699"/>
    <n v="0"/>
    <n v="0"/>
    <n v="0"/>
  </r>
  <r>
    <s v="2023"/>
    <x v="0"/>
    <x v="0"/>
    <x v="1"/>
    <x v="7"/>
    <s v="2 - Poder Ejecutivo"/>
    <s v="0215 - MINISTERIO DE LA MUJER"/>
    <s v="0001 - MINISTERIO DE LA MUJER"/>
    <s v="4 - SERVICIOS SOCIALES"/>
    <s v="4.6 - Equidad de género"/>
    <s v="4.6.03 - Acciones para una cultura de igualdad de género."/>
    <s v="2.6 - BIENES MUEBLES, INMUEBLES E INTANGIBLES"/>
    <s v="2.6.8 - BIENES INTANGIBLES"/>
    <s v="N"/>
    <s v="00 - N/A"/>
    <s v="10 - FONDO GENERAL"/>
    <s v="(en blanco)"/>
    <s v="99 - MULTIPROVINCIAL"/>
    <n v="0"/>
    <n v="0"/>
    <n v="454300"/>
    <n v="0"/>
  </r>
  <r>
    <s v="2023"/>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1 - MOBILIARIO Y EQUIPO"/>
    <s v="N"/>
    <s v="00 - N/A"/>
    <s v="10 - FONDO GENERAL"/>
    <s v="(en blanco)"/>
    <s v="99 - MULTIPROVINCIAL"/>
    <n v="0"/>
    <n v="3698182.21"/>
    <n v="4392988"/>
    <n v="554491.04"/>
  </r>
  <r>
    <s v="2023"/>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1 - MOBILIARIO Y EQUIPO"/>
    <s v="N"/>
    <s v="00 - N/A"/>
    <s v="70 - DONACION EXTERNA"/>
    <s v="(en blanco)"/>
    <s v="99 - MULTIPROVINCIAL"/>
    <n v="0"/>
    <n v="10609885.01"/>
    <n v="32065976"/>
    <n v="7047903.4299999997"/>
  </r>
  <r>
    <s v="2023"/>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2 - MOBILIARIO Y EQUIPO DE AUDIO, AUDIOVISUAL, RECREATIVO Y EDUCACIONAL"/>
    <s v="N"/>
    <s v="00 - N/A"/>
    <s v="10 - FONDO GENERAL"/>
    <s v="(en blanco)"/>
    <s v="99 - MULTIPROVINCIAL"/>
    <n v="0"/>
    <n v="511209.04"/>
    <n v="511308"/>
    <n v="0"/>
  </r>
  <r>
    <s v="2023"/>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2 - MOBILIARIO Y EQUIPO DE AUDIO, AUDIOVISUAL, RECREATIVO Y EDUCACIONAL"/>
    <s v="N"/>
    <s v="00 - N/A"/>
    <s v="70 - DONACION EXTERNA"/>
    <s v="(en blanco)"/>
    <s v="99 - MULTIPROVINCIAL"/>
    <n v="0"/>
    <n v="1360560.95"/>
    <n v="3099335"/>
    <n v="1360560.95"/>
  </r>
  <r>
    <s v="2023"/>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3 - EQUIPO E INSTRUMENTAL, CIENTÍFICO Y LABORATORIO"/>
    <s v="N"/>
    <s v="00 - N/A"/>
    <s v="10 - FONDO GENERAL"/>
    <s v="(en blanco)"/>
    <s v="99 - MULTIPROVINCIAL"/>
    <n v="0"/>
    <n v="0"/>
    <n v="150000"/>
    <n v="0"/>
  </r>
  <r>
    <s v="2023"/>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4 - VEHÍCULOS Y EQUIPO DE TRANSPORTE, TRACCIÓN Y ELEVACIÓN"/>
    <s v="N"/>
    <s v="00 - N/A"/>
    <s v="10 - FONDO GENERAL"/>
    <s v="(en blanco)"/>
    <s v="99 - MULTIPROVINCIAL"/>
    <n v="0"/>
    <n v="0"/>
    <n v="857872"/>
    <n v="0"/>
  </r>
  <r>
    <s v="2023"/>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4 - VEHÍCULOS Y EQUIPO DE TRANSPORTE, TRACCIÓN Y ELEVACIÓN"/>
    <s v="N"/>
    <s v="00 - N/A"/>
    <s v="70 - DONACION EXTERNA"/>
    <s v="(en blanco)"/>
    <s v="99 - MULTIPROVINCIAL"/>
    <n v="0"/>
    <n v="5476800"/>
    <n v="16000000"/>
    <n v="5476800"/>
  </r>
  <r>
    <s v="2023"/>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5 - MAQUINARIA, OTROS EQUIPOS Y HERRAMIENTAS"/>
    <s v="N"/>
    <s v="00 - N/A"/>
    <s v="10 - FONDO GENERAL"/>
    <s v="(en blanco)"/>
    <s v="99 - MULTIPROVINCIAL"/>
    <n v="0"/>
    <n v="179228.78999999998"/>
    <n v="180000"/>
    <n v="0"/>
  </r>
  <r>
    <s v="2023"/>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5 - MAQUINARIA, OTROS EQUIPOS Y HERRAMIENTAS"/>
    <s v="N"/>
    <s v="00 - N/A"/>
    <s v="70 - DONACION EXTERNA"/>
    <s v="(en blanco)"/>
    <s v="99 - MULTIPROVINCIAL"/>
    <n v="0"/>
    <n v="1262932.82"/>
    <n v="2924843"/>
    <n v="0"/>
  </r>
  <r>
    <s v="2023"/>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6 - EQUIPOS DE DEFENSA Y SEGURIDAD"/>
    <s v="N"/>
    <s v="00 - N/A"/>
    <s v="10 - FONDO GENERAL"/>
    <s v="(en blanco)"/>
    <s v="99 - MULTIPROVINCIAL"/>
    <n v="0"/>
    <n v="0"/>
    <n v="1682000"/>
    <n v="0"/>
  </r>
  <r>
    <s v="2023"/>
    <x v="0"/>
    <x v="0"/>
    <x v="1"/>
    <x v="7"/>
    <s v="2 - Poder Ejecutivo"/>
    <s v="0215 - MINISTERIO DE LA MUJER"/>
    <s v="0001 - MINISTERIO DE LA MUJER"/>
    <s v="4 - SERVICIOS SOCIALES"/>
    <s v="4.6 - Equidad de género"/>
    <s v="4.6.04 - Acciones de prevención, atención y protección de violencia de género"/>
    <s v="2.6 - BIENES MUEBLES, INMUEBLES E INTANGIBLES"/>
    <s v="2.6.8 - BIENES INTANGIBLES"/>
    <s v="N"/>
    <s v="00 - N/A"/>
    <s v="10 - FONDO GENERAL"/>
    <s v="(en blanco)"/>
    <s v="99 - MULTIPROVINCIAL"/>
    <n v="0"/>
    <n v="0"/>
    <n v="0"/>
    <n v="0"/>
  </r>
  <r>
    <s v="2023"/>
    <x v="0"/>
    <x v="0"/>
    <x v="1"/>
    <x v="7"/>
    <s v="2 - Poder Ejecutivo"/>
    <s v="0215 - MINISTERIO DE LA MUJER"/>
    <s v="0001 - MINISTERIO DE LA MUJER"/>
    <s v="4 - SERVICIOS SOCIALES"/>
    <s v="4.6 - Equidad de género"/>
    <s v="4.6.04 - Acciones de prevención, atención y protección de violencia de género"/>
    <s v="2.7 - OBRAS"/>
    <s v="2.7.1 - OBRAS EN EDIFICACIONES"/>
    <s v="N"/>
    <s v="00 - N/A"/>
    <s v="10 - FONDO GENERAL"/>
    <s v="(en blanco)"/>
    <s v="99 - MULTIPROVINCIAL"/>
    <n v="0"/>
    <n v="0"/>
    <n v="165000"/>
    <n v="0"/>
  </r>
  <r>
    <s v="2023"/>
    <x v="0"/>
    <x v="0"/>
    <x v="1"/>
    <x v="7"/>
    <s v="2 - Poder Ejecutivo"/>
    <s v="0216 - MINISTERIO DE CULTURA"/>
    <s v="0001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7700000"/>
    <n v="5211153.8"/>
    <n v="17277000"/>
    <n v="1744493.94"/>
  </r>
  <r>
    <s v="2023"/>
    <x v="0"/>
    <x v="0"/>
    <x v="1"/>
    <x v="7"/>
    <s v="2 - Poder Ejecutivo"/>
    <s v="0216 - MINISTERIO DE CULTURA"/>
    <s v="0001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3970000"/>
    <n v="1413700.5"/>
    <n v="5870000"/>
    <n v="1410910.97"/>
  </r>
  <r>
    <s v="2023"/>
    <x v="0"/>
    <x v="0"/>
    <x v="1"/>
    <x v="7"/>
    <s v="2 - Poder Ejecutivo"/>
    <s v="0216 - MINISTERIO DE CULTURA"/>
    <s v="0001 - MINISTERIO DE CULTURA"/>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0"/>
    <n v="100000"/>
    <n v="0"/>
  </r>
  <r>
    <s v="2023"/>
    <x v="0"/>
    <x v="0"/>
    <x v="1"/>
    <x v="7"/>
    <s v="2 - Poder Ejecutivo"/>
    <s v="0216 - MINISTERIO DE CULTURA"/>
    <s v="0001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0"/>
    <n v="25000"/>
    <n v="0"/>
  </r>
  <r>
    <s v="2023"/>
    <x v="0"/>
    <x v="0"/>
    <x v="1"/>
    <x v="7"/>
    <s v="2 - Poder Ejecutivo"/>
    <s v="0216 - MINISTERIO DE CULTURA"/>
    <s v="0001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5013253"/>
    <n v="771053.85000000009"/>
    <n v="8987073"/>
    <n v="655277.34"/>
  </r>
  <r>
    <s v="2023"/>
    <x v="0"/>
    <x v="0"/>
    <x v="1"/>
    <x v="7"/>
    <s v="2 - Poder Ejecutivo"/>
    <s v="0216 - MINISTERIO DE CULTURA"/>
    <s v="0001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179607.79"/>
    <n v="500000"/>
    <n v="0"/>
  </r>
  <r>
    <s v="2023"/>
    <x v="0"/>
    <x v="0"/>
    <x v="1"/>
    <x v="7"/>
    <s v="2 - Poder Ejecutivo"/>
    <s v="0216 - MINISTERIO DE CULTURA"/>
    <s v="0001 - MINISTERIO DE CULTURA"/>
    <s v="4 - SERVICIOS SOCIALES"/>
    <s v="4.3 - Actividades deportivas, recreativas, culturales y religiosas"/>
    <s v="4.3.03 - Servicios culturales"/>
    <s v="2.7 - OBRAS"/>
    <s v="2.7.1 - OBRAS EN EDIFICACIONES"/>
    <s v="N"/>
    <s v="00 - N/A"/>
    <s v="10 - FONDO GENERAL"/>
    <s v="(en blanco)"/>
    <s v="99 - MULTIPROVINCIAL"/>
    <n v="0"/>
    <n v="11768171.409999998"/>
    <n v="11997204"/>
    <n v="2754326.41"/>
  </r>
  <r>
    <s v="2023"/>
    <x v="0"/>
    <x v="0"/>
    <x v="1"/>
    <x v="7"/>
    <s v="2 - Poder Ejecutivo"/>
    <s v="0216 - MINISTERIO DE CULTURA"/>
    <s v="0003 - BIBLIOTECA NACIONAL PEDRO HENRÍQUEZ UREÑ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77833.27"/>
    <n v="2050535"/>
    <n v="77833.26999999999"/>
  </r>
  <r>
    <s v="2023"/>
    <x v="0"/>
    <x v="0"/>
    <x v="1"/>
    <x v="7"/>
    <s v="2 - Poder Ejecutivo"/>
    <s v="0216 - MINISTERIO DE CULTURA"/>
    <s v="0003 - BIBLIOTECA NACIONAL PEDRO HENRÍQUEZ UREÑ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n v="323500"/>
    <n v="0"/>
  </r>
  <r>
    <s v="2023"/>
    <x v="0"/>
    <x v="0"/>
    <x v="1"/>
    <x v="7"/>
    <s v="2 - Poder Ejecutivo"/>
    <s v="0216 - MINISTERIO DE CULTURA"/>
    <s v="0003 - BIBLIOTECA NACIONAL PEDRO HENRÍQUEZ UREÑ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0"/>
    <n v="10000"/>
    <n v="0"/>
  </r>
  <r>
    <s v="2023"/>
    <x v="0"/>
    <x v="0"/>
    <x v="1"/>
    <x v="7"/>
    <s v="2 - Poder Ejecutivo"/>
    <s v="0216 - MINISTERIO DE CULTURA"/>
    <s v="0003 - BIBLIOTECA NACIONAL PEDRO HENRÍQUEZ UREÑ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47935"/>
    <n v="0"/>
    <n v="348935"/>
    <n v="0"/>
  </r>
  <r>
    <s v="2023"/>
    <x v="0"/>
    <x v="0"/>
    <x v="1"/>
    <x v="7"/>
    <s v="2 - Poder Ejecutivo"/>
    <s v="0216 - MINISTERIO DE CULTURA"/>
    <s v="0003 - BIBLIOTECA NACIONAL PEDRO HENRÍQUEZ UREÑA"/>
    <s v="4 - SERVICIOS SOCIALES"/>
    <s v="4.3 - Actividades deportivas, recreativas, culturales y religiosas"/>
    <s v="4.3.03 - Servicios culturales"/>
    <s v="2.6 - BIENES MUEBLES, INMUEBLES E INTANGIBLES"/>
    <s v="2.6.6 - EQUIPOS DE DEFENSA Y SEGURIDAD"/>
    <s v="N"/>
    <s v="00 - Dirección y coordinación de servicios bibliotecarios a los productos 02, 06 y 07"/>
    <s v="10 - FONDO GENERAL"/>
    <s v="(en blanco)"/>
    <s v="99 - MULTIPROVINCIAL"/>
    <n v="0"/>
    <n v="0"/>
    <n v="200000"/>
    <n v="0"/>
  </r>
  <r>
    <s v="2023"/>
    <x v="0"/>
    <x v="0"/>
    <x v="1"/>
    <x v="7"/>
    <s v="2 - Poder Ejecutivo"/>
    <s v="0216 - MINISTERIO DE CULTURA"/>
    <s v="0003 - BIBLIOTECA NACIONAL PEDRO HENRÍQUEZ UREÑA"/>
    <s v="4 - SERVICIOS SOCIALES"/>
    <s v="4.3 - Actividades deportivas, recreativas, culturales y religiosas"/>
    <s v="4.3.03 - Servicios culturales"/>
    <s v="2.6 - BIENES MUEBLES, INMUEBLES E INTANGIBLES"/>
    <s v="2.6.8 - BIENES INTANGIBLES"/>
    <s v="N"/>
    <s v="00 - N/A"/>
    <s v="10 - FONDO GENERAL"/>
    <s v="(en blanco)"/>
    <s v="99 - MULTIPROVINCIAL"/>
    <n v="10000"/>
    <n v="0"/>
    <n v="10000"/>
    <n v="0"/>
  </r>
  <r>
    <s v="2023"/>
    <x v="0"/>
    <x v="0"/>
    <x v="1"/>
    <x v="7"/>
    <s v="2 - Poder Ejecutivo"/>
    <s v="0216 - MINISTERIO DE CULTURA"/>
    <s v="0003 - BIBLIOTECA NACIONAL PEDRO HENRÍQUEZ UREÑA"/>
    <s v="4 - SERVICIOS SOCIALES"/>
    <s v="4.3 - Actividades deportivas, recreativas, culturales y religiosas"/>
    <s v="4.3.03 - Servicios culturales"/>
    <s v="2.7 - OBRAS"/>
    <s v="2.7.1 - OBRAS EN EDIFICACIONES"/>
    <s v="N"/>
    <s v="00 - Dirección y coordinación de servicios bibliotecarios a los productos 02, 06 y 07"/>
    <s v="10 - FONDO GENERAL"/>
    <s v="(en blanco)"/>
    <s v="99 - MULTIPROVINCIAL"/>
    <n v="0"/>
    <n v="20026156.960000001"/>
    <n v="25000000"/>
    <n v="0"/>
  </r>
  <r>
    <s v="2023"/>
    <x v="0"/>
    <x v="0"/>
    <x v="1"/>
    <x v="7"/>
    <s v="2 - Poder Ejecutivo"/>
    <s v="0216 - MINISTERIO DE CULTURA"/>
    <s v="0005 - DIRECCIÓN GENERAL DE BELLAS ARTES"/>
    <s v="4 - SERVICIOS SOCIALES"/>
    <s v="4.3 - Actividades deportivas, recreativas, culturales y religiosas"/>
    <s v="4.3.03 - Servicios culturales"/>
    <s v="2.6 - BIENES MUEBLES, INMUEBLES E INTANGIBLES"/>
    <s v="2.6.1 - MOBILIARIO Y EQUIPO"/>
    <s v="N"/>
    <s v="00 - N/A"/>
    <s v="10 - FONDO GENERAL"/>
    <s v="(en blanco)"/>
    <s v="99 - MULTIPROVINCIAL"/>
    <n v="7000000"/>
    <n v="1083805.82"/>
    <n v="3307800"/>
    <n v="395974.05"/>
  </r>
  <r>
    <s v="2023"/>
    <x v="0"/>
    <x v="0"/>
    <x v="1"/>
    <x v="7"/>
    <s v="2 - Poder Ejecutivo"/>
    <s v="0216 - MINISTERIO DE CULTURA"/>
    <s v="0005 - DIRECCIÓN GENERAL DE BELLAS ARTES"/>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164522.01"/>
    <n v="1905200"/>
    <n v="20986.760000000002"/>
  </r>
  <r>
    <s v="2023"/>
    <x v="0"/>
    <x v="0"/>
    <x v="1"/>
    <x v="7"/>
    <s v="2 - Poder Ejecutivo"/>
    <s v="0216 - MINISTERIO DE CULTURA"/>
    <s v="0005 - DIRECCIÓN GENERAL DE BELLAS ARTES"/>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24780"/>
    <n v="27000"/>
    <n v="0"/>
  </r>
  <r>
    <s v="2023"/>
    <x v="0"/>
    <x v="0"/>
    <x v="1"/>
    <x v="7"/>
    <s v="2 - Poder Ejecutivo"/>
    <s v="0216 - MINISTERIO DE CULTURA"/>
    <s v="0005 - DIRECCIÓN GENERAL DE BELLAS ARTES"/>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5200000"/>
    <n v="0"/>
    <n v="2707500"/>
    <n v="0"/>
  </r>
  <r>
    <s v="2023"/>
    <x v="0"/>
    <x v="0"/>
    <x v="1"/>
    <x v="7"/>
    <s v="2 - Poder Ejecutivo"/>
    <s v="0216 - MINISTERIO DE CULTURA"/>
    <s v="0005 - DIRECCIÓN GENERAL DE BELLAS ARTES"/>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499998"/>
    <n v="787556.4"/>
    <n v="1403900"/>
    <n v="7694.4"/>
  </r>
  <r>
    <s v="2023"/>
    <x v="0"/>
    <x v="0"/>
    <x v="1"/>
    <x v="7"/>
    <s v="2 - Poder Ejecutivo"/>
    <s v="0216 - MINISTERIO DE CULTURA"/>
    <s v="0005 - DIRECCIÓN GENERAL DE BELLAS ARTES"/>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n v="87500"/>
    <n v="0"/>
  </r>
  <r>
    <s v="2023"/>
    <x v="0"/>
    <x v="0"/>
    <x v="1"/>
    <x v="7"/>
    <s v="2 - Poder Ejecutivo"/>
    <s v="0216 - MINISTERIO DE CULTURA"/>
    <s v="0006 - DIRECCIÓN GENERAL DE MUSEOS"/>
    <s v="4 - SERVICIOS SOCIALES"/>
    <s v="4.3 - Actividades deportivas, recreativas, culturales y religiosas"/>
    <s v="4.3.03 - Servicios culturales"/>
    <s v="2.6 - BIENES MUEBLES, INMUEBLES E INTANGIBLES"/>
    <s v="2.6.1 - MOBILIARIO Y EQUIPO"/>
    <s v="N"/>
    <s v="00 - N/A"/>
    <s v="10 - FONDO GENERAL"/>
    <s v="(en blanco)"/>
    <s v="99 - MULTIPROVINCIAL"/>
    <n v="1050000"/>
    <n v="0"/>
    <n v="1488797.27"/>
    <n v="0"/>
  </r>
  <r>
    <s v="2023"/>
    <x v="0"/>
    <x v="0"/>
    <x v="1"/>
    <x v="7"/>
    <s v="2 - Poder Ejecutivo"/>
    <s v="0216 - MINISTERIO DE CULTURA"/>
    <s v="0006 - DIRECCIÓN GENERAL DE MUSEOS"/>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00000"/>
    <n v="0"/>
    <n v="0"/>
    <n v="0"/>
  </r>
  <r>
    <s v="2023"/>
    <x v="0"/>
    <x v="0"/>
    <x v="1"/>
    <x v="7"/>
    <s v="2 - Poder Ejecutivo"/>
    <s v="0217 - MINISTERIO DE LA JUVENTUD"/>
    <s v="0001 - MINISTERIO DE LA JUVENTUD"/>
    <s v="4 - SERVICIOS SOCIALES"/>
    <s v="4.5 - Protección social"/>
    <s v="4.5.09 - Juventud"/>
    <s v="2.6 - BIENES MUEBLES, INMUEBLES E INTANGIBLES"/>
    <s v="2.6.1 - MOBILIARIO Y EQUIPO"/>
    <s v="N"/>
    <s v="00 - N/A"/>
    <s v="10 - FONDO GENERAL"/>
    <s v="(en blanco)"/>
    <s v="99 - MULTIPROVINCIAL"/>
    <n v="4436493"/>
    <n v="3017690.75"/>
    <n v="4504321.2399999993"/>
    <n v="3017690.7500000005"/>
  </r>
  <r>
    <s v="2023"/>
    <x v="0"/>
    <x v="0"/>
    <x v="1"/>
    <x v="7"/>
    <s v="2 - Poder Ejecutivo"/>
    <s v="0217 - MINISTERIO DE LA JUVENTUD"/>
    <s v="0001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960000"/>
    <n v="1139047.8599999999"/>
    <n v="1465275.24"/>
    <n v="1139047.8599999999"/>
  </r>
  <r>
    <s v="2023"/>
    <x v="0"/>
    <x v="0"/>
    <x v="1"/>
    <x v="7"/>
    <s v="2 - Poder Ejecutivo"/>
    <s v="0217 - MINISTERIO DE LA JUVENTUD"/>
    <s v="0001 - MINISTERIO DE LA JUVENTUD"/>
    <s v="4 - SERVICIOS SOCIALES"/>
    <s v="4.5 - Protección social"/>
    <s v="4.5.09 - Juventud"/>
    <s v="2.6 - BIENES MUEBLES, INMUEBLES E INTANGIBLES"/>
    <s v="2.6.3 - EQUIPO E INSTRUMENTAL, CIENTÍFICO Y LABORATORIO"/>
    <s v="N"/>
    <s v="00 - N/A"/>
    <s v="10 - FONDO GENERAL"/>
    <s v="(en blanco)"/>
    <s v="99 - MULTIPROVINCIAL"/>
    <n v="0"/>
    <n v="0"/>
    <n v="5546"/>
    <n v="0"/>
  </r>
  <r>
    <s v="2023"/>
    <x v="0"/>
    <x v="0"/>
    <x v="1"/>
    <x v="7"/>
    <s v="2 - Poder Ejecutivo"/>
    <s v="0217 - MINISTERIO DE LA JUVENTUD"/>
    <s v="0001 - MINISTERIO DE LA JUVENTUD"/>
    <s v="4 - SERVICIOS SOCIALES"/>
    <s v="4.5 - Protección social"/>
    <s v="4.5.09 - Juventud"/>
    <s v="2.6 - BIENES MUEBLES, INMUEBLES E INTANGIBLES"/>
    <s v="2.6.5 - MAQUINARIA, OTROS EQUIPOS Y HERRAMIENTAS"/>
    <s v="N"/>
    <s v="00 - N/A"/>
    <s v="10 - FONDO GENERAL"/>
    <s v="(en blanco)"/>
    <s v="99 - MULTIPROVINCIAL"/>
    <n v="520000"/>
    <n v="748827.33000000007"/>
    <n v="923077.77"/>
    <n v="733605.33"/>
  </r>
  <r>
    <s v="2023"/>
    <x v="0"/>
    <x v="0"/>
    <x v="1"/>
    <x v="7"/>
    <s v="2 - Poder Ejecutivo"/>
    <s v="0217 - MINISTERIO DE LA JUVENTUD"/>
    <s v="0001 - MINISTERIO DE LA JUVENTUD"/>
    <s v="4 - SERVICIOS SOCIALES"/>
    <s v="4.5 - Protección social"/>
    <s v="4.5.09 - Juventud"/>
    <s v="2.6 - BIENES MUEBLES, INMUEBLES E INTANGIBLES"/>
    <s v="2.6.6 - EQUIPOS DE DEFENSA Y SEGURIDAD"/>
    <s v="N"/>
    <s v="00 - N/A"/>
    <s v="10 - FONDO GENERAL"/>
    <s v="(en blanco)"/>
    <s v="99 - MULTIPROVINCIAL"/>
    <n v="120000"/>
    <n v="139830"/>
    <n v="165000"/>
    <n v="104430"/>
  </r>
  <r>
    <s v="2023"/>
    <x v="0"/>
    <x v="0"/>
    <x v="1"/>
    <x v="7"/>
    <s v="2 - Poder Ejecutivo"/>
    <s v="0217 - MINISTERIO DE LA JUVENTUD"/>
    <s v="0001 - MINISTERIO DE LA JUVENTUD"/>
    <s v="4 - SERVICIOS SOCIALES"/>
    <s v="4.5 - Protección social"/>
    <s v="4.5.09 - Juventud"/>
    <s v="2.6 - BIENES MUEBLES, INMUEBLES E INTANGIBLES"/>
    <s v="2.6.8 - BIENES INTANGIBLES"/>
    <s v="N"/>
    <s v="00 - N/A"/>
    <s v="10 - FONDO GENERAL"/>
    <s v="(en blanco)"/>
    <s v="99 - MULTIPROVINCIAL"/>
    <n v="740000"/>
    <n v="0"/>
    <n v="-1.1641532182693481E-10"/>
    <n v="0"/>
  </r>
  <r>
    <s v="2023"/>
    <x v="0"/>
    <x v="0"/>
    <x v="1"/>
    <x v="7"/>
    <s v="2 - Poder Ejecutivo"/>
    <s v="0217 - MINISTERIO DE LA JUVENTUD"/>
    <s v="0001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12000"/>
    <n v="0"/>
    <n v="12000"/>
    <n v="0"/>
  </r>
  <r>
    <s v="2023"/>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1 - MOBILIARIO Y EQUIPO"/>
    <s v="N"/>
    <s v="00 - N/A"/>
    <s v="10 - FONDO GENERAL"/>
    <s v="(en blanco)"/>
    <s v="99 - MULTIPROVINCIAL"/>
    <n v="725901"/>
    <n v="680000"/>
    <n v="687401"/>
    <n v="0"/>
  </r>
  <r>
    <s v="2023"/>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2 - MOBILIARIO Y EQUIPO DE AUDIO, AUDIOVISUAL, RECREATIVO Y EDUCACIONAL"/>
    <s v="N"/>
    <s v="00 - N/A"/>
    <s v="10 - FONDO GENERAL"/>
    <s v="(en blanco)"/>
    <s v="99 - MULTIPROVINCIAL"/>
    <n v="209750"/>
    <n v="183500"/>
    <n v="209750"/>
    <n v="183500"/>
  </r>
  <r>
    <s v="2023"/>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3 - EQUIPO E INSTRUMENTAL, CIENTÍFICO Y LABORATORIO"/>
    <s v="N"/>
    <s v="00 - N/A"/>
    <s v="10 - FONDO GENERAL"/>
    <s v="(en blanco)"/>
    <s v="99 - MULTIPROVINCIAL"/>
    <n v="890608"/>
    <n v="0"/>
    <n v="226279"/>
    <n v="0"/>
  </r>
  <r>
    <s v="2023"/>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4 - VEHÍCULOS Y EQUIPO DE TRANSPORTE, TRACCIÓN Y ELEVACIÓN"/>
    <s v="N"/>
    <s v="00 - N/A"/>
    <s v="10 - FONDO GENERAL"/>
    <s v="(en blanco)"/>
    <s v="99 - MULTIPROVINCIAL"/>
    <n v="22332514"/>
    <n v="0"/>
    <n v="924"/>
    <n v="0"/>
  </r>
  <r>
    <s v="2023"/>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4 - VEHÍCULOS Y EQUIPO DE TRANSPORTE, TRACCIÓN Y ELEVACIÓN"/>
    <s v="N"/>
    <s v="00 - N/A"/>
    <s v="20 - FONDOS CON DESTINO ESPECÍFICO"/>
    <s v="(en blanco)"/>
    <s v="99 - MULTIPROVINCIAL"/>
    <n v="15500000"/>
    <n v="0"/>
    <n v="1679483"/>
    <n v="0"/>
  </r>
  <r>
    <s v="2023"/>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5 - MAQUINARIA, OTROS EQUIPOS Y HERRAMIENTAS"/>
    <s v="N"/>
    <s v="00 - N/A"/>
    <s v="10 - FONDO GENERAL"/>
    <s v="(en blanco)"/>
    <s v="99 - MULTIPROVINCIAL"/>
    <n v="319746"/>
    <n v="0"/>
    <n v="24532"/>
    <n v="0"/>
  </r>
  <r>
    <s v="2023"/>
    <x v="0"/>
    <x v="0"/>
    <x v="1"/>
    <x v="7"/>
    <s v="2 - Poder Ejecutivo"/>
    <s v="0218 - MINISTERIO DE MEDIO AMBIENTE Y RECURSOS NATURALES"/>
    <s v="0001 - MINISTERIO  DE MEDIO AMBIENTE Y RECURSOS NATURALES"/>
    <s v="2 - SERVICIOS ECONÓMICOS"/>
    <s v="2.2 - Agropecuaria, caza, pesca y silvicultura"/>
    <s v="2.2.06 - Gestión o apoyo de labores de reforestación"/>
    <s v="2.6 - BIENES MUEBLES, INMUEBLES E INTANGIBLES"/>
    <s v="2.6.7 - ACTIVOS BIOLÓGICOS"/>
    <s v="N"/>
    <s v="00 - N/A"/>
    <s v="10 - FONDO GENERAL"/>
    <s v="(en blanco)"/>
    <s v="99 - MULTIPROVINCIAL"/>
    <n v="3000000"/>
    <n v="0"/>
    <n v="123390545"/>
    <n v="0"/>
  </r>
  <r>
    <s v="2023"/>
    <x v="0"/>
    <x v="0"/>
    <x v="1"/>
    <x v="7"/>
    <s v="2 - Poder Ejecutivo"/>
    <s v="0218 - MINISTERIO DE MEDIO AMBIENTE Y RECURSOS NATURALES"/>
    <s v="0001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20000"/>
    <n v="0"/>
    <n v="20000"/>
    <n v="0"/>
  </r>
  <r>
    <s v="2023"/>
    <x v="0"/>
    <x v="0"/>
    <x v="1"/>
    <x v="7"/>
    <s v="2 - Poder Ejecutivo"/>
    <s v="0218 - MINISTERIO DE MEDIO AMBIENTE Y RECURSOS NATURALES"/>
    <s v="0001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2072371"/>
    <n v="0"/>
    <n v="72371"/>
    <n v="0"/>
  </r>
  <r>
    <s v="2023"/>
    <x v="0"/>
    <x v="0"/>
    <x v="1"/>
    <x v="7"/>
    <s v="2 - Poder Ejecutivo"/>
    <s v="0218 - MINISTERIO DE MEDIO AMBIENTE Y RECURSOS NATURALES"/>
    <s v="0001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0"/>
    <n v="0"/>
    <n v="16000000"/>
    <n v="0"/>
  </r>
  <r>
    <s v="2023"/>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7888500"/>
    <n v="80000"/>
    <n v="80000"/>
    <n v="0"/>
  </r>
  <r>
    <s v="2023"/>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2439124"/>
    <n v="0"/>
    <n v="439124"/>
    <n v="0"/>
  </r>
  <r>
    <s v="2023"/>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19032000"/>
    <n v="56706.22"/>
    <n v="332000"/>
    <n v="0"/>
  </r>
  <r>
    <s v="2023"/>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13553300"/>
    <n v="0"/>
    <n v="53300"/>
    <n v="0"/>
  </r>
  <r>
    <s v="2023"/>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300000"/>
    <n v="0"/>
    <n v="0"/>
    <n v="0"/>
  </r>
  <r>
    <s v="2023"/>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2880000"/>
    <n v="0"/>
    <n v="0"/>
    <n v="0"/>
  </r>
  <r>
    <s v="2023"/>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6 - EQUIPOS DE DEFENSA Y SEGURIDAD"/>
    <s v="N"/>
    <s v="00 - N/A"/>
    <s v="10 - FONDO GENERAL"/>
    <s v="(en blanco)"/>
    <s v="99 - MULTIPROVINCIAL"/>
    <n v="7500"/>
    <n v="0"/>
    <n v="7500"/>
    <n v="0"/>
  </r>
  <r>
    <s v="2023"/>
    <x v="0"/>
    <x v="0"/>
    <x v="1"/>
    <x v="7"/>
    <s v="2 - Poder Ejecutivo"/>
    <s v="0218 - MINISTERIO DE MEDIO AMBIENTE Y RECURSOS NATURALES"/>
    <s v="0001 - MINISTERIO  DE MEDIO AMBIENTE Y RECURSOS NATURALES"/>
    <s v="3 - PROTECCIÓN DEL MEDIO AMBIENTE"/>
    <s v="3.1 - Protección del aire, agua y suelo"/>
    <s v="3.1.02 - Administración del agua"/>
    <s v="2.6 - BIENES MUEBLES, INMUEBLES E INTANGIBLES"/>
    <s v="2.6.8 - BIENES INTANGIBLES"/>
    <s v="N"/>
    <s v="00 - N/A"/>
    <s v="10 - FONDO GENERAL"/>
    <s v="(en blanco)"/>
    <s v="99 - MULTIPROVINCIAL"/>
    <n v="5200000"/>
    <n v="0"/>
    <n v="0"/>
    <n v="0"/>
  </r>
  <r>
    <s v="2023"/>
    <x v="0"/>
    <x v="0"/>
    <x v="1"/>
    <x v="7"/>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6 - BIENES MUEBLES, INMUEBLES E INTANGIBLES"/>
    <s v="2.6.1 - MOBILIARIO Y EQUIPO"/>
    <s v="N"/>
    <s v="00 - N/A"/>
    <s v="10 - FONDO GENERAL"/>
    <s v="(en blanco)"/>
    <s v="99 - MULTIPROVINCIAL"/>
    <n v="852800"/>
    <n v="70000"/>
    <n v="772800"/>
    <n v="0"/>
  </r>
  <r>
    <s v="2023"/>
    <x v="0"/>
    <x v="0"/>
    <x v="1"/>
    <x v="7"/>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6 - BIENES MUEBLES, INMUEBLES E INTANGIBLES"/>
    <s v="2.6.2 - MOBILIARIO Y EQUIPO DE AUDIO, AUDIOVISUAL, RECREATIVO Y EDUCACIONAL"/>
    <s v="N"/>
    <s v="00 - N/A"/>
    <s v="10 - FONDO GENERAL"/>
    <s v="(en blanco)"/>
    <s v="99 - MULTIPROVINCIAL"/>
    <n v="278150"/>
    <n v="0"/>
    <n v="278150"/>
    <n v="0"/>
  </r>
  <r>
    <s v="2023"/>
    <x v="0"/>
    <x v="0"/>
    <x v="1"/>
    <x v="7"/>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6 - BIENES MUEBLES, INMUEBLES E INTANGIBLES"/>
    <s v="2.6.4 - VEHÍCULOS Y EQUIPO DE TRANSPORTE, TRACCIÓN Y ELEVACIÓN"/>
    <s v="N"/>
    <s v="00 - N/A"/>
    <s v="10 - FONDO GENERAL"/>
    <s v="(en blanco)"/>
    <s v="99 - MULTIPROVINCIAL"/>
    <n v="383419"/>
    <n v="0"/>
    <n v="419"/>
    <n v="0"/>
  </r>
  <r>
    <s v="2023"/>
    <x v="0"/>
    <x v="0"/>
    <x v="1"/>
    <x v="7"/>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6 - BIENES MUEBLES, INMUEBLES E INTANGIBLES"/>
    <s v="2.6.5 - MAQUINARIA, OTROS EQUIPOS Y HERRAMIENTAS"/>
    <s v="N"/>
    <s v="00 - N/A"/>
    <s v="10 - FONDO GENERAL"/>
    <s v="(en blanco)"/>
    <s v="99 - MULTIPROVINCIAL"/>
    <n v="4000"/>
    <n v="0"/>
    <n v="4000"/>
    <n v="0"/>
  </r>
  <r>
    <s v="2023"/>
    <x v="0"/>
    <x v="0"/>
    <x v="1"/>
    <x v="7"/>
    <s v="2 - Poder Ejecutivo"/>
    <s v="0218 - MINISTERIO DE MEDIO AMBIENTE Y RECURSOS NATURALES"/>
    <s v="0001 - MINISTERIO  DE MEDIO AMBIENTE Y RECURSOS NATURALES"/>
    <s v="3 - PROTECCIÓN DEL MEDIO AMBIENTE"/>
    <s v="3.1 - Protección del aire, agua y suelo"/>
    <s v="3.1.04 - Protección del suelo contra la erosión y otras formas de degradación física"/>
    <s v="2.6 - BIENES MUEBLES, INMUEBLES E INTANGIBLES"/>
    <s v="2.6.7 - ACTIVOS BIOLÓGICOS"/>
    <s v="N"/>
    <s v="00 - N/A"/>
    <s v="10 - FONDO GENERAL"/>
    <s v="(en blanco)"/>
    <s v="99 - MULTIPROVINCIAL"/>
    <n v="246875"/>
    <n v="0"/>
    <n v="246875"/>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6 - BIENES MUEBLES, INMUEBLES E INTANGIBLES"/>
    <s v="2.6.1 - MOBILIARIO Y EQUIPO"/>
    <s v="N"/>
    <s v="00 - N/A"/>
    <s v="10 - FONDO GENERAL"/>
    <s v="(en blanco)"/>
    <s v="99 - MULTIPROVINCIAL"/>
    <n v="627619"/>
    <n v="0"/>
    <n v="7672"/>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2 - Ordenación de desechos"/>
    <s v="2.6 - BIENES MUEBLES, INMUEBLES E INTANGIBLES"/>
    <s v="2.6.5 - MAQUINARIA, OTROS EQUIPOS Y HERRAMIENTAS"/>
    <s v="N"/>
    <s v="00 - N/A"/>
    <s v="10 - FONDO GENERAL"/>
    <s v="(en blanco)"/>
    <s v="99 - MULTIPROVINCIAL"/>
    <n v="105000"/>
    <n v="0"/>
    <n v="1050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6 - BIENES MUEBLES, INMUEBLES E INTANGIBLES"/>
    <s v="2.6.1 - MOBILIARIO Y EQUIPO"/>
    <s v="N"/>
    <s v="00 - N/A"/>
    <s v="10 - FONDO GENERAL"/>
    <s v="(en blanco)"/>
    <s v="99 - MULTIPROVINCIAL"/>
    <n v="2795386"/>
    <n v="0"/>
    <n v="395386"/>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6 - BIENES MUEBLES, INMUEBLES E INTANGIBLES"/>
    <s v="2.6.2 - MOBILIARIO Y EQUIPO DE AUDIO, AUDIOVISUAL, RECREATIVO Y EDUCACIONAL"/>
    <s v="N"/>
    <s v="00 - N/A"/>
    <s v="10 - FONDO GENERAL"/>
    <s v="(en blanco)"/>
    <s v="99 - MULTIPROVINCIAL"/>
    <n v="397000"/>
    <n v="0"/>
    <n v="3970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6 - BIENES MUEBLES, INMUEBLES E INTANGIBLES"/>
    <s v="2.6.3 - EQUIPO E INSTRUMENTAL, CIENTÍFICO Y LABORATORIO"/>
    <s v="N"/>
    <s v="00 - N/A"/>
    <s v="10 - FONDO GENERAL"/>
    <s v="(en blanco)"/>
    <s v="99 - MULTIPROVINCIAL"/>
    <n v="169649"/>
    <n v="0"/>
    <n v="1575"/>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6 - BIENES MUEBLES, INMUEBLES E INTANGIBLES"/>
    <s v="2.6.3 - EQUIPO E INSTRUMENTAL, CIENTÍFICO Y LABORATORIO"/>
    <s v="N"/>
    <s v="00 - N/A"/>
    <s v="20 - FONDOS CON DESTINO ESPECÍFICO"/>
    <s v="(en blanco)"/>
    <s v="99 - MULTIPROVINCIAL"/>
    <n v="2500000"/>
    <n v="0"/>
    <n v="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6 - BIENES MUEBLES, INMUEBLES E INTANGIBLES"/>
    <s v="2.6.5 - MAQUINARIA, OTROS EQUIPOS Y HERRAMIENTAS"/>
    <s v="N"/>
    <s v="00 - N/A"/>
    <s v="10 - FONDO GENERAL"/>
    <s v="(en blanco)"/>
    <s v="99 - MULTIPROVINCIAL"/>
    <n v="49800"/>
    <n v="0"/>
    <n v="498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5 - Bioseguridad"/>
    <s v="2.6 - BIENES MUEBLES, INMUEBLES E INTANGIBLES"/>
    <s v="2.6.1 - MOBILIARIO Y EQUIPO"/>
    <s v="N"/>
    <s v="00 - N/A"/>
    <s v="10 - FONDO GENERAL"/>
    <s v="(en blanco)"/>
    <s v="99 - MULTIPROVINCIAL"/>
    <n v="600000"/>
    <n v="600000"/>
    <n v="6000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5 - Bioseguridad"/>
    <s v="2.6 - BIENES MUEBLES, INMUEBLES E INTANGIBLES"/>
    <s v="2.6.1 - MOBILIARIO Y EQUIPO"/>
    <s v="N"/>
    <s v="00 - N/A"/>
    <s v="20 - FONDOS CON DESTINO ESPECÍFICO"/>
    <s v="(en blanco)"/>
    <s v="99 - MULTIPROVINCIAL"/>
    <n v="750000"/>
    <n v="0"/>
    <n v="7500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5 - Bioseguridad"/>
    <s v="2.6 - BIENES MUEBLES, INMUEBLES E INTANGIBLES"/>
    <s v="2.6.3 - EQUIPO E INSTRUMENTAL, CIENTÍFICO Y LABORATORIO"/>
    <s v="N"/>
    <s v="00 - N/A"/>
    <s v="10 - FONDO GENERAL"/>
    <s v="(en blanco)"/>
    <s v="99 - MULTIPROVINCIAL"/>
    <n v="950000"/>
    <n v="0"/>
    <n v="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5 - Bioseguridad"/>
    <s v="2.6 - BIENES MUEBLES, INMUEBLES E INTANGIBLES"/>
    <s v="2.6.3 - EQUIPO E INSTRUMENTAL, CIENTÍFICO Y LABORATORIO"/>
    <s v="N"/>
    <s v="00 - N/A"/>
    <s v="20 - FONDOS CON DESTINO ESPECÍFICO"/>
    <s v="(en blanco)"/>
    <s v="99 - MULTIPROVINCIAL"/>
    <n v="1886942"/>
    <n v="0"/>
    <n v="250942"/>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5 - Bioseguridad"/>
    <s v="2.6 - BIENES MUEBLES, INMUEBLES E INTANGIBLES"/>
    <s v="2.6.4 - VEHÍCULOS Y EQUIPO DE TRANSPORTE, TRACCIÓN Y ELEVACIÓN"/>
    <s v="N"/>
    <s v="00 - N/A"/>
    <s v="10 - FONDO GENERAL"/>
    <s v="(en blanco)"/>
    <s v="99 - MULTIPROVINCIAL"/>
    <n v="576693"/>
    <n v="0"/>
    <n v="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5 - Bioseguridad"/>
    <s v="2.6 - BIENES MUEBLES, INMUEBLES E INTANGIBLES"/>
    <s v="2.6.4 - VEHÍCULOS Y EQUIPO DE TRANSPORTE, TRACCIÓN Y ELEVACIÓN"/>
    <s v="N"/>
    <s v="00 - N/A"/>
    <s v="20 - FONDOS CON DESTINO ESPECÍFICO"/>
    <s v="(en blanco)"/>
    <s v="99 - MULTIPROVINCIAL"/>
    <n v="2974395"/>
    <n v="0"/>
    <n v="544395"/>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6 - BIENES MUEBLES, INMUEBLES E INTANGIBLES"/>
    <s v="2.6.1 - MOBILIARIO Y EQUIPO"/>
    <s v="N"/>
    <s v="00 - N/A"/>
    <s v="10 - FONDO GENERAL"/>
    <s v="(en blanco)"/>
    <s v="99 - MULTIPROVINCIAL"/>
    <n v="45000"/>
    <n v="0"/>
    <n v="450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6 - BIENES MUEBLES, INMUEBLES E INTANGIBLES"/>
    <s v="2.6.3 - EQUIPO E INSTRUMENTAL, CIENTÍFICO Y LABORATORIO"/>
    <s v="N"/>
    <s v="00 - N/A"/>
    <s v="10 - FONDO GENERAL"/>
    <s v="(en blanco)"/>
    <s v="99 - MULTIPROVINCIAL"/>
    <n v="3150"/>
    <n v="0"/>
    <n v="315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6 - BIENES MUEBLES, INMUEBLES E INTANGIBLES"/>
    <s v="2.6.4 - VEHÍCULOS Y EQUIPO DE TRANSPORTE, TRACCIÓN Y ELEVACIÓN"/>
    <s v="N"/>
    <s v="00 - N/A"/>
    <s v="10 - FONDO GENERAL"/>
    <s v="(en blanco)"/>
    <s v="99 - MULTIPROVINCIAL"/>
    <n v="5440925"/>
    <n v="0"/>
    <n v="40925"/>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6 - BIENES MUEBLES, INMUEBLES E INTANGIBLES"/>
    <s v="2.6.4 - VEHÍCULOS Y EQUIPO DE TRANSPORTE, TRACCIÓN Y ELEVACIÓN"/>
    <s v="N"/>
    <s v="00 - N/A"/>
    <s v="20 - FONDOS CON DESTINO ESPECÍFICO"/>
    <s v="(en blanco)"/>
    <s v="99 - MULTIPROVINCIAL"/>
    <n v="15500000"/>
    <n v="0"/>
    <n v="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7 - Biodiversidad y planificación del desarrollo"/>
    <s v="2.6 - BIENES MUEBLES, INMUEBLES E INTANGIBLES"/>
    <s v="2.6.5 - MAQUINARIA, OTROS EQUIPOS Y HERRAMIENTAS"/>
    <s v="N"/>
    <s v="00 - N/A"/>
    <s v="10 - FONDO GENERAL"/>
    <s v="(en blanco)"/>
    <s v="99 - MULTIPROVINCIAL"/>
    <n v="174750"/>
    <n v="0"/>
    <n v="17475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1 - MOBILIARIO Y EQUIPO"/>
    <s v="N"/>
    <s v="00 - N/A"/>
    <s v="10 - FONDO GENERAL"/>
    <s v="(en blanco)"/>
    <s v="99 - MULTIPROVINCIAL"/>
    <n v="309322"/>
    <n v="738000.13"/>
    <n v="762003"/>
    <n v="738000.13"/>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2 - MOBILIARIO Y EQUIPO DE AUDIO, AUDIOVISUAL, RECREATIVO Y EDUCACIONAL"/>
    <s v="N"/>
    <s v="00 - N/A"/>
    <s v="10 - FONDO GENERAL"/>
    <s v="(en blanco)"/>
    <s v="99 - MULTIPROVINCIAL"/>
    <n v="64650"/>
    <n v="64650"/>
    <n v="64650"/>
    <n v="6465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3 - EQUIPO E INSTRUMENTAL, CIENTÍFICO Y LABORATORIO"/>
    <s v="N"/>
    <s v="00 - N/A"/>
    <s v="10 - FONDO GENERAL"/>
    <s v="(en blanco)"/>
    <s v="99 - MULTIPROVINCIAL"/>
    <n v="8500"/>
    <n v="0"/>
    <n v="85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4 - VEHÍCULOS Y EQUIPO DE TRANSPORTE, TRACCIÓN Y ELEVACIÓN"/>
    <s v="N"/>
    <s v="00 - N/A"/>
    <s v="10 - FONDO GENERAL"/>
    <s v="(en blanco)"/>
    <s v="99 - MULTIPROVINCIAL"/>
    <n v="71750"/>
    <n v="0"/>
    <n v="7175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4 - VEHÍCULOS Y EQUIPO DE TRANSPORTE, TRACCIÓN Y ELEVACIÓN"/>
    <s v="N"/>
    <s v="00 - N/A"/>
    <s v="20 - FONDOS CON DESTINO ESPECÍFICO"/>
    <s v="(en blanco)"/>
    <s v="99 - MULTIPROVINCIAL"/>
    <n v="24800000"/>
    <n v="0"/>
    <n v="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5 - MAQUINARIA, OTROS EQUIPOS Y HERRAMIENTAS"/>
    <s v="N"/>
    <s v="00 - N/A"/>
    <s v="10 - FONDO GENERAL"/>
    <s v="(en blanco)"/>
    <s v="99 - MULTIPROVINCIAL"/>
    <n v="753000"/>
    <n v="312760.61"/>
    <n v="699001"/>
    <n v="312760.59999999998"/>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8 - BIENES INTANGIBLES"/>
    <s v="N"/>
    <s v="00 - N/A"/>
    <s v="10 - FONDO GENERAL"/>
    <s v="(en blanco)"/>
    <s v="99 - MULTIPROVINCIAL"/>
    <n v="225000"/>
    <n v="0"/>
    <n v="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6 - BIENES MUEBLES, INMUEBLES E INTANGIBLES"/>
    <s v="2.6.9 - EDIFICIOS, ESTRUCTURAS, TIERRAS, TERRENOS Y OBJETOS DE VALOR"/>
    <s v="N"/>
    <s v="00 - N/A"/>
    <s v="10 - FONDO GENERAL"/>
    <s v="(en blanco)"/>
    <s v="99 - MULTIPROVINCIAL"/>
    <n v="54000"/>
    <n v="0"/>
    <n v="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7 - OBRAS"/>
    <s v="2.7.1 - OBRAS EN EDIFICACIONES"/>
    <s v="N"/>
    <s v="00 - N/A"/>
    <s v="10 - FONDO GENERAL"/>
    <s v="(en blanco)"/>
    <s v="99 - MULTIPROVINCIAL"/>
    <n v="120000"/>
    <n v="0"/>
    <n v="1200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7 - OBRAS"/>
    <s v="2.7.1 - OBRAS EN EDIFICACIONES"/>
    <s v="N"/>
    <s v="00 - N/A"/>
    <s v="20 - FONDOS CON DESTINO ESPECÍFICO"/>
    <s v="(en blanco)"/>
    <s v="99 - MULTIPROVINCIAL"/>
    <n v="20843483"/>
    <n v="0"/>
    <n v="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10 - Restauración"/>
    <s v="2.6 - BIENES MUEBLES, INMUEBLES E INTANGIBLES"/>
    <s v="2.6.1 - MOBILIARIO Y EQUIPO"/>
    <s v="N"/>
    <s v="00 - N/A"/>
    <s v="10 - FONDO GENERAL"/>
    <s v="(en blanco)"/>
    <s v="99 - MULTIPROVINCIAL"/>
    <n v="120000"/>
    <n v="0"/>
    <n v="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10 - Restauración"/>
    <s v="2.6 - BIENES MUEBLES, INMUEBLES E INTANGIBLES"/>
    <s v="2.6.3 - EQUIPO E INSTRUMENTAL, CIENTÍFICO Y LABORATORIO"/>
    <s v="N"/>
    <s v="00 - N/A"/>
    <s v="10 - FONDO GENERAL"/>
    <s v="(en blanco)"/>
    <s v="99 - MULTIPROVINCIAL"/>
    <n v="315705"/>
    <n v="0"/>
    <n v="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10 - Restauración"/>
    <s v="2.6 - BIENES MUEBLES, INMUEBLES E INTANGIBLES"/>
    <s v="2.6.4 - VEHÍCULOS Y EQUIPO DE TRANSPORTE, TRACCIÓN Y ELEVACIÓN"/>
    <s v="N"/>
    <s v="00 - N/A"/>
    <s v="20 - FONDOS CON DESTINO ESPECÍFICO"/>
    <s v="(en blanco)"/>
    <s v="99 - MULTIPROVINCIAL"/>
    <n v="6200000"/>
    <n v="0"/>
    <n v="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11 - Uso sostenible"/>
    <s v="2.6 - BIENES MUEBLES, INMUEBLES E INTANGIBLES"/>
    <s v="2.6.1 - MOBILIARIO Y EQUIPO"/>
    <s v="N"/>
    <s v="00 - N/A"/>
    <s v="10 - FONDO GENERAL"/>
    <s v="(en blanco)"/>
    <s v="99 - MULTIPROVINCIAL"/>
    <n v="18673"/>
    <n v="0"/>
    <n v="18673"/>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11 - Uso sostenible"/>
    <s v="2.6 - BIENES MUEBLES, INMUEBLES E INTANGIBLES"/>
    <s v="2.6.2 - MOBILIARIO Y EQUIPO DE AUDIO, AUDIOVISUAL, RECREATIVO Y EDUCACIONAL"/>
    <s v="N"/>
    <s v="00 - N/A"/>
    <s v="10 - FONDO GENERAL"/>
    <s v="(en blanco)"/>
    <s v="99 - MULTIPROVINCIAL"/>
    <n v="940000"/>
    <n v="0"/>
    <n v="9400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11 - Uso sostenible"/>
    <s v="2.6 - BIENES MUEBLES, INMUEBLES E INTANGIBLES"/>
    <s v="2.6.3 - EQUIPO E INSTRUMENTAL, CIENTÍFICO Y LABORATORIO"/>
    <s v="N"/>
    <s v="00 - N/A"/>
    <s v="10 - FONDO GENERAL"/>
    <s v="(en blanco)"/>
    <s v="99 - MULTIPROVINCIAL"/>
    <n v="1440348"/>
    <n v="0"/>
    <n v="5848"/>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11 - Uso sostenible"/>
    <s v="2.6 - BIENES MUEBLES, INMUEBLES E INTANGIBLES"/>
    <s v="2.6.4 - VEHÍCULOS Y EQUIPO DE TRANSPORTE, TRACCIÓN Y ELEVACIÓN"/>
    <s v="N"/>
    <s v="00 - N/A"/>
    <s v="10 - FONDO GENERAL"/>
    <s v="(en blanco)"/>
    <s v="99 - MULTIPROVINCIAL"/>
    <n v="5493520"/>
    <n v="0"/>
    <n v="9352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11 - Uso sostenible"/>
    <s v="2.6 - BIENES MUEBLES, INMUEBLES E INTANGIBLES"/>
    <s v="2.6.4 - VEHÍCULOS Y EQUIPO DE TRANSPORTE, TRACCIÓN Y ELEVACIÓN"/>
    <s v="N"/>
    <s v="00 - N/A"/>
    <s v="20 - FONDOS CON DESTINO ESPECÍFICO"/>
    <s v="(en blanco)"/>
    <s v="99 - MULTIPROVINCIAL"/>
    <n v="6200000"/>
    <n v="0"/>
    <n v="62000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11 - Uso sostenible"/>
    <s v="2.6 - BIENES MUEBLES, INMUEBLES E INTANGIBLES"/>
    <s v="2.6.5 - MAQUINARIA, OTROS EQUIPOS Y HERRAMIENTAS"/>
    <s v="N"/>
    <s v="00 - N/A"/>
    <s v="10 - FONDO GENERAL"/>
    <s v="(en blanco)"/>
    <s v="99 - MULTIPROVINCIAL"/>
    <n v="12616"/>
    <n v="0"/>
    <n v="12616"/>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1 - MOBILIARIO Y EQUIPO"/>
    <s v="N"/>
    <s v="00 - N/A"/>
    <s v="10 - FONDO GENERAL"/>
    <s v="(en blanco)"/>
    <s v="99 - MULTIPROVINCIAL"/>
    <n v="295490"/>
    <n v="0"/>
    <n v="17849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2 - MOBILIARIO Y EQUIPO DE AUDIO, AUDIOVISUAL, RECREATIVO Y EDUCACIONAL"/>
    <s v="N"/>
    <s v="00 - N/A"/>
    <s v="10 - FONDO GENERAL"/>
    <s v="(en blanco)"/>
    <s v="99 - MULTIPROVINCIAL"/>
    <n v="111025"/>
    <n v="11440.01"/>
    <n v="111025"/>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3 - EQUIPO E INSTRUMENTAL, CIENTÍFICO Y LABORATORIO"/>
    <s v="N"/>
    <s v="00 - N/A"/>
    <s v="10 - FONDO GENERAL"/>
    <s v="(en blanco)"/>
    <s v="99 - MULTIPROVINCIAL"/>
    <n v="10000"/>
    <n v="0"/>
    <n v="100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6 - BIENES MUEBLES, INMUEBLES E INTANGIBLES"/>
    <s v="2.6.5 - MAQUINARIA, OTROS EQUIPOS Y HERRAMIENTAS"/>
    <s v="N"/>
    <s v="00 - N/A"/>
    <s v="10 - FONDO GENERAL"/>
    <s v="(en blanco)"/>
    <s v="99 - MULTIPROVINCIAL"/>
    <n v="4250"/>
    <n v="0"/>
    <n v="425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12 - Prevención de la producción de residuos por modificación de procesos"/>
    <s v="2.7 - OBRAS"/>
    <s v="2.7.1 - OBRAS EN EDIFICACIONES"/>
    <s v="N"/>
    <s v="00 - N/A"/>
    <s v="10 - FONDO GENERAL"/>
    <s v="(en blanco)"/>
    <s v="99 - MULTIPROVINCIAL"/>
    <n v="1402150"/>
    <n v="0"/>
    <n v="215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32071388"/>
    <n v="23168041.010000002"/>
    <n v="56287931"/>
    <n v="13744360.370000001"/>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40420765"/>
    <n v="44267253.710000001"/>
    <n v="54920765"/>
    <n v="8136184.3200000003"/>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S"/>
    <s v="05 - RESTAURACIÓN DE LA CUENCA  DEL RÍO OCOA Y SU  COSTA EN LA PROVINCIA SAN JOSÉ DE OCOA."/>
    <s v="10 - FONDO GENERAL"/>
    <n v="13852"/>
    <s v="31 - SAN JOSE DE OCOA"/>
    <n v="851155"/>
    <n v="0"/>
    <n v="851155"/>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642850"/>
    <n v="573307.43000000005"/>
    <n v="2812850"/>
    <n v="494200.73"/>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0"/>
    <n v="183703"/>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0080"/>
    <n v="84531.27"/>
    <n v="94612"/>
    <n v="84531.27"/>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8500"/>
    <n v="35999.440000000002"/>
    <n v="31085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S"/>
    <s v="08 - MANEJO DE PAISAJES PRODUCTIVOS INTEGRADOS DE LAS CUENCAS DE LOS RÍOS YAQUE DEL NORTE Y YUNA"/>
    <s v="70 - DONACION EXTERNA"/>
    <n v="15003"/>
    <s v="06 - DUARTE"/>
    <n v="5739333"/>
    <n v="0"/>
    <n v="5739333"/>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10417169"/>
    <n v="5670858.54"/>
    <n v="5729326"/>
    <n v="4636620.1399999997"/>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77500000"/>
    <n v="138187840"/>
    <n v="138800000"/>
    <n v="13818784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5 - RESTAURACIÓN DE LA CUENCA  DEL RÍO OCOA Y SU  COSTA EN LA PROVINCIA SAN JOSÉ DE OCOA."/>
    <s v="10 - FONDO GENERAL"/>
    <n v="13852"/>
    <s v="31 - SAN JOSE DE OCOA"/>
    <n v="8453320"/>
    <n v="0"/>
    <n v="845332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8 - MANEJO DE PAISAJES PRODUCTIVOS INTEGRADOS DE LAS CUENCAS DE LOS RÍOS YAQUE DEL NORTE Y YUNA"/>
    <s v="10 - FONDO GENERAL"/>
    <n v="15003"/>
    <s v="06 - DUARTE"/>
    <n v="6132000"/>
    <n v="0"/>
    <n v="61320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959923"/>
    <n v="34963047.560000002"/>
    <n v="44780633"/>
    <n v="9463243.7600000016"/>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0"/>
    <n v="298254.44"/>
    <n v="537800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S"/>
    <s v="05 - RESTAURACIÓN DE LA CUENCA  DEL RÍO OCOA Y SU  COSTA EN LA PROVINCIA SAN JOSÉ DE OCOA."/>
    <s v="10 - FONDO GENERAL"/>
    <n v="13852"/>
    <s v="31 - SAN JOSE DE OCOA"/>
    <n v="957500"/>
    <n v="0"/>
    <n v="9575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20 - FONDOS CON DESTINO ESPECÍFICO"/>
    <s v="(en blanco)"/>
    <s v="99 - MULTIPROVINCIAL"/>
    <n v="0"/>
    <n v="205438"/>
    <n v="9000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20 - FONDOS CON DESTINO ESPECÍFICO"/>
    <s v="(en blanco)"/>
    <s v="99 - MULTIPROVINCIAL"/>
    <n v="0"/>
    <n v="9100000"/>
    <n v="11600000"/>
    <n v="227500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8 - BIENES INTANGIBLES"/>
    <s v="N"/>
    <s v="00 - N/A"/>
    <s v="10 - FONDO GENERAL"/>
    <s v="(en blanco)"/>
    <s v="99 - MULTIPROVINCIAL"/>
    <n v="1676062"/>
    <n v="4999180.55"/>
    <n v="5025243"/>
    <n v="299846.24"/>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s v="N"/>
    <s v="00 - N/A"/>
    <s v="10 - FONDO GENERAL"/>
    <s v="(en blanco)"/>
    <s v="99 - MULTIPROVINCIAL"/>
    <n v="1100000"/>
    <n v="1306472.52"/>
    <n v="1600000"/>
    <n v="474569.59"/>
  </r>
  <r>
    <s v="2023"/>
    <x v="0"/>
    <x v="0"/>
    <x v="1"/>
    <x v="7"/>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s v="N"/>
    <s v="00 - N/A"/>
    <s v="20 - FONDOS CON DESTINO ESPECÍFICO"/>
    <s v="(en blanco)"/>
    <s v="99 - MULTIPROVINCIAL"/>
    <n v="20000000"/>
    <n v="1090768.53"/>
    <n v="9800000"/>
    <n v="1016968.63"/>
  </r>
  <r>
    <s v="2023"/>
    <x v="0"/>
    <x v="0"/>
    <x v="1"/>
    <x v="7"/>
    <s v="2 - Poder Ejecutivo"/>
    <s v="0218 - MINISTERIO DE MEDIO AMBIENTE Y RECURSOS NATURALES"/>
    <s v="0001 - MINISTERIO  DE MEDIO AMBIENTE Y RECURSOS NATURALES"/>
    <s v="3 - PROTECCIÓN DEL MEDIO AMBIENTE"/>
    <s v="3.3 - Cambio Climático"/>
    <s v="3.3.01 - Mixtos"/>
    <s v="2.6 - BIENES MUEBLES, INMUEBLES E INTANGIBLES"/>
    <s v="2.6.1 - MOBILIARIO Y EQUIPO"/>
    <s v="N"/>
    <s v="00 - N/A"/>
    <s v="10 - FONDO GENERAL"/>
    <s v="(en blanco)"/>
    <s v="99 - MULTIPROVINCIAL"/>
    <n v="3222161"/>
    <n v="1290982.75"/>
    <n v="1405738"/>
    <n v="526500"/>
  </r>
  <r>
    <s v="2023"/>
    <x v="0"/>
    <x v="0"/>
    <x v="1"/>
    <x v="7"/>
    <s v="2 - Poder Ejecutivo"/>
    <s v="0218 - MINISTERIO DE MEDIO AMBIENTE Y RECURSOS NATURALES"/>
    <s v="0001 - MINISTERIO  DE MEDIO AMBIENTE Y RECURSOS NATURALES"/>
    <s v="3 - PROTECCIÓN DEL MEDIO AMBIENTE"/>
    <s v="3.3 - Cambio Climático"/>
    <s v="3.3.01 - Mixtos"/>
    <s v="2.6 - BIENES MUEBLES, INMUEBLES E INTANGIBLES"/>
    <s v="2.6.2 - MOBILIARIO Y EQUIPO DE AUDIO, AUDIOVISUAL, RECREATIVO Y EDUCACIONAL"/>
    <s v="N"/>
    <s v="00 - N/A"/>
    <s v="10 - FONDO GENERAL"/>
    <s v="(en blanco)"/>
    <s v="99 - MULTIPROVINCIAL"/>
    <n v="79500"/>
    <n v="0"/>
    <n v="79500"/>
    <n v="0"/>
  </r>
  <r>
    <s v="2023"/>
    <x v="0"/>
    <x v="0"/>
    <x v="1"/>
    <x v="7"/>
    <s v="2 - Poder Ejecutivo"/>
    <s v="0218 - MINISTERIO DE MEDIO AMBIENTE Y RECURSOS NATURALES"/>
    <s v="0001 - MINISTERIO  DE MEDIO AMBIENTE Y RECURSOS NATURALES"/>
    <s v="3 - PROTECCIÓN DEL MEDIO AMBIENTE"/>
    <s v="3.3 - Cambio Climático"/>
    <s v="3.3.01 - Mixtos"/>
    <s v="2.6 - BIENES MUEBLES, INMUEBLES E INTANGIBLES"/>
    <s v="2.6.3 - EQUIPO E INSTRUMENTAL, CIENTÍFICO Y LABORATORIO"/>
    <s v="N"/>
    <s v="00 - N/A"/>
    <s v="10 - FONDO GENERAL"/>
    <s v="(en blanco)"/>
    <s v="99 - MULTIPROVINCIAL"/>
    <n v="278565"/>
    <n v="0"/>
    <n v="0"/>
    <n v="0"/>
  </r>
  <r>
    <s v="2023"/>
    <x v="0"/>
    <x v="0"/>
    <x v="1"/>
    <x v="7"/>
    <s v="2 - Poder Ejecutivo"/>
    <s v="0218 - MINISTERIO DE MEDIO AMBIENTE Y RECURSOS NATURALES"/>
    <s v="0001 - MINISTERIO  DE MEDIO AMBIENTE Y RECURSOS NATURALES"/>
    <s v="3 - PROTECCIÓN DEL MEDIO AMBIENTE"/>
    <s v="3.3 - Cambio Climático"/>
    <s v="3.3.01 - Mixtos"/>
    <s v="2.6 - BIENES MUEBLES, INMUEBLES E INTANGIBLES"/>
    <s v="2.6.4 - VEHÍCULOS Y EQUIPO DE TRANSPORTE, TRACCIÓN Y ELEVACIÓN"/>
    <s v="N"/>
    <s v="00 - N/A"/>
    <s v="10 - FONDO GENERAL"/>
    <s v="(en blanco)"/>
    <s v="99 - MULTIPROVINCIAL"/>
    <n v="4550"/>
    <n v="0"/>
    <n v="4550"/>
    <n v="0"/>
  </r>
  <r>
    <s v="2023"/>
    <x v="0"/>
    <x v="0"/>
    <x v="1"/>
    <x v="7"/>
    <s v="2 - Poder Ejecutivo"/>
    <s v="0218 - MINISTERIO DE MEDIO AMBIENTE Y RECURSOS NATURALES"/>
    <s v="0001 - MINISTERIO  DE MEDIO AMBIENTE Y RECURSOS NATURALES"/>
    <s v="3 - PROTECCIÓN DEL MEDIO AMBIENTE"/>
    <s v="3.3 - Cambio Climático"/>
    <s v="3.3.01 - Mixtos"/>
    <s v="2.6 - BIENES MUEBLES, INMUEBLES E INTANGIBLES"/>
    <s v="2.6.5 - MAQUINARIA, OTROS EQUIPOS Y HERRAMIENTAS"/>
    <s v="N"/>
    <s v="00 - N/A"/>
    <s v="10 - FONDO GENERAL"/>
    <s v="(en blanco)"/>
    <s v="99 - MULTIPROVINCIAL"/>
    <n v="72100"/>
    <n v="14000.7"/>
    <n v="72100"/>
    <n v="14000.7"/>
  </r>
  <r>
    <s v="2023"/>
    <x v="0"/>
    <x v="0"/>
    <x v="1"/>
    <x v="7"/>
    <s v="2 - Poder Ejecutivo"/>
    <s v="0218 - MINISTERIO DE MEDIO AMBIENTE Y RECURSOS NATURALES"/>
    <s v="0001 - MINISTERIO  DE MEDIO AMBIENTE Y RECURSOS NATURALES"/>
    <s v="3 - PROTECCIÓN DEL MEDIO AMBIENTE"/>
    <s v="3.3 - Cambio Climático"/>
    <s v="3.3.01 - Mixtos"/>
    <s v="2.6 - BIENES MUEBLES, INMUEBLES E INTANGIBLES"/>
    <s v="2.6.6 - EQUIPOS DE DEFENSA Y SEGURIDAD"/>
    <s v="N"/>
    <s v="00 - N/A"/>
    <s v="10 - FONDO GENERAL"/>
    <s v="(en blanco)"/>
    <s v="99 - MULTIPROVINCIAL"/>
    <n v="12750"/>
    <n v="0"/>
    <n v="12750"/>
    <n v="0"/>
  </r>
  <r>
    <s v="2023"/>
    <x v="0"/>
    <x v="0"/>
    <x v="1"/>
    <x v="7"/>
    <s v="2 - Poder Ejecutivo"/>
    <s v="0218 - MINISTERIO DE MEDIO AMBIENTE Y RECURSOS NATURALES"/>
    <s v="0001 - MINISTERIO  DE MEDIO AMBIENTE Y RECURSOS NATURALES"/>
    <s v="3 - PROTECCIÓN DEL MEDIO AMBIENTE"/>
    <s v="3.3 - Cambio Climático"/>
    <s v="3.3.03 - Conocimiento del riesgo de desastres climáticos"/>
    <s v="2.6 - BIENES MUEBLES, INMUEBLES E INTANGIBLES"/>
    <s v="2.6.1 - MOBILIARIO Y EQUIPO"/>
    <s v="N"/>
    <s v="00 - N/A"/>
    <s v="10 - FONDO GENERAL"/>
    <s v="(en blanco)"/>
    <s v="99 - MULTIPROVINCIAL"/>
    <n v="368500"/>
    <n v="0"/>
    <n v="333500"/>
    <n v="0"/>
  </r>
  <r>
    <s v="2023"/>
    <x v="0"/>
    <x v="0"/>
    <x v="1"/>
    <x v="7"/>
    <s v="2 - Poder Ejecutivo"/>
    <s v="0218 - MINISTERIO DE MEDIO AMBIENTE Y RECURSOS NATURALES"/>
    <s v="0001 - MINISTERIO  DE MEDIO AMBIENTE Y RECURSOS NATURALES"/>
    <s v="3 - PROTECCIÓN DEL MEDIO AMBIENTE"/>
    <s v="3.3 - Cambio Climático"/>
    <s v="3.3.03 - Conocimiento del riesgo de desastres climáticos"/>
    <s v="2.6 - BIENES MUEBLES, INMUEBLES E INTANGIBLES"/>
    <s v="2.6.2 - MOBILIARIO Y EQUIPO DE AUDIO, AUDIOVISUAL, RECREATIVO Y EDUCACIONAL"/>
    <s v="N"/>
    <s v="00 - N/A"/>
    <s v="10 - FONDO GENERAL"/>
    <s v="(en blanco)"/>
    <s v="99 - MULTIPROVINCIAL"/>
    <n v="40000"/>
    <n v="32700"/>
    <n v="40000"/>
    <n v="3270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3150000"/>
    <n v="1838310.2"/>
    <n v="3150000"/>
    <n v="1328786.2"/>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2 - AZUA"/>
    <n v="1572858"/>
    <n v="1230450"/>
    <n v="1465715.1400000001"/>
    <n v="41182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3 - BAHORUCO"/>
    <n v="786429"/>
    <n v="615225"/>
    <n v="732857.57000000007"/>
    <n v="20591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4 - BARAHONA"/>
    <n v="786428"/>
    <n v="615225"/>
    <n v="732856.57000000007"/>
    <n v="20591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7 - ELIAS PINA"/>
    <n v="786429"/>
    <n v="634105"/>
    <n v="732857.57000000007"/>
    <n v="20591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10 - INDEPENDENCIA"/>
    <n v="781429"/>
    <n v="615239.94999999995"/>
    <n v="727857.58"/>
    <n v="20591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22 - SAN JUAN"/>
    <n v="786429"/>
    <n v="615225"/>
    <n v="732857.57000000007"/>
    <n v="20591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200"/>
    <n v="215604.28"/>
    <n v="21520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600"/>
    <n v="107802.14"/>
    <n v="10760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600"/>
    <n v="107802.14"/>
    <n v="10760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600"/>
    <n v="107802.14"/>
    <n v="10760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3371.96"/>
    <n v="107802.16"/>
    <n v="103371.96"/>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600"/>
    <n v="107802.14"/>
    <n v="10760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S"/>
    <s v="07 - Recuperación de la Cobertura Vegetal en Cuencas Hidrográficas de la República Dominicana."/>
    <s v="60 - CREDITO EXTERNO"/>
    <n v="13928"/>
    <s v="02 - AZUA"/>
    <n v="0"/>
    <n v="0"/>
    <n v="34405.72"/>
    <n v="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S"/>
    <s v="07 - Recuperación de la Cobertura Vegetal en Cuencas Hidrográficas de la República Dominicana."/>
    <s v="60 - CREDITO EXTERNO"/>
    <n v="13928"/>
    <s v="03 - BAHORUCO"/>
    <n v="0"/>
    <n v="0"/>
    <n v="17202.86"/>
    <n v="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S"/>
    <s v="07 - Recuperación de la Cobertura Vegetal en Cuencas Hidrográficas de la República Dominicana."/>
    <s v="60 - CREDITO EXTERNO"/>
    <n v="13928"/>
    <s v="04 - BARAHONA"/>
    <n v="0"/>
    <n v="0"/>
    <n v="17202.86"/>
    <n v="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S"/>
    <s v="07 - Recuperación de la Cobertura Vegetal en Cuencas Hidrográficas de la República Dominicana."/>
    <s v="60 - CREDITO EXTERNO"/>
    <n v="13928"/>
    <s v="07 - ELIAS PINA"/>
    <n v="0"/>
    <n v="0"/>
    <n v="17202.86"/>
    <n v="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S"/>
    <s v="07 - Recuperación de la Cobertura Vegetal en Cuencas Hidrográficas de la República Dominicana."/>
    <s v="60 - CREDITO EXTERNO"/>
    <n v="13928"/>
    <s v="10 - INDEPENDENCIA"/>
    <n v="0"/>
    <n v="0"/>
    <n v="17202.84"/>
    <n v="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S"/>
    <s v="07 - Recuperación de la Cobertura Vegetal en Cuencas Hidrográficas de la República Dominicana."/>
    <s v="60 - CREDITO EXTERNO"/>
    <n v="13928"/>
    <s v="22 - SAN JUAN"/>
    <n v="0"/>
    <n v="0"/>
    <n v="17202.86"/>
    <n v="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02 - AZUA"/>
    <n v="4600000"/>
    <n v="1187200"/>
    <n v="2612385.7199999997"/>
    <n v="118720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03 - BAHORUCO"/>
    <n v="2300000"/>
    <n v="593600"/>
    <n v="1306192.8599999999"/>
    <n v="59360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04 - BARAHONA"/>
    <n v="2300000"/>
    <n v="593600"/>
    <n v="1306192.8599999999"/>
    <n v="59360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593600"/>
    <n v="1306192.8599999999"/>
    <n v="59360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593960"/>
    <n v="1306248.3399999999"/>
    <n v="593959.99"/>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22 - SAN JUAN"/>
    <n v="2300000"/>
    <n v="593600"/>
    <n v="1306192.8599999999"/>
    <n v="59360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S"/>
    <s v="07 - Recuperación de la Cobertura Vegetal en Cuencas Hidrográficas de la República Dominicana."/>
    <s v="60 - CREDITO EXTERNO"/>
    <n v="13928"/>
    <s v="02 - AZUA"/>
    <n v="0"/>
    <n v="340301.14"/>
    <n v="373377.14"/>
    <n v="154284"/>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S"/>
    <s v="07 - Recuperación de la Cobertura Vegetal en Cuencas Hidrográficas de la República Dominicana."/>
    <s v="60 - CREDITO EXTERNO"/>
    <n v="13928"/>
    <s v="03 - BAHORUCO"/>
    <n v="0"/>
    <n v="161784.57"/>
    <n v="186688.57"/>
    <n v="90599.34"/>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S"/>
    <s v="07 - Recuperación de la Cobertura Vegetal en Cuencas Hidrográficas de la República Dominicana."/>
    <s v="60 - CREDITO EXTERNO"/>
    <n v="13928"/>
    <s v="04 - BARAHONA"/>
    <n v="0"/>
    <n v="167684.57"/>
    <n v="186688.57"/>
    <n v="90599.34"/>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S"/>
    <s v="07 - Recuperación de la Cobertura Vegetal en Cuencas Hidrográficas de la República Dominicana."/>
    <s v="60 - CREDITO EXTERNO"/>
    <n v="13928"/>
    <s v="07 - ELIAS PINA"/>
    <n v="0"/>
    <n v="180570.57"/>
    <n v="186688.57"/>
    <n v="137599.34"/>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S"/>
    <s v="07 - Recuperación de la Cobertura Vegetal en Cuencas Hidrográficas de la República Dominicana."/>
    <s v="60 - CREDITO EXTERNO"/>
    <n v="13928"/>
    <s v="10 - INDEPENDENCIA"/>
    <n v="0"/>
    <n v="128689.31"/>
    <n v="186697.94"/>
    <n v="76948.44"/>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S"/>
    <s v="07 - Recuperación de la Cobertura Vegetal en Cuencas Hidrográficas de la República Dominicana."/>
    <s v="60 - CREDITO EXTERNO"/>
    <n v="13928"/>
    <s v="22 - SAN JUAN"/>
    <n v="0"/>
    <n v="180342.39999999999"/>
    <n v="186688.57"/>
    <n v="137599.34"/>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6 - EQUIPOS DE DEFENSA Y SEGURIDAD"/>
    <s v="S"/>
    <s v="07 - Recuperación de la Cobertura Vegetal en Cuencas Hidrográficas de la República Dominicana."/>
    <s v="60 - CREDITO EXTERNO"/>
    <n v="13928"/>
    <s v="02 - AZUA"/>
    <n v="0"/>
    <n v="0"/>
    <n v="53714.28"/>
    <n v="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6 - EQUIPOS DE DEFENSA Y SEGURIDAD"/>
    <s v="S"/>
    <s v="07 - Recuperación de la Cobertura Vegetal en Cuencas Hidrográficas de la República Dominicana."/>
    <s v="60 - CREDITO EXTERNO"/>
    <n v="13928"/>
    <s v="03 - BAHORUCO"/>
    <n v="0"/>
    <n v="0"/>
    <n v="26857.14"/>
    <n v="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6 - EQUIPOS DE DEFENSA Y SEGURIDAD"/>
    <s v="S"/>
    <s v="07 - Recuperación de la Cobertura Vegetal en Cuencas Hidrográficas de la República Dominicana."/>
    <s v="60 - CREDITO EXTERNO"/>
    <n v="13928"/>
    <s v="04 - BARAHONA"/>
    <n v="0"/>
    <n v="0"/>
    <n v="26857.14"/>
    <n v="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6 - EQUIPOS DE DEFENSA Y SEGURIDAD"/>
    <s v="S"/>
    <s v="07 - Recuperación de la Cobertura Vegetal en Cuencas Hidrográficas de la República Dominicana."/>
    <s v="60 - CREDITO EXTERNO"/>
    <n v="13928"/>
    <s v="07 - ELIAS PINA"/>
    <n v="0"/>
    <n v="0"/>
    <n v="26857.14"/>
    <n v="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6 - EQUIPOS DE DEFENSA Y SEGURIDAD"/>
    <s v="S"/>
    <s v="07 - Recuperación de la Cobertura Vegetal en Cuencas Hidrográficas de la República Dominicana."/>
    <s v="60 - CREDITO EXTERNO"/>
    <n v="13928"/>
    <s v="10 - INDEPENDENCIA"/>
    <n v="0"/>
    <n v="0"/>
    <n v="26857.16"/>
    <n v="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6 - EQUIPOS DE DEFENSA Y SEGURIDAD"/>
    <s v="S"/>
    <s v="07 - Recuperación de la Cobertura Vegetal en Cuencas Hidrográficas de la República Dominicana."/>
    <s v="60 - CREDITO EXTERNO"/>
    <n v="13928"/>
    <s v="22 - SAN JUAN"/>
    <n v="0"/>
    <n v="0"/>
    <n v="26857.14"/>
    <n v="0"/>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2 - AZUA"/>
    <n v="83308563"/>
    <n v="16387500.68"/>
    <n v="65308563"/>
    <n v="16387500.680000002"/>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3 - BAHORUCO"/>
    <n v="41654282"/>
    <n v="28020969.48"/>
    <n v="50654282"/>
    <n v="28020969.48"/>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4 - BARAHONA"/>
    <n v="41654282"/>
    <n v="10359748.17"/>
    <n v="39654282"/>
    <n v="10359748.17"/>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7 - ELIAS PINA"/>
    <n v="41654281"/>
    <n v="9090795.1400000006"/>
    <n v="35106480.990000002"/>
    <n v="9090795.1400000006"/>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10 - INDEPENDENCIA"/>
    <n v="41654282"/>
    <n v="2896407.13"/>
    <n v="29654282"/>
    <n v="2896407.13"/>
  </r>
  <r>
    <s v="2023"/>
    <x v="0"/>
    <x v="0"/>
    <x v="1"/>
    <x v="7"/>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22 - SAN JUAN"/>
    <n v="41654281"/>
    <n v="9278152.1400000006"/>
    <n v="29654281"/>
    <n v="9278152.1400000006"/>
  </r>
  <r>
    <s v="2023"/>
    <x v="0"/>
    <x v="0"/>
    <x v="1"/>
    <x v="7"/>
    <s v="2 - Poder Ejecutivo"/>
    <s v="0219 - MINISTERIO DE EDUCACIÓN SUPERIOR CIENCIA Y TECNOLOGÍA"/>
    <s v="0001 - MINISTERIO DE EDUCACION SUPERIOR, CIENCIA Y TECNOLOGIA"/>
    <s v="4 - SERVICIOS SOCIALES"/>
    <s v="4.4 - Educación"/>
    <s v="4.4.04 - Educación superior"/>
    <s v="2.6 - BIENES MUEBLES, INMUEBLES E INTANGIBLES"/>
    <s v="2.6.1 - MOBILIARIO Y EQUIPO"/>
    <s v="N"/>
    <s v="00 - N/A"/>
    <s v="10 - FONDO GENERAL"/>
    <s v="(en blanco)"/>
    <s v="99 - MULTIPROVINCIAL"/>
    <n v="45982375"/>
    <n v="3860343.7800000003"/>
    <n v="35767875"/>
    <n v="754247.04"/>
  </r>
  <r>
    <s v="2023"/>
    <x v="0"/>
    <x v="0"/>
    <x v="1"/>
    <x v="7"/>
    <s v="2 - Poder Ejecutivo"/>
    <s v="0219 - MINISTERIO DE EDUCACIÓN SUPERIOR CIENCIA Y TECNOLOGÍA"/>
    <s v="0001 - MINISTERIO DE EDUCACION SUPERIOR, CIENCIA Y TECNOLOGIA"/>
    <s v="4 - SERVICIOS SOCIALES"/>
    <s v="4.4 - Educación"/>
    <s v="4.4.04 - Educación superior"/>
    <s v="2.6 - BIENES MUEBLES, INMUEBLES E INTANGIBLES"/>
    <s v="2.6.1 - MOBILIARIO Y EQUIPO"/>
    <s v="N"/>
    <s v="00 - N/A"/>
    <s v="70 - DONACION EXTERNA"/>
    <s v="(en blanco)"/>
    <s v="99 - MULTIPROVINCIAL"/>
    <n v="0"/>
    <n v="1650509.99"/>
    <n v="5485440"/>
    <n v="0"/>
  </r>
  <r>
    <s v="2023"/>
    <x v="0"/>
    <x v="0"/>
    <x v="1"/>
    <x v="7"/>
    <s v="2 - Poder Ejecutivo"/>
    <s v="0219 - MINISTERIO DE EDUCACIÓN SUPERIOR CIENCIA Y TECNOLOGÍA"/>
    <s v="0001 - MINISTERIO DE EDUCACION SUPERIOR, CIENCIA Y TECNOLOGIA"/>
    <s v="4 - SERVICIOS SOCIALES"/>
    <s v="4.4 - Educación"/>
    <s v="4.4.04 - Educación superior"/>
    <s v="2.6 - BIENES MUEBLES, INMUEBLES E INTANGIBLES"/>
    <s v="2.6.2 - MOBILIARIO Y EQUIPO DE AUDIO, AUDIOVISUAL, RECREATIVO Y EDUCACIONAL"/>
    <s v="N"/>
    <s v="00 - N/A"/>
    <s v="10 - FONDO GENERAL"/>
    <s v="(en blanco)"/>
    <s v="99 - MULTIPROVINCIAL"/>
    <n v="1559694"/>
    <n v="848665.63"/>
    <n v="1219556"/>
    <n v="848665.63"/>
  </r>
  <r>
    <s v="2023"/>
    <x v="0"/>
    <x v="0"/>
    <x v="1"/>
    <x v="7"/>
    <s v="2 - Poder Ejecutivo"/>
    <s v="0219 - MINISTERIO DE EDUCACIÓN SUPERIOR CIENCIA Y TECNOLOGÍA"/>
    <s v="0001 - MINISTERIO DE EDUCACION SUPERIOR, CIENCIA Y TECNOLOGIA"/>
    <s v="4 - SERVICIOS SOCIALES"/>
    <s v="4.4 - Educación"/>
    <s v="4.4.04 - Educación superior"/>
    <s v="2.6 - BIENES MUEBLES, INMUEBLES E INTANGIBLES"/>
    <s v="2.6.4 - VEHÍCULOS Y EQUIPO DE TRANSPORTE, TRACCIÓN Y ELEVACIÓN"/>
    <s v="N"/>
    <s v="00 - N/A"/>
    <s v="10 - FONDO GENERAL"/>
    <s v="(en blanco)"/>
    <s v="99 - MULTIPROVINCIAL"/>
    <n v="2000000"/>
    <n v="0"/>
    <n v="26075000"/>
    <n v="0"/>
  </r>
  <r>
    <s v="2023"/>
    <x v="0"/>
    <x v="0"/>
    <x v="1"/>
    <x v="7"/>
    <s v="2 - Poder Ejecutivo"/>
    <s v="0219 - MINISTERIO DE EDUCACIÓN SUPERIOR CIENCIA Y TECNOLOGÍA"/>
    <s v="0001 - MINISTERIO DE EDUCACION SUPERIOR, CIENCIA Y TECNOLOGIA"/>
    <s v="4 - SERVICIOS SOCIALES"/>
    <s v="4.4 - Educación"/>
    <s v="4.4.04 - Educación superior"/>
    <s v="2.6 - BIENES MUEBLES, INMUEBLES E INTANGIBLES"/>
    <s v="2.6.5 - MAQUINARIA, OTROS EQUIPOS Y HERRAMIENTAS"/>
    <s v="N"/>
    <s v="00 - N/A"/>
    <s v="10 - FONDO GENERAL"/>
    <s v="(en blanco)"/>
    <s v="99 - MULTIPROVINCIAL"/>
    <n v="7500000"/>
    <n v="448199.4"/>
    <n v="3800000"/>
    <n v="448199.4"/>
  </r>
  <r>
    <s v="2023"/>
    <x v="0"/>
    <x v="0"/>
    <x v="1"/>
    <x v="7"/>
    <s v="2 - Poder Ejecutivo"/>
    <s v="0219 - MINISTERIO DE EDUCACIÓN SUPERIOR CIENCIA Y TECNOLOGÍA"/>
    <s v="0001 - MINISTERIO DE EDUCACION SUPERIOR, CIENCIA Y TECNOLOGIA"/>
    <s v="4 - SERVICIOS SOCIALES"/>
    <s v="4.4 - Educación"/>
    <s v="4.4.04 - Educación superior"/>
    <s v="2.6 - BIENES MUEBLES, INMUEBLES E INTANGIBLES"/>
    <s v="2.6.5 - MAQUINARIA, OTROS EQUIPOS Y HERRAMIENTAS"/>
    <s v="N"/>
    <s v="00 - N/A"/>
    <s v="20 - FONDOS CON DESTINO ESPECÍFICO"/>
    <s v="(en blanco)"/>
    <s v="99 - MULTIPROVINCIAL"/>
    <n v="0"/>
    <n v="0"/>
    <n v="56500"/>
    <n v="0"/>
  </r>
  <r>
    <s v="2023"/>
    <x v="0"/>
    <x v="0"/>
    <x v="1"/>
    <x v="7"/>
    <s v="2 - Poder Ejecutivo"/>
    <s v="0219 - MINISTERIO DE EDUCACIÓN SUPERIOR CIENCIA Y TECNOLOGÍA"/>
    <s v="0001 - MINISTERIO DE EDUCACION SUPERIOR, CIENCIA Y TECNOLOGIA"/>
    <s v="4 - SERVICIOS SOCIALES"/>
    <s v="4.4 - Educación"/>
    <s v="4.4.04 - Educación superior"/>
    <s v="2.6 - BIENES MUEBLES, INMUEBLES E INTANGIBLES"/>
    <s v="2.6.8 - BIENES INTANGIBLES"/>
    <s v="N"/>
    <s v="00 - N/A"/>
    <s v="10 - FONDO GENERAL"/>
    <s v="(en blanco)"/>
    <s v="99 - MULTIPROVINCIAL"/>
    <n v="479000"/>
    <n v="0"/>
    <n v="479000"/>
    <n v="0"/>
  </r>
  <r>
    <s v="2023"/>
    <x v="0"/>
    <x v="0"/>
    <x v="1"/>
    <x v="7"/>
    <s v="2 - Poder Ejecutivo"/>
    <s v="0219 - MINISTERIO DE EDUCACIÓN SUPERIOR CIENCIA Y TECNOLOGÍA"/>
    <s v="0001 - MINISTERIO DE EDUCACION SUPERIOR, CIENCIA Y TECNOLOGIA"/>
    <s v="4 - SERVICIOS SOCIALES"/>
    <s v="4.4 - Educación"/>
    <s v="4.4.04 - Educación superior"/>
    <s v="2.7 - OBRAS"/>
    <s v="2.7.1 - OBRAS EN EDIFICACIONES"/>
    <s v="N"/>
    <s v="00 - N/A"/>
    <s v="10 - FONDO GENERAL"/>
    <s v="(en blanco)"/>
    <s v="99 - MULTIPROVINCIAL"/>
    <n v="10250000"/>
    <n v="56493.54"/>
    <n v="6015800"/>
    <n v="0"/>
  </r>
  <r>
    <s v="2023"/>
    <x v="0"/>
    <x v="0"/>
    <x v="1"/>
    <x v="7"/>
    <s v="2 - Poder Ejecutivo"/>
    <s v="0219 - MINISTERIO DE EDUCACIÓN SUPERIOR CIENCIA Y TECNOLOGÍA"/>
    <s v="0002 - INSTITUTO TECNOLÓGICO DE LAS AMÉRICAS"/>
    <s v="4 - SERVICIOS SOCIALES"/>
    <s v="4.4 - Educación"/>
    <s v="4.4.04 - Educación superior"/>
    <s v="2.6 - BIENES MUEBLES, INMUEBLES E INTANGIBLES"/>
    <s v="2.6.1 - MOBILIARIO Y EQUIPO"/>
    <s v="N"/>
    <s v="00 - N/A"/>
    <s v="10 - FONDO GENERAL"/>
    <s v="(en blanco)"/>
    <s v="99 - MULTIPROVINCIAL"/>
    <n v="0"/>
    <n v="1560933"/>
    <n v="14850000"/>
    <n v="1560933"/>
  </r>
  <r>
    <s v="2023"/>
    <x v="0"/>
    <x v="0"/>
    <x v="1"/>
    <x v="7"/>
    <s v="2 - Poder Ejecutivo"/>
    <s v="0219 - MINISTERIO DE EDUCACIÓN SUPERIOR CIENCIA Y TECNOLOGÍA"/>
    <s v="0002 - INSTITUTO TECNOLÓGICO DE LAS AMÉRICAS"/>
    <s v="4 - SERVICIOS SOCIALES"/>
    <s v="4.4 - Educación"/>
    <s v="4.4.04 - Educación superior"/>
    <s v="2.6 - BIENES MUEBLES, INMUEBLES E INTANGIBLES"/>
    <s v="2.6.5 - MAQUINARIA, OTROS EQUIPOS Y HERRAMIENTAS"/>
    <s v="N"/>
    <s v="00 - N/A"/>
    <s v="10 - FONDO GENERAL"/>
    <s v="(en blanco)"/>
    <s v="99 - MULTIPROVINCIAL"/>
    <n v="0"/>
    <n v="0"/>
    <n v="1965000"/>
    <n v="0"/>
  </r>
  <r>
    <s v="2023"/>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1 - MOBILIARIO Y EQUIPO"/>
    <s v="N"/>
    <s v="00 - N/A"/>
    <s v="20 - FONDOS CON DESTINO ESPECÍFICO"/>
    <s v="(en blanco)"/>
    <s v="99 - MULTIPROVINCIAL"/>
    <n v="37000000"/>
    <n v="9778613.1999999993"/>
    <n v="33688293.480000004"/>
    <n v="9778613.2000000011"/>
  </r>
  <r>
    <s v="2023"/>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3000000"/>
    <n v="3199702.2600000002"/>
    <n v="4739048.8499999996"/>
    <n v="3199702.26"/>
  </r>
  <r>
    <s v="2023"/>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3 - EQUIPO E INSTRUMENTAL, CIENTÍFICO Y LABORATORIO"/>
    <s v="N"/>
    <s v="00 - N/A"/>
    <s v="20 - FONDOS CON DESTINO ESPECÍFICO"/>
    <s v="(en blanco)"/>
    <s v="99 - MULTIPROVINCIAL"/>
    <n v="0"/>
    <n v="51778.200000000004"/>
    <n v="151130"/>
    <n v="51778.200000000004"/>
  </r>
  <r>
    <s v="2023"/>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0"/>
    <n v="0"/>
    <n v="3300000"/>
    <n v="0"/>
  </r>
  <r>
    <s v="2023"/>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5 - MAQUINARIA, OTROS EQUIPOS Y HERRAMIENTAS"/>
    <s v="N"/>
    <s v="00 - N/A"/>
    <s v="20 - FONDOS CON DESTINO ESPECÍFICO"/>
    <s v="(en blanco)"/>
    <s v="99 - MULTIPROVINCIAL"/>
    <n v="8950000"/>
    <n v="5112258.55"/>
    <n v="11234515"/>
    <n v="4193999.46"/>
  </r>
  <r>
    <s v="2023"/>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6 - EQUIPOS DE DEFENSA Y SEGURIDAD"/>
    <s v="N"/>
    <s v="00 - N/A"/>
    <s v="20 - FONDOS CON DESTINO ESPECÍFICO"/>
    <s v="(en blanco)"/>
    <s v="99 - MULTIPROVINCIAL"/>
    <n v="500000"/>
    <n v="1157432.21"/>
    <n v="2700000"/>
    <n v="1157432.21"/>
  </r>
  <r>
    <s v="2023"/>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8 - BIENES INTANGIBLES"/>
    <s v="N"/>
    <s v="00 - N/A"/>
    <s v="20 - FONDOS CON DESTINO ESPECÍFICO"/>
    <s v="(en blanco)"/>
    <s v="99 - MULTIPROVINCIAL"/>
    <n v="500000"/>
    <n v="1144579.1399999999"/>
    <n v="1149294.48"/>
    <n v="1044294.48"/>
  </r>
  <r>
    <s v="2023"/>
    <x v="0"/>
    <x v="0"/>
    <x v="1"/>
    <x v="7"/>
    <s v="2 - Poder Ejecutivo"/>
    <s v="0219 - MINISTERIO DE EDUCACIÓN SUPERIOR CIENCIA Y TECNOLOGÍA"/>
    <s v="0002 - INSTITUTO TECNOLÓGICO DE LAS AMÉRICAS"/>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543744"/>
    <n v="838848.19"/>
    <n v="0"/>
  </r>
  <r>
    <s v="2023"/>
    <x v="0"/>
    <x v="0"/>
    <x v="1"/>
    <x v="7"/>
    <s v="2 - Poder Ejecutivo"/>
    <s v="0219 - MINISTERIO DE EDUCACIÓN SUPERIOR CIENCIA Y TECNOLOGÍA"/>
    <s v="0002 - INSTITUTO TECNOLÓGICO DE LAS AMÉRICAS"/>
    <s v="4 - SERVICIOS SOCIALES"/>
    <s v="4.4 - Educación"/>
    <s v="4.4.06 - Educación técnica"/>
    <s v="2.7 - OBRAS"/>
    <s v="2.7.1 - OBRAS EN EDIFICACIONES"/>
    <s v="N"/>
    <s v="00 - N/A"/>
    <s v="20 - FONDOS CON DESTINO ESPECÍFICO"/>
    <s v="(en blanco)"/>
    <s v="99 - MULTIPROVINCIAL"/>
    <n v="0"/>
    <n v="2962738.7"/>
    <n v="4000000"/>
    <n v="2831880.4299999997"/>
  </r>
  <r>
    <s v="2023"/>
    <x v="0"/>
    <x v="0"/>
    <x v="1"/>
    <x v="7"/>
    <s v="2 - Poder Ejecutivo"/>
    <s v="0219 - MINISTERIO DE EDUCACIÓN SUPERIOR CIENCIA Y TECNOLOGÍA"/>
    <s v="0003 - INSTITUTO TECNICO SUPERIOR COMUNITARIO"/>
    <s v="4 - SERVICIOS SOCIALES"/>
    <s v="4.4 - Educación"/>
    <s v="4.4.04 - Educación superior"/>
    <s v="2.6 - BIENES MUEBLES, INMUEBLES E INTANGIBLES"/>
    <s v="2.6.1 - MOBILIARIO Y EQUIPO"/>
    <s v="N"/>
    <s v="00 - N/A"/>
    <s v="10 - FONDO GENERAL"/>
    <s v="(en blanco)"/>
    <s v="99 - MULTIPROVINCIAL"/>
    <n v="2300000"/>
    <n v="190924"/>
    <n v="1650000"/>
    <n v="190924"/>
  </r>
  <r>
    <s v="2023"/>
    <x v="0"/>
    <x v="0"/>
    <x v="1"/>
    <x v="7"/>
    <s v="2 - Poder Ejecutivo"/>
    <s v="0219 - MINISTERIO DE EDUCACIÓN SUPERIOR CIENCIA Y TECNOLOGÍA"/>
    <s v="0003 - INSTITUTO TECNICO SUPERIOR COMUNITARIO"/>
    <s v="4 - SERVICIOS SOCIALES"/>
    <s v="4.4 - Educación"/>
    <s v="4.4.04 - Educación superior"/>
    <s v="2.6 - BIENES MUEBLES, INMUEBLES E INTANGIBLES"/>
    <s v="2.6.2 - MOBILIARIO Y EQUIPO DE AUDIO, AUDIOVISUAL, RECREATIVO Y EDUCACIONAL"/>
    <s v="N"/>
    <s v="00 - N/A"/>
    <s v="10 - FONDO GENERAL"/>
    <s v="(en blanco)"/>
    <s v="99 - MULTIPROVINCIAL"/>
    <n v="1000000"/>
    <n v="439805.01"/>
    <n v="1000000"/>
    <n v="439805"/>
  </r>
  <r>
    <s v="2023"/>
    <x v="0"/>
    <x v="0"/>
    <x v="1"/>
    <x v="7"/>
    <s v="2 - Poder Ejecutivo"/>
    <s v="0219 - MINISTERIO DE EDUCACIÓN SUPERIOR CIENCIA Y TECNOLOGÍA"/>
    <s v="0003 - INSTITUTO TECNICO SUPERIOR COMUNITARIO"/>
    <s v="4 - SERVICIOS SOCIALES"/>
    <s v="4.4 - Educación"/>
    <s v="4.4.04 - Educación superior"/>
    <s v="2.6 - BIENES MUEBLES, INMUEBLES E INTANGIBLES"/>
    <s v="2.6.3 - EQUIPO E INSTRUMENTAL, CIENTÍFICO Y LABORATORIO"/>
    <s v="N"/>
    <s v="00 - N/A"/>
    <s v="10 - FONDO GENERAL"/>
    <s v="(en blanco)"/>
    <s v="99 - MULTIPROVINCIAL"/>
    <n v="800000"/>
    <n v="0"/>
    <n v="450000"/>
    <n v="0"/>
  </r>
  <r>
    <s v="2023"/>
    <x v="0"/>
    <x v="0"/>
    <x v="1"/>
    <x v="7"/>
    <s v="2 - Poder Ejecutivo"/>
    <s v="0219 - MINISTERIO DE EDUCACIÓN SUPERIOR CIENCIA Y TECNOLOGÍA"/>
    <s v="0003 - INSTITUTO TECNICO SUPERIOR COMUNITARIO"/>
    <s v="4 - SERVICIOS SOCIALES"/>
    <s v="4.4 - Educación"/>
    <s v="4.4.04 - Educación superior"/>
    <s v="2.6 - BIENES MUEBLES, INMUEBLES E INTANGIBLES"/>
    <s v="2.6.4 - VEHÍCULOS Y EQUIPO DE TRANSPORTE, TRACCIÓN Y ELEVACIÓN"/>
    <s v="N"/>
    <s v="00 - N/A"/>
    <s v="10 - FONDO GENERAL"/>
    <s v="(en blanco)"/>
    <s v="99 - MULTIPROVINCIAL"/>
    <n v="300000"/>
    <n v="0"/>
    <n v="300000"/>
    <n v="0"/>
  </r>
  <r>
    <s v="2023"/>
    <x v="0"/>
    <x v="0"/>
    <x v="1"/>
    <x v="7"/>
    <s v="2 - Poder Ejecutivo"/>
    <s v="0219 - MINISTERIO DE EDUCACIÓN SUPERIOR CIENCIA Y TECNOLOGÍA"/>
    <s v="0003 - INSTITUTO TECNICO SUPERIOR COMUNITARIO"/>
    <s v="4 - SERVICIOS SOCIALES"/>
    <s v="4.4 - Educación"/>
    <s v="4.4.04 - Educación superior"/>
    <s v="2.6 - BIENES MUEBLES, INMUEBLES E INTANGIBLES"/>
    <s v="2.6.5 - MAQUINARIA, OTROS EQUIPOS Y HERRAMIENTAS"/>
    <s v="N"/>
    <s v="00 - N/A"/>
    <s v="10 - FONDO GENERAL"/>
    <s v="(en blanco)"/>
    <s v="99 - MULTIPROVINCIAL"/>
    <n v="1633762"/>
    <n v="7292.4"/>
    <n v="1633762"/>
    <n v="7292.4"/>
  </r>
  <r>
    <s v="2023"/>
    <x v="0"/>
    <x v="0"/>
    <x v="1"/>
    <x v="7"/>
    <s v="2 - Poder Ejecutivo"/>
    <s v="0219 - MINISTERIO DE EDUCACIÓN SUPERIOR CIENCIA Y TECNOLOGÍA"/>
    <s v="0003 - INSTITUTO TECNICO SUPERIOR COMUNITARIO"/>
    <s v="4 - SERVICIOS SOCIALES"/>
    <s v="4.4 - Educación"/>
    <s v="4.4.04 - Educación superior"/>
    <s v="2.6 - BIENES MUEBLES, INMUEBLES E INTANGIBLES"/>
    <s v="2.6.6 - EQUIPOS DE DEFENSA Y SEGURIDAD"/>
    <s v="N"/>
    <s v="00 - N/A"/>
    <s v="10 - FONDO GENERAL"/>
    <s v="(en blanco)"/>
    <s v="99 - MULTIPROVINCIAL"/>
    <n v="300000"/>
    <n v="0"/>
    <n v="300000"/>
    <n v="0"/>
  </r>
  <r>
    <s v="2023"/>
    <x v="0"/>
    <x v="0"/>
    <x v="1"/>
    <x v="7"/>
    <s v="2 - Poder Ejecutivo"/>
    <s v="0219 - MINISTERIO DE EDUCACIÓN SUPERIOR CIENCIA Y TECNOLOGÍA"/>
    <s v="0003 - INSTITUTO TECNICO SUPERIOR COMUNITARIO"/>
    <s v="4 - SERVICIOS SOCIALES"/>
    <s v="4.4 - Educación"/>
    <s v="4.4.04 - Educación superior"/>
    <s v="2.6 - BIENES MUEBLES, INMUEBLES E INTANGIBLES"/>
    <s v="2.6.8 - BIENES INTANGIBLES"/>
    <s v="N"/>
    <s v="00 - N/A"/>
    <s v="10 - FONDO GENERAL"/>
    <s v="(en blanco)"/>
    <s v="99 - MULTIPROVINCIAL"/>
    <n v="1000000"/>
    <n v="0"/>
    <n v="900000"/>
    <n v="0"/>
  </r>
  <r>
    <s v="2023"/>
    <x v="0"/>
    <x v="0"/>
    <x v="1"/>
    <x v="7"/>
    <s v="2 - Poder Ejecutivo"/>
    <s v="0219 - MINISTERIO DE EDUCACIÓN SUPERIOR CIENCIA Y TECNOLOGÍA"/>
    <s v="0004 - COMISION INTERNACIONAL ASESORA CIENCIA Y TECNOLOGIA"/>
    <s v="4 - SERVICIOS SOCIALES"/>
    <s v="4.4 - Educación"/>
    <s v="4.4.04 - Educación superior"/>
    <s v="2.6 - BIENES MUEBLES, INMUEBLES E INTANGIBLES"/>
    <s v="2.6.1 - MOBILIARIO Y EQUIPO"/>
    <s v="N"/>
    <s v="00 - N/A"/>
    <s v="10 - FONDO GENERAL"/>
    <s v="(en blanco)"/>
    <s v="99 - MULTIPROVINCIAL"/>
    <n v="0"/>
    <n v="0"/>
    <n v="535000"/>
    <n v="0"/>
  </r>
  <r>
    <s v="2023"/>
    <x v="0"/>
    <x v="0"/>
    <x v="1"/>
    <x v="7"/>
    <s v="2 - Poder Ejecutivo"/>
    <s v="0219 - MINISTERIO DE EDUCACIÓN SUPERIOR CIENCIA Y TECNOLOGÍA"/>
    <s v="0004 - COMISION INTERNACIONAL ASESORA CIENCIA Y TECNOLOGIA"/>
    <s v="4 - SERVICIOS SOCIALES"/>
    <s v="4.4 - Educación"/>
    <s v="4.4.04 - Educación superior"/>
    <s v="2.6 - BIENES MUEBLES, INMUEBLES E INTANGIBLES"/>
    <s v="2.6.8 - BIENES INTANGIBLES"/>
    <s v="N"/>
    <s v="00 - N/A"/>
    <s v="10 - FONDO GENERAL"/>
    <s v="(en blanco)"/>
    <s v="99 - MULTIPROVINCIAL"/>
    <n v="0"/>
    <n v="0"/>
    <n v="100000"/>
    <n v="0"/>
  </r>
  <r>
    <s v="2023"/>
    <x v="0"/>
    <x v="0"/>
    <x v="1"/>
    <x v="7"/>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7200000"/>
    <n v="18592095.710000005"/>
    <n v="21874100"/>
    <n v="4825325.34"/>
  </r>
  <r>
    <s v="2023"/>
    <x v="0"/>
    <x v="0"/>
    <x v="1"/>
    <x v="7"/>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0"/>
    <n v="1500000"/>
    <n v="0"/>
  </r>
  <r>
    <s v="2023"/>
    <x v="0"/>
    <x v="0"/>
    <x v="1"/>
    <x v="7"/>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00000"/>
    <n v="965665"/>
    <n v="1189610"/>
    <n v="779410"/>
  </r>
  <r>
    <s v="2023"/>
    <x v="0"/>
    <x v="0"/>
    <x v="1"/>
    <x v="7"/>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0000"/>
    <n v="10572.8"/>
    <n v="120000"/>
    <n v="8212.7999999999993"/>
  </r>
  <r>
    <s v="2023"/>
    <x v="0"/>
    <x v="0"/>
    <x v="1"/>
    <x v="7"/>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0"/>
    <n v="13597500"/>
    <n v="33597500"/>
    <n v="13597500"/>
  </r>
  <r>
    <s v="2023"/>
    <x v="0"/>
    <x v="0"/>
    <x v="1"/>
    <x v="7"/>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400000"/>
    <n v="1703160.1"/>
    <n v="4578388.04"/>
    <n v="1606198.32"/>
  </r>
  <r>
    <s v="2023"/>
    <x v="0"/>
    <x v="0"/>
    <x v="1"/>
    <x v="7"/>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100000"/>
    <n v="33630"/>
    <n v="33630"/>
    <n v="33630"/>
  </r>
  <r>
    <s v="2023"/>
    <x v="0"/>
    <x v="0"/>
    <x v="1"/>
    <x v="7"/>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000000"/>
    <n v="1187400"/>
    <n v="1354271.96"/>
    <n v="0"/>
  </r>
  <r>
    <s v="2023"/>
    <x v="0"/>
    <x v="0"/>
    <x v="1"/>
    <x v="7"/>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n v="2700000"/>
    <n v="0"/>
  </r>
  <r>
    <s v="2023"/>
    <x v="0"/>
    <x v="0"/>
    <x v="1"/>
    <x v="7"/>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7 - OBRAS"/>
    <s v="2.7.1 - OBRAS EN EDIFICACIONES"/>
    <s v="N"/>
    <s v="00 - N/A"/>
    <s v="10 - FONDO GENERAL"/>
    <s v="(en blanco)"/>
    <s v="99 - MULTIPROVINCIAL"/>
    <n v="272400000"/>
    <n v="33827385.849999994"/>
    <n v="41630500"/>
    <n v="23300724.310000002"/>
  </r>
  <r>
    <s v="2023"/>
    <x v="0"/>
    <x v="0"/>
    <x v="1"/>
    <x v="7"/>
    <s v="2 - Poder Ejecutivo"/>
    <s v="0220 - MINISTERIO DE ECONOMÍA, PLANIFICACIÓN Y DESARROLLO"/>
    <s v="0005 - DIRECCION GENERAL DE COOPERACION MULTILATERAL"/>
    <s v="4 - SERVICIOS SOCIALES"/>
    <s v="4.1 - Vivienda y servicios comunitarios"/>
    <s v="4.1.02 - Desarrollo comunitario"/>
    <s v="2.6 - BIENES MUEBLES, INMUEBLES E INTANGIBLES"/>
    <s v="2.6.1 - MOBILIARIO Y EQUIPO"/>
    <s v="S"/>
    <s v="00 - N/A"/>
    <s v="10 - FONDO GENERAL"/>
    <s v="(en blanco)"/>
    <s v="99 - MULTIPROVINCIAL"/>
    <n v="41601"/>
    <n v="0"/>
    <n v="41601"/>
    <n v="0"/>
  </r>
  <r>
    <s v="2023"/>
    <x v="0"/>
    <x v="0"/>
    <x v="1"/>
    <x v="7"/>
    <s v="2 - Poder Ejecutivo"/>
    <s v="0220 - MINISTERIO DE ECONOMÍA, PLANIFICACIÓN Y DESARROLLO"/>
    <s v="0005 - DIRECCION GENERAL DE COOPERACION MULTILATERAL"/>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96276"/>
    <n v="0"/>
    <n v="96276"/>
    <n v="0"/>
  </r>
  <r>
    <s v="2023"/>
    <x v="0"/>
    <x v="0"/>
    <x v="1"/>
    <x v="7"/>
    <s v="2 - Poder Ejecutivo"/>
    <s v="0220 - MINISTERIO DE ECONOMÍA, PLANIFICACIÓN Y DESARROLLO"/>
    <s v="0005 - DIRECCION GENERAL DE COOPERACION MULTILATERAL"/>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937770"/>
    <n v="0"/>
    <n v="937770"/>
    <n v="0"/>
  </r>
  <r>
    <s v="2023"/>
    <x v="0"/>
    <x v="0"/>
    <x v="1"/>
    <x v="7"/>
    <s v="2 - Poder Ejecutivo"/>
    <s v="0220 - MINISTERIO DE ECONOMÍA, PLANIFICACIÓN Y DESARROLLO"/>
    <s v="0005 - DIRECCION GENERAL DE COOPERACION MULTILATERAL"/>
    <s v="4 - SERVICIOS SOCIALES"/>
    <s v="4.1 - Vivienda y servicios comunitarios"/>
    <s v="4.1.02 - Desarrollo comunitario"/>
    <s v="2.6 - BIENES MUEBLES, INMUEBLES E INTANGIBLES"/>
    <s v="2.6.4 - VEHÍCULOS Y EQUIPO DE TRANSPORTE, TRACCIÓN Y ELEVACIÓN"/>
    <s v="S"/>
    <s v="00 - N/A"/>
    <s v="10 - FONDO GENERAL"/>
    <s v="(en blanco)"/>
    <s v="99 - MULTIPROVINCIAL"/>
    <n v="1069740"/>
    <n v="0"/>
    <n v="1069740"/>
    <n v="0"/>
  </r>
  <r>
    <s v="2023"/>
    <x v="0"/>
    <x v="0"/>
    <x v="1"/>
    <x v="7"/>
    <s v="2 - Poder Ejecutivo"/>
    <s v="0220 - MINISTERIO DE ECONOMÍA, PLANIFICACIÓN Y DESARROLLO"/>
    <s v="0005 - DIRECCION GENERAL DE COOPERACION MULTILATERAL"/>
    <s v="4 - SERVICIOS SOCIALES"/>
    <s v="4.1 - Vivienda y servicios comunitarios"/>
    <s v="4.1.02 - Desarrollo comunitario"/>
    <s v="2.6 - BIENES MUEBLES, INMUEBLES E INTANGIBLES"/>
    <s v="2.6.4 - VEHÍCULOS Y EQUIPO DE TRANSPORTE, TRACCIÓN Y ELEVACIÓN"/>
    <s v="S"/>
    <s v="00 - N/A"/>
    <s v="60 - CREDITO EXTERNO"/>
    <s v="(en blanco)"/>
    <s v="99 - MULTIPROVINCIAL"/>
    <n v="5943000"/>
    <n v="0"/>
    <n v="5943000"/>
    <n v="0"/>
  </r>
  <r>
    <s v="2023"/>
    <x v="0"/>
    <x v="0"/>
    <x v="1"/>
    <x v="7"/>
    <s v="2 - Poder Ejecutivo"/>
    <s v="0220 - MINISTERIO DE ECONOMÍA, PLANIFICACIÓN Y DESARROLLO"/>
    <s v="0005 - DIRECCION GENERAL DE COOPERACION MULTILATERAL"/>
    <s v="4 - SERVICIOS SOCIALES"/>
    <s v="4.1 - Vivienda y servicios comunitarios"/>
    <s v="4.1.02 - Desarrollo comunitario"/>
    <s v="2.6 - BIENES MUEBLES, INMUEBLES E INTANGIBLES"/>
    <s v="2.6.5 - MAQUINARIA, OTROS EQUIPOS Y HERRAMIENTAS"/>
    <s v="S"/>
    <s v="00 - N/A"/>
    <s v="10 - FONDO GENERAL"/>
    <s v="(en blanco)"/>
    <s v="99 - MULTIPROVINCIAL"/>
    <n v="160461"/>
    <n v="0"/>
    <n v="160461"/>
    <n v="0"/>
  </r>
  <r>
    <s v="2023"/>
    <x v="0"/>
    <x v="0"/>
    <x v="1"/>
    <x v="7"/>
    <s v="2 - Poder Ejecutivo"/>
    <s v="0220 - MINISTERIO DE ECONOMÍA, PLANIFICACIÓN Y DESARROLLO"/>
    <s v="0009 - OFICINA NACIONAL DE ESTADISTIC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850000"/>
    <n v="829359.73999999987"/>
    <n v="1463000"/>
    <n v="162717.29999999999"/>
  </r>
  <r>
    <s v="2023"/>
    <x v="0"/>
    <x v="0"/>
    <x v="1"/>
    <x v="7"/>
    <s v="2 - Poder Ejecutivo"/>
    <s v="0220 - MINISTERIO DE ECONOMÍA, PLANIFICACIÓN Y DESARROLLO"/>
    <s v="0009 - OFICINA NACIONAL DE ESTADISTICAS"/>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2960000"/>
    <n v="0"/>
    <n v="42264"/>
    <n v="0"/>
  </r>
  <r>
    <s v="2023"/>
    <x v="0"/>
    <x v="0"/>
    <x v="1"/>
    <x v="7"/>
    <s v="2 - Poder Ejecutivo"/>
    <s v="0220 - MINISTERIO DE ECONOMÍA, PLANIFICACIÓN Y DESARROLLO"/>
    <s v="0009 - OFICINA NACIONAL DE ESTADISTICAS"/>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695000"/>
    <n v="0"/>
    <n v="695000"/>
    <n v="0"/>
  </r>
  <r>
    <s v="2023"/>
    <x v="0"/>
    <x v="0"/>
    <x v="1"/>
    <x v="7"/>
    <s v="2 - Poder Ejecutivo"/>
    <s v="0220 - MINISTERIO DE ECONOMÍA, PLANIFICACIÓN Y DESARROLLO"/>
    <s v="0009 - OFICINA NACIONAL DE ESTADISTIC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00000"/>
    <n v="321432"/>
    <n v="670000"/>
    <n v="0"/>
  </r>
  <r>
    <s v="2023"/>
    <x v="0"/>
    <x v="0"/>
    <x v="1"/>
    <x v="7"/>
    <s v="2 - Poder Ejecutivo"/>
    <s v="0220 - MINISTERIO DE ECONOMÍA, PLANIFICACIÓN Y DESARROLLO"/>
    <s v="0009 - OFICINA NACIONAL DE ESTADISTIC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0"/>
    <n v="4000"/>
    <n v="0"/>
  </r>
  <r>
    <s v="2023"/>
    <x v="0"/>
    <x v="0"/>
    <x v="1"/>
    <x v="7"/>
    <s v="2 - Poder Ejecutivo"/>
    <s v="0220 - MINISTERIO DE ECONOMÍA, PLANIFICACIÓN Y DESARROLLO"/>
    <s v="0009 - OFICINA NACIONAL DE ESTADISTICAS"/>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283500"/>
    <n v="212223"/>
    <n v="212223"/>
    <n v="212223"/>
  </r>
  <r>
    <s v="2023"/>
    <x v="0"/>
    <x v="0"/>
    <x v="1"/>
    <x v="7"/>
    <s v="2 - Poder Ejecutivo"/>
    <s v="0220 - MINISTERIO DE ECONOMÍA, PLANIFICACIÓN Y DESARROLLO"/>
    <s v="0009 - OFICINA NACIONAL DE ESTADISTIC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800000"/>
    <n v="580419.98"/>
    <n v="803000"/>
    <n v="0"/>
  </r>
  <r>
    <s v="2023"/>
    <x v="0"/>
    <x v="0"/>
    <x v="1"/>
    <x v="7"/>
    <s v="2 - Poder Ejecutivo"/>
    <s v="0220 - MINISTERIO DE ECONOMÍA, PLANIFICACIÓN Y DESARROLLO"/>
    <s v="0009 - OFICINA NACIONAL DE ESTADISTICAS"/>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0"/>
    <n v="300000"/>
    <n v="0"/>
  </r>
  <r>
    <s v="2023"/>
    <x v="0"/>
    <x v="0"/>
    <x v="1"/>
    <x v="7"/>
    <s v="2 - Poder Ejecutivo"/>
    <s v="0220 - MINISTERIO DE ECONOMÍA, PLANIFICACIÓN Y DESARROLLO"/>
    <s v="0009 - OFICINA NACIONAL DE ESTADISTICAS"/>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0"/>
    <n v="275000"/>
    <n v="0"/>
  </r>
  <r>
    <s v="2023"/>
    <x v="0"/>
    <x v="0"/>
    <x v="1"/>
    <x v="7"/>
    <s v="2 - Poder Ejecutivo"/>
    <s v="0220 - MINISTERIO DE ECONOMÍA, PLANIFICACIÓN Y DESARROLLO"/>
    <s v="0009 - OFICINA NACIONAL DE ESTADISTICAS"/>
    <s v="1 - SERVICIOS  GENERALES"/>
    <s v="1.1 - Administración general"/>
    <s v="1.1.02 - Gestión administrativa, financiera, fiscal, económica y planificación"/>
    <s v="2.7 - OBRAS"/>
    <s v="2.7.1 - OBRAS EN EDIFICACIONES"/>
    <s v="S"/>
    <s v="00 - N/A"/>
    <s v="10 - FONDO GENERAL"/>
    <s v="(en blanco)"/>
    <s v="99 - MULTIPROVINCIAL"/>
    <n v="0"/>
    <n v="3536050.61"/>
    <n v="3536051"/>
    <n v="3354521.55"/>
  </r>
  <r>
    <s v="2023"/>
    <x v="0"/>
    <x v="0"/>
    <x v="1"/>
    <x v="7"/>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0"/>
    <n v="0"/>
    <n v="15000"/>
    <n v="0"/>
  </r>
  <r>
    <s v="2023"/>
    <x v="0"/>
    <x v="0"/>
    <x v="1"/>
    <x v="7"/>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0"/>
    <n v="522200.80000000005"/>
    <n v="606888.19999999995"/>
    <n v="495200.79"/>
  </r>
  <r>
    <s v="2023"/>
    <x v="0"/>
    <x v="0"/>
    <x v="1"/>
    <x v="7"/>
    <s v="2 - Poder Ejecutivo"/>
    <s v="0220 - MINISTERIO DE ECONOMÍA, PLANIFICACIÓN Y DESARROLLO"/>
    <s v="0017 - GOBERNACION DEL EDIFICIO DE OFICINAS GUBERNAMENTALES"/>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1000000"/>
    <n v="0"/>
    <n v="1000000"/>
    <n v="0"/>
  </r>
  <r>
    <s v="2023"/>
    <x v="0"/>
    <x v="0"/>
    <x v="1"/>
    <x v="7"/>
    <s v="2 - Poder Ejecutivo"/>
    <s v="0220 - MINISTERIO DE ECONOMÍA, PLANIFICACIÓN Y DESARROLLO"/>
    <s v="0018 - SISTEMA ÚNICO DE BENEFICIARIOS"/>
    <s v="4 - SERVICIOS SOCIALES"/>
    <s v="4.5 - Protección social"/>
    <s v="4.5.10 - Asistencia social"/>
    <s v="2.6 - BIENES MUEBLES, INMUEBLES E INTANGIBLES"/>
    <s v="2.6.1 - MOBILIARIO Y EQUIPO"/>
    <s v="N"/>
    <s v="00 - N/A"/>
    <s v="10 - FONDO GENERAL"/>
    <s v="(en blanco)"/>
    <s v="99 - MULTIPROVINCIAL"/>
    <n v="1965000"/>
    <n v="328285"/>
    <n v="1512000"/>
    <n v="249030.19"/>
  </r>
  <r>
    <s v="2023"/>
    <x v="0"/>
    <x v="0"/>
    <x v="1"/>
    <x v="7"/>
    <s v="2 - Poder Ejecutivo"/>
    <s v="0220 - MINISTERIO DE ECONOMÍA, PLANIFICACIÓN Y DESARROLLO"/>
    <s v="0018 - SISTEMA ÚNICO DE BENEFICIARIOS"/>
    <s v="4 - SERVICIOS SOCIALES"/>
    <s v="4.5 - Protección social"/>
    <s v="4.5.10 - Asistencia social"/>
    <s v="2.6 - BIENES MUEBLES, INMUEBLES E INTANGIBLES"/>
    <s v="2.6.5 - MAQUINARIA, OTROS EQUIPOS Y HERRAMIENTAS"/>
    <s v="N"/>
    <s v="00 - N/A"/>
    <s v="10 - FONDO GENERAL"/>
    <s v="(en blanco)"/>
    <s v="99 - MULTIPROVINCIAL"/>
    <n v="100000"/>
    <n v="680553.92"/>
    <n v="3103000"/>
    <n v="10247"/>
  </r>
  <r>
    <s v="2023"/>
    <x v="0"/>
    <x v="0"/>
    <x v="1"/>
    <x v="7"/>
    <s v="2 - Poder Ejecutivo"/>
    <s v="0220 - MINISTERIO DE ECONOMÍA, PLANIFICACIÓN Y DESARROLLO"/>
    <s v="0018 - SISTEMA ÚNICO DE BENEFICIARIOS"/>
    <s v="4 - SERVICIOS SOCIALES"/>
    <s v="4.5 - Protección social"/>
    <s v="4.5.10 - Asistencia social"/>
    <s v="2.6 - BIENES MUEBLES, INMUEBLES E INTANGIBLES"/>
    <s v="2.6.8 - BIENES INTANGIBLES"/>
    <s v="N"/>
    <s v="00 - N/A"/>
    <s v="10 - FONDO GENERAL"/>
    <s v="(en blanco)"/>
    <s v="99 - MULTIPROVINCIAL"/>
    <n v="0"/>
    <n v="64758.400000000001"/>
    <n v="230000"/>
    <n v="0"/>
  </r>
  <r>
    <s v="2023"/>
    <x v="0"/>
    <x v="0"/>
    <x v="1"/>
    <x v="7"/>
    <s v="2 - Poder Ejecutivo"/>
    <s v="0221 - MINISTERIO DE ADMINISTRACIÓN PÚBLICA"/>
    <s v="0001 - MINISTERIO DE ADMINISTRACION PUBLIC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3300000"/>
    <n v="651070.37999999989"/>
    <n v="2970000"/>
    <n v="651070.38"/>
  </r>
  <r>
    <s v="2023"/>
    <x v="0"/>
    <x v="0"/>
    <x v="1"/>
    <x v="7"/>
    <s v="2 - Poder Ejecutivo"/>
    <s v="0221 - MINISTERIO DE ADMINISTRACIÓN PÚBLICA"/>
    <s v="0001 - MINISTERIO DE ADMINISTRACION PU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87751620"/>
    <n v="0"/>
    <n v="87751620"/>
    <n v="0"/>
  </r>
  <r>
    <s v="2023"/>
    <x v="0"/>
    <x v="0"/>
    <x v="1"/>
    <x v="7"/>
    <s v="2 - Poder Ejecutivo"/>
    <s v="0221 - MINISTERIO DE ADMINISTRACIÓN PÚBLICA"/>
    <s v="0001 - MINISTERIO DE ADMINISTRACION PU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650000"/>
    <n v="424092"/>
    <n v="1570000"/>
    <n v="215232"/>
  </r>
  <r>
    <s v="2023"/>
    <x v="0"/>
    <x v="0"/>
    <x v="1"/>
    <x v="7"/>
    <s v="2 - Poder Ejecutivo"/>
    <s v="0221 - MINISTERIO DE ADMINISTRACIÓN PÚBLICA"/>
    <s v="0001 - MINISTERIO DE ADMINISTRACION PU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100000"/>
    <n v="67592"/>
    <n v="180000"/>
    <n v="67592"/>
  </r>
  <r>
    <s v="2023"/>
    <x v="0"/>
    <x v="0"/>
    <x v="1"/>
    <x v="7"/>
    <s v="2 - Poder Ejecutivo"/>
    <s v="0221 - MINISTERIO DE ADMINISTRACIÓN PÚBLICA"/>
    <s v="0001 - MINISTERIO DE ADMINISTRACION PU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3900000"/>
    <n v="11685000"/>
    <n v="12200000"/>
    <n v="11685000"/>
  </r>
  <r>
    <s v="2023"/>
    <x v="0"/>
    <x v="0"/>
    <x v="1"/>
    <x v="7"/>
    <s v="2 - Poder Ejecutivo"/>
    <s v="0221 - MINISTERIO DE ADMINISTRACIÓN PÚBLICA"/>
    <s v="0001 - MINISTERIO DE ADMINISTRACION PU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600000"/>
    <n v="41561.1"/>
    <n v="1280000"/>
    <n v="41561.1"/>
  </r>
  <r>
    <s v="2023"/>
    <x v="0"/>
    <x v="0"/>
    <x v="1"/>
    <x v="7"/>
    <s v="2 - Poder Ejecutivo"/>
    <s v="0221 - MINISTERIO DE ADMINISTRACIÓN PÚBLICA"/>
    <s v="0001 - MINISTERIO DE ADMINISTRACION PUBLIC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800000"/>
    <n v="289996.79999999999"/>
    <n v="650000"/>
    <n v="289996.79999999999"/>
  </r>
  <r>
    <s v="2023"/>
    <x v="0"/>
    <x v="0"/>
    <x v="1"/>
    <x v="7"/>
    <s v="2 - Poder Ejecutivo"/>
    <s v="0221 - MINISTERIO DE ADMINISTRACIÓN PÚBLICA"/>
    <s v="0001 - MINISTERIO DE ADMINISTRACION PUBLIC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00000"/>
    <n v="0"/>
    <n v="500000"/>
    <n v="0"/>
  </r>
  <r>
    <s v="2023"/>
    <x v="0"/>
    <x v="0"/>
    <x v="1"/>
    <x v="7"/>
    <s v="2 - Poder Ejecutivo"/>
    <s v="0221 - MINISTERIO DE ADMINISTRACIÓN PÚBLICA"/>
    <s v="0001 - MINISTERIO DE ADMINISTRACION PUBLICA"/>
    <s v="1 - SERVICIOS  GENERALES"/>
    <s v="1.4 - Justicia, orden público y seguridad"/>
    <s v="1.4.03 - Administración y servicios de justicia"/>
    <s v="2.6 - BIENES MUEBLES, INMUEBLES E INTANGIBLES"/>
    <s v="2.6.1 - MOBILIARIO Y EQUIPO"/>
    <s v="S"/>
    <s v="00 - N/A"/>
    <s v="70 - DONACION EXTERNA"/>
    <s v="(en blanco)"/>
    <s v="99 - MULTIPROVINCIAL"/>
    <n v="0"/>
    <n v="4796436.1400000006"/>
    <n v="11380000"/>
    <n v="4100967.7399999998"/>
  </r>
  <r>
    <s v="2023"/>
    <x v="0"/>
    <x v="0"/>
    <x v="1"/>
    <x v="7"/>
    <s v="2 - Poder Ejecutivo"/>
    <s v="0221 - MINISTERIO DE ADMINISTRACIÓN PÚBLICA"/>
    <s v="0001 - MINISTERIO DE ADMINISTRACION PU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0"/>
    <n v="0"/>
    <n v="50000"/>
    <n v="0"/>
  </r>
  <r>
    <s v="2023"/>
    <x v="0"/>
    <x v="0"/>
    <x v="1"/>
    <x v="7"/>
    <s v="2 - Poder Ejecutivo"/>
    <s v="0221 - MINISTERIO DE ADMINISTRACIÓN PÚBLICA"/>
    <s v="0001 - MINISTERIO DE ADMINISTRACION PUBLICA"/>
    <s v="1 - SERVICIOS  GENERALES"/>
    <s v="1.4 - Justicia, orden público y seguridad"/>
    <s v="1.4.03 - Administración y servicios de justicia"/>
    <s v="2.6 - BIENES MUEBLES, INMUEBLES E INTANGIBLES"/>
    <s v="2.6.8 - BIENES INTANGIBLES"/>
    <s v="S"/>
    <s v="00 - N/A"/>
    <s v="70 - DONACION EXTERNA"/>
    <s v="(en blanco)"/>
    <s v="99 - MULTIPROVINCIAL"/>
    <n v="0"/>
    <n v="0"/>
    <n v="1870000"/>
    <n v="0"/>
  </r>
  <r>
    <s v="2023"/>
    <x v="0"/>
    <x v="0"/>
    <x v="1"/>
    <x v="7"/>
    <s v="2 - Poder Ejecutivo"/>
    <s v="0221 - MINISTERIO DE ADMINISTRACIÓN PÚBLICA"/>
    <s v="0002 - INSTITUTO NACIONAL DE ADMINISTRACION PUBLICA"/>
    <s v="4 - SERVICIOS SOCIALES"/>
    <s v="4.4 - Educación"/>
    <s v="4.4.09 - Enseñanza no atribuible a ningún nivel"/>
    <s v="2.6 - BIENES MUEBLES, INMUEBLES E INTANGIBLES"/>
    <s v="2.6.1 - MOBILIARIO Y EQUIPO"/>
    <s v="N"/>
    <s v="00 - N/A"/>
    <s v="10 - FONDO GENERAL"/>
    <s v="(en blanco)"/>
    <s v="01 - DISTRITO NACIONAL"/>
    <n v="50000"/>
    <n v="98943"/>
    <n v="300000"/>
    <n v="98943"/>
  </r>
  <r>
    <s v="2023"/>
    <x v="0"/>
    <x v="0"/>
    <x v="1"/>
    <x v="7"/>
    <s v="2 - Poder Ejecutivo"/>
    <s v="0221 - MINISTERIO DE ADMINISTRACIÓN PÚBLICA"/>
    <s v="0002 - INSTITUTO NACIONAL DE ADMINISTRACION PUBLICA"/>
    <s v="4 - SERVICIOS SOCIALES"/>
    <s v="4.4 - Educación"/>
    <s v="4.4.09 - Enseñanza no atribuible a ningún nivel"/>
    <s v="2.6 - BIENES MUEBLES, INMUEBLES E INTANGIBLES"/>
    <s v="2.6.1 - MOBILIARIO Y EQUIPO"/>
    <s v="N"/>
    <s v="00 - N/A"/>
    <s v="10 - FONDO GENERAL"/>
    <s v="(en blanco)"/>
    <s v="99 - MULTIPROVINCIAL"/>
    <n v="40000"/>
    <n v="0"/>
    <n v="40000"/>
    <n v="0"/>
  </r>
  <r>
    <s v="2023"/>
    <x v="0"/>
    <x v="0"/>
    <x v="1"/>
    <x v="7"/>
    <s v="2 - Poder Ejecutivo"/>
    <s v="0221 - MINISTERIO DE ADMINISTRACIÓN PÚBLICA"/>
    <s v="0002 - INSTITUTO NACIONAL DE ADMINISTRACION PU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0"/>
    <n v="226786.56"/>
    <n v="470000"/>
    <n v="0"/>
  </r>
  <r>
    <s v="2023"/>
    <x v="0"/>
    <x v="0"/>
    <x v="1"/>
    <x v="7"/>
    <s v="2 - Poder Ejecutivo"/>
    <s v="0221 - MINISTERIO DE ADMINISTRACIÓN PÚBLICA"/>
    <s v="0002 - INSTITUTO NACIONAL DE ADMINISTRACION PUBLICA"/>
    <s v="4 - SERVICIOS SOCIALES"/>
    <s v="4.4 - Educación"/>
    <s v="4.4.09 - Enseñanza no atribuible a ningún nivel"/>
    <s v="2.6 - BIENES MUEBLES, INMUEBLES E INTANGIBLES"/>
    <s v="2.6.5 - MAQUINARIA, OTROS EQUIPOS Y HERRAMIENTAS"/>
    <s v="N"/>
    <s v="00 - N/A"/>
    <s v="10 - FONDO GENERAL"/>
    <s v="(en blanco)"/>
    <s v="99 - MULTIPROVINCIAL"/>
    <n v="0"/>
    <n v="0"/>
    <n v="50000"/>
    <n v="0"/>
  </r>
  <r>
    <s v="2023"/>
    <x v="0"/>
    <x v="0"/>
    <x v="1"/>
    <x v="7"/>
    <s v="2 - Poder Ejecutivo"/>
    <s v="0221 - MINISTERIO DE ADMINISTRACIÓN PÚBLICA"/>
    <s v="0002 - INSTITUTO NACIONAL DE ADMINISTRACION PUBLICA"/>
    <s v="4 - SERVICIOS SOCIALES"/>
    <s v="4.4 - Educación"/>
    <s v="4.4.09 - Enseñanza no atribuible a ningún nivel"/>
    <s v="2.6 - BIENES MUEBLES, INMUEBLES E INTANGIBLES"/>
    <s v="2.6.6 - EQUIPOS DE DEFENSA Y SEGURIDAD"/>
    <s v="N"/>
    <s v="00 - N/A"/>
    <s v="10 - FONDO GENERAL"/>
    <s v="(en blanco)"/>
    <s v="01 - DISTRITO NACIONAL"/>
    <n v="50000"/>
    <n v="0"/>
    <n v="50000"/>
    <n v="0"/>
  </r>
  <r>
    <s v="2023"/>
    <x v="0"/>
    <x v="0"/>
    <x v="1"/>
    <x v="7"/>
    <s v="2 - Poder Ejecutivo"/>
    <s v="0221 - MINISTERIO DE ADMINISTRACIÓN PÚBLICA"/>
    <s v="0003 - OFICINA GUBERNAMENTAL DE TECNOLOGIA DE LA INFORMACION Y LA COMUNICACION (OGTIC)"/>
    <s v="2 - SERVICIOS ECONÓMICOS"/>
    <s v="2.7 - Comunicaciones"/>
    <s v="2.7.01 - Comunicaciones"/>
    <s v="2.6 - BIENES MUEBLES, INMUEBLES E INTANGIBLES"/>
    <s v="2.6.1 - MOBILIARIO Y EQUIPO"/>
    <s v="N"/>
    <s v="00 - N/A"/>
    <s v="10 - FONDO GENERAL"/>
    <s v="(en blanco)"/>
    <s v="99 - MULTIPROVINCIAL"/>
    <n v="100000"/>
    <n v="1128729"/>
    <n v="1340000"/>
    <n v="118531"/>
  </r>
  <r>
    <s v="2023"/>
    <x v="0"/>
    <x v="0"/>
    <x v="1"/>
    <x v="7"/>
    <s v="2 - Poder Ejecutivo"/>
    <s v="0221 - MINISTERIO DE ADMINISTRACIÓN PÚBLICA"/>
    <s v="0003 - OFICINA GUBERNAMENTAL DE TECNOLOGIA DE LA INFORMACION Y LA COMUNICACION (OGTIC)"/>
    <s v="2 - SERVICIOS ECONÓMICOS"/>
    <s v="2.7 - Comunicaciones"/>
    <s v="2.7.01 - Comunicaciones"/>
    <s v="2.6 - BIENES MUEBLES, INMUEBLES E INTANGIBLES"/>
    <s v="2.6.5 - MAQUINARIA, OTROS EQUIPOS Y HERRAMIENTAS"/>
    <s v="N"/>
    <s v="00 - N/A"/>
    <s v="10 - FONDO GENERAL"/>
    <s v="(en blanco)"/>
    <s v="99 - MULTIPROVINCIAL"/>
    <n v="0"/>
    <n v="1063199.99"/>
    <n v="1300000"/>
    <n v="779999.99"/>
  </r>
  <r>
    <s v="2023"/>
    <x v="0"/>
    <x v="0"/>
    <x v="1"/>
    <x v="7"/>
    <s v="2 - Poder Ejecutivo"/>
    <s v="0221 - MINISTERIO DE ADMINISTRACIÓN PÚBLICA"/>
    <s v="0003 - OFICINA GUBERNAMENTAL DE TECNOLOGIA DE LA INFORMACION Y LA COMUNICACION (OGTIC)"/>
    <s v="2 - SERVICIOS ECONÓMICOS"/>
    <s v="2.7 - Comunicaciones"/>
    <s v="2.7.01 - Comunicaciones"/>
    <s v="2.6 - BIENES MUEBLES, INMUEBLES E INTANGIBLES"/>
    <s v="2.6.8 - BIENES INTANGIBLES"/>
    <s v="N"/>
    <s v="00 - N/A"/>
    <s v="10 - FONDO GENERAL"/>
    <s v="(en blanco)"/>
    <s v="99 - MULTIPROVINCIAL"/>
    <n v="50000"/>
    <n v="0.01"/>
    <n v="1350000"/>
    <n v="0"/>
  </r>
  <r>
    <s v="2023"/>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1 - MOBILIARIO Y EQUIPO"/>
    <s v="N"/>
    <s v="00 - N/A"/>
    <s v="10 - FONDO GENERAL"/>
    <s v="(en blanco)"/>
    <s v="99 - MULTIPROVINCIAL"/>
    <n v="25800000"/>
    <n v="3679580.18"/>
    <n v="44015822"/>
    <n v="1835940.89"/>
  </r>
  <r>
    <s v="2023"/>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2 - MOBILIARIO Y EQUIPO DE AUDIO, AUDIOVISUAL, RECREATIVO Y EDUCACIONAL"/>
    <s v="N"/>
    <s v="00 - N/A"/>
    <s v="10 - FONDO GENERAL"/>
    <s v="(en blanco)"/>
    <s v="99 - MULTIPROVINCIAL"/>
    <n v="4000000"/>
    <n v="2568193.6999999997"/>
    <n v="5000000"/>
    <n v="186259.06"/>
  </r>
  <r>
    <s v="2023"/>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3 - EQUIPO E INSTRUMENTAL, CIENTÍFICO Y LABORATORIO"/>
    <s v="N"/>
    <s v="00 - N/A"/>
    <s v="10 - FONDO GENERAL"/>
    <s v="(en blanco)"/>
    <s v="99 - MULTIPROVINCIAL"/>
    <n v="5300000"/>
    <n v="1957185.78"/>
    <n v="5311664"/>
    <n v="1256242.79"/>
  </r>
  <r>
    <s v="2023"/>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4 - VEHÍCULOS Y EQUIPO DE TRANSPORTE, TRACCIÓN Y ELEVACIÓN"/>
    <s v="N"/>
    <s v="00 - N/A"/>
    <s v="10 - FONDO GENERAL"/>
    <s v="(en blanco)"/>
    <s v="99 - MULTIPROVINCIAL"/>
    <n v="26100000"/>
    <n v="9204"/>
    <n v="53940000"/>
    <n v="0"/>
  </r>
  <r>
    <s v="2023"/>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5 - MAQUINARIA, OTROS EQUIPOS Y HERRAMIENTAS"/>
    <s v="N"/>
    <s v="00 - N/A"/>
    <s v="10 - FONDO GENERAL"/>
    <s v="(en blanco)"/>
    <s v="99 - MULTIPROVINCIAL"/>
    <n v="21420716"/>
    <n v="24394810.309999999"/>
    <n v="29623915"/>
    <n v="6532300.4199999999"/>
  </r>
  <r>
    <s v="2023"/>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5 - MAQUINARIA, OTROS EQUIPOS Y HERRAMIENTAS"/>
    <s v="N"/>
    <s v="00 - N/A"/>
    <s v="20 - FONDOS CON DESTINO ESPECÍFICO"/>
    <s v="(en blanco)"/>
    <s v="99 - MULTIPROVINCIAL"/>
    <n v="25166818"/>
    <n v="0"/>
    <n v="26726234.5"/>
    <n v="0"/>
  </r>
  <r>
    <s v="2023"/>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6 - EQUIPOS DE DEFENSA Y SEGURIDAD"/>
    <s v="N"/>
    <s v="00 - N/A"/>
    <s v="10 - FONDO GENERAL"/>
    <s v="(en blanco)"/>
    <s v="99 - MULTIPROVINCIAL"/>
    <n v="500000"/>
    <n v="462550.88999999996"/>
    <n v="5700000"/>
    <n v="332160.88999999996"/>
  </r>
  <r>
    <s v="2023"/>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7 - ACTIVOS BIOLÓGICOS"/>
    <s v="N"/>
    <s v="00 - N/A"/>
    <s v="10 - FONDO GENERAL"/>
    <s v="(en blanco)"/>
    <s v="99 - MULTIPROVINCIAL"/>
    <n v="0"/>
    <n v="0"/>
    <n v="125000"/>
    <n v="0"/>
  </r>
  <r>
    <s v="2023"/>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8 - BIENES INTANGIBLES"/>
    <s v="N"/>
    <s v="00 - N/A"/>
    <s v="10 - FONDO GENERAL"/>
    <s v="(en blanco)"/>
    <s v="99 - MULTIPROVINCIAL"/>
    <n v="2500000"/>
    <n v="0"/>
    <n v="516061"/>
    <n v="0"/>
  </r>
  <r>
    <s v="2023"/>
    <x v="0"/>
    <x v="0"/>
    <x v="1"/>
    <x v="7"/>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9 - EDIFICIOS, ESTRUCTURAS, TIERRAS, TERRENOS Y OBJETOS DE VALOR"/>
    <s v="N"/>
    <s v="00 - N/A"/>
    <s v="10 - FONDO GENERAL"/>
    <s v="(en blanco)"/>
    <s v="99 - MULTIPROVINCIAL"/>
    <n v="1000000"/>
    <n v="9440"/>
    <n v="1000000"/>
    <n v="0"/>
  </r>
  <r>
    <s v="2023"/>
    <x v="0"/>
    <x v="0"/>
    <x v="1"/>
    <x v="7"/>
    <s v="2 - Poder Ejecutivo"/>
    <s v="0222 - MINISTERIO DE ENERGIA Y MINAS"/>
    <s v="0001 - MINISTERIO DE ENERGIA Y MINAS"/>
    <s v="2 - SERVICIOS ECONÓMICOS"/>
    <s v="2.4 - Energía y combustible"/>
    <s v="2.4.09 - Conservación, aprovechamiento y explotación racionalizada de fuentes de electricidad"/>
    <s v="2.7 - OBRAS"/>
    <s v="2.7.1 - OBRAS EN EDIFICACIONES"/>
    <s v="N"/>
    <s v="00 - N/A"/>
    <s v="10 - FONDO GENERAL"/>
    <s v="(en blanco)"/>
    <s v="99 - MULTIPROVINCIAL"/>
    <n v="15000000"/>
    <n v="37613280.550000004"/>
    <n v="55556695"/>
    <n v="12317659.069999998"/>
  </r>
  <r>
    <s v="2023"/>
    <x v="0"/>
    <x v="0"/>
    <x v="1"/>
    <x v="7"/>
    <s v="2 - Poder Ejecutivo"/>
    <s v="0222 - MINISTERIO DE ENERGIA Y MINAS"/>
    <s v="0001 - MINISTERIO DE ENERGIA Y MINAS"/>
    <s v="2 - SERVICIOS ECONÓMICOS"/>
    <s v="2.4 - Energía y combustible"/>
    <s v="2.4.09 - Conservación, aprovechamiento y explotación racionalizada de fuentes de electricidad"/>
    <s v="2.7 - OBRAS"/>
    <s v="2.7.1 - OBRAS EN EDIFICACIONES"/>
    <s v="N"/>
    <s v="00 - N/A"/>
    <s v="20 - FONDOS CON DESTINO ESPECÍFICO"/>
    <s v="(en blanco)"/>
    <s v="99 - MULTIPROVINCIAL"/>
    <n v="0"/>
    <n v="0"/>
    <n v="25000000"/>
    <n v="0"/>
  </r>
  <r>
    <s v="2023"/>
    <x v="0"/>
    <x v="0"/>
    <x v="1"/>
    <x v="7"/>
    <s v="2 - Poder Ejecutivo"/>
    <s v="0222 - MINISTERIO DE ENERGIA Y MINAS"/>
    <s v="0002 - DIRECCION GENERAL DE MINERIA"/>
    <s v="2 - SERVICIOS ECONÓMICOS"/>
    <s v="2.5 - Minería, manufactura y construcción"/>
    <s v="2.5.01 - Extracción de recursos minerales"/>
    <s v="2.6 - BIENES MUEBLES, INMUEBLES E INTANGIBLES"/>
    <s v="2.6.1 - MOBILIARIO Y EQUIPO"/>
    <s v="N"/>
    <s v="00 - N/A"/>
    <s v="10 - FONDO GENERAL"/>
    <s v="(en blanco)"/>
    <s v="99 - MULTIPROVINCIAL"/>
    <n v="1400000"/>
    <n v="1252437.43"/>
    <n v="1493000"/>
    <n v="545710.85000000009"/>
  </r>
  <r>
    <s v="2023"/>
    <x v="0"/>
    <x v="0"/>
    <x v="1"/>
    <x v="7"/>
    <s v="2 - Poder Ejecutivo"/>
    <s v="0222 - MINISTERIO DE ENERGIA Y MINAS"/>
    <s v="0002 - DIRECCION GENERAL DE MINERIA"/>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0"/>
    <n v="427047.9"/>
    <n v="500000"/>
    <n v="368160"/>
  </r>
  <r>
    <s v="2023"/>
    <x v="0"/>
    <x v="0"/>
    <x v="1"/>
    <x v="7"/>
    <s v="2 - Poder Ejecutivo"/>
    <s v="0222 - MINISTERIO DE ENERGIA Y MINAS"/>
    <s v="0002 - DIRECCION GENERAL DE MINERIA"/>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0000"/>
    <n v="0"/>
    <n v="100000"/>
    <n v="0"/>
  </r>
  <r>
    <s v="2023"/>
    <x v="0"/>
    <x v="0"/>
    <x v="1"/>
    <x v="7"/>
    <s v="2 - Poder Ejecutivo"/>
    <s v="0222 - MINISTERIO DE ENERGIA Y MINAS"/>
    <s v="0002 - DIRECCION GENERAL DE MINERIA"/>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40000"/>
    <n v="0"/>
    <n v="0"/>
    <n v="0"/>
  </r>
  <r>
    <s v="2023"/>
    <x v="0"/>
    <x v="0"/>
    <x v="1"/>
    <x v="7"/>
    <s v="2 - Poder Ejecutivo"/>
    <s v="0222 - MINISTERIO DE ENERGIA Y MINAS"/>
    <s v="0002 - DIRECCION GENERAL DE MINERIA"/>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0"/>
    <n v="0"/>
    <n v="120000"/>
    <n v="0"/>
  </r>
  <r>
    <s v="2023"/>
    <x v="0"/>
    <x v="0"/>
    <x v="1"/>
    <x v="7"/>
    <s v="2 - Poder Ejecutivo"/>
    <s v="0222 - MINISTERIO DE ENERGIA Y MINAS"/>
    <s v="0002 - DIRECCION GENERAL DE MINERIA"/>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3000000"/>
    <n v="3189200"/>
    <n v="3200000"/>
    <n v="3189200"/>
  </r>
  <r>
    <s v="2023"/>
    <x v="0"/>
    <x v="0"/>
    <x v="1"/>
    <x v="7"/>
    <s v="2 - Poder Ejecutivo"/>
    <s v="0222 - MINISTERIO DE ENERGIA Y MINAS"/>
    <s v="0002 - DIRECCION GENERAL DE MINERIA"/>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550000"/>
    <n v="378868.15"/>
    <n v="484500"/>
    <n v="172704"/>
  </r>
  <r>
    <s v="2023"/>
    <x v="0"/>
    <x v="0"/>
    <x v="1"/>
    <x v="7"/>
    <s v="2 - Poder Ejecutivo"/>
    <s v="0222 - MINISTERIO DE ENERGIA Y MINAS"/>
    <s v="0002 - DIRECCION GENERAL DE MINERIA"/>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0"/>
    <n v="15682.34"/>
    <n v="25000"/>
    <n v="15682.34"/>
  </r>
  <r>
    <s v="2023"/>
    <x v="0"/>
    <x v="0"/>
    <x v="1"/>
    <x v="7"/>
    <s v="2 - Poder Ejecutivo"/>
    <s v="0222 - MINISTERIO DE ENERGIA Y MINAS"/>
    <s v="0002 - DIRECCION GENERAL DE MINERIA"/>
    <s v="2 - SERVICIOS ECONÓMICOS"/>
    <s v="2.5 - Minería, manufactura y construcción"/>
    <s v="2.5.01 - Extracción de recursos minerales"/>
    <s v="2.6 - BIENES MUEBLES, INMUEBLES E INTANGIBLES"/>
    <s v="2.6.6 - EQUIPOS DE DEFENSA Y SEGURIDAD"/>
    <s v="N"/>
    <s v="00 - N/A"/>
    <s v="20 - FONDOS CON DESTINO ESPECÍFICO"/>
    <s v="(en blanco)"/>
    <s v="99 - MULTIPROVINCIAL"/>
    <n v="0"/>
    <n v="170000"/>
    <n v="235000"/>
    <n v="170000"/>
  </r>
  <r>
    <s v="2023"/>
    <x v="0"/>
    <x v="0"/>
    <x v="1"/>
    <x v="7"/>
    <s v="2 - Poder Ejecutivo"/>
    <s v="0222 - MINISTERIO DE ENERGIA Y MINAS"/>
    <s v="0002 - DIRECCION GENERAL DE MINERIA"/>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2249000"/>
    <n v="2099000"/>
    <n v="2099000"/>
    <n v="2099000"/>
  </r>
  <r>
    <s v="2023"/>
    <x v="0"/>
    <x v="0"/>
    <x v="1"/>
    <x v="7"/>
    <s v="2 - Poder Ejecutivo"/>
    <s v="0223 - MINISTERIO DE LA VIVIENDA, HABITAT Y EDIFICACIONES (MIVHED)"/>
    <s v="0001 - MINISTERIO DE LA VIVIENDA, HABITAT Y EDIFICACIONES (MIVHED)"/>
    <s v="1 - SERVICIOS  GENERALES"/>
    <s v="1.1 - Administración general"/>
    <s v="1.1.01 - Órganos ejecutivos y legislativos"/>
    <s v="2.7 - OBRAS"/>
    <s v="2.7.1 - OBRAS EN EDIFICACIONES"/>
    <s v="S"/>
    <s v="85 - RESTAURACIÓN CUBIERTAS MUSEO CASA DE TOSTADO, CIUDAD COLONIAL, DISTRITO NACIONAL"/>
    <s v="10 - FONDO GENERAL"/>
    <n v="15349"/>
    <s v="01 - DISTRITO NACIONAL"/>
    <n v="0"/>
    <n v="0"/>
    <n v="7505705"/>
    <n v="0"/>
  </r>
  <r>
    <s v="2023"/>
    <x v="0"/>
    <x v="0"/>
    <x v="1"/>
    <x v="7"/>
    <s v="2 - Poder Ejecutivo"/>
    <s v="0223 - MINISTERIO DE LA VIVIENDA, HABITAT Y EDIFICACIONES (MIVHED)"/>
    <s v="0001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15776033"/>
    <n v="20287151.640000001"/>
    <n v="25600000"/>
    <n v="20287151.640000001"/>
  </r>
  <r>
    <s v="2023"/>
    <x v="0"/>
    <x v="0"/>
    <x v="1"/>
    <x v="7"/>
    <s v="2 - Poder Ejecutivo"/>
    <s v="0223 - MINISTERIO DE LA VIVIENDA, HABITAT Y EDIFICACIONES (MIVHED)"/>
    <s v="0001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24553420"/>
    <n v="13046521.310000001"/>
    <n v="13046521.559999999"/>
    <n v="13046521.310000001"/>
  </r>
  <r>
    <s v="2023"/>
    <x v="0"/>
    <x v="0"/>
    <x v="1"/>
    <x v="7"/>
    <s v="2 - Poder Ejecutivo"/>
    <s v="0223 - MINISTERIO DE LA VIVIENDA, HABITAT Y EDIFICACIONES (MIVHED)"/>
    <s v="0001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24189534"/>
    <n v="68419624.349999994"/>
    <n v="101249175"/>
    <n v="68419624.349999994"/>
  </r>
  <r>
    <s v="2023"/>
    <x v="0"/>
    <x v="0"/>
    <x v="1"/>
    <x v="7"/>
    <s v="2 - Poder Ejecutivo"/>
    <s v="0223 - MINISTERIO DE LA VIVIENDA, HABITAT Y EDIFICACIONES (MIVHED)"/>
    <s v="0001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4240412"/>
    <n v="4240412"/>
    <n v="4240412"/>
  </r>
  <r>
    <s v="2023"/>
    <x v="0"/>
    <x v="0"/>
    <x v="1"/>
    <x v="7"/>
    <s v="2 - Poder Ejecutivo"/>
    <s v="0223 - MINISTERIO DE LA VIVIENDA, HABITAT Y EDIFICACIONES (MIVHED)"/>
    <s v="0001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129073469"/>
    <n v="51889470.009999998"/>
    <n v="129073469"/>
    <n v="51889470.009999998"/>
  </r>
  <r>
    <s v="2023"/>
    <x v="0"/>
    <x v="0"/>
    <x v="1"/>
    <x v="7"/>
    <s v="2 - Poder Ejecutivo"/>
    <s v="0223 - MINISTERIO DE LA VIVIENDA, HABITAT Y EDIFICACIONES (MIVHED)"/>
    <s v="0001 - MINISTERIO DE LA VIVIENDA, HABITAT Y EDIFICACIONES (MIVHED)"/>
    <s v="1 - SERVICIOS  GENERALES"/>
    <s v="1.4 - Justicia, orden público y seguridad"/>
    <s v="1.4.01 - Servicios de seguridad interior"/>
    <s v="2.7 - OBRAS"/>
    <s v="2.7.1 - OBRAS EN EDIFICACIONES"/>
    <s v="S"/>
    <s v="58 - CONSTRUCCIÓN DESTACAMENTO POLICIAL EL CAFE, MUNICIPIO SANTO DOMINGO OESTE, PROVINCIA SANTO DOMINGO"/>
    <s v="10 - FONDO GENERAL"/>
    <n v="14983"/>
    <s v="32 - SANTO DOMINGO"/>
    <n v="0"/>
    <n v="1332392.6599999999"/>
    <n v="2131378"/>
    <n v="1332392.6599999999"/>
  </r>
  <r>
    <s v="2023"/>
    <x v="0"/>
    <x v="0"/>
    <x v="1"/>
    <x v="7"/>
    <s v="2 - Poder Ejecutivo"/>
    <s v="0223 - MINISTERIO DE LA VIVIENDA, HABITAT Y EDIFICACIONES (MIVHED)"/>
    <s v="0001 - MINISTERIO DE LA VIVIENDA, HABITAT Y EDIFICACIONES (MIVHED)"/>
    <s v="1 - SERVICIOS  GENERALES"/>
    <s v="1.4 - Justicia, orden público y seguridad"/>
    <s v="1.4.03 - Administración y servicios de justicia"/>
    <s v="2.7 - OBRAS"/>
    <s v="2.7.1 - OBRAS EN EDIFICACIONES"/>
    <s v="S"/>
    <s v="60 - CONSTRUCCIÓN CIUDAD JUDICIAL MUNICIPIO SANTO DOMINGO OESTE, PROVINCIA SANTO DOMINGO"/>
    <s v="50 - CRÉDITO INTERNO"/>
    <n v="15005"/>
    <s v="32 - SANTO DOMINGO"/>
    <n v="0"/>
    <n v="20000000"/>
    <n v="20000000"/>
    <n v="0"/>
  </r>
  <r>
    <s v="2023"/>
    <x v="0"/>
    <x v="0"/>
    <x v="1"/>
    <x v="7"/>
    <s v="2 - Poder Ejecutivo"/>
    <s v="0223 - MINISTERIO DE LA VIVIENDA, HABITAT Y EDIFICACIONES (MIVHED)"/>
    <s v="0001 - MINISTERIO DE LA VIVIENDA, HABITAT Y EDIFICACIONES (MIVHED)"/>
    <s v="1 - SERVICIOS  GENERALES"/>
    <s v="1.4 - Justicia, orden público y seguridad"/>
    <s v="1.4.04 - Prisiones"/>
    <s v="2.6 - BIENES MUEBLES, INMUEBLES E INTANGIBLES"/>
    <s v="2.6.5 - MAQUINARIA, OTROS EQUIPOS Y HERRAMIENTAS"/>
    <s v="S"/>
    <s v="84 - HUMANIZACION DEL SISTEMA PENITENCIARIO DE LA REPÚBLICA DOMINICANA"/>
    <s v="10 - FONDO GENERAL"/>
    <n v="14063"/>
    <s v="99 - MULTIPROVINCIAL"/>
    <n v="0"/>
    <n v="0"/>
    <n v="3030502"/>
    <n v="0"/>
  </r>
  <r>
    <s v="2023"/>
    <x v="0"/>
    <x v="0"/>
    <x v="1"/>
    <x v="7"/>
    <s v="2 - Poder Ejecutivo"/>
    <s v="0223 - MINISTERIO DE LA VIVIENDA, HABITAT Y EDIFICACIONES (MIVHED)"/>
    <s v="0001 - MINISTERIO DE LA VIVIENDA, HABITAT Y EDIFICACIONES (MIVHED)"/>
    <s v="1 - SERVICIOS  GENERALES"/>
    <s v="1.4 - Justicia, orden público y seguridad"/>
    <s v="1.4.04 - Prisiones"/>
    <s v="2.7 - OBRAS"/>
    <s v="2.7.1 - OBRAS EN EDIFICACIONES"/>
    <s v="S"/>
    <s v="84 - HUMANIZACION DEL SISTEMA PENITENCIARIO DE LA REPÚBLICA DOMINICANA"/>
    <s v="10 - FONDO GENERAL"/>
    <n v="14063"/>
    <s v="99 - MULTIPROVINCIAL"/>
    <n v="0"/>
    <n v="8212002.9000000004"/>
    <n v="83000000"/>
    <n v="8212002.9000000004"/>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01 - MEJORAMIENTO DE 100,000 VIVIENDAS EN LA REPÚBLICA DOMINICANA"/>
    <s v="50 - CRÉDITO INTERNO"/>
    <n v="14649"/>
    <s v="32 - SANTO DOMINGO"/>
    <n v="51900000"/>
    <n v="48569926.049999997"/>
    <n v="50000000"/>
    <n v="48569926.049999997"/>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6 - BIENES MUEBLES, INMUEBLES E INTANGIBLES"/>
    <s v="2.6.5 - MAQUINARIA, OTROS EQUIPOS Y HERRAMIENTAS"/>
    <s v="S"/>
    <s v="01 - MEJORAMIENTO DE 100,000 VIVIENDAS EN LA REPÚBLICA DOMINICANA"/>
    <s v="50 - CRÉDITO INTERNO"/>
    <n v="14649"/>
    <s v="32 - SANTO DOMINGO"/>
    <n v="2400000"/>
    <n v="277907.56"/>
    <n v="277907.56000000006"/>
    <n v="277907.56"/>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1 - MEJORAMIENTO DE 100,000 VIVIENDAS EN LA REPÚBLICA DOMINICANA"/>
    <s v="50 - CRÉDITO INTERNO"/>
    <n v="14649"/>
    <s v="32 - SANTO DOMINGO"/>
    <n v="0"/>
    <n v="6928391.7599999998"/>
    <n v="9114192"/>
    <n v="6928391.7599999998"/>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n v="0"/>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1458902288"/>
    <n v="0"/>
    <n v="0"/>
    <n v="0"/>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1 - MEJORAMIENTO DE 100,000 VIVIENDAS EN LA REPÚBLICA DOMINICANA"/>
    <s v="10 - FONDO GENERAL"/>
    <n v="14649"/>
    <s v="32 - SANTO DOMINGO"/>
    <n v="63623216"/>
    <n v="236424555.77000001"/>
    <n v="236424555.76999998"/>
    <n v="236424555.77000001"/>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1 - MEJORAMIENTO DE 100,000 VIVIENDAS EN LA REPÚBLICA DOMINICANA"/>
    <s v="50 - CRÉDITO INTERNO"/>
    <n v="14649"/>
    <s v="32 - SANTO DOMINGO"/>
    <n v="724494649"/>
    <n v="546394280.71999991"/>
    <n v="550661211.85000002"/>
    <n v="546394280.71999991"/>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5907465"/>
    <n v="0"/>
    <n v="0"/>
    <n v="0"/>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50 - CRÉDITO INTERNO"/>
    <n v="14588"/>
    <s v="25 - SANTIAGO"/>
    <n v="391210276"/>
    <n v="0"/>
    <n v="0"/>
    <n v="0"/>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1434674"/>
    <n v="4247070.93"/>
    <n v="7475621"/>
    <n v="4247070.93"/>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932093806"/>
    <n v="0"/>
    <n v="0"/>
    <n v="0"/>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9000000"/>
    <n v="10687301.52"/>
    <n v="18756190"/>
    <n v="10687301.52"/>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249497570"/>
    <n v="0"/>
    <n v="0"/>
    <n v="0"/>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0"/>
    <n v="5771250"/>
    <n v="0"/>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0"/>
    <n v="79094839"/>
    <n v="0"/>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0"/>
    <n v="66435976"/>
    <n v="0"/>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152327209"/>
    <n v="0"/>
    <n v="9258925.150000006"/>
    <n v="0"/>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10 - FONDO GENERAL"/>
    <n v="14028"/>
    <s v="99 - MULTIPROVINCIAL"/>
    <n v="100000000"/>
    <n v="99595475.690000027"/>
    <n v="99595476"/>
    <n v="99595475.689999998"/>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702759470"/>
    <n v="0"/>
    <n v="0"/>
    <n v="0"/>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62 - MEJORAMIENTO DE OBRAS PUBLICAS RESILIENTES PARA REDUCIR RIESGOS DE DESASTRES EN EL CONTEXTO DEL CAMBIO  CLIMÁTICO A NIVEL NACIONAL"/>
    <s v="60 - CREDITO EXTERNO"/>
    <n v="14415"/>
    <s v="09 - ESPAILLAT"/>
    <n v="113157381"/>
    <n v="0"/>
    <n v="113157381"/>
    <n v="0"/>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8000000"/>
    <n v="7645536.7300000004"/>
    <n v="14355091"/>
    <n v="4355090.7300000004"/>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0"/>
    <n v="42132435.800000004"/>
    <n v="42132436.439999998"/>
    <n v="42132435.799999997"/>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0"/>
    <n v="9994831.5099999998"/>
    <n v="25634527"/>
    <n v="9994831.5099999998"/>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15 - CONSTRUCCIÓN DE 12 VIVIENDAS EN EL DISTRITO MUNICIPAL LAS LAGUNAS, PROVINCIA ESPAILLAT"/>
    <s v="10 - FONDO GENERAL"/>
    <n v="14771"/>
    <s v="09 - ESPAILLAT"/>
    <n v="0"/>
    <n v="0"/>
    <n v="4372684"/>
    <n v="0"/>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17 - CONSTRUCCIÓN DE 80 VIVIENDAS EN EL SECTOR LOS RIOS, DISTRITO NACIONAL"/>
    <s v="10 - FONDO GENERAL"/>
    <n v="14641"/>
    <s v="01 - DISTRITO NACIONAL"/>
    <n v="0"/>
    <n v="0"/>
    <n v="0"/>
    <n v="0"/>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2217699.79"/>
    <n v="10971814"/>
    <n v="2217699.79"/>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07 - CONSTRUCCIÓN DE 48 VIVIENDAS EN EL MUNICIPIO LAS MATAS DE FARFAN, PROVINCIA SAN JUAN"/>
    <s v="10 - FONDO GENERAL"/>
    <n v="14996"/>
    <s v="22 - SAN JUAN"/>
    <n v="0"/>
    <n v="24238785.970000003"/>
    <n v="32649882.890000001"/>
    <n v="24238785.970000003"/>
  </r>
  <r>
    <s v="2023"/>
    <x v="0"/>
    <x v="0"/>
    <x v="1"/>
    <x v="7"/>
    <s v="2 - Poder Ejecutivo"/>
    <s v="0223 - MINISTERIO DE LA VIVIENDA, HABITAT Y EDIFICACIONES (MIVHED)"/>
    <s v="0001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0"/>
    <n v="4000000"/>
    <n v="0"/>
  </r>
  <r>
    <s v="2023"/>
    <x v="0"/>
    <x v="0"/>
    <x v="1"/>
    <x v="7"/>
    <s v="2 - Poder Ejecutivo"/>
    <s v="0223 - MINISTERIO DE LA VIVIENDA, HABITAT Y EDIFICACIONES (MIVHED)"/>
    <s v="0001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10 - FONDO GENERAL"/>
    <n v="14670"/>
    <s v="04 - BARAHONA"/>
    <n v="1972142"/>
    <n v="15687444.210000001"/>
    <n v="26079908"/>
    <n v="12771189.59"/>
  </r>
  <r>
    <s v="2023"/>
    <x v="0"/>
    <x v="0"/>
    <x v="1"/>
    <x v="7"/>
    <s v="2 - Poder Ejecutivo"/>
    <s v="0223 - MINISTERIO DE LA VIVIENDA, HABITAT Y EDIFICACIONES (MIVHED)"/>
    <s v="0001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40702749"/>
    <n v="40702749"/>
    <n v="40702749"/>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1 - MOBILIARIO Y EQUIPO"/>
    <s v="S"/>
    <s v="12 - AMPLIACIÓN INSTITUTO NACIONAL DEL CÁNCER ROSA EMILIA SÁNCHEZ PÉREZ DE TAVARES, DISTRITO NACIONAL."/>
    <s v="10 - FONDO GENERAL"/>
    <n v="14693"/>
    <s v="01 - DISTRITO NACIONAL"/>
    <n v="0"/>
    <n v="1146715.93"/>
    <n v="1146715.93"/>
    <n v="0"/>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1 - MOBILIARIO Y EQUIPO"/>
    <s v="S"/>
    <s v="13 - CONSTRUCCIÓN CENTRO PERIFERICO LA JOYA, PROVINCIA SANTIAGO"/>
    <s v="10 - FONDO GENERAL"/>
    <n v="14690"/>
    <s v="25 - SANTIAGO"/>
    <n v="0"/>
    <n v="0"/>
    <n v="1500000"/>
    <n v="0"/>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2500000"/>
    <n v="991558.82"/>
    <n v="991558.81999999983"/>
    <n v="991558.82"/>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100000"/>
    <n v="6699679.2699999996"/>
    <n v="6699680"/>
    <n v="6699679.2699999996"/>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14809867"/>
    <n v="7580138.5099999998"/>
    <n v="7580139"/>
    <n v="7580138.5099999998"/>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2500000"/>
    <n v="0"/>
    <n v="0"/>
    <n v="0"/>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3 - EQUIPO E INSTRUMENTAL, CIENTÍFICO Y LABORATORIO"/>
    <s v="S"/>
    <s v="12 - AMPLIACIÓN INSTITUTO NACIONAL DEL CÁNCER ROSA EMILIA SÁNCHEZ PÉREZ DE TAVARES, DISTRITO NACIONAL."/>
    <s v="10 - FONDO GENERAL"/>
    <n v="14693"/>
    <s v="01 - DISTRITO NACIONAL"/>
    <n v="0"/>
    <n v="29160251.330000002"/>
    <n v="29160252"/>
    <n v="0"/>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3 - EQUIPO E INSTRUMENTAL, CIENTÍFICO Y LABORATORIO"/>
    <s v="S"/>
    <s v="13 - CONSTRUCCIÓN CENTRO PERIFERICO LA JOYA, PROVINCIA SANTIAGO"/>
    <s v="10 - FONDO GENERAL"/>
    <n v="14690"/>
    <s v="25 - SANTIAGO"/>
    <n v="0"/>
    <n v="9195307.4800000004"/>
    <n v="10500000"/>
    <n v="5422744.4900000002"/>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n v="47029627"/>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3 - EQUIPO E INSTRUMENTAL, CIENTÍFICO Y LABORATORIO"/>
    <s v="S"/>
    <s v="28 - CONSTRUCCIÓN DEL HOSPITAL DE VILLA HERMOSA EN LA PROVINCIA DE LA ROMANA"/>
    <s v="10 - FONDO GENERAL"/>
    <n v="14125"/>
    <s v="12 - LA ROMANA"/>
    <n v="79340414"/>
    <n v="109596626.11"/>
    <n v="109596626.11"/>
    <n v="109596626.11"/>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117364145"/>
    <n v="83267005.49000001"/>
    <n v="83267005.49000001"/>
    <n v="83267005.49000001"/>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n v="0"/>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3 - EQUIPO E INSTRUMENTAL, CIENTÍFICO Y LABORATORIO"/>
    <s v="S"/>
    <s v="52 - CONSTRUCCIÓN UNIDAD TRAUMATOLOGICA Y DE EMERGENCIA EN HOSPITAL LUIS BOGAERT PROVINCIA VALVERDE"/>
    <s v="10 - FONDO GENERAL"/>
    <n v="14912"/>
    <s v="27 - VALVERDE"/>
    <n v="11747225"/>
    <n v="0"/>
    <n v="0"/>
    <n v="0"/>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33058637"/>
    <n v="28987838.510000002"/>
    <n v="28987838.510000002"/>
    <n v="28987838.510000002"/>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n v="0"/>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1750000"/>
    <n v="12952119"/>
    <n v="12952119"/>
    <n v="12952119"/>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5851000"/>
    <n v="16106832.140000001"/>
    <n v="16106832.140000001"/>
    <n v="16106832.140000001"/>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1267021"/>
    <n v="6000000"/>
    <n v="6000000"/>
    <n v="6000000"/>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1500000"/>
    <n v="0"/>
    <n v="0"/>
    <n v="0"/>
  </r>
  <r>
    <s v="2023"/>
    <x v="0"/>
    <x v="0"/>
    <x v="1"/>
    <x v="7"/>
    <s v="2 - Poder Ejecutivo"/>
    <s v="0223 - MINISTERIO DE LA VIVIENDA, HABITAT Y EDIFICACIONES (MIVHED)"/>
    <s v="0001 - MINISTERIO DE LA VIVIENDA, HABITAT Y EDIFICACIONES (MIVHED)"/>
    <s v="4 - SERVICIOS SOCIALES"/>
    <s v="4.2 - Salud"/>
    <s v="4.2.02 - Servicios hospitalarios"/>
    <s v="2.6 - BIENES MUEBLES, INMUEBLES E INTANGIBLES"/>
    <s v="2.6.8 - BIENES INTANGIBLES"/>
    <s v="S"/>
    <s v="98 - CONSTRUCCIÓN HOSPITAL MUNICIPAL DE DAJABÓN PROVINCIA DAJABÓN, REPÚBLICA DOMINICANA"/>
    <s v="10 - FONDO GENERAL"/>
    <n v="14178"/>
    <s v="05 - DAJABON"/>
    <n v="10843485"/>
    <n v="0"/>
    <n v="0"/>
    <n v="0"/>
  </r>
  <r>
    <s v="2023"/>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11 - CONSTRUCCIÓN Y EQUIPAMIENTO CIUDAD SANITARIA SAN CRISTÓBAL"/>
    <s v="10 - FONDO GENERAL"/>
    <n v="14692"/>
    <s v="21 - SAN CRISTOBAL"/>
    <n v="313032930"/>
    <n v="0"/>
    <n v="0"/>
    <n v="0"/>
  </r>
  <r>
    <s v="2023"/>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78396100"/>
    <n v="109446637.3"/>
    <n v="109446638"/>
    <n v="109446637.3"/>
  </r>
  <r>
    <s v="2023"/>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1324871"/>
    <n v="4234943.09"/>
    <n v="13772412"/>
    <n v="4234943.09"/>
  </r>
  <r>
    <s v="2023"/>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43214328"/>
    <n v="275014092.12"/>
    <n v="283797195"/>
    <n v="275014092.12"/>
  </r>
  <r>
    <s v="2023"/>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79176632"/>
    <n v="249274911.94999999"/>
    <n v="252154876"/>
    <n v="249274911.94999999"/>
  </r>
  <r>
    <s v="2023"/>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57477868"/>
    <n v="175591248.68000001"/>
    <n v="175591248.68000001"/>
    <n v="175591248.68000001"/>
  </r>
  <r>
    <s v="2023"/>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51 - CONSTRUCCIÓN DE UNIDAD TRAUMATOLOGICA Y DE EMERGENCIA EN EL HOSPITAL GENERAL NUESTRA SENORA DE LA ALTAGRACIA PROVINCIA LA ALTAGRACIA"/>
    <s v="10 - FONDO GENERAL"/>
    <n v="14911"/>
    <s v="11 - LA ALTAGRACIA"/>
    <n v="34762905"/>
    <n v="0"/>
    <n v="0"/>
    <n v="0"/>
  </r>
  <r>
    <s v="2023"/>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51 - CONSTRUCCIÓN DE UNIDAD TRAUMATOLOGICA Y DE EMERGENCIA EN EL HOSPITAL GENERAL NUESTRA SENORA DE LA ALTAGRACIA PROVINCIA LA ALTAGRACIA"/>
    <s v="50 - CRÉDITO INTERNO"/>
    <n v="14911"/>
    <s v="11 - LA ALTAGRACIA"/>
    <n v="0"/>
    <n v="0"/>
    <n v="0"/>
    <n v="0"/>
  </r>
  <r>
    <s v="2023"/>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52 - CONSTRUCCIÓN UNIDAD TRAUMATOLOGICA Y DE EMERGENCIA EN HOSPITAL LUIS BOGAERT PROVINCIA VALVERDE"/>
    <s v="10 - FONDO GENERAL"/>
    <n v="14912"/>
    <s v="27 - VALVERDE"/>
    <n v="41291082"/>
    <n v="0"/>
    <n v="0"/>
    <n v="0"/>
  </r>
  <r>
    <s v="2023"/>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52 - CONSTRUCCIÓN UNIDAD TRAUMATOLOGICA Y DE EMERGENCIA EN HOSPITAL LUIS BOGAERT PROVINCIA VALVERDE"/>
    <s v="50 - CRÉDITO INTERNO"/>
    <n v="14912"/>
    <s v="27 - VALVERDE"/>
    <n v="0"/>
    <n v="0"/>
    <n v="0"/>
    <n v="0"/>
  </r>
  <r>
    <s v="2023"/>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62293334"/>
    <n v="125267626.76999998"/>
    <n v="151329787"/>
    <n v="125267626.77"/>
  </r>
  <r>
    <s v="2023"/>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5369809.8700000001"/>
    <n v="5369809.8700000001"/>
    <n v="5369809.8700000001"/>
  </r>
  <r>
    <s v="2023"/>
    <x v="0"/>
    <x v="0"/>
    <x v="1"/>
    <x v="7"/>
    <s v="2 - Poder Ejecutivo"/>
    <s v="0223 - MINISTERIO DE LA VIVIENDA, HABITAT Y EDIFICACIONES (MIVHED)"/>
    <s v="0001 - MINISTERIO DE LA VIVIENDA, HABITAT Y EDIFICACIONES (MIVHED)"/>
    <s v="4 - SERVICIOS SOCIALES"/>
    <s v="4.2 - Salud"/>
    <s v="4.2.02 - Servicios hospitalarios"/>
    <s v="2.7 - OBRAS"/>
    <s v="2.7.1 - OBRAS EN EDIFICACIONES"/>
    <s v="S"/>
    <s v="88 - RECONSTRUCCIÓN ZONA DE FACTURACIÓN HOSPITAL DR. ROBERT REID CABRAL, DISTRITO NACIONAL"/>
    <s v="10 - FONDO GENERAL"/>
    <n v="15348"/>
    <s v="01 - DISTRITO NACIONAL"/>
    <n v="0"/>
    <n v="3171861.47"/>
    <n v="5171861"/>
    <n v="3171861.47"/>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2300317.550000001"/>
    <n v="12300321"/>
    <n v="12300317.550000001"/>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1 - MOBILIARIO Y EQUIPO"/>
    <s v="S"/>
    <s v="39 - Construcción Hospital Municipal Villa Vásquez, Provincia de Monte Cristi."/>
    <s v="10 - FONDO GENERAL"/>
    <n v="14488"/>
    <s v="15 - MONTE CRISTI"/>
    <n v="0"/>
    <n v="0"/>
    <n v="6526751"/>
    <n v="0"/>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10500000"/>
    <n v="0"/>
    <n v="0"/>
    <n v="0"/>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5400000"/>
    <n v="0"/>
    <n v="0"/>
    <n v="0"/>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1650000"/>
    <n v="0"/>
    <n v="0"/>
    <n v="0"/>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2070000"/>
    <n v="3421376.44"/>
    <n v="3421376.44"/>
    <n v="3421376.44"/>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275000"/>
    <n v="0"/>
    <n v="0"/>
    <n v="0"/>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0"/>
    <n v="1.1932570487260818E-9"/>
    <n v="0"/>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11697108"/>
    <n v="111697108"/>
    <n v="111697108"/>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39 - Construcción Hospital Municipal Villa Vásquez, Provincia de Monte Cristi."/>
    <s v="10 - FONDO GENERAL"/>
    <n v="14488"/>
    <s v="15 - MONTE CRISTI"/>
    <n v="0"/>
    <n v="0"/>
    <n v="101390244"/>
    <n v="0"/>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76461522"/>
    <n v="0"/>
    <n v="87141445"/>
    <n v="0"/>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16824470"/>
    <n v="11560383.1"/>
    <n v="11560384"/>
    <n v="11560383.1"/>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41006662"/>
    <n v="125865436.78999999"/>
    <n v="125865436.78999999"/>
    <n v="125865436.78999999"/>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10 - FONDO GENERAL"/>
    <n v="13530"/>
    <s v="13 - LA VEGA"/>
    <n v="30799699"/>
    <n v="42060774.850000001"/>
    <n v="55282133"/>
    <n v="42060774.849999994"/>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22684929"/>
    <n v="96160182.360000014"/>
    <n v="96160182.359999999"/>
    <n v="96160182.360000014"/>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11095723"/>
    <n v="61381383.009999998"/>
    <n v="61381384"/>
    <n v="61381383.009999998"/>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3 - EQUIPO E INSTRUMENTAL, CIENTÍFICO Y LABORATORIO"/>
    <s v="S"/>
    <s v="90 - CONSTRUCCIÓN DE LA CIUDAD SANITARIA DR. LUIS E. AYBAR, DISTRITO NACIONAL"/>
    <s v="10 - FONDO GENERAL"/>
    <n v="13302"/>
    <s v="01 - DISTRITO NACIONAL"/>
    <n v="0"/>
    <n v="0"/>
    <n v="15000000"/>
    <n v="0"/>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34847036.220000006"/>
    <n v="34847037"/>
    <n v="34847036.220000006"/>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5 - MAQUINARIA, OTROS EQUIPOS Y HERRAMIENTAS"/>
    <s v="S"/>
    <s v="39 - Construcción Hospital Municipal Villa Vásquez, Provincia de Monte Cristi."/>
    <s v="10 - FONDO GENERAL"/>
    <n v="14488"/>
    <s v="15 - MONTE CRISTI"/>
    <n v="0"/>
    <n v="0"/>
    <n v="8483005"/>
    <n v="0"/>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5 - MAQUINARIA, OTROS EQUIPOS Y HERRAMIENTAS"/>
    <s v="S"/>
    <s v="85 - REMODELACIÓN HOSPITALES DE LA PROVINCIA PUERTO PLATA"/>
    <s v="10 - FONDO GENERAL"/>
    <n v="13532"/>
    <s v="18 - PUERTO PLATA"/>
    <n v="0"/>
    <n v="2815514.58"/>
    <n v="2815514.58"/>
    <n v="2815514.58"/>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6869638.8700000001"/>
    <n v="6869639"/>
    <n v="6869638.8700000001"/>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2000000"/>
    <n v="2276123.25"/>
    <n v="2276124"/>
    <n v="2276123.25"/>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750000"/>
    <n v="0"/>
    <n v="0"/>
    <n v="0"/>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7500000"/>
    <n v="8915381"/>
    <n v="8915381"/>
    <n v="8915381"/>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303128078"/>
    <n v="185432776.13"/>
    <n v="185432777"/>
    <n v="185432776.13"/>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496713226"/>
    <n v="82777940.849999994"/>
    <n v="82777941.280000001"/>
    <n v="82777940.849999994"/>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73762735"/>
    <n v="49060397.210000001"/>
    <n v="88932755.599999994"/>
    <n v="49060397.210000001"/>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114287960"/>
    <n v="290122146.19"/>
    <n v="290122147"/>
    <n v="290122146.19"/>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131499968"/>
    <n v="0"/>
    <n v="131499968"/>
    <n v="0"/>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34397878"/>
    <n v="0"/>
    <n v="34736693"/>
    <n v="0"/>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61509992"/>
    <n v="52011175.630000003"/>
    <n v="52011175.629999995"/>
    <n v="52011175.630000003"/>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42499550"/>
    <n v="66771796.189999998"/>
    <n v="66771797"/>
    <n v="66771796.189999998"/>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49551500"/>
    <n v="17212108.789999999"/>
    <n v="32551500"/>
    <n v="17212108.789999999"/>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36607891"/>
    <n v="57775251.829999998"/>
    <n v="57775251.829999998"/>
    <n v="57775251.829999998"/>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10062105.26"/>
    <n v="18131274.18"/>
    <n v="10062105.26"/>
  </r>
  <r>
    <s v="2023"/>
    <x v="0"/>
    <x v="0"/>
    <x v="1"/>
    <x v="7"/>
    <s v="2 - Poder Ejecutivo"/>
    <s v="0223 - MINISTERIO DE LA VIVIENDA, HABITAT Y EDIFICACIONES (MIVHED)"/>
    <s v="0001 - MINISTERIO DE LA VIVIENDA, HABITAT Y EDIFICACIONES (MIVHED)"/>
    <s v="4 - SERVICIOS SOCIALES"/>
    <s v="4.2 - Salud"/>
    <s v="4.2.03 - Servicios de la salud pública y prevención de la salud"/>
    <s v="2.7 - OBRAS"/>
    <s v="2.7.1 - OBRAS EN EDIFICACIONES"/>
    <s v="S"/>
    <s v="90 - CONSTRUCCIÓN DE LA CIUDAD SANITARIA DR. LUIS E. AYBAR, DISTRITO NACIONAL"/>
    <s v="10 - FONDO GENERAL"/>
    <n v="13302"/>
    <s v="01 - DISTRITO NACIONAL"/>
    <n v="0"/>
    <n v="0"/>
    <n v="55000000"/>
    <n v="0"/>
  </r>
  <r>
    <s v="2023"/>
    <x v="0"/>
    <x v="0"/>
    <x v="1"/>
    <x v="7"/>
    <s v="2 - Poder Ejecutivo"/>
    <s v="0223 - MINISTERIO DE LA VIVIENDA, HABITAT Y EDIFICACIONES (MIVHED)"/>
    <s v="0001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29279364"/>
    <n v="29279364"/>
    <n v="29279364"/>
    <n v="29279364"/>
  </r>
  <r>
    <s v="2023"/>
    <x v="0"/>
    <x v="0"/>
    <x v="1"/>
    <x v="7"/>
    <s v="2 - Poder Ejecutivo"/>
    <s v="0223 - MINISTERIO DE LA VIVIENDA, HABITAT Y EDIFICACIONES (MIVHED)"/>
    <s v="0001 - MINISTERIO DE LA VIVIENDA, HABITAT Y EDIFICACIONES (MIVHED)"/>
    <s v="4 - SERVICIOS SOCIALES"/>
    <s v="4.2 - Salud"/>
    <s v="4.2.99 - Planificación, gestión y supervisión de la salud"/>
    <s v="2.6 - BIENES MUEBLES, INMUEBLES E INTANGIBLES"/>
    <s v="2.6.3 - EQUIPO E INSTRUMENTAL, CIENTÍFICO Y LABORATORIO"/>
    <s v="S"/>
    <s v="70 - CONSTRUCCIÓN  HOSPITAL REGIONAL EN SAN FRANCISCO DE MACORIS, PROV. DUARTE"/>
    <s v="10 - FONDO GENERAL"/>
    <n v="13656"/>
    <s v="06 - DUARTE"/>
    <n v="0"/>
    <n v="177210332.11000001"/>
    <n v="177210333.11000001"/>
    <n v="177210332.11000001"/>
  </r>
  <r>
    <s v="2023"/>
    <x v="0"/>
    <x v="0"/>
    <x v="1"/>
    <x v="7"/>
    <s v="2 - Poder Ejecutivo"/>
    <s v="0223 - MINISTERIO DE LA VIVIENDA, HABITAT Y EDIFICACIONES (MIVHED)"/>
    <s v="0001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76440000"/>
    <n v="23658321.93"/>
    <n v="23658322.890000001"/>
    <n v="23658321.93"/>
  </r>
  <r>
    <s v="2023"/>
    <x v="0"/>
    <x v="0"/>
    <x v="1"/>
    <x v="7"/>
    <s v="2 - Poder Ejecutivo"/>
    <s v="0223 - MINISTERIO DE LA VIVIENDA, HABITAT Y EDIFICACIONES (MIVHED)"/>
    <s v="0001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712107158"/>
    <n v="480464983.12"/>
    <n v="480464984.77999997"/>
    <n v="480464983.12"/>
  </r>
  <r>
    <s v="2023"/>
    <x v="0"/>
    <x v="0"/>
    <x v="1"/>
    <x v="7"/>
    <s v="2 - Poder Ejecutivo"/>
    <s v="0223 - MINISTERIO DE LA VIVIENDA, HABITAT Y EDIFICACIONES (MIVHED)"/>
    <s v="0001 - MINISTERIO DE LA VIVIENDA, HABITAT Y EDIFICACIONES (MIVHED)"/>
    <s v="4 - SERVICIOS SOCIALES"/>
    <s v="4.3 - Actividades deportivas, recreativas, culturales y religiosas"/>
    <s v="4.3.02 - Servicios recreativos y deportivos"/>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0"/>
    <n v="583033"/>
    <n v="0"/>
  </r>
  <r>
    <s v="2023"/>
    <x v="0"/>
    <x v="0"/>
    <x v="1"/>
    <x v="7"/>
    <s v="2 - Poder Ejecutivo"/>
    <s v="0223 - MINISTERIO DE LA VIVIENDA, HABITAT Y EDIFICACIONES (MIVHED)"/>
    <s v="0001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591787"/>
    <n v="1380923.71"/>
    <n v="2934599.47"/>
    <n v="1380923.71"/>
  </r>
  <r>
    <s v="2023"/>
    <x v="0"/>
    <x v="0"/>
    <x v="1"/>
    <x v="7"/>
    <s v="2 - Poder Ejecutivo"/>
    <s v="0223 - MINISTERIO DE LA VIVIENDA, HABITAT Y EDIFICACIONES (MIVHED)"/>
    <s v="0001 - MINISTERIO DE LA VIVIENDA, HABITAT Y EDIFICACIONES (MIVHED)"/>
    <s v="4 - SERVICIOS SOCIALES"/>
    <s v="4.3 - Actividades deportivas, recreativas, culturales y religiosas"/>
    <s v="4.3.02 - Servicios recreativos y deportivos"/>
    <s v="2.7 - OBRAS"/>
    <s v="2.7.1 - OBRAS EN EDIFICACIONES"/>
    <s v="S"/>
    <s v="59 - CONSTRUCCIÓN ESTADIO DE BASEBALL BEBECITO DEL VILLAR, BONAO, PROV. MONSEÑOR NOUEL"/>
    <s v="10 - FONDO GENERAL"/>
    <n v="14349"/>
    <s v="28 - MONSENOR NOUEL"/>
    <n v="0"/>
    <n v="0"/>
    <n v="0"/>
    <n v="0"/>
  </r>
  <r>
    <s v="2023"/>
    <x v="0"/>
    <x v="0"/>
    <x v="1"/>
    <x v="7"/>
    <s v="2 - Poder Ejecutivo"/>
    <s v="0223 - MINISTERIO DE LA VIVIENDA, HABITAT Y EDIFICACIONES (MIVHED)"/>
    <s v="0001 - MINISTERIO DE LA VIVIENDA, HABITAT Y EDIFICACIONES (MIVHED)"/>
    <s v="4 - SERVICIOS SOCIALES"/>
    <s v="4.3 - Actividades deportivas, recreativas, culturales y religiosas"/>
    <s v="4.3.02 - Servicios recreativos y deportivos"/>
    <s v="2.7 - OBRAS"/>
    <s v="2.7.1 - OBRAS EN EDIFICACIONES"/>
    <s v="S"/>
    <s v="81 - RECONSTRUCCIÓN DEL ESTADIO DE BEISBOL CRISTO REDENTOR EN EL SECTOR LOS GIRASOLES,DISTRITO NACIONAL"/>
    <s v="10 - FONDO GENERAL"/>
    <n v="15148"/>
    <s v="01 - DISTRITO NACIONAL"/>
    <n v="0"/>
    <n v="0"/>
    <n v="0"/>
    <n v="0"/>
  </r>
  <r>
    <s v="2023"/>
    <x v="0"/>
    <x v="0"/>
    <x v="1"/>
    <x v="7"/>
    <s v="2 - Poder Ejecutivo"/>
    <s v="0223 - MINISTERIO DE LA VIVIENDA, HABITAT Y EDIFICACIONES (MIVHED)"/>
    <s v="0001 - MINISTERIO DE LA VIVIENDA, HABITAT Y EDIFICACIONES (MIVHED)"/>
    <s v="4 - SERVICIOS SOCIALES"/>
    <s v="4.3 - Actividades deportivas, recreativas, culturales y religiosas"/>
    <s v="4.3.02 - Servicios recreativos y deportivos"/>
    <s v="2.7 - OBRAS"/>
    <s v="2.7.1 - OBRAS EN EDIFICACIONES"/>
    <s v="S"/>
    <s v="80 - REPARACIÓN TECHO HIPODROMO V CENTENARIO, MUNICIPIO SANTO DOMINGO ESTE, PROVINCIA SANTO DOMINGO"/>
    <s v="10 - FONDO GENERAL"/>
    <n v="15145"/>
    <s v="32 - SANTO DOMINGO"/>
    <n v="0"/>
    <n v="3065465.08"/>
    <n v="5031831"/>
    <n v="3065465.08"/>
  </r>
  <r>
    <s v="2023"/>
    <x v="0"/>
    <x v="0"/>
    <x v="1"/>
    <x v="7"/>
    <s v="2 - Poder Ejecutivo"/>
    <s v="0223 - MINISTERIO DE LA VIVIENDA, HABITAT Y EDIFICACIONES (MIVHED)"/>
    <s v="0001 - MINISTERIO DE LA VIVIENDA, HABITAT Y EDIFICACIONES (MIVHED)"/>
    <s v="4 - SERVICIOS SOCIALES"/>
    <s v="4.3 - Actividades deportivas, recreativas, culturales y religiosas"/>
    <s v="4.3.03 - Servicios culturales"/>
    <s v="2.6 - BIENES MUEBLES, INMUEBLES E INTANGIBLES"/>
    <s v="2.6.1 - MOBILIARIO Y EQUIPO"/>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2502608"/>
    <n v="5335212.0199999996"/>
    <n v="6943608"/>
    <n v="5335212.0199999996"/>
  </r>
  <r>
    <s v="2023"/>
    <x v="0"/>
    <x v="0"/>
    <x v="1"/>
    <x v="7"/>
    <s v="2 - Poder Ejecutivo"/>
    <s v="0223 - MINISTERIO DE LA VIVIENDA, HABITAT Y EDIFICACIONES (MIVHED)"/>
    <s v="0001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9399011"/>
    <n v="21098071.879999999"/>
    <n v="31183665"/>
    <n v="21098071.880000006"/>
  </r>
  <r>
    <s v="2023"/>
    <x v="0"/>
    <x v="0"/>
    <x v="1"/>
    <x v="7"/>
    <s v="2 - Poder Ejecutivo"/>
    <s v="0223 - MINISTERIO DE LA VIVIENDA, HABITAT Y EDIFICACIONES (MIVHED)"/>
    <s v="0001 - MINISTERIO DE LA VIVIENDA, HABITAT Y EDIFICACIONES (MIVHED)"/>
    <s v="4 - SERVICIOS SOCIALES"/>
    <s v="4.3 - Actividades deportivas, recreativas, culturales y religiosas"/>
    <s v="4.3.03 - Servicios culturales"/>
    <s v="2.7 - OBRAS"/>
    <s v="2.7.1 - OBRAS EN EDIFICACIONES"/>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4444760"/>
    <n v="4500000"/>
    <n v="4444760"/>
  </r>
  <r>
    <s v="2023"/>
    <x v="0"/>
    <x v="0"/>
    <x v="1"/>
    <x v="7"/>
    <s v="2 - Poder Ejecutivo"/>
    <s v="0223 - MINISTERIO DE LA VIVIENDA, HABITAT Y EDIFICACIONES (MIVHED)"/>
    <s v="0001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9045026.629999999"/>
    <n v="19143935"/>
    <n v="9045026.629999999"/>
  </r>
  <r>
    <s v="2023"/>
    <x v="0"/>
    <x v="0"/>
    <x v="1"/>
    <x v="7"/>
    <s v="2 - Poder Ejecutivo"/>
    <s v="0223 - MINISTERIO DE LA VIVIENDA, HABITAT Y EDIFICACIONES (MIVHED)"/>
    <s v="0001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25 - SANTIAGO"/>
    <n v="0"/>
    <n v="4463527.87"/>
    <n v="4907067"/>
    <n v="4463527.87"/>
  </r>
  <r>
    <s v="2023"/>
    <x v="0"/>
    <x v="0"/>
    <x v="1"/>
    <x v="7"/>
    <s v="2 - Poder Ejecutivo"/>
    <s v="0223 - MINISTERIO DE LA VIVIENDA, HABITAT Y EDIFICACIONES (MIVHED)"/>
    <s v="0001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0"/>
    <n v="903644.6"/>
    <n v="4366752.03"/>
    <n v="903644.6"/>
  </r>
  <r>
    <s v="2023"/>
    <x v="0"/>
    <x v="0"/>
    <x v="1"/>
    <x v="7"/>
    <s v="2 - Poder Ejecutivo"/>
    <s v="0223 - MINISTERIO DE LA VIVIENDA, HABITAT Y EDIFICACIONES (MIVHED)"/>
    <s v="0001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0"/>
    <n v="5814561"/>
    <n v="5814561"/>
    <n v="5814561"/>
  </r>
  <r>
    <s v="2023"/>
    <x v="0"/>
    <x v="0"/>
    <x v="1"/>
    <x v="7"/>
    <s v="2 - Poder Ejecutivo"/>
    <s v="0223 - MINISTERIO DE LA VIVIENDA, HABITAT Y EDIFICACIONES (MIVHED)"/>
    <s v="0001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0"/>
    <n v="11066905.84"/>
    <n v="12385352"/>
    <n v="11066905.84"/>
  </r>
  <r>
    <s v="2023"/>
    <x v="0"/>
    <x v="0"/>
    <x v="1"/>
    <x v="7"/>
    <s v="2 - Poder Ejecutivo"/>
    <s v="0223 - MINISTERIO DE LA VIVIENDA, HABITAT Y EDIFICACIONES (MIVHED)"/>
    <s v="0001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n v="0"/>
    <n v="0"/>
  </r>
  <r>
    <s v="2023"/>
    <x v="0"/>
    <x v="0"/>
    <x v="1"/>
    <x v="7"/>
    <s v="2 - Poder Ejecutivo"/>
    <s v="0223 - MINISTERIO DE LA VIVIENDA, HABITAT Y EDIFICACIONES (MIVHED)"/>
    <s v="0001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226525421"/>
    <n v="136425270"/>
    <n v="136425270"/>
    <n v="136425270"/>
  </r>
  <r>
    <s v="2023"/>
    <x v="0"/>
    <x v="0"/>
    <x v="1"/>
    <x v="7"/>
    <s v="2 - Poder Ejecutivo"/>
    <s v="0223 - MINISTERIO DE LA VIVIENDA, HABITAT Y EDIFICACIONES (MIVHED)"/>
    <s v="0001 - MINISTERIO DE LA VIVIENDA, HABITAT Y EDIFICACIONES (MIVHED)"/>
    <s v="4 - SERVICIOS SOCIALES"/>
    <s v="4.4 - Educación"/>
    <s v="4.4.04 - Educación superior"/>
    <s v="2.7 - OBRAS"/>
    <s v="2.7.1 - OBRAS EN EDIFICACIONES"/>
    <s v="S"/>
    <s v="38 - CONSTRUCCIÓN EXTENSION UASD HATO MAYOR"/>
    <s v="10 - FONDO GENERAL"/>
    <n v="14278"/>
    <s v="30 - HATO MAYOR"/>
    <n v="161408346"/>
    <n v="134666250.40000001"/>
    <n v="134666251"/>
    <n v="134666250.40000001"/>
  </r>
  <r>
    <s v="2023"/>
    <x v="0"/>
    <x v="0"/>
    <x v="1"/>
    <x v="7"/>
    <s v="2 - Poder Ejecutivo"/>
    <s v="0223 - MINISTERIO DE LA VIVIENDA, HABITAT Y EDIFICACIONES (MIVHED)"/>
    <s v="0001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204199016"/>
    <n v="293876442.93000001"/>
    <n v="398009374"/>
    <n v="293876442.93000001"/>
  </r>
  <r>
    <s v="2023"/>
    <x v="0"/>
    <x v="0"/>
    <x v="1"/>
    <x v="7"/>
    <s v="2 - Poder Ejecutivo"/>
    <s v="0223 - MINISTERIO DE LA VIVIENDA, HABITAT Y EDIFICACIONES (MIVHED)"/>
    <s v="0001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168064637"/>
    <n v="99825197"/>
    <n v="99825197"/>
    <n v="99825197"/>
  </r>
  <r>
    <s v="2023"/>
    <x v="0"/>
    <x v="0"/>
    <x v="1"/>
    <x v="7"/>
    <s v="2 - Poder Ejecutivo"/>
    <s v="0223 - MINISTERIO DE LA VIVIENDA, HABITAT Y EDIFICACIONES (MIVHED)"/>
    <s v="0001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143069725"/>
    <n v="0"/>
    <n v="87272049"/>
    <n v="0"/>
  </r>
  <r>
    <s v="2023"/>
    <x v="0"/>
    <x v="0"/>
    <x v="1"/>
    <x v="7"/>
    <s v="2 - Poder Ejecutivo"/>
    <s v="0223 - MINISTERIO DE LA VIVIENDA, HABITAT Y EDIFICACIONES (MIVHED)"/>
    <s v="0001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206543058"/>
    <n v="152700598.47"/>
    <n v="287700598"/>
    <n v="152700598.47"/>
  </r>
  <r>
    <s v="2023"/>
    <x v="0"/>
    <x v="0"/>
    <x v="1"/>
    <x v="7"/>
    <s v="2 - Poder Ejecutivo"/>
    <s v="0223 - MINISTERIO DE LA VIVIENDA, HABITAT Y EDIFICACIONES (MIVHED)"/>
    <s v="0001 - MINISTERIO DE LA VIVIENDA, HABITAT Y EDIFICACIONES (MIVHED)"/>
    <s v="4 - SERVICIOS SOCIALES"/>
    <s v="4.4 - Educación"/>
    <s v="4.4.04 - Educación superior"/>
    <s v="2.7 - OBRAS"/>
    <s v="2.7.1 - OBRAS EN EDIFICACIONES"/>
    <s v="S"/>
    <s v="15 - AMPLIACIÓN  EDIFICIO ROGELIO LAMARCHE UASD, DISTRITO NACIONAL."/>
    <s v="10 - FONDO GENERAL"/>
    <n v="14663"/>
    <s v="01 - DISTRITO NACIONAL"/>
    <n v="0"/>
    <n v="11689980"/>
    <n v="11689980.809999999"/>
    <n v="0"/>
  </r>
  <r>
    <s v="2023"/>
    <x v="0"/>
    <x v="0"/>
    <x v="1"/>
    <x v="7"/>
    <s v="2 - Poder Ejecutivo"/>
    <s v="0223 - MINISTERIO DE LA VIVIENDA, HABITAT Y EDIFICACIONES (MIVHED)"/>
    <s v="0001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4662304"/>
    <n v="10831382.6"/>
    <n v="10831383"/>
    <n v="4157055.5999999996"/>
  </r>
  <r>
    <s v="2023"/>
    <x v="0"/>
    <x v="0"/>
    <x v="1"/>
    <x v="7"/>
    <s v="2 - Poder Ejecutivo"/>
    <s v="0223 - MINISTERIO DE LA VIVIENDA, HABITAT Y EDIFICACIONES (MIVHED)"/>
    <s v="0001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2878139.92"/>
    <n v="2878141.04"/>
    <n v="2878139.92"/>
  </r>
  <r>
    <s v="2023"/>
    <x v="0"/>
    <x v="0"/>
    <x v="1"/>
    <x v="7"/>
    <s v="2 - Poder Ejecutivo"/>
    <s v="0223 - MINISTERIO DE LA VIVIENDA, HABITAT Y EDIFICACIONES (MIVHED)"/>
    <s v="0001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1668629.06"/>
    <n v="4993930"/>
    <n v="1668629.06"/>
  </r>
  <r>
    <s v="2023"/>
    <x v="0"/>
    <x v="0"/>
    <x v="1"/>
    <x v="7"/>
    <s v="2 - Poder Ejecutivo"/>
    <s v="0223 - MINISTERIO DE LA VIVIENDA, HABITAT Y EDIFICACIONES (MIVHED)"/>
    <s v="0001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1787773.76"/>
    <n v="5787774"/>
    <n v="1787773.76"/>
  </r>
  <r>
    <s v="2023"/>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1980830"/>
    <n v="4490618.47"/>
    <n v="5355000"/>
    <n v="4483780.37"/>
  </r>
  <r>
    <s v="2023"/>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3500000"/>
    <n v="3676020.29"/>
    <n v="16567823"/>
    <n v="3503561.1700000009"/>
  </r>
  <r>
    <s v="2023"/>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
    <n v="0"/>
    <n v="82500"/>
    <n v="0"/>
  </r>
  <r>
    <s v="2023"/>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2700000"/>
    <n v="0"/>
    <n v="840650"/>
    <n v="0"/>
  </r>
  <r>
    <s v="2023"/>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272700"/>
    <n v="0"/>
    <n v="122700"/>
    <n v="0"/>
  </r>
  <r>
    <s v="2023"/>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3 - EQUIPO E INSTRUMENTAL, CIENTÍFICO Y LABORATORIO"/>
    <s v="N"/>
    <s v="00 - N/A"/>
    <s v="20 - FONDOS CON DESTINO ESPECÍFICO"/>
    <s v="(en blanco)"/>
    <s v="99 - MULTIPROVINCIAL"/>
    <n v="1500000"/>
    <n v="37972.400000000001"/>
    <n v="10927500"/>
    <n v="37972.400000000001"/>
  </r>
  <r>
    <s v="2023"/>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360000"/>
    <n v="0"/>
    <n v="60000"/>
    <n v="0"/>
  </r>
  <r>
    <s v="2023"/>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4400000"/>
    <n v="47380000"/>
    <n v="51260000"/>
    <n v="47380000"/>
  </r>
  <r>
    <s v="2023"/>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1115000"/>
    <n v="905522.65999999992"/>
    <n v="1205000"/>
    <n v="719092"/>
  </r>
  <r>
    <s v="2023"/>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4900000"/>
    <n v="4148825.39"/>
    <n v="5182232"/>
    <n v="3874471"/>
  </r>
  <r>
    <s v="2023"/>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10000"/>
    <n v="0"/>
    <n v="20900"/>
    <n v="0"/>
  </r>
  <r>
    <s v="2023"/>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6 - EQUIPOS DE DEFENSA Y SEGURIDAD"/>
    <s v="N"/>
    <s v="00 - N/A"/>
    <s v="20 - FONDOS CON DESTINO ESPECÍFICO"/>
    <s v="(en blanco)"/>
    <s v="99 - MULTIPROVINCIAL"/>
    <n v="100000"/>
    <n v="131806"/>
    <n v="295000"/>
    <n v="131806"/>
  </r>
  <r>
    <s v="2023"/>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100000"/>
    <n v="0"/>
    <n v="50000"/>
    <n v="0"/>
  </r>
  <r>
    <s v="2023"/>
    <x v="0"/>
    <x v="0"/>
    <x v="1"/>
    <x v="7"/>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8 - BIENES INTANGIBLES"/>
    <s v="N"/>
    <s v="00 - N/A"/>
    <s v="20 - FONDOS CON DESTINO ESPECÍFICO"/>
    <s v="(en blanco)"/>
    <s v="99 - MULTIPROVINCIAL"/>
    <n v="400000"/>
    <n v="0"/>
    <n v="50000"/>
    <n v="0"/>
  </r>
  <r>
    <s v="2023"/>
    <x v="0"/>
    <x v="0"/>
    <x v="1"/>
    <x v="7"/>
    <s v="2 - Poder Ejecutivo"/>
    <s v="0223 - MINISTERIO DE LA VIVIENDA, HABITAT Y EDIFICACIONES (MIVHED)"/>
    <s v="0001 - MINISTERIO DE LA VIVIENDA, HABITAT Y EDIFICACIONES (MIVHED)"/>
    <s v="4 - SERVICIOS SOCIALES"/>
    <s v="4.5 - Protección social"/>
    <s v="4.5.07 - Vivienda social"/>
    <s v="2.7 - OBRAS"/>
    <s v="2.7.1 - OBRAS EN EDIFICACIONES"/>
    <s v="N"/>
    <s v="00 - N/A"/>
    <s v="20 - FONDOS CON DESTINO ESPECÍFICO"/>
    <s v="(en blanco)"/>
    <s v="99 - MULTIPROVINCIAL"/>
    <n v="2699872"/>
    <n v="0"/>
    <n v="13401851"/>
    <n v="0"/>
  </r>
  <r>
    <s v="2023"/>
    <x v="0"/>
    <x v="0"/>
    <x v="1"/>
    <x v="7"/>
    <s v="3 - Poder Judicial"/>
    <s v="0301 - PODER JUDICIAL"/>
    <s v="0001 - CONSEJO DEL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59887129"/>
    <n v="41808082.559999995"/>
    <n v="59887129"/>
    <n v="41808082.559999995"/>
  </r>
  <r>
    <s v="2023"/>
    <x v="0"/>
    <x v="0"/>
    <x v="1"/>
    <x v="7"/>
    <s v="3 - Poder Judicial"/>
    <s v="0301 - PODER JUDICIAL"/>
    <s v="0001 - CONSEJO DEL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1679145"/>
    <n v="825448.74"/>
    <n v="1679145"/>
    <n v="825448.74"/>
  </r>
  <r>
    <s v="2023"/>
    <x v="0"/>
    <x v="0"/>
    <x v="1"/>
    <x v="7"/>
    <s v="3 - Poder Judicial"/>
    <s v="0301 - PODER JUDICIAL"/>
    <s v="0001 - CONSEJO DEL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10463301"/>
    <n v="6678571"/>
    <n v="10463301"/>
    <n v="6678571"/>
  </r>
  <r>
    <s v="2023"/>
    <x v="0"/>
    <x v="0"/>
    <x v="1"/>
    <x v="7"/>
    <s v="3 - Poder Judicial"/>
    <s v="0301 - PODER JUDICIAL"/>
    <s v="0001 - CONSEJO DEL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13867975"/>
    <n v="8502267.2899999991"/>
    <n v="13867975"/>
    <n v="8502267.2899999991"/>
  </r>
  <r>
    <s v="2023"/>
    <x v="0"/>
    <x v="0"/>
    <x v="1"/>
    <x v="7"/>
    <s v="3 - Poder Judicial"/>
    <s v="0301 - PODER JUDICIAL"/>
    <s v="0001 - CONSEJO DEL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321472"/>
    <n v="187523"/>
    <n v="321472"/>
    <n v="187523"/>
  </r>
  <r>
    <s v="2023"/>
    <x v="0"/>
    <x v="0"/>
    <x v="1"/>
    <x v="7"/>
    <s v="3 - Poder Judicial"/>
    <s v="0301 - PODER JUDICIAL"/>
    <s v="0001 - CONSEJO DEL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0000000"/>
    <n v="13331790.439999999"/>
    <n v="20000000"/>
    <n v="13331790.439999999"/>
  </r>
  <r>
    <s v="2023"/>
    <x v="0"/>
    <x v="0"/>
    <x v="1"/>
    <x v="7"/>
    <s v="3 - Poder Judicial"/>
    <s v="0301 - PODER JUDICIAL"/>
    <s v="0001 - CONSEJO DEL PODER JUDICIAL"/>
    <s v="1 - SERVICIOS  GENERALES"/>
    <s v="1.4 - Justicia, orden público y seguridad"/>
    <s v="1.4.03 - Administración y servicios de justicia"/>
    <s v="2.7 - OBRAS"/>
    <s v="2.7.1 - OBRAS EN EDIFICACIONES"/>
    <s v="N"/>
    <s v="00 - N/A"/>
    <s v="10 - FONDO GENERAL"/>
    <s v="(en blanco)"/>
    <s v="99 - MULTIPROVINCIAL"/>
    <n v="32136274"/>
    <n v="26046813.960000001"/>
    <n v="32136274"/>
    <n v="26046813.960000001"/>
  </r>
  <r>
    <s v="2023"/>
    <x v="0"/>
    <x v="0"/>
    <x v="1"/>
    <x v="7"/>
    <s v="4 - Junta Central Electoral"/>
    <s v="0401 - JUNTA CENTRAL ELECTORAL"/>
    <s v="0001 - JUNTA CENTRAL ELECTORAL"/>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11000000"/>
    <n v="7344928"/>
    <n v="11000000"/>
    <n v="7344928"/>
  </r>
  <r>
    <s v="2023"/>
    <x v="0"/>
    <x v="0"/>
    <x v="1"/>
    <x v="7"/>
    <s v="4 - Junta Central Electoral"/>
    <s v="0401 - JUNTA CENTRAL ELECTORAL"/>
    <s v="0001 - JUNTA CENTRAL ELECTORAL"/>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128000000"/>
    <n v="84403818"/>
    <n v="128000000"/>
    <n v="84403818"/>
  </r>
  <r>
    <s v="2023"/>
    <x v="0"/>
    <x v="0"/>
    <x v="1"/>
    <x v="7"/>
    <s v="5 - Cámara de Cuentas de la República Dominicana"/>
    <s v="0402 - CÁMARA DE CUENTAS"/>
    <s v="0001 - CAMARA DE CUENTAS DE LA REPUBLICA DOMINICAN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4652763"/>
    <n v="53612005"/>
    <n v="54652763"/>
    <n v="53612005"/>
  </r>
  <r>
    <s v="2023"/>
    <x v="0"/>
    <x v="0"/>
    <x v="1"/>
    <x v="7"/>
    <s v="5 - Cámara de Cuentas de la República Dominicana"/>
    <s v="0402 - CÁMARA DE CUENTAS"/>
    <s v="0001 - CAMARA DE CUENTAS DE LA REPUBLICA DOMINICAN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965040"/>
    <n v="965040"/>
    <n v="965040"/>
    <n v="965040"/>
  </r>
  <r>
    <s v="2023"/>
    <x v="0"/>
    <x v="0"/>
    <x v="1"/>
    <x v="7"/>
    <s v="5 - Cámara de Cuentas de la República Dominicana"/>
    <s v="0402 - CÁMARA DE CUENTAS"/>
    <s v="0001 - CAMARA DE CUENTAS DE LA REPUBLICA DOMINICAN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3632818"/>
    <n v="3632818"/>
    <n v="3632818"/>
    <n v="3632818"/>
  </r>
  <r>
    <s v="2023"/>
    <x v="0"/>
    <x v="0"/>
    <x v="1"/>
    <x v="7"/>
    <s v="5 - Cámara de Cuentas de la República Dominicana"/>
    <s v="0402 - CÁMARA DE CUENTAS"/>
    <s v="0001 - CAMARA DE CUENTAS DE LA REPUBLICA DOMINICAN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8550000"/>
    <n v="8550000"/>
    <n v="8550000"/>
    <n v="8550000"/>
  </r>
  <r>
    <s v="2023"/>
    <x v="0"/>
    <x v="0"/>
    <x v="1"/>
    <x v="7"/>
    <s v="5 - Cámara de Cuentas de la República Dominicana"/>
    <s v="0402 - CÁMARA DE CUENTAS"/>
    <s v="0001 - CAMARA DE CUENTAS DE LA REPUBLICA DOMINICAN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5105335"/>
    <n v="4853335.01"/>
    <n v="5105335"/>
    <n v="4853335.01"/>
  </r>
  <r>
    <s v="2023"/>
    <x v="0"/>
    <x v="0"/>
    <x v="1"/>
    <x v="7"/>
    <s v="5 - Cámara de Cuentas de la República Dominicana"/>
    <s v="0402 - CÁMARA DE CUENTAS"/>
    <s v="0001 - CAMARA DE CUENTAS DE LA REPUBLICA DOMINICAN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2357942"/>
    <n v="2357941.4"/>
    <n v="2357942"/>
    <n v="2357941.4"/>
  </r>
  <r>
    <s v="2023"/>
    <x v="0"/>
    <x v="0"/>
    <x v="1"/>
    <x v="7"/>
    <s v="5 - Cámara de Cuentas de la República Dominicana"/>
    <s v="0402 - CÁMARA DE CUENTAS"/>
    <s v="0001 - CAMARA DE CUENTAS DE LA REPUBLICA DOMINICAN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6486701"/>
    <n v="26506651.949999999"/>
    <n v="36486701"/>
    <n v="26506651.949999999"/>
  </r>
  <r>
    <s v="2023"/>
    <x v="0"/>
    <x v="0"/>
    <x v="1"/>
    <x v="7"/>
    <s v="6 - Tribunal Constitucional"/>
    <s v="0403 - TRIBUNAL CONSTITUCIONAL"/>
    <s v="0001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47566184"/>
    <n v="41924569.560000002"/>
    <n v="47566184"/>
    <n v="41924569.560000002"/>
  </r>
  <r>
    <s v="2023"/>
    <x v="0"/>
    <x v="0"/>
    <x v="1"/>
    <x v="7"/>
    <s v="6 - Tribunal Constitucional"/>
    <s v="0403 - TRIBUNAL CONSTITUCIONAL"/>
    <s v="0001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1269038"/>
    <n v="0"/>
    <n v="1269038"/>
    <n v="0"/>
  </r>
  <r>
    <s v="2023"/>
    <x v="0"/>
    <x v="0"/>
    <x v="1"/>
    <x v="7"/>
    <s v="7 - Defensor del Pueblo"/>
    <s v="0404 - DEFENSOR DEL PUEBLO"/>
    <s v="0001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2500000"/>
    <n v="1440712.08"/>
    <n v="2400000"/>
    <n v="1440712.08"/>
  </r>
  <r>
    <s v="2023"/>
    <x v="0"/>
    <x v="0"/>
    <x v="1"/>
    <x v="7"/>
    <s v="7 - Defensor del Pueblo"/>
    <s v="0404 - DEFENSOR DEL PUEBLO"/>
    <s v="0001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400000"/>
    <n v="936140.91"/>
    <n v="1210835"/>
    <n v="936140.91"/>
  </r>
  <r>
    <s v="2023"/>
    <x v="0"/>
    <x v="0"/>
    <x v="1"/>
    <x v="7"/>
    <s v="7 - Defensor del Pueblo"/>
    <s v="0404 - DEFENSOR DEL PUEBLO"/>
    <s v="0001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6000000"/>
    <n v="0"/>
    <n v="4895000"/>
    <n v="0"/>
  </r>
  <r>
    <s v="2023"/>
    <x v="0"/>
    <x v="0"/>
    <x v="1"/>
    <x v="7"/>
    <s v="7 - Defensor del Pueblo"/>
    <s v="0404 - DEFENSOR DEL PUEBLO"/>
    <s v="0001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350000"/>
    <n v="102329.11000000002"/>
    <n v="373600"/>
    <n v="102329.11000000002"/>
  </r>
  <r>
    <s v="2023"/>
    <x v="0"/>
    <x v="0"/>
    <x v="1"/>
    <x v="7"/>
    <s v="7 - Defensor del Pueblo"/>
    <s v="0404 - DEFENSOR DEL PUEBLO"/>
    <s v="0001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00000"/>
    <n v="0"/>
    <n v="100000"/>
    <n v="0"/>
  </r>
  <r>
    <s v="2023"/>
    <x v="0"/>
    <x v="0"/>
    <x v="1"/>
    <x v="7"/>
    <s v="7 - Defensor del Pueblo"/>
    <s v="0404 - DEFENSOR DEL PUEBLO"/>
    <s v="0001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n v="80000"/>
    <n v="0"/>
  </r>
  <r>
    <s v="2023"/>
    <x v="0"/>
    <x v="0"/>
    <x v="1"/>
    <x v="7"/>
    <s v="7 - Defensor del Pueblo"/>
    <s v="0404 - DEFENSOR DEL PUEBLO"/>
    <s v="0001 - DEFENSOR DEL PUEBLO"/>
    <s v="1 - SERVICIOS  GENERALES"/>
    <s v="1.4 - Justicia, orden público y seguridad"/>
    <s v="1.4.03 - Administración y servicios de justicia"/>
    <s v="2.7 - OBRAS"/>
    <s v="2.7.1 - OBRAS EN EDIFICACIONES"/>
    <s v="N"/>
    <s v="00 - N/A"/>
    <s v="10 - FONDO GENERAL"/>
    <s v="(en blanco)"/>
    <s v="99 - MULTIPROVINCIAL"/>
    <n v="0"/>
    <n v="869684.71000000008"/>
    <n v="869684.71000000008"/>
    <n v="869684.71000000008"/>
  </r>
  <r>
    <s v="2023"/>
    <x v="0"/>
    <x v="0"/>
    <x v="1"/>
    <x v="7"/>
    <s v="8 - Tribunal Superior Electoral (TSE)"/>
    <s v="0405 - TRIBUNAL SUPERIOR  ELECTORAL ( TSE)"/>
    <s v="0001 - TRIBUNAL SUPERIOR  ELECTORAL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881669"/>
    <n v="9881669"/>
    <n v="9881669"/>
    <n v="9881669"/>
  </r>
  <r>
    <s v="2023"/>
    <x v="0"/>
    <x v="0"/>
    <x v="1"/>
    <x v="7"/>
    <s v="8 - Tribunal Superior Electoral (TSE)"/>
    <s v="0405 - TRIBUNAL SUPERIOR  ELECTORAL ( TSE)"/>
    <s v="0001 - TRIBUNAL SUPERIOR  ELECTORAL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100000"/>
    <n v="100000"/>
    <n v="100000"/>
    <n v="100000"/>
  </r>
  <r>
    <s v="2023"/>
    <x v="0"/>
    <x v="0"/>
    <x v="1"/>
    <x v="7"/>
    <s v="8 - Tribunal Superior Electoral (TSE)"/>
    <s v="0405 - TRIBUNAL SUPERIOR  ELECTORAL ( TSE)"/>
    <s v="0001 - TRIBUNAL SUPERIOR  ELECTORAL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10500000"/>
    <n v="10500000"/>
    <n v="10500000"/>
    <n v="10500000"/>
  </r>
  <r>
    <s v="2023"/>
    <x v="0"/>
    <x v="0"/>
    <x v="1"/>
    <x v="7"/>
    <s v="8 - Tribunal Superior Electoral (TSE)"/>
    <s v="0405 - TRIBUNAL SUPERIOR  ELECTORAL ( TSE)"/>
    <s v="0001 - TRIBUNAL SUPERIOR  ELECTORAL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3500000"/>
    <n v="3093461"/>
    <n v="3500000"/>
    <n v="3093461"/>
  </r>
  <r>
    <s v="2023"/>
    <x v="0"/>
    <x v="0"/>
    <x v="1"/>
    <x v="7"/>
    <s v="8 - Tribunal Superior Electoral (TSE)"/>
    <s v="0405 - TRIBUNAL SUPERIOR  ELECTORAL ( TSE)"/>
    <s v="0001 - TRIBUNAL SUPERIOR  ELECTORAL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26780000"/>
    <n v="26780000"/>
    <n v="26780000"/>
    <n v="26780000"/>
  </r>
  <r>
    <s v="2023"/>
    <x v="0"/>
    <x v="0"/>
    <x v="1"/>
    <x v="8"/>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350000"/>
    <n v="0"/>
    <n v="350000"/>
    <n v="0"/>
  </r>
  <r>
    <s v="2023"/>
    <x v="0"/>
    <x v="0"/>
    <x v="1"/>
    <x v="8"/>
    <s v="2 - Poder Ejecutivo"/>
    <s v="0201 - PRESIDENCIA DE LA REPÚBLICA"/>
    <s v="0001 - GABINETE SOCIAL DE LA PRESIDENCIA"/>
    <s v="4 - SERVICIOS SOCIALES"/>
    <s v="4.5 - Protección social"/>
    <s v="4.5.09 - Juventud"/>
    <s v="2.6 - BIENES MUEBLES, INMUEBLES E INTANGIBLES"/>
    <s v="2.6.9 - EDIFICIOS, ESTRUCTURAS, TIERRAS, TERRENOS Y OBJETOS DE VALOR"/>
    <s v="N"/>
    <s v="00 - N/A"/>
    <s v="10 - FONDO GENERAL"/>
    <s v="(en blanco)"/>
    <s v="99 - MULTIPROVINCIAL"/>
    <n v="0"/>
    <n v="0"/>
    <n v="250000"/>
    <n v="0"/>
  </r>
  <r>
    <s v="2023"/>
    <x v="0"/>
    <x v="0"/>
    <x v="1"/>
    <x v="8"/>
    <s v="2 - Poder Ejecutivo"/>
    <s v="0201 - PRESIDENCIA DE LA REPÚBLICA"/>
    <s v="0004 - COMISION PRESIDENCIAL DE APOYO AL DESARROLLO BARRIAL"/>
    <s v="4 - SERVICIOS SOCIALES"/>
    <s v="4.5 - Protección social"/>
    <s v="4.5.10 - Asistencia social"/>
    <s v="2.6 - BIENES MUEBLES, INMUEBLES E INTANGIBLES"/>
    <s v="2.6.9 - EDIFICIOS, ESTRUCTURAS, TIERRAS, TERRENOS Y OBJETOS DE VALOR"/>
    <s v="N"/>
    <s v="00 - N/A"/>
    <s v="10 - FONDO GENERAL"/>
    <s v="(en blanco)"/>
    <s v="99 - MULTIPROVINCIAL"/>
    <n v="39900"/>
    <n v="0"/>
    <n v="39900"/>
    <n v="0"/>
  </r>
  <r>
    <s v="2023"/>
    <x v="0"/>
    <x v="0"/>
    <x v="1"/>
    <x v="8"/>
    <s v="2 - Poder Ejecutivo"/>
    <s v="0201 - PRESIDENCIA DE LA REPÚBLICA"/>
    <s v="0005 - UNIDAD EJECUTORA PARA LA READECUACION DE BARRIOS  Y ENTORNOS (URBE)"/>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800000"/>
    <n v="0"/>
    <n v="50000"/>
    <n v="0"/>
  </r>
  <r>
    <s v="2023"/>
    <x v="0"/>
    <x v="0"/>
    <x v="1"/>
    <x v="8"/>
    <s v="2 - Poder Ejecutivo"/>
    <s v="0201 - PRESIDENCIA DE LA REPÚBLICA"/>
    <s v="0007 - PROGRAMA SUPÉRATE"/>
    <s v="4 - SERVICIOS SOCIALES"/>
    <s v="4.5 - Protección social"/>
    <s v="4.5.10 - Asistencia social"/>
    <s v="2.6 - BIENES MUEBLES, INMUEBLES E INTANGIBLES"/>
    <s v="2.6.9 - EDIFICIOS, ESTRUCTURAS, TIERRAS, TERRENOS Y OBJETOS DE VALOR"/>
    <s v="N"/>
    <s v="00 - N/A"/>
    <s v="10 - FONDO GENERAL"/>
    <s v="(en blanco)"/>
    <s v="99 - MULTIPROVINCIAL"/>
    <n v="0"/>
    <n v="339875.4"/>
    <n v="887420"/>
    <n v="0"/>
  </r>
  <r>
    <s v="2023"/>
    <x v="0"/>
    <x v="0"/>
    <x v="1"/>
    <x v="8"/>
    <s v="2 - Poder Ejecutivo"/>
    <s v="0201 - PRESIDENCIA DE LA REPÚBLICA"/>
    <s v="0015 - DIRECCIÓN GENERAL DE DESARROLLO DE LA COMUNIDAD"/>
    <s v="4 - SERVICIOS SOCIALES"/>
    <s v="4.5 - Protección social"/>
    <s v="4.5.10 - Asistencia social"/>
    <s v="2.6 - BIENES MUEBLES, INMUEBLES E INTANGIBLES"/>
    <s v="2.6.9 - EDIFICIOS, ESTRUCTURAS, TIERRAS, TERRENOS Y OBJETOS DE VALOR"/>
    <s v="N"/>
    <s v="00 - N/A"/>
    <s v="10 - FONDO GENERAL"/>
    <s v="(en blanco)"/>
    <s v="99 - MULTIPROVINCIAL"/>
    <n v="0"/>
    <n v="0"/>
    <n v="50000"/>
    <n v="0"/>
  </r>
  <r>
    <s v="2023"/>
    <x v="0"/>
    <x v="0"/>
    <x v="1"/>
    <x v="8"/>
    <s v="2 - Poder Ejecutivo"/>
    <s v="0201 - PRESIDENCIA DE LA REPÚBLICA"/>
    <s v="0016 - DIRECCION GENERAL DE DESARROLLO FRONTERIZO"/>
    <s v="4 - SERVICIOS SOCIALES"/>
    <s v="4.5 - Protección social"/>
    <s v="4.5.10 - Asistencia social"/>
    <s v="2.6 - BIENES MUEBLES, INMUEBLES E INTANGIBLES"/>
    <s v="2.6.9 - EDIFICIOS, ESTRUCTURAS, TIERRAS, TERRENOS Y OBJETOS DE VALOR"/>
    <s v="N"/>
    <s v="00 - N/A"/>
    <s v="10 - FONDO GENERAL"/>
    <s v="(en blanco)"/>
    <s v="99 - MULTIPROVINCIAL"/>
    <n v="28000"/>
    <n v="0"/>
    <n v="0"/>
    <n v="0"/>
  </r>
  <r>
    <s v="2023"/>
    <x v="0"/>
    <x v="0"/>
    <x v="1"/>
    <x v="8"/>
    <s v="2 - Poder Ejecutivo"/>
    <s v="0201 - PRESIDENCIA DE LA REPÚBLICA"/>
    <s v="0018 - COMISIÓN PERMANENTE DE EFEMÉRIDES PATRI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1020000"/>
    <n v="959434.4"/>
    <n v="1063012"/>
    <n v="653012"/>
  </r>
  <r>
    <s v="2023"/>
    <x v="0"/>
    <x v="0"/>
    <x v="1"/>
    <x v="8"/>
    <s v="2 - Poder Ejecutivo"/>
    <s v="0201 - PRESIDENCIA DE LA REPÚBLICA"/>
    <s v="0029 - VICE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500000"/>
    <n v="180955"/>
    <n v="500000"/>
    <n v="180955"/>
  </r>
  <r>
    <s v="2023"/>
    <x v="0"/>
    <x v="0"/>
    <x v="1"/>
    <x v="8"/>
    <s v="2 - Poder Ejecutivo"/>
    <s v="0202 - MINISTERIO DE  INTERIOR Y POLICÍA"/>
    <s v="0001 - MINISTERIO DE INTERIOR Y POLICI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n v="200000"/>
    <n v="0"/>
  </r>
  <r>
    <s v="2023"/>
    <x v="0"/>
    <x v="0"/>
    <x v="1"/>
    <x v="8"/>
    <s v="2 - Poder Ejecutivo"/>
    <s v="0202 - MINISTERIO DE  INTERIOR Y POLICÍA"/>
    <s v="0001 - MINISTERIO DE INTERIOR Y POLICI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232500"/>
    <n v="0"/>
    <n v="82500"/>
    <n v="0"/>
  </r>
  <r>
    <s v="2023"/>
    <x v="0"/>
    <x v="0"/>
    <x v="1"/>
    <x v="8"/>
    <s v="2 - Poder Ejecutivo"/>
    <s v="0203 - MINISTERIO DE DEFENSA"/>
    <s v="0020 - CUERPO ESPECIALIZADO PARA LA SEGURIDAD DEL METRO DE SANTO DOMINGO"/>
    <s v="1 - SERVICIOS  GENERALES"/>
    <s v="1.3 - Defensa nacional"/>
    <s v="1.3.01 - Defensa militar"/>
    <s v="2.6 - BIENES MUEBLES, INMUEBLES E INTANGIBLES"/>
    <s v="2.6.9 - EDIFICIOS, ESTRUCTURAS, TIERRAS, TERRENOS Y OBJETOS DE VALOR"/>
    <s v="N"/>
    <s v="00 - N/A"/>
    <s v="10 - FONDO GENERAL"/>
    <s v="(en blanco)"/>
    <s v="99 - MULTIPROVINCIAL"/>
    <n v="0"/>
    <n v="347700"/>
    <n v="348000"/>
    <n v="347700"/>
  </r>
  <r>
    <s v="2023"/>
    <x v="0"/>
    <x v="0"/>
    <x v="1"/>
    <x v="8"/>
    <s v="2 - Poder Ejecutivo"/>
    <s v="0204 - MINISTERIO DE RELACIONES EXTERIORES"/>
    <s v="0001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0"/>
    <n v="123900"/>
    <n v="400000"/>
    <n v="123900"/>
  </r>
  <r>
    <s v="2023"/>
    <x v="0"/>
    <x v="0"/>
    <x v="1"/>
    <x v="8"/>
    <s v="2 - Poder Ejecutivo"/>
    <s v="0205 - MINISTERIO DE HACIENDA"/>
    <s v="0001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100000"/>
    <n v="0"/>
    <n v="100000"/>
    <n v="0"/>
  </r>
  <r>
    <s v="2023"/>
    <x v="0"/>
    <x v="0"/>
    <x v="1"/>
    <x v="8"/>
    <s v="2 - Poder Ejecutivo"/>
    <s v="0205 - MINISTERIO DE HACIENDA"/>
    <s v="0001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100000"/>
    <n v="0"/>
    <n v="100000"/>
    <n v="0"/>
  </r>
  <r>
    <s v="2023"/>
    <x v="0"/>
    <x v="0"/>
    <x v="1"/>
    <x v="8"/>
    <s v="2 - Poder Ejecutivo"/>
    <s v="0205 - MINISTERIO DE HACIENDA"/>
    <s v="0008 - TESORERIA NACIONAL"/>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188988.79999999999"/>
    <n v="210000"/>
    <n v="188988.79999999999"/>
  </r>
  <r>
    <s v="2023"/>
    <x v="0"/>
    <x v="0"/>
    <x v="1"/>
    <x v="8"/>
    <s v="2 - Poder Ejecutivo"/>
    <s v="0206 - MINISTERIO DE EDUCACIÓN"/>
    <s v="0001 - MINISTERIO DE EDUCACION"/>
    <s v="4 - SERVICIOS SOCIALES"/>
    <s v="4.4 - Educación"/>
    <s v="4.4.07 - Educación vocacional"/>
    <s v="2.6 - BIENES MUEBLES, INMUEBLES E INTANGIBLES"/>
    <s v="2.6.9 - EDIFICIOS, ESTRUCTURAS, TIERRAS, TERRENOS Y OBJETOS DE VALOR"/>
    <s v="N"/>
    <s v="00 - N/A"/>
    <s v="10 - FONDO GENERAL"/>
    <s v="(en blanco)"/>
    <s v="99 - MULTIPROVINCIAL"/>
    <n v="17500"/>
    <n v="0"/>
    <n v="17500"/>
    <n v="0"/>
  </r>
  <r>
    <s v="2023"/>
    <x v="0"/>
    <x v="0"/>
    <x v="1"/>
    <x v="8"/>
    <s v="2 - Poder Ejecutivo"/>
    <s v="0206 - MINISTERIO DE EDUCACIÓN"/>
    <s v="0001 - MINISTERIO DE EDUCACIO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4780000"/>
    <n v="0"/>
    <n v="1000000"/>
    <n v="0"/>
  </r>
  <r>
    <s v="2023"/>
    <x v="0"/>
    <x v="0"/>
    <x v="1"/>
    <x v="8"/>
    <s v="2 - Poder Ejecutivo"/>
    <s v="0206 - MINISTERIO DE EDUCACIÓN"/>
    <s v="0007 - INSTITUTO NACIONAL DE FORMACIÓN Y CAPACITACIÓN MAGISTERIAL"/>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0"/>
    <n v="20000"/>
    <n v="0"/>
  </r>
  <r>
    <s v="2023"/>
    <x v="0"/>
    <x v="0"/>
    <x v="1"/>
    <x v="8"/>
    <s v="2 - Poder Ejecutivo"/>
    <s v="0207 - MINISTERIO DE SALUD PÚBLICA Y ASISTENCIA SOCIAL"/>
    <s v="0001 - MINISTERIO DE SALUD PU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782222"/>
    <n v="782900"/>
    <n v="147500"/>
  </r>
  <r>
    <s v="2023"/>
    <x v="0"/>
    <x v="0"/>
    <x v="1"/>
    <x v="8"/>
    <s v="2 - Poder Ejecutivo"/>
    <s v="0208 - MINISTERIO DE DEPORTES Y RECREACIÓN"/>
    <s v="0001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500000"/>
    <n v="0"/>
    <n v="0"/>
    <n v="0"/>
  </r>
  <r>
    <s v="2023"/>
    <x v="0"/>
    <x v="0"/>
    <x v="1"/>
    <x v="8"/>
    <s v="2 - Poder Ejecutivo"/>
    <s v="0208 - MINISTERIO DE DEPORTES Y RECREACIÓN"/>
    <s v="0001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1300000"/>
    <n v="1190030"/>
    <n v="1300000"/>
    <n v="1190030"/>
  </r>
  <r>
    <s v="2023"/>
    <x v="0"/>
    <x v="0"/>
    <x v="1"/>
    <x v="8"/>
    <s v="2 - Poder Ejecutivo"/>
    <s v="0210 - MINISTERIO DE AGRICULTURA"/>
    <s v="0001 - MINISTERIO DE AGRICULTURA"/>
    <s v="4 - SERVICIOS SOCIALES"/>
    <s v="4.6 - Equidad de género"/>
    <s v="4.6.01 - Acciones focalizada en mujeres"/>
    <s v="2.6 - BIENES MUEBLES, INMUEBLES E INTANGIBLES"/>
    <s v="2.6.9 - EDIFICIOS, ESTRUCTURAS, TIERRAS, TERRENOS Y OBJETOS DE VALOR"/>
    <s v="N"/>
    <s v="00 - N/A"/>
    <s v="10 - FONDO GENERAL"/>
    <s v="(en blanco)"/>
    <s v="99 - MULTIPROVINCIAL"/>
    <n v="0"/>
    <n v="1151324.3500000001"/>
    <n v="1390000"/>
    <n v="1151324.3500000001"/>
  </r>
  <r>
    <s v="2023"/>
    <x v="0"/>
    <x v="0"/>
    <x v="1"/>
    <x v="8"/>
    <s v="2 - Poder Ejecutivo"/>
    <s v="0211 - MINISTERIO DE OBRAS PÚBLICAS Y COMUNICACIONES"/>
    <s v="0002 - DIRECCION GENERAL DE EMBELLECIMIENTO DE CARRETERAS Y AVENIDAS DE CIRCUNV."/>
    <s v="2 - SERVICIOS ECONÓMICOS"/>
    <s v="2.6 - Transporte"/>
    <s v="2.6.01 - Transporte por carretera"/>
    <s v="2.6 - BIENES MUEBLES, INMUEBLES E INTANGIBLES"/>
    <s v="2.6.9 - EDIFICIOS, ESTRUCTURAS, TIERRAS, TERRENOS Y OBJETOS DE VALOR"/>
    <s v="N"/>
    <s v="00 - N/A"/>
    <s v="10 - FONDO GENERAL"/>
    <s v="(en blanco)"/>
    <s v="99 - MULTIPROVINCIAL"/>
    <n v="0"/>
    <n v="0"/>
    <n v="86500"/>
    <n v="0"/>
  </r>
  <r>
    <s v="2023"/>
    <x v="0"/>
    <x v="0"/>
    <x v="1"/>
    <x v="8"/>
    <s v="2 - Poder Ejecutivo"/>
    <s v="0211 - MINISTERIO DE OBRAS PÚBLICAS Y COMUNICACIONES"/>
    <s v="0009 - OFICINA NACIONAL DE METEOROLOGÍA"/>
    <s v="2 - SERVICIOS ECONÓMICOS"/>
    <s v="2.7 - Comunicaciones"/>
    <s v="2.7.01 - Comunicaciones"/>
    <s v="2.6 - BIENES MUEBLES, INMUEBLES E INTANGIBLES"/>
    <s v="2.6.9 - EDIFICIOS, ESTRUCTURAS, TIERRAS, TERRENOS Y OBJETOS DE VALOR"/>
    <s v="N"/>
    <s v="00 - N/A"/>
    <s v="10 - FONDO GENERAL"/>
    <s v="(en blanco)"/>
    <s v="99 - MULTIPROVINCIAL"/>
    <n v="0"/>
    <n v="0"/>
    <n v="1000"/>
    <n v="0"/>
  </r>
  <r>
    <s v="2023"/>
    <x v="0"/>
    <x v="0"/>
    <x v="1"/>
    <x v="8"/>
    <s v="2 - Poder Ejecutivo"/>
    <s v="0216 - MINISTERIO DE CULTURA"/>
    <s v="0001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n v="0"/>
    <n v="0"/>
  </r>
  <r>
    <s v="2023"/>
    <x v="0"/>
    <x v="0"/>
    <x v="1"/>
    <x v="8"/>
    <s v="2 - Poder Ejecutivo"/>
    <s v="0217 - MINISTERIO DE LA JUVENTUD"/>
    <s v="0001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322000.05"/>
    <n v="378000"/>
    <n v="322000.05"/>
  </r>
  <r>
    <s v="2023"/>
    <x v="0"/>
    <x v="0"/>
    <x v="1"/>
    <x v="8"/>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9 - EDIFICIOS, ESTRUCTURAS, TIERRAS, TERRENOS Y OBJETOS DE VALOR"/>
    <s v="N"/>
    <s v="00 - N/A"/>
    <s v="10 - FONDO GENERAL"/>
    <s v="(en blanco)"/>
    <s v="99 - MULTIPROVINCIAL"/>
    <n v="0"/>
    <n v="0"/>
    <n v="3500000"/>
    <n v="0"/>
  </r>
  <r>
    <s v="2023"/>
    <x v="0"/>
    <x v="0"/>
    <x v="1"/>
    <x v="9"/>
    <s v="2 - Poder Ejecutivo"/>
    <s v="0201 - PRESIDENCIA DE LA REPÚBLICA"/>
    <s v="0001 - CONTRALORIA GENERAL DE LA REPU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0"/>
    <n v="25000"/>
    <n v="0"/>
  </r>
  <r>
    <s v="2023"/>
    <x v="0"/>
    <x v="0"/>
    <x v="1"/>
    <x v="9"/>
    <s v="2 - Poder Ejecutivo"/>
    <s v="0201 - PRESIDENCIA DE LA REPÚBLICA"/>
    <s v="0001 - GABINETE SOCIAL DE LA PRESIDENCIA"/>
    <s v="4 - SERVICIOS SOCIALES"/>
    <s v="4.5 - Protección social"/>
    <s v="4.5.09 - Juventud"/>
    <s v="2.6 - BIENES MUEBLES, INMUEBLES E INTANGIBLES"/>
    <s v="2.6.8 - BIENES INTANGIBLES"/>
    <s v="S"/>
    <s v="05 - CONSTRUCCIÓN CENTRO MODELO DE PRESTACIÓN DE SERVICIOS PARA MUJERES (CIUDAD MUJER)"/>
    <s v="10 - FONDO GENERAL"/>
    <n v="13856"/>
    <s v="32 - SANTO DOMINGO"/>
    <n v="316690"/>
    <n v="0"/>
    <n v="0"/>
    <n v="0"/>
  </r>
  <r>
    <s v="2023"/>
    <x v="0"/>
    <x v="0"/>
    <x v="1"/>
    <x v="9"/>
    <s v="2 - Poder Ejecutivo"/>
    <s v="0201 - PRESIDENCIA DE LA REPÚBLICA"/>
    <s v="0001 - GABINETE SOCIAL DE LA PRESIDENCIA"/>
    <s v="4 - SERVICIOS SOCIALES"/>
    <s v="4.5 - Protección social"/>
    <s v="4.5.09 - Juventud"/>
    <s v="2.6 - BIENES MUEBLES, INMUEBLES E INTANGIBLES"/>
    <s v="2.6.9 - EDIFICIOS, ESTRUCTURAS, TIERRAS, TERRENOS Y OBJETOS DE VALOR"/>
    <s v="S"/>
    <s v="05 - CONSTRUCCIÓN CENTRO MODELO DE PRESTACIÓN DE SERVICIOS PARA MUJERES (CIUDAD MUJER)"/>
    <s v="10 - FONDO GENERAL"/>
    <n v="13856"/>
    <s v="32 - SANTO DOMINGO"/>
    <n v="0"/>
    <n v="0"/>
    <n v="12754"/>
    <n v="0"/>
  </r>
  <r>
    <s v="2023"/>
    <x v="0"/>
    <x v="0"/>
    <x v="1"/>
    <x v="9"/>
    <s v="2 - Poder Ejecutivo"/>
    <s v="0201 - PRESIDENCIA DE LA REPÚBLICA"/>
    <s v="0004 - SERVICIO INTEGRAL DE EMERGENCIAS"/>
    <s v="1 - SERVICIOS  GENERALES"/>
    <s v="1.3 - Defensa nacional"/>
    <s v="1.3.03 - Defensa civil"/>
    <s v="2.6 - BIENES MUEBLES, INMUEBLES E INTANGIBLES"/>
    <s v="2.6.8 - BIENES INTANGIBLES"/>
    <s v="S"/>
    <s v="03 - AMPLIACIÓN DEL SISTEMA NACIONAL DE ATENCION A EMERGENCIAS Y SEGURIDAD 9-1-1, FASE II"/>
    <s v="10 - FONDO GENERAL"/>
    <n v="14624"/>
    <s v="15 - MONTE CRISTI"/>
    <n v="100000"/>
    <n v="0"/>
    <n v="0"/>
    <n v="0"/>
  </r>
  <r>
    <s v="2023"/>
    <x v="0"/>
    <x v="0"/>
    <x v="1"/>
    <x v="9"/>
    <s v="2 - Poder Ejecutivo"/>
    <s v="0201 - PRESIDENCIA DE LA REPÚBLICA"/>
    <s v="0005 - UNIDAD EJECUTORA PARA LA READECUACION DE BARRIOS  Y ENTORNOS (URBE)"/>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3041067"/>
    <n v="25000000"/>
    <n v="3041067"/>
  </r>
  <r>
    <s v="2023"/>
    <x v="0"/>
    <x v="0"/>
    <x v="1"/>
    <x v="9"/>
    <s v="2 - Poder Ejecutivo"/>
    <s v="0201 - PRESIDENCIA DE LA REPÚBLICA"/>
    <s v="0010 - CONSEJO NACIONAL DE LA PERSONA ENVEJECIENTE"/>
    <s v="4 - SERVICIOS SOCIALES"/>
    <s v="4.5 - Protección social"/>
    <s v="4.5.10 - Asistencia social"/>
    <s v="2.6 - BIENES MUEBLES, INMUEBLES E INTANGIBLES"/>
    <s v="2.6.8 - BIENES INTANGIBLES"/>
    <s v="N"/>
    <s v="00 - N/A"/>
    <s v="10 - FONDO GENERAL"/>
    <s v="(en blanco)"/>
    <s v="99 - MULTIPROVINCIAL"/>
    <n v="100000"/>
    <n v="0"/>
    <n v="100000"/>
    <n v="0"/>
  </r>
  <r>
    <s v="2023"/>
    <x v="0"/>
    <x v="0"/>
    <x v="1"/>
    <x v="9"/>
    <s v="2 - Poder Ejecutivo"/>
    <s v="0202 - MINISTERIO DE  INTERIOR Y POLICÍA"/>
    <s v="0002 - DIRECCIÓN GENERAL DE MIGRACIÓN"/>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25600"/>
    <n v="0"/>
    <n v="25600"/>
    <n v="0"/>
  </r>
  <r>
    <s v="2023"/>
    <x v="0"/>
    <x v="0"/>
    <x v="1"/>
    <x v="9"/>
    <s v="2 - Poder Ejecutivo"/>
    <s v="0203 - MINISTERIO DE DEFENSA"/>
    <s v="0001 - MINISTERIO DE DEFENSA"/>
    <s v="1 - SERVICIOS  GENERALES"/>
    <s v="1.3 - Defensa nacional"/>
    <s v="1.3.01 - Defensa militar"/>
    <s v="2.6 - BIENES MUEBLES, INMUEBLES E INTANGIBLES"/>
    <s v="2.6.9 - EDIFICIOS, ESTRUCTURAS, TIERRAS, TERRENOS Y OBJETOS DE VALOR"/>
    <s v="S"/>
    <s v="01 - CONSTRUCCIÓN VERJA PERIMETRAL INTELIGENTE FRONTERA REPÚBLICA DOMINICANA-HAITÍ"/>
    <s v="10 - FONDO GENERAL"/>
    <n v="14697"/>
    <s v="05 - DAJABON"/>
    <n v="0"/>
    <n v="106640881.31000002"/>
    <n v="150000000"/>
    <n v="106640881.31000002"/>
  </r>
  <r>
    <s v="2023"/>
    <x v="0"/>
    <x v="0"/>
    <x v="1"/>
    <x v="9"/>
    <s v="2 - Poder Ejecutivo"/>
    <s v="0205 - MINISTERIO DE HACIENDA"/>
    <s v="0003 - ADMINISTRACION GENERAL DE BIENES NACIONALES"/>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10000000"/>
    <n v="659920.25"/>
    <n v="10000000"/>
    <n v="659920.25"/>
  </r>
  <r>
    <s v="2023"/>
    <x v="0"/>
    <x v="0"/>
    <x v="1"/>
    <x v="9"/>
    <s v="2 - Poder Ejecutivo"/>
    <s v="0205 - MINISTERIO DE HACIENDA"/>
    <s v="0010 - DIRECCION GENERAL  DE PRESUPUESTO"/>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n v="18402903.52"/>
    <n v="0"/>
  </r>
  <r>
    <s v="2023"/>
    <x v="0"/>
    <x v="0"/>
    <x v="1"/>
    <x v="9"/>
    <s v="2 - Poder Ejecutivo"/>
    <s v="0205 - MINISTERIO DE HACIENDA"/>
    <s v="0011 - DIRECCION GENERAL DE CREDITO PUBLICO"/>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0"/>
    <n v="2000000"/>
    <n v="0"/>
  </r>
  <r>
    <s v="2023"/>
    <x v="0"/>
    <x v="0"/>
    <x v="1"/>
    <x v="9"/>
    <s v="2 - Poder Ejecutivo"/>
    <s v="0206 - MINISTERIO DE EDUCACIÓN"/>
    <s v="0001 - MINISTERIO DE EDUCACION"/>
    <s v="4 - SERVICIOS SOCIALES"/>
    <s v="4.4 - Educación"/>
    <s v="4.4.01 - Educación inicial"/>
    <s v="2.6 - BIENES MUEBLES, INMUEBLES E INTANGIBLES"/>
    <s v="2.6.9 - EDIFICIOS, ESTRUCTURAS, TIERRAS, TERRENOS Y OBJETOS DE VALOR"/>
    <s v="N"/>
    <s v="00 - N/A"/>
    <s v="10 - FONDO GENERAL"/>
    <s v="(en blanco)"/>
    <s v="99 - MULTIPROVINCIAL"/>
    <n v="0"/>
    <n v="27749213.300000001"/>
    <n v="30906440"/>
    <n v="21099213.300000001"/>
  </r>
  <r>
    <s v="2023"/>
    <x v="0"/>
    <x v="0"/>
    <x v="1"/>
    <x v="9"/>
    <s v="2 - Poder Ejecutivo"/>
    <s v="0206 - MINISTERIO DE EDUCACIÓN"/>
    <s v="0001 - MINISTERIO DE EDUCACION"/>
    <s v="4 - SERVICIOS SOCIALES"/>
    <s v="4.4 - Educación"/>
    <s v="4.4.02 - Educación primaria"/>
    <s v="2.6 - BIENES MUEBLES, INMUEBLES E INTANGIBLES"/>
    <s v="2.6.9 - EDIFICIOS, ESTRUCTURAS, TIERRAS, TERRENOS Y OBJETOS DE VALOR"/>
    <s v="N"/>
    <s v="00 - N/A"/>
    <s v="10 - FONDO GENERAL"/>
    <s v="(en blanco)"/>
    <s v="99 - MULTIPROVINCIAL"/>
    <n v="0"/>
    <n v="142555521.20000002"/>
    <n v="199748012.5"/>
    <n v="68518167"/>
  </r>
  <r>
    <s v="2023"/>
    <x v="0"/>
    <x v="0"/>
    <x v="1"/>
    <x v="9"/>
    <s v="2 - Poder Ejecutivo"/>
    <s v="0206 - MINISTERIO DE EDUCACIÓN"/>
    <s v="0001 - MINISTERIO DE EDUCACION"/>
    <s v="4 - SERVICIOS SOCIALES"/>
    <s v="4.4 - Educación"/>
    <s v="4.4.03 - Educación secundaria"/>
    <s v="2.6 - BIENES MUEBLES, INMUEBLES E INTANGIBLES"/>
    <s v="2.6.9 - EDIFICIOS, ESTRUCTURAS, TIERRAS, TERRENOS Y OBJETOS DE VALOR"/>
    <s v="N"/>
    <s v="00 - N/A"/>
    <s v="10 - FONDO GENERAL"/>
    <s v="(en blanco)"/>
    <s v="99 - MULTIPROVINCIAL"/>
    <n v="0"/>
    <n v="195610749.00999999"/>
    <n v="210000000"/>
    <n v="79659614.5"/>
  </r>
  <r>
    <s v="2023"/>
    <x v="0"/>
    <x v="0"/>
    <x v="1"/>
    <x v="9"/>
    <s v="2 - Poder Ejecutivo"/>
    <s v="0206 - MINISTERIO DE EDUCACIÓN"/>
    <s v="0001 - MINISTERIO DE EDUCACION"/>
    <s v="4 - SERVICIOS SOCIALES"/>
    <s v="4.4 - Educación"/>
    <s v="4.4.99 - Planificación, gestión y supervisión de la educación"/>
    <s v="2.6 - BIENES MUEBLES, INMUEBLES E INTANGIBLES"/>
    <s v="2.6.8 - BIENES INTANGIBLES"/>
    <s v="N"/>
    <s v="00 - N/A"/>
    <s v="10 - FONDO GENERAL"/>
    <s v="(en blanco)"/>
    <s v="99 - MULTIPROVINCIAL"/>
    <n v="3600000"/>
    <n v="0"/>
    <n v="0"/>
    <n v="0"/>
  </r>
  <r>
    <s v="2023"/>
    <x v="0"/>
    <x v="0"/>
    <x v="1"/>
    <x v="9"/>
    <s v="2 - Poder Ejecutivo"/>
    <s v="0206 - MINISTERIO DE EDUCACIÓN"/>
    <s v="0008 - INSTITUTO SUPERIOR DE FORMACIÓN DOCENTE  SALOME UREÑA"/>
    <s v="4 - SERVICIOS SOCIALES"/>
    <s v="4.4 - Educación"/>
    <s v="4.4.04 - Educación superior"/>
    <s v="2.6 - BIENES MUEBLES, INMUEBLES E INTANGIBLES"/>
    <s v="2.6.8 - BIENES INTANGIBLES"/>
    <s v="N"/>
    <s v="00 - N/A"/>
    <s v="10 - FONDO GENERAL"/>
    <s v="(en blanco)"/>
    <s v="99 - MULTIPROVINCIAL"/>
    <n v="0"/>
    <n v="1207450.6200000001"/>
    <n v="1500000"/>
    <n v="1178920.8500000001"/>
  </r>
  <r>
    <s v="2023"/>
    <x v="0"/>
    <x v="0"/>
    <x v="1"/>
    <x v="9"/>
    <s v="2 - Poder Ejecutivo"/>
    <s v="0207 - MINISTERIO DE SALUD PÚBLICA Y ASISTENCIA SOCIAL"/>
    <s v="0001 - MINISTERIO DE SALUD PU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0"/>
    <n v="250000"/>
    <n v="0"/>
  </r>
  <r>
    <s v="2023"/>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
    <n v="0"/>
    <n v="0"/>
    <n v="0"/>
  </r>
  <r>
    <s v="2023"/>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94130064"/>
    <n v="100000000"/>
    <n v="94130064"/>
  </r>
  <r>
    <s v="2023"/>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13 - CONSTRUCCIÓN PUENTE SOBRE EL RIO CAMU, COMUNIDAD SABANETA, PROVINCIA LA VEGA"/>
    <s v="10 - FONDO GENERAL"/>
    <n v="14441"/>
    <s v="13 - LA VEGA"/>
    <n v="0"/>
    <n v="6109549.5"/>
    <n v="7500000"/>
    <n v="6109549.5"/>
  </r>
  <r>
    <s v="2023"/>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13 - RECONSTRUCCIÓN ENTRADA DE ACCESO A LA PROVINCIA SAMANÁ"/>
    <s v="10 - FONDO GENERAL"/>
    <n v="13946"/>
    <s v="20 - SAMANA"/>
    <n v="0"/>
    <n v="64969776.5"/>
    <n v="94060227"/>
    <n v="64969776.5"/>
  </r>
  <r>
    <s v="2023"/>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13 - RECONSTRUCCIÓN ENTRADA DE ACCESO A LA PROVINCIA SAMANÁ"/>
    <s v="50 - CRÉDITO INTERNO"/>
    <n v="13946"/>
    <s v="20 - SAMANA"/>
    <n v="0"/>
    <n v="0"/>
    <n v="69409550"/>
    <n v="0"/>
  </r>
  <r>
    <s v="2023"/>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95722340.24000001"/>
    <n v="100000000"/>
    <n v="95217228.080000013"/>
  </r>
  <r>
    <s v="2023"/>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0"/>
    <n v="27089745.199999999"/>
    <n v="50000000"/>
    <n v="27089745.199999999"/>
  </r>
  <r>
    <s v="2023"/>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n v="9000000"/>
  </r>
  <r>
    <s v="2023"/>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50 - CRÉDITO INTERNO"/>
    <n v="13839"/>
    <s v="06 - DUARTE"/>
    <n v="0"/>
    <n v="14687320.960000001"/>
    <n v="15000000"/>
    <n v="14687320.960000001"/>
  </r>
  <r>
    <s v="2023"/>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08 - CONSTRUCCIÓN PUENTE  SOBRE EL RIO TABARA ARRIBA, PROVINCIA AZUA"/>
    <s v="50 - CRÉDITO INTERNO"/>
    <n v="14293"/>
    <s v="02 - AZUA"/>
    <n v="0"/>
    <n v="7223389"/>
    <n v="8000000"/>
    <n v="7223389"/>
  </r>
  <r>
    <s v="2023"/>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54 - CONSTRUCCIÓN AVENIDA DEL NUEVO CAMINO"/>
    <s v="50 - CRÉDITO INTERNO"/>
    <n v="14109"/>
    <s v="32 - SANTO DOMINGO"/>
    <n v="0"/>
    <n v="0"/>
    <n v="110000000"/>
    <n v="0"/>
  </r>
  <r>
    <s v="2023"/>
    <x v="0"/>
    <x v="0"/>
    <x v="1"/>
    <x v="9"/>
    <s v="2 - Poder Ejecutivo"/>
    <s v="0211 - MINISTERIO DE OBRAS PÚBLICAS Y COMUNICACIONES"/>
    <s v="0001 - MINISTERIO DE OBRAS PUBLICAS Y COMUNICACIONES"/>
    <s v="2 - SERVICIOS ECONÓMICOS"/>
    <s v="2.6 - Transporte"/>
    <s v="2.6.01 - Transporte por carretera"/>
    <s v="2.6 - BIENES MUEBLES, INMUEBLES E INTANGIBLES"/>
    <s v="2.6.9 - EDIFICIOS, ESTRUCTURAS, TIERRAS, TERRENOS Y OBJETOS DE VALOR"/>
    <s v="S"/>
    <s v="47 - CONSTRUCCIÓN DEL TRAMO III DE LA AVENIDA CIRCUNVALACIÓN SANTO DOMINGO (PROF. JUAN BOSCH)"/>
    <s v="50 - CRÉDITO INTERNO"/>
    <n v="13835"/>
    <s v="32 - SANTO DOMINGO"/>
    <n v="0"/>
    <n v="49672447"/>
    <n v="50000000"/>
    <n v="49672447"/>
  </r>
  <r>
    <s v="2023"/>
    <x v="0"/>
    <x v="0"/>
    <x v="1"/>
    <x v="9"/>
    <s v="2 - Poder Ejecutivo"/>
    <s v="0211 - MINISTERIO DE OBRAS PÚBLICAS Y COMUNICACIONES"/>
    <s v="0003 - OFICINA PARA EL REORDENAMIENTO DEL TRANSPORTE"/>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47632359.060000002"/>
    <n v="50000000"/>
    <n v="0"/>
  </r>
  <r>
    <s v="2023"/>
    <x v="0"/>
    <x v="0"/>
    <x v="1"/>
    <x v="9"/>
    <s v="2 - Poder Ejecutivo"/>
    <s v="0211 - MINISTERIO DE OBRAS PÚBLICAS Y COMUNICACIONES"/>
    <s v="0003 - OFICINA PARA EL REORDENAMIENTO DEL TRANSPORTE"/>
    <s v="2 - SERVICIOS ECONÓMICOS"/>
    <s v="2.6 - Transporte"/>
    <s v="2.6.03 - Transporte por ferrocarril"/>
    <s v="2.6 - BIENES MUEBLES, INMUEBLES E INTANGIBLES"/>
    <s v="2.6.9 - EDIFICIOS, ESTRUCTURAS, TIERRAS, TERRENOS Y OBJETOS DE VALOR"/>
    <s v="S"/>
    <s v="02 - AMPLIACIÓN DEL SERVICIO DE LA LINEA 1 DEL METRO DE SANTO DOMINGO"/>
    <s v="50 - CRÉDITO INTERNO"/>
    <n v="14054"/>
    <s v="32 - SANTO DOMINGO"/>
    <n v="0"/>
    <n v="5298042.4000000004"/>
    <n v="50000000"/>
    <n v="0"/>
  </r>
  <r>
    <s v="2023"/>
    <x v="0"/>
    <x v="0"/>
    <x v="1"/>
    <x v="9"/>
    <s v="2 - Poder Ejecutivo"/>
    <s v="0211 - MINISTERIO DE OBRAS PÚBLICAS Y COMUNICACIONES"/>
    <s v="0003 - OFICINA PARA EL REORDENAMIENTO DEL TRANSPORTE"/>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2900000000"/>
    <n v="2207715972.4399996"/>
    <n v="2300000000"/>
    <n v="1989814849.6800003"/>
  </r>
  <r>
    <s v="2023"/>
    <x v="0"/>
    <x v="0"/>
    <x v="1"/>
    <x v="9"/>
    <s v="2 - Poder Ejecutivo"/>
    <s v="0211 - MINISTERIO DE OBRAS PÚBLICAS Y COMUNICACIONES"/>
    <s v="0003 - OFICINA PARA EL REORDENAMIENTO DEL TRANSPORTE"/>
    <s v="2 - SERVICIOS ECONÓMICOS"/>
    <s v="2.6 - Transporte"/>
    <s v="2.6.03 - Transporte por ferrocarril"/>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0"/>
    <n v="100000000"/>
    <n v="0"/>
  </r>
  <r>
    <s v="2023"/>
    <x v="0"/>
    <x v="0"/>
    <x v="1"/>
    <x v="9"/>
    <s v="2 - Poder Ejecutivo"/>
    <s v="0213 - MINISTERIO DE TURISMO"/>
    <s v="0001 - MINISTERIO DE TURISMO"/>
    <s v="2 - SERVICIOS ECONÓMICOS"/>
    <s v="2.9 - Otros servicios económicos"/>
    <s v="2.9.03 - Turismo"/>
    <s v="2.6 - BIENES MUEBLES, INMUEBLES E INTANGIBLES"/>
    <s v="2.6.8 - BIENES INTANGIBLES"/>
    <s v="N"/>
    <s v="00 - N/A"/>
    <s v="10 - FONDO GENERAL"/>
    <s v="(en blanco)"/>
    <s v="99 - MULTIPROVINCIAL"/>
    <n v="0"/>
    <n v="561775"/>
    <n v="600000"/>
    <n v="561775"/>
  </r>
  <r>
    <s v="2023"/>
    <x v="0"/>
    <x v="0"/>
    <x v="1"/>
    <x v="9"/>
    <s v="2 - Poder Ejecutivo"/>
    <s v="0213 - MINISTERIO DE TURISMO"/>
    <s v="0002 - COMITE EJECUTOR DE INFRAESTRUCTA EN ZONAS TURISTICAS (CEIZTUR)"/>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00"/>
    <n v="0"/>
    <n v="12850000"/>
    <n v="0"/>
  </r>
  <r>
    <s v="2023"/>
    <x v="0"/>
    <x v="0"/>
    <x v="1"/>
    <x v="9"/>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02 - AZUA"/>
    <n v="150000"/>
    <n v="0"/>
    <n v="0"/>
    <n v="0"/>
  </r>
  <r>
    <s v="2023"/>
    <x v="0"/>
    <x v="0"/>
    <x v="1"/>
    <x v="9"/>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03 - BAHORUCO"/>
    <n v="75000"/>
    <n v="0"/>
    <n v="0"/>
    <n v="0"/>
  </r>
  <r>
    <s v="2023"/>
    <x v="0"/>
    <x v="0"/>
    <x v="1"/>
    <x v="9"/>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04 - BARAHONA"/>
    <n v="75000"/>
    <n v="0"/>
    <n v="0"/>
    <n v="0"/>
  </r>
  <r>
    <s v="2023"/>
    <x v="0"/>
    <x v="0"/>
    <x v="1"/>
    <x v="9"/>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07 - ELIAS PINA"/>
    <n v="75000"/>
    <n v="0"/>
    <n v="0"/>
    <n v="0"/>
  </r>
  <r>
    <s v="2023"/>
    <x v="0"/>
    <x v="0"/>
    <x v="1"/>
    <x v="9"/>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10 - INDEPENDENCIA"/>
    <n v="75000"/>
    <n v="0"/>
    <n v="0"/>
    <n v="0"/>
  </r>
  <r>
    <s v="2023"/>
    <x v="0"/>
    <x v="0"/>
    <x v="1"/>
    <x v="9"/>
    <s v="2 - Poder Ejecutivo"/>
    <s v="0218 - MINISTERIO DE MEDIO AMBIENTE Y RECURSOS NATURALES"/>
    <s v="0007 - UNIDAD TÉCNICA EJECUTORA DE PROYECTOS DE DESARROLLO AGROFORESTAL"/>
    <s v="3 - PROTECCIÓN DEL MEDIO AMBIENTE"/>
    <s v="3.2 - Protección de la biodiversidad y ordenación de desechos"/>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22 - SAN JUAN"/>
    <n v="75000"/>
    <n v="0"/>
    <n v="0"/>
    <n v="0"/>
  </r>
  <r>
    <s v="2023"/>
    <x v="0"/>
    <x v="0"/>
    <x v="1"/>
    <x v="9"/>
    <s v="2 - Poder Ejecutivo"/>
    <s v="0219 - MINISTERIO DE EDUCACIÓN SUPERIOR CIENCIA Y TECNOLOGÍA"/>
    <s v="0001 - MINISTERIO DE EDUCACION SUPERIOR, CIENCIA Y TECNOLOGIA"/>
    <s v="4 - SERVICIOS SOCIALES"/>
    <s v="4.4 - Educación"/>
    <s v="4.4.04 - Educación superior"/>
    <s v="2.6 - BIENES MUEBLES, INMUEBLES E INTANGIBLES"/>
    <s v="2.6.8 - BIENES INTANGIBLES"/>
    <s v="N"/>
    <s v="00 - N/A"/>
    <s v="10 - FONDO GENERAL"/>
    <s v="(en blanco)"/>
    <s v="99 - MULTIPROVINCIAL"/>
    <n v="200000"/>
    <n v="0"/>
    <n v="200000"/>
    <n v="0"/>
  </r>
  <r>
    <s v="2023"/>
    <x v="0"/>
    <x v="0"/>
    <x v="1"/>
    <x v="9"/>
    <s v="2 - Poder Ejecutivo"/>
    <s v="0221 - MINISTERIO DE ADMINISTRACIÓN PÚBLICA"/>
    <s v="0001 - MINISTERIO DE ADMINISTRACION PU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37500000"/>
    <n v="0"/>
    <n v="37500000"/>
    <n v="0"/>
  </r>
  <r>
    <s v="2023"/>
    <x v="0"/>
    <x v="0"/>
    <x v="1"/>
    <x v="9"/>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8 - BIENES INTANGIBLES"/>
    <s v="N"/>
    <s v="00 - N/A"/>
    <s v="10 - FONDO GENERAL"/>
    <s v="(en blanco)"/>
    <s v="99 - MULTIPROVINCIAL"/>
    <n v="0"/>
    <n v="0"/>
    <n v="0"/>
    <n v="0"/>
  </r>
  <r>
    <s v="2023"/>
    <x v="0"/>
    <x v="0"/>
    <x v="1"/>
    <x v="9"/>
    <s v="2 - Poder Ejecutivo"/>
    <s v="0222 - MINISTERIO DE ENERGIA Y MINAS"/>
    <s v="0001 - MINISTERIO DE ENERGIA Y MINAS"/>
    <s v="2 - SERVICIOS ECONÓMICOS"/>
    <s v="2.4 - Energía y combustible"/>
    <s v="2.4.09 - Conservación, aprovechamiento y explotación racionalizada de fuentes de electricidad"/>
    <s v="2.6 - BIENES MUEBLES, INMUEBLES E INTANGIBLES"/>
    <s v="2.6.9 - EDIFICIOS, ESTRUCTURAS, TIERRAS, TERRENOS Y OBJETOS DE VALOR"/>
    <s v="N"/>
    <s v="00 - N/A"/>
    <s v="10 - FONDO GENERAL"/>
    <s v="(en blanco)"/>
    <s v="99 - MULTIPROVINCIAL"/>
    <n v="10000000"/>
    <n v="0"/>
    <n v="0"/>
    <n v="0"/>
  </r>
  <r>
    <s v="2023"/>
    <x v="0"/>
    <x v="0"/>
    <x v="1"/>
    <x v="9"/>
    <s v="2 - Poder Ejecutivo"/>
    <s v="0223 - MINISTERIO DE LA VIVIENDA, HABITAT Y EDIFICACIONES (MIVHED)"/>
    <s v="0001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0"/>
    <n v="21903663"/>
    <n v="0"/>
  </r>
  <r>
    <s v="2023"/>
    <x v="0"/>
    <x v="0"/>
    <x v="1"/>
    <x v="9"/>
    <s v="2 - Poder Ejecutivo"/>
    <s v="0223 - MINISTERIO DE LA VIVIENDA, HABITAT Y EDIFICACIONES (MIVHED)"/>
    <s v="0001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7 - CONSTRUCCIÓN DE 48 VIVIENDAS EN EL MUNICIPIO LAS MATAS DE FARFAN, PROVINCIA SAN JUAN"/>
    <s v="10 - FONDO GENERAL"/>
    <n v="14996"/>
    <s v="22 - SAN JUAN"/>
    <n v="0"/>
    <n v="7124435"/>
    <n v="7124435"/>
    <n v="7124435"/>
  </r>
  <r>
    <s v="2023"/>
    <x v="0"/>
    <x v="0"/>
    <x v="1"/>
    <x v="9"/>
    <s v="2 - Poder Ejecutivo"/>
    <s v="0223 - MINISTERIO DE LA VIVIENDA, HABITAT Y EDIFICACIONES (MIVHED)"/>
    <s v="0001 - MINISTERIO DE LA VIVIENDA, HABITAT Y EDIFICACIONES (MIVHED)"/>
    <s v="4 - SERVICIOS SOCIALES"/>
    <s v="4.2 - Salud"/>
    <s v="4.2.02 - Servicios hospitalarios"/>
    <s v="2.6 - BIENES MUEBLES, INMUEBLES E INTANGIBLES"/>
    <s v="2.6.9 - EDIFICIOS, ESTRUCTURAS, TIERRAS, TERRENOS Y OBJETOS DE VALOR"/>
    <s v="S"/>
    <s v="11 - CONSTRUCCIÓN Y EQUIPAMIENTO CIUDAD SANITARIA SAN CRISTÓBAL"/>
    <s v="10 - FONDO GENERAL"/>
    <n v="14692"/>
    <s v="21 - SAN CRISTOBAL"/>
    <n v="0"/>
    <n v="0"/>
    <n v="0"/>
    <n v="0"/>
  </r>
  <r>
    <s v="2023"/>
    <x v="0"/>
    <x v="0"/>
    <x v="1"/>
    <x v="9"/>
    <s v="2 - Poder Ejecutivo"/>
    <s v="0223 - MINISTERIO DE LA VIVIENDA, HABITAT Y EDIFICACIONES (MIVHED)"/>
    <s v="0001 - MINISTERIO DE LA VIVIENDA, HABITAT Y EDIFICACIONES (MIVHED)"/>
    <s v="4 - SERVICIOS SOCIALES"/>
    <s v="4.4 - Educación"/>
    <s v="4.4.04 - Educación superior"/>
    <s v="2.6 - BIENES MUEBLES, INMUEBLES E INTANGIBLES"/>
    <s v="2.6.9 - EDIFICIOS, ESTRUCTURAS, TIERRAS, TERRENOS Y OBJETOS DE VALOR"/>
    <s v="S"/>
    <s v="23 - CONSTRUCCIÓN CENTRO UNIVERSITARIO REGIONAL UASD, COTUÍ, PROVINCIA SÁNCHEZ RAMÍREZ"/>
    <s v="10 - FONDO GENERAL"/>
    <n v="14720"/>
    <s v="24 - SANCHEZ RAMIREZ"/>
    <n v="0"/>
    <n v="0"/>
    <n v="3283187"/>
    <n v="0"/>
  </r>
  <r>
    <s v="2023"/>
    <x v="0"/>
    <x v="0"/>
    <x v="1"/>
    <x v="9"/>
    <s v="2 - Poder Ejecutivo"/>
    <s v="0223 - MINISTERIO DE LA VIVIENDA, HABITAT Y EDIFICACIONES (MIVHED)"/>
    <s v="0001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0"/>
    <n v="5164118"/>
    <n v="0"/>
  </r>
  <r>
    <s v="2023"/>
    <x v="0"/>
    <x v="0"/>
    <x v="1"/>
    <x v="9"/>
    <s v="2 - Poder Ejecutivo"/>
    <s v="0223 - MINISTERIO DE LA VIVIENDA, HABITAT Y EDIFICACIONES (MIVHED)"/>
    <s v="0001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2000000"/>
    <n v="0"/>
    <n v="150000"/>
    <n v="0"/>
  </r>
  <r>
    <s v="2023"/>
    <x v="0"/>
    <x v="0"/>
    <x v="1"/>
    <x v="9"/>
    <s v="7 - Defensor del Pueblo"/>
    <s v="0404 - DEFENSOR DEL PUEBLO"/>
    <s v="0001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0"/>
    <n v="11415"/>
    <n v="20000"/>
    <n v="11415"/>
  </r>
  <r>
    <s v="2023"/>
    <x v="0"/>
    <x v="0"/>
    <x v="1"/>
    <x v="10"/>
    <s v="2 - Poder Ejecutivo"/>
    <s v="0201 - PRESIDENCIA DE LA REPÚBLICA"/>
    <s v="0001 - MINISTERIO DE LA PRESIDENCIA"/>
    <s v="2 - SERVICIOS ECONÓMICOS"/>
    <s v="2.6 - Transporte"/>
    <s v="2.6.01 - Transporte por carretera"/>
    <s v="2.5 - TRANSFERENCIAS DE CAPITAL"/>
    <s v="2.5.4 - TRANSFERENCIAS DE CAPITAL  A EMPRESAS PÚBLICAS NO FINANCIERAS"/>
    <s v="N"/>
    <s v="00 - N/A"/>
    <s v="10 - FONDO GENERAL"/>
    <s v="(en blanco)"/>
    <s v="99 - MULTIPROVINCIAL"/>
    <n v="2100000000"/>
    <n v="0"/>
    <n v="925000000"/>
    <n v="0"/>
  </r>
  <r>
    <s v="2023"/>
    <x v="0"/>
    <x v="0"/>
    <x v="1"/>
    <x v="10"/>
    <s v="2 - Poder Ejecutivo"/>
    <s v="0201 - PRESIDENCIA DE LA REPÚBLICA"/>
    <s v="0001 - MINISTERIO DE LA PRESIDENCIA"/>
    <s v="2 - SERVICIOS ECONÓMICOS"/>
    <s v="2.6 - Transporte"/>
    <s v="2.6.03 - Transporte por ferrocarril"/>
    <s v="2.5 - TRANSFERENCIAS DE CAPITAL"/>
    <s v="2.5.4 - TRANSFERENCIAS DE CAPITAL  A EMPRESAS PÚBLICAS NO FINANCIERAS"/>
    <s v="N"/>
    <s v="00 - N/A"/>
    <s v="10 - FONDO GENERAL"/>
    <s v="(en blanco)"/>
    <s v="99 - MULTIPROVINCIAL"/>
    <n v="8000000000"/>
    <n v="2500000000"/>
    <n v="8000000000"/>
    <n v="2500000000"/>
  </r>
  <r>
    <s v="2023"/>
    <x v="0"/>
    <x v="0"/>
    <x v="1"/>
    <x v="10"/>
    <s v="2 - Poder Ejecutivo"/>
    <s v="0201 - PRESIDENCIA DE LA REPÚBLICA"/>
    <s v="0001 - MINISTERIO DE LA PRESIDENCIA"/>
    <s v="2 - SERVICIOS ECONÓMICOS"/>
    <s v="2.6 - Transporte"/>
    <s v="2.6.03 - Transporte por ferrocarril"/>
    <s v="2.5 - TRANSFERENCIAS DE CAPITAL"/>
    <s v="2.5.4 - TRANSFERENCIAS DE CAPITAL  A EMPRESAS PÚBLICAS NO FINANCIERAS"/>
    <s v="N"/>
    <s v="00 - N/A"/>
    <s v="50 - CRÉDITO INTERNO"/>
    <s v="(en blanco)"/>
    <s v="99 - MULTIPROVINCIAL"/>
    <n v="7000000000"/>
    <n v="5500000000"/>
    <n v="7000000000"/>
    <n v="5500000000"/>
  </r>
  <r>
    <s v="2023"/>
    <x v="0"/>
    <x v="0"/>
    <x v="1"/>
    <x v="10"/>
    <s v="2 - Poder Ejecutivo"/>
    <s v="0201 - PRESIDENCIA DE LA REPÚBLICA"/>
    <s v="0001 - MINISTERIO DE LA PRESIDENCI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1900000000"/>
    <n v="0"/>
    <n v="1075000000"/>
    <n v="0"/>
  </r>
  <r>
    <s v="2023"/>
    <x v="0"/>
    <x v="0"/>
    <x v="1"/>
    <x v="10"/>
    <s v="2 - Poder Ejecutivo"/>
    <s v="0201 - PRESIDENCIA DE LA REPÚBLICA"/>
    <s v="0001 - SECRETARIADO ADMINISTRATIVO DE LA PRESIDENCIA"/>
    <s v="1 - SERVICIOS  GENERALES"/>
    <s v="1.1 - Administración general"/>
    <s v="1.1.02 - Gestión administrativa, financiera, fiscal, económica y planificación"/>
    <s v="2.5 - TRANSFERENCIAS DE CAPITAL"/>
    <s v="2.5.1 - TRANSFERENCIAS DE CAPITAL AL SECTOR PRIVADO"/>
    <s v="N"/>
    <s v="00 - N/A"/>
    <s v="10 - FONDO GENERAL"/>
    <s v="(en blanco)"/>
    <s v="99 - MULTIPROVINCIAL"/>
    <n v="0"/>
    <n v="2082147.97"/>
    <n v="2082147.97"/>
    <n v="2082147.97"/>
  </r>
  <r>
    <s v="2023"/>
    <x v="0"/>
    <x v="0"/>
    <x v="1"/>
    <x v="10"/>
    <s v="2 - Poder Ejecutivo"/>
    <s v="0201 - PRESIDENCIA DE LA REPÚBLICA"/>
    <s v="0001 - SECRETARIADO ADMINISTRATIVO DE LA PRESIDENCI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824847187.6099999"/>
    <n v="842660110.49000037"/>
    <n v="824847187.6099999"/>
  </r>
  <r>
    <s v="2023"/>
    <x v="0"/>
    <x v="0"/>
    <x v="1"/>
    <x v="10"/>
    <s v="2 - Poder Ejecutivo"/>
    <s v="0201 - PRESIDENCIA DE LA REPÚBLICA"/>
    <s v="0001 - SECRETARIADO ADMINISTRATIVO DE LA PRESIDENCIA"/>
    <s v="1 - SERVICIOS  GENERALES"/>
    <s v="1.3 - Defensa nacional"/>
    <s v="1.3.01 - Defensa militar"/>
    <s v="2.5 - TRANSFERENCIAS DE CAPITAL"/>
    <s v="2.5.9 - TRANSFERENCIAS DE CAPITAL A OTRAS INSTITUCIONES PÚBLICAS"/>
    <s v="N"/>
    <s v="00 - N/A"/>
    <s v="10 - FONDO GENERAL"/>
    <s v="(en blanco)"/>
    <s v="99 - MULTIPROVINCIAL"/>
    <n v="0"/>
    <n v="38955700"/>
    <n v="38955700"/>
    <n v="38955700"/>
  </r>
  <r>
    <s v="2023"/>
    <x v="0"/>
    <x v="0"/>
    <x v="1"/>
    <x v="10"/>
    <s v="2 - Poder Ejecutivo"/>
    <s v="0201 - PRESIDENCIA DE LA REPÚBLICA"/>
    <s v="0001 - SECRETARIADO ADMINISTRATIVO DE LA PRESIDENCIA"/>
    <s v="1 - SERVICIOS  GENERALES"/>
    <s v="1.4 - Justicia, orden público y seguridad"/>
    <s v="1.4.98 - Investigación y desarrollo relacionados con la justicia, orden público y seguridad"/>
    <s v="2.5 - TRANSFERENCIAS DE CAPITAL"/>
    <s v="2.5.9 - TRANSFERENCIAS DE CAPITAL A OTRAS INSTITUCIONES PÚBLICAS"/>
    <s v="N"/>
    <s v="00 - N/A"/>
    <s v="10 - FONDO GENERAL"/>
    <s v="(en blanco)"/>
    <s v="99 - MULTIPROVINCIAL"/>
    <n v="0"/>
    <n v="84157283.569999993"/>
    <n v="84157283.569999993"/>
    <n v="84157283.569999993"/>
  </r>
  <r>
    <s v="2023"/>
    <x v="0"/>
    <x v="0"/>
    <x v="1"/>
    <x v="10"/>
    <s v="2 - Poder Ejecutivo"/>
    <s v="0201 - PRESIDENCIA DE LA REPÚBLICA"/>
    <s v="0001 - SECRETARIADO ADMINISTRATIVO DE LA PRESIDENCIA"/>
    <s v="2 - SERVICIOS ECONÓMICOS"/>
    <s v="2.2 - Agropecuaria, caza, pesca y silvicultura"/>
    <s v="2.2.01 - Agropecuaria"/>
    <s v="2.5 - TRANSFERENCIAS DE CAPITAL"/>
    <s v="2.5.1 - TRANSFERENCIAS DE CAPITAL AL SECTOR PRIVADO"/>
    <s v="N"/>
    <s v="00 - N/A"/>
    <s v="10 - FONDO GENERAL"/>
    <s v="(en blanco)"/>
    <s v="99 - MULTIPROVINCIAL"/>
    <n v="0"/>
    <n v="6800000"/>
    <n v="6800000"/>
    <n v="6800000"/>
  </r>
  <r>
    <s v="2023"/>
    <x v="0"/>
    <x v="0"/>
    <x v="1"/>
    <x v="10"/>
    <s v="2 - Poder Ejecutivo"/>
    <s v="0201 - PRESIDENCIA DE LA REPÚBLICA"/>
    <s v="0001 - SECRETARIADO ADMINISTRATIVO DE LA PRESIDENCIA"/>
    <s v="2 - SERVICIOS ECONÓMICOS"/>
    <s v="2.2 - Agropecuaria, caza, pesca y silvicultura"/>
    <s v="2.2.01 - Agropecuaria"/>
    <s v="2.5 - TRANSFERENCIAS DE CAPITAL"/>
    <s v="2.5.3 - TRANSFERENCIAS DE CAPITAL A GOBIERNOS GENERALES LOCALES"/>
    <s v="N"/>
    <s v="00 - N/A"/>
    <s v="10 - FONDO GENERAL"/>
    <s v="(en blanco)"/>
    <s v="99 - MULTIPROVINCIAL"/>
    <n v="0"/>
    <n v="3321770"/>
    <n v="3321770"/>
    <n v="3321770"/>
  </r>
  <r>
    <s v="2023"/>
    <x v="0"/>
    <x v="0"/>
    <x v="1"/>
    <x v="10"/>
    <s v="2 - Poder Ejecutivo"/>
    <s v="0201 - PRESIDENCIA DE LA REPÚBLICA"/>
    <s v="0001 - SECRETARIADO ADMINISTRATIVO DE LA PRESIDENCIA"/>
    <s v="3 - PROTECCIÓN DEL MEDIO AMBIENTE"/>
    <s v="3.3 - Cambio Climático"/>
    <s v="3.3.01 - Mixtos"/>
    <s v="2.5 - TRANSFERENCIAS DE CAPITAL"/>
    <s v="2.5.2 - TRANSFERENCIAS DE CAPITAL AL GOBIERNO GENERAL  NACIONAL"/>
    <s v="N"/>
    <s v="00 - N/A"/>
    <s v="10 - FONDO GENERAL"/>
    <s v="(en blanco)"/>
    <s v="99 - MULTIPROVINCIAL"/>
    <n v="0"/>
    <n v="2331000"/>
    <n v="2331000"/>
    <n v="2331000"/>
  </r>
  <r>
    <s v="2023"/>
    <x v="0"/>
    <x v="0"/>
    <x v="1"/>
    <x v="10"/>
    <s v="2 - Poder Ejecutivo"/>
    <s v="0201 - PRESIDENCIA DE LA REPÚBLICA"/>
    <s v="0001 - SECRETARIADO ADMINISTRATIVO DE LA PRESIDENCIA"/>
    <s v="4 - SERVICIOS SOCIALES"/>
    <s v="4.1 - Vivienda y servicios comunitarios"/>
    <s v="4.1.02 - Desarrollo comunitario"/>
    <s v="2.5 - TRANSFERENCIAS DE CAPITAL"/>
    <s v="2.5.2 - TRANSFERENCIAS DE CAPITAL AL GOBIERNO GENERAL  NACIONAL"/>
    <s v="N"/>
    <s v="00 - N/A"/>
    <s v="10 - FONDO GENERAL"/>
    <s v="(en blanco)"/>
    <s v="99 - MULTIPROVINCIAL"/>
    <n v="0"/>
    <n v="24950000"/>
    <n v="24950000"/>
    <n v="24950000"/>
  </r>
  <r>
    <s v="2023"/>
    <x v="0"/>
    <x v="0"/>
    <x v="1"/>
    <x v="10"/>
    <s v="2 - Poder Ejecutivo"/>
    <s v="0201 - PRESIDENCIA DE LA REPÚBLICA"/>
    <s v="0001 - SECRETARIADO ADMINISTRATIVO DE LA PRESIDENCIA"/>
    <s v="4 - SERVICIOS SOCIALES"/>
    <s v="4.2 - Salud"/>
    <s v="4.2.03 - Servicios de la salud pública y prevención de la salud"/>
    <s v="2.5 - TRANSFERENCIAS DE CAPITAL"/>
    <s v="2.5.1 - TRANSFERENCIAS DE CAPITAL AL SECTOR PRIVADO"/>
    <s v="N"/>
    <s v="00 - N/A"/>
    <s v="10 - FONDO GENERAL"/>
    <s v="(en blanco)"/>
    <s v="99 - MULTIPROVINCIAL"/>
    <n v="0"/>
    <n v="53000000"/>
    <n v="53000000"/>
    <n v="53000000"/>
  </r>
  <r>
    <s v="2023"/>
    <x v="0"/>
    <x v="0"/>
    <x v="1"/>
    <x v="10"/>
    <s v="2 - Poder Ejecutivo"/>
    <s v="0201 - PRESIDENCIA DE LA REPÚBLICA"/>
    <s v="0001 - SECRETARIADO ADMINISTRATIVO DE LA PRESIDENCI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89791937.030000001"/>
    <n v="89791937.030000001"/>
    <n v="89791937.030000001"/>
  </r>
  <r>
    <s v="2023"/>
    <x v="0"/>
    <x v="0"/>
    <x v="1"/>
    <x v="10"/>
    <s v="2 - Poder Ejecutivo"/>
    <s v="0201 - PRESIDENCIA DE LA REPÚBLICA"/>
    <s v="0001 - SECRETARIADO ADMINISTRATIVO DE LA PRESIDENCIA"/>
    <s v="4 - SERVICIOS SOCIALES"/>
    <s v="4.3 - Actividades deportivas, recreativas, culturales y religiosas"/>
    <s v="4.3.03 - Servicios culturales"/>
    <s v="2.5 - TRANSFERENCIAS DE CAPITAL"/>
    <s v="2.5.1 - TRANSFERENCIAS DE CAPITAL AL SECTOR PRIVADO"/>
    <s v="N"/>
    <s v="00 - N/A"/>
    <s v="10 - FONDO GENERAL"/>
    <s v="(en blanco)"/>
    <s v="99 - MULTIPROVINCIAL"/>
    <n v="0"/>
    <n v="12140625"/>
    <n v="12140625"/>
    <n v="12140625"/>
  </r>
  <r>
    <s v="2023"/>
    <x v="0"/>
    <x v="0"/>
    <x v="1"/>
    <x v="10"/>
    <s v="2 - Poder Ejecutivo"/>
    <s v="0201 - PRESIDENCIA DE LA REPÚBLICA"/>
    <s v="0001 - SECRETARIADO ADMINISTRATIVO DE LA PRESIDENCI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456675751.39000005"/>
    <n v="456675751.42000002"/>
    <n v="456675751.39000005"/>
  </r>
  <r>
    <s v="2023"/>
    <x v="0"/>
    <x v="0"/>
    <x v="1"/>
    <x v="10"/>
    <s v="2 - Poder Ejecutivo"/>
    <s v="0201 - PRESIDENCIA DE LA REPÚBLICA"/>
    <s v="0001 - SECRETARIADO ADMINISTRATIVO DE LA PRESIDENCIA"/>
    <s v="4 - SERVICIOS SOCIALES"/>
    <s v="4.4 - Educación"/>
    <s v="4.4.04 - Educación superior"/>
    <s v="2.5 - TRANSFERENCIAS DE CAPITAL"/>
    <s v="2.5.1 - TRANSFERENCIAS DE CAPITAL AL SECTOR PRIVADO"/>
    <s v="N"/>
    <s v="00 - N/A"/>
    <s v="10 - FONDO GENERAL"/>
    <s v="(en blanco)"/>
    <s v="99 - MULTIPROVINCIAL"/>
    <n v="0"/>
    <n v="76422528.25999999"/>
    <n v="76422528.25999999"/>
    <n v="76422528.25999999"/>
  </r>
  <r>
    <s v="2023"/>
    <x v="0"/>
    <x v="0"/>
    <x v="1"/>
    <x v="10"/>
    <s v="2 - Poder Ejecutivo"/>
    <s v="0201 - PRESIDENCIA DE LA REPÚBLICA"/>
    <s v="0001 - SECRETARIADO ADMINISTRATIVO DE LA PRESIDENCIA"/>
    <s v="4 - SERVICIOS SOCIALES"/>
    <s v="4.4 - Educación"/>
    <s v="4.4.04 - Educación superior"/>
    <s v="2.5 - TRANSFERENCIAS DE CAPITAL"/>
    <s v="2.5.2 - TRANSFERENCIAS DE CAPITAL AL GOBIERNO GENERAL  NACIONAL"/>
    <s v="N"/>
    <s v="00 - N/A"/>
    <s v="10 - FONDO GENERAL"/>
    <s v="(en blanco)"/>
    <s v="99 - MULTIPROVINCIAL"/>
    <n v="0"/>
    <n v="169605035.08000001"/>
    <n v="169605035.08000001"/>
    <n v="169605035.08000001"/>
  </r>
  <r>
    <s v="2023"/>
    <x v="0"/>
    <x v="0"/>
    <x v="1"/>
    <x v="10"/>
    <s v="2 - Poder Ejecutivo"/>
    <s v="0201 - PRESIDENCIA DE LA REPÚBLICA"/>
    <s v="0001 - SECRETARIADO ADMINISTRATIVO DE LA PRESIDENCIA"/>
    <s v="4 - SERVICIOS SOCIALES"/>
    <s v="4.5 - Protección social"/>
    <s v="4.5.10 - Asistencia social"/>
    <s v="2.5 - TRANSFERENCIAS DE CAPITAL"/>
    <s v="2.5.1 - TRANSFERENCIAS DE CAPITAL AL SECTOR PRIVADO"/>
    <s v="N"/>
    <s v="00 - N/A"/>
    <s v="10 - FONDO GENERAL"/>
    <s v="(en blanco)"/>
    <s v="99 - MULTIPROVINCIAL"/>
    <n v="0"/>
    <n v="47936716.530000001"/>
    <n v="47936716.530000001"/>
    <n v="47936716.530000001"/>
  </r>
  <r>
    <s v="2023"/>
    <x v="0"/>
    <x v="0"/>
    <x v="1"/>
    <x v="10"/>
    <s v="2 - Poder Ejecutivo"/>
    <s v="0202 - MINISTERIO DE  INTERIOR Y POLICÍA"/>
    <s v="0001 - MINISTERIO DE INTERIOR Y POLICI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766100344"/>
    <n v="5249120119"/>
    <n v="7648680584.5"/>
    <n v="5249120119"/>
  </r>
  <r>
    <s v="2023"/>
    <x v="0"/>
    <x v="0"/>
    <x v="1"/>
    <x v="10"/>
    <s v="2 - Poder Ejecutivo"/>
    <s v="0202 - MINISTERIO DE  INTERIOR Y POLICÍA"/>
    <s v="0001 - MINISTERIO DE INTERIOR Y POLICIA"/>
    <s v="1 - SERVICIOS  GENERALES"/>
    <s v="1.4 - Justicia, orden público y seguridad"/>
    <s v="1.4.02 - Servicios de protección contra incendios"/>
    <s v="2.5 - TRANSFERENCIAS DE CAPITAL"/>
    <s v="2.5.9 - TRANSFERENCIAS DE CAPITAL A OTRAS INSTITUCIONES PÚBLICAS"/>
    <s v="N"/>
    <s v="00 - N/A"/>
    <s v="10 - FONDO GENERAL"/>
    <s v="(en blanco)"/>
    <s v="99 - MULTIPROVINCIAL"/>
    <n v="0"/>
    <n v="386796.82"/>
    <n v="386797"/>
    <n v="386796.82"/>
  </r>
  <r>
    <s v="2023"/>
    <x v="0"/>
    <x v="0"/>
    <x v="1"/>
    <x v="10"/>
    <s v="2 - Poder Ejecutivo"/>
    <s v="0202 - MINISTERIO DE  INTERIOR Y POLICÍA"/>
    <s v="0001 - POLICIA NACIONAL"/>
    <s v="1 - SERVICIOS  GENERALES"/>
    <s v="1.4 - Justicia, orden público y seguridad"/>
    <s v="1.4.01 - Servicios de seguridad interior"/>
    <s v="2.5 - TRANSFERENCIAS DE CAPITAL"/>
    <s v="2.5.4 - TRANSFERENCIAS DE CAPITAL  A EMPRESAS PÚBLICAS NO FINANCIERAS"/>
    <s v="N"/>
    <s v="00 - N/A"/>
    <s v="20 - FONDOS CON DESTINO ESPECÍFICO"/>
    <s v="(en blanco)"/>
    <s v="99 - MULTIPROVINCIAL"/>
    <n v="0"/>
    <n v="30000000"/>
    <n v="30000000"/>
    <n v="30000000"/>
  </r>
  <r>
    <s v="2023"/>
    <x v="0"/>
    <x v="0"/>
    <x v="1"/>
    <x v="10"/>
    <s v="2 - Poder Ejecutivo"/>
    <s v="0205 - MINISTERIO DE HACIENDA"/>
    <s v="0001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573264224"/>
    <n v="83509039.75999999"/>
    <n v="573264224"/>
    <n v="83509039.75999999"/>
  </r>
  <r>
    <s v="2023"/>
    <x v="0"/>
    <x v="0"/>
    <x v="1"/>
    <x v="10"/>
    <s v="2 - Poder Ejecutivo"/>
    <s v="0206 - MINISTERIO DE EDUCACIÓN"/>
    <s v="0001 - MINISTERIO DE EDUCACION"/>
    <s v="4 - SERVICIOS SOCIALES"/>
    <s v="4.4 - Educación"/>
    <s v="4.4.01 - Educación inicial"/>
    <s v="2.5 - TRANSFERENCIAS DE CAPITAL"/>
    <s v="2.5.2 - TRANSFERENCIAS DE CAPITAL AL GOBIERNO GENERAL  NACIONAL"/>
    <s v="N"/>
    <s v="00 - N/A"/>
    <s v="10 - FONDO GENERAL"/>
    <s v="(en blanco)"/>
    <s v="99 - MULTIPROVINCIAL"/>
    <n v="0"/>
    <n v="355488148.84999996"/>
    <n v="639878667.89999998"/>
    <n v="355488148.84999996"/>
  </r>
  <r>
    <s v="2023"/>
    <x v="0"/>
    <x v="0"/>
    <x v="1"/>
    <x v="10"/>
    <s v="2 - Poder Ejecutivo"/>
    <s v="0206 - MINISTERIO DE EDUCACIÓN"/>
    <s v="0001 - MINISTERIO DE EDUCACION"/>
    <s v="4 - SERVICIOS SOCIALES"/>
    <s v="4.4 - Educación"/>
    <s v="4.4.99 - Planificación, gestión y supervisión de la educación"/>
    <s v="2.5 - TRANSFERENCIAS DE CAPITAL"/>
    <s v="2.5.1 - TRANSFERENCIAS DE CAPITAL AL SECTOR PRIVADO"/>
    <s v="N"/>
    <s v="00 - N/A"/>
    <s v="10 - FONDO GENERAL"/>
    <s v="(en blanco)"/>
    <s v="99 - MULTIPROVINCIAL"/>
    <n v="268771209"/>
    <n v="0"/>
    <n v="0"/>
    <n v="0"/>
  </r>
  <r>
    <s v="2023"/>
    <x v="0"/>
    <x v="0"/>
    <x v="1"/>
    <x v="10"/>
    <s v="2 - Poder Ejecutivo"/>
    <s v="0206 - MINISTERIO DE EDUCACIÓN"/>
    <s v="0001 - MINISTERIO DE EDUCACION"/>
    <s v="4 - SERVICIOS SOCIALES"/>
    <s v="4.4 - Educación"/>
    <s v="4.4.99 - Planificación, gestión y supervisión de la educación"/>
    <s v="2.5 - TRANSFERENCIAS DE CAPITAL"/>
    <s v="2.5.1 - TRANSFERENCIAS DE CAPITAL AL SECTOR PRIVADO"/>
    <s v="N"/>
    <s v="00 - N/A"/>
    <s v="20 - FONDOS CON DESTINO ESPECÍFICO"/>
    <s v="(en blanco)"/>
    <s v="99 - MULTIPROVINCIAL"/>
    <n v="220011653"/>
    <n v="0"/>
    <n v="0"/>
    <n v="0"/>
  </r>
  <r>
    <s v="2023"/>
    <x v="0"/>
    <x v="0"/>
    <x v="1"/>
    <x v="10"/>
    <s v="2 - Poder Ejecutivo"/>
    <s v="0207 - MINISTERIO DE SALUD PÚBLICA Y ASISTENCIA SOCIAL"/>
    <s v="0001 - MINISTERIO DE SALUD PU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218660000"/>
    <n v="4747832718.0599995"/>
    <n v="7307329339.7299995"/>
    <n v="4747832718.0599995"/>
  </r>
  <r>
    <s v="2023"/>
    <x v="0"/>
    <x v="0"/>
    <x v="1"/>
    <x v="10"/>
    <s v="2 - Poder Ejecutivo"/>
    <s v="0207 - MINISTERIO DE SALUD PÚBLICA Y ASISTENCIA SOCIAL"/>
    <s v="0001 - MINISTERIO DE SALUD PU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2500000000"/>
    <n v="2156248309.21"/>
    <n v="2500000000"/>
    <n v="2156248309.21"/>
  </r>
  <r>
    <s v="2023"/>
    <x v="0"/>
    <x v="0"/>
    <x v="1"/>
    <x v="10"/>
    <s v="2 - Poder Ejecutivo"/>
    <s v="0207 - MINISTERIO DE SALUD PÚBLICA Y ASISTENCIA SOCIAL"/>
    <s v="0001 - MINISTERIO DE SALUD PU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4306754519"/>
    <n v="1460000"/>
    <n v="4306754519"/>
    <n v="1460000"/>
  </r>
  <r>
    <s v="2023"/>
    <x v="0"/>
    <x v="0"/>
    <x v="1"/>
    <x v="10"/>
    <s v="2 - Poder Ejecutivo"/>
    <s v="0207 - MINISTERIO DE SALUD PÚBLICA Y ASISTENCIA SOCIAL"/>
    <s v="0001 - MINISTERIO DE SALUD PU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187090776"/>
    <n v="3826254.83"/>
    <n v="187090776"/>
    <n v="3826254.83"/>
  </r>
  <r>
    <s v="2023"/>
    <x v="0"/>
    <x v="0"/>
    <x v="1"/>
    <x v="10"/>
    <s v="2 - Poder Ejecutivo"/>
    <s v="0207 - MINISTERIO DE SALUD PÚBLICA Y ASISTENCIA SOCIAL"/>
    <s v="0001 - MINISTERIO DE SALUD PUBLICA Y ASISTENCIA SOCIAL"/>
    <s v="4 - SERVICIOS SOCIALES"/>
    <s v="4.2 - Salud"/>
    <s v="4.2.02 - Servicios hospitalarios"/>
    <s v="2.5 - TRANSFERENCIAS DE CAPITAL"/>
    <s v="2.5.2 - TRANSFERENCIAS DE CAPITAL AL GOBIERNO GENERAL  NACIONAL"/>
    <s v="N"/>
    <s v="00 - N/A"/>
    <s v="10 - FONDO GENERAL"/>
    <s v="(en blanco)"/>
    <s v="01 - DISTRITO NACIONAL"/>
    <n v="15909456"/>
    <n v="0"/>
    <n v="15909456"/>
    <n v="0"/>
  </r>
  <r>
    <s v="2023"/>
    <x v="0"/>
    <x v="0"/>
    <x v="1"/>
    <x v="10"/>
    <s v="2 - Poder Ejecutivo"/>
    <s v="0207 - MINISTERIO DE SALUD PÚBLICA Y ASISTENCIA SOCIAL"/>
    <s v="0001 - MINISTERIO DE SALUD PUBLICA Y ASISTENCIA SOCIAL"/>
    <s v="4 - SERVICIOS SOCIALES"/>
    <s v="4.2 - Salud"/>
    <s v="4.2.02 - Servicios hospitalarios"/>
    <s v="2.5 - TRANSFERENCIAS DE CAPITAL"/>
    <s v="2.5.2 - TRANSFERENCIAS DE CAPITAL AL GOBIERNO GENERAL  NACIONAL"/>
    <s v="N"/>
    <s v="00 - N/A"/>
    <s v="10 - FONDO GENERAL"/>
    <s v="(en blanco)"/>
    <s v="99 - MULTIPROVINCIAL"/>
    <n v="108887184"/>
    <n v="3250000"/>
    <n v="112137184"/>
    <n v="3250000"/>
  </r>
  <r>
    <s v="2023"/>
    <x v="0"/>
    <x v="0"/>
    <x v="1"/>
    <x v="10"/>
    <s v="2 - Poder Ejecutivo"/>
    <s v="0207 - MINISTERIO DE SALUD PÚBLICA Y ASISTENCIA SOCIAL"/>
    <s v="0001 - MINISTERIO DE SALUD PU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173579969"/>
    <n v="2538850.7000000002"/>
    <n v="2538850.6999999881"/>
    <n v="2538850.7000000002"/>
  </r>
  <r>
    <s v="2023"/>
    <x v="0"/>
    <x v="0"/>
    <x v="1"/>
    <x v="10"/>
    <s v="2 - Poder Ejecutivo"/>
    <s v="0207 - MINISTERIO DE SALUD PÚBLICA Y ASISTENCIA SOCIAL"/>
    <s v="0001 - MINISTERIO DE SALUD PU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2287354056"/>
    <n v="1651099353.1399999"/>
    <n v="2284104056"/>
    <n v="1651099353.1399999"/>
  </r>
  <r>
    <s v="2023"/>
    <x v="0"/>
    <x v="0"/>
    <x v="1"/>
    <x v="10"/>
    <s v="2 - Poder Ejecutivo"/>
    <s v="0210 - MINISTERIO DE AGRICULTURA"/>
    <s v="0001 - MINISTERIO DE AGRICULTURA"/>
    <s v="2 - SERVICIOS ECONÓMICOS"/>
    <s v="2.1 - Asuntos económicos, comerciales y laborales"/>
    <s v="2.1.01 - Asuntos económicos y regulación del comercio"/>
    <s v="2.5 - TRANSFERENCIAS DE CAPITAL"/>
    <s v="2.5.2 - TRANSFERENCIAS DE CAPITAL AL GOBIERNO GENERAL  NACIONAL"/>
    <s v="N"/>
    <s v="00 - N/A"/>
    <s v="70 - DONACION EXTERNA"/>
    <s v="(en blanco)"/>
    <s v="99 - MULTIPROVINCIAL"/>
    <n v="14234850"/>
    <n v="0"/>
    <n v="14234850"/>
    <n v="0"/>
  </r>
  <r>
    <s v="2023"/>
    <x v="0"/>
    <x v="0"/>
    <x v="1"/>
    <x v="10"/>
    <s v="2 - Poder Ejecutivo"/>
    <s v="0210 - MINISTERIO DE AGRICULTURA"/>
    <s v="0001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192002179"/>
    <n v="0"/>
    <n v="192002179"/>
    <n v="0"/>
  </r>
  <r>
    <s v="2023"/>
    <x v="0"/>
    <x v="0"/>
    <x v="1"/>
    <x v="10"/>
    <s v="2 - Poder Ejecutivo"/>
    <s v="0210 - MINISTERIO DE AGRICULTURA"/>
    <s v="0001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4633805"/>
    <n v="135637668.88"/>
    <n v="216182270.48000002"/>
    <n v="135637668.88"/>
  </r>
  <r>
    <s v="2023"/>
    <x v="0"/>
    <x v="0"/>
    <x v="1"/>
    <x v="10"/>
    <s v="2 - Poder Ejecutivo"/>
    <s v="0211 - MINISTERIO DE OBRAS PÚBLICAS Y COMUNICACIONES"/>
    <s v="0001 - MINISTERIO DE OBRAS PUBLICAS Y COMUNICACIONES"/>
    <s v="2 - SERVICIOS ECONÓMICOS"/>
    <s v="2.6 - Transporte"/>
    <s v="2.6.01 - Transporte por carretera"/>
    <s v="2.5 - TRANSFERENCIAS DE CAPITAL"/>
    <s v="2.5.2 - TRANSFERENCIAS DE CAPITAL AL GOBIERNO GENERAL  NACIONAL"/>
    <s v="N"/>
    <s v="00 - N/A"/>
    <s v="10 - FONDO GENERAL"/>
    <s v="(en blanco)"/>
    <s v="99 - MULTIPROVINCIAL"/>
    <n v="69000000"/>
    <n v="46000000"/>
    <n v="69000000"/>
    <n v="46000000"/>
  </r>
  <r>
    <s v="2023"/>
    <x v="0"/>
    <x v="0"/>
    <x v="1"/>
    <x v="10"/>
    <s v="2 - Poder Ejecutivo"/>
    <s v="0211 - MINISTERIO DE OBRAS PÚBLICAS Y COMUNICACIONES"/>
    <s v="0001 - MINISTERIO DE OBRAS PUBLICAS Y COMUNICACIONES"/>
    <s v="2 - SERVICIOS ECONÓMICOS"/>
    <s v="2.6 - Transporte"/>
    <s v="2.6.01 - Transporte por carretera"/>
    <s v="2.5 - TRANSFERENCIAS DE CAPITAL"/>
    <s v="2.5.2 - TRANSFERENCIAS DE CAPITAL AL GOBIERNO GENERAL  NACIONAL"/>
    <s v="N"/>
    <s v="00 - N/A"/>
    <s v="70 - DONACION EXTERNA"/>
    <s v="(en blanco)"/>
    <s v="99 - MULTIPROVINCIAL"/>
    <n v="168309750"/>
    <n v="0"/>
    <n v="168309750"/>
    <n v="0"/>
  </r>
  <r>
    <s v="2023"/>
    <x v="0"/>
    <x v="0"/>
    <x v="1"/>
    <x v="10"/>
    <s v="2 - Poder Ejecutivo"/>
    <s v="0211 - MINISTERIO DE OBRAS PÚBLICAS Y COMUNICACIONES"/>
    <s v="0001 - MINISTERIO DE OBRAS PUBLICAS Y COMUNICACIONES"/>
    <s v="2 - SERVICIOS ECONÓMICOS"/>
    <s v="2.7 - Comunicaciones"/>
    <s v="2.7.01 - Comunicaciones"/>
    <s v="2.5 - TRANSFERENCIAS DE CAPITAL"/>
    <s v="2.5.2 - TRANSFERENCIAS DE CAPITAL AL GOBIERNO GENERAL  NACIONAL"/>
    <s v="N"/>
    <s v="00 - N/A"/>
    <s v="60 - CREDITO EXTERNO"/>
    <s v="(en blanco)"/>
    <s v="99 - MULTIPROVINCIAL"/>
    <n v="865640000"/>
    <n v="0"/>
    <n v="865640000"/>
    <n v="0"/>
  </r>
  <r>
    <s v="2023"/>
    <x v="0"/>
    <x v="0"/>
    <x v="1"/>
    <x v="10"/>
    <s v="2 - Poder Ejecutivo"/>
    <s v="0211 - MINISTERIO DE OBRAS PÚBLICAS Y COMUNICACIONES"/>
    <s v="0001 - MINISTERIO DE OBRAS PU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10000000"/>
    <n v="5000000"/>
    <n v="10000000"/>
    <n v="5000000"/>
  </r>
  <r>
    <s v="2023"/>
    <x v="0"/>
    <x v="0"/>
    <x v="1"/>
    <x v="10"/>
    <s v="2 - Poder Ejecutivo"/>
    <s v="0211 - MINISTERIO DE OBRAS PÚBLICAS Y COMUNICACIONES"/>
    <s v="0001 - MINISTERIO DE OBRAS PUBLICAS Y COMUNICACIONES"/>
    <s v="4 - SERVICIOS SOCIALES"/>
    <s v="4.3 - Actividades deportivas, recreativas, culturales y religiosas"/>
    <s v="4.3.05 - Servicios religiosos y otros servicios comunitarios religiosos"/>
    <s v="2.5 - TRANSFERENCIAS DE CAPITAL"/>
    <s v="2.5.1 - TRANSFERENCIAS DE CAPITAL AL SECTOR PRIVADO"/>
    <s v="N"/>
    <s v="00 - N/A"/>
    <s v="20 - FONDOS CON DESTINO ESPECÍFICO"/>
    <s v="(en blanco)"/>
    <s v="99 - MULTIPROVINCIAL"/>
    <n v="40000000"/>
    <n v="35676549.710000001"/>
    <n v="40000000"/>
    <n v="35676549.710000001"/>
  </r>
  <r>
    <s v="2023"/>
    <x v="0"/>
    <x v="0"/>
    <x v="1"/>
    <x v="10"/>
    <s v="2 - Poder Ejecutivo"/>
    <s v="0212 - MINISTERIO DE INDUSTRIA, COMERCIO Y MIPYMES (MICM)"/>
    <s v="0001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23333320"/>
    <n v="35000000"/>
    <n v="23333320"/>
  </r>
  <r>
    <s v="2023"/>
    <x v="0"/>
    <x v="0"/>
    <x v="1"/>
    <x v="10"/>
    <s v="2 - Poder Ejecutivo"/>
    <s v="0212 - MINISTERIO DE INDUSTRIA, COMERCIO Y MIPYMES (MICM)"/>
    <s v="0001 - MINISTERIO DE INDUSTRIA, COMERCIO y MIPYMES (MICM)"/>
    <s v="2 - SERVICIOS ECONÓMICOS"/>
    <s v="2.1 - Asuntos económicos, comerciales y laborales"/>
    <s v="2.1.01 - Asuntos económicos y regulación del comercio"/>
    <s v="2.5 - TRANSFERENCIAS DE CAPITAL"/>
    <s v="2.5.5 - TRANSFERENCIAS DE CAPITAL A INSTITUCIONES PÚBLICAS FINANCIERAS"/>
    <s v="N"/>
    <s v="00 - N/A"/>
    <s v="10 - FONDO GENERAL"/>
    <s v="(en blanco)"/>
    <s v="99 - MULTIPROVINCIAL"/>
    <n v="500000000"/>
    <n v="377777777.11000001"/>
    <n v="500000000"/>
    <n v="377777777.11000001"/>
  </r>
  <r>
    <s v="2023"/>
    <x v="0"/>
    <x v="0"/>
    <x v="1"/>
    <x v="10"/>
    <s v="2 - Poder Ejecutivo"/>
    <s v="0213 - MINISTERIO DE TURISMO"/>
    <s v="0001 - MINISTERIO DE TURISMO"/>
    <s v="2 - SERVICIOS ECONÓMICOS"/>
    <s v="2.9 - Otros servicios económicos"/>
    <s v="2.9.03 - Turismo"/>
    <s v="2.5 - TRANSFERENCIAS DE CAPITAL"/>
    <s v="2.5.1 - TRANSFERENCIAS DE CAPITAL AL SECTOR PRIVADO"/>
    <s v="N"/>
    <s v="00 - N/A"/>
    <s v="10 - FONDO GENERAL"/>
    <s v="(en blanco)"/>
    <s v="99 - MULTIPROVINCIAL"/>
    <n v="178378260"/>
    <n v="13132951.33"/>
    <n v="191528260"/>
    <n v="13132951.33"/>
  </r>
  <r>
    <s v="2023"/>
    <x v="0"/>
    <x v="0"/>
    <x v="1"/>
    <x v="10"/>
    <s v="2 - Poder Ejecutivo"/>
    <s v="0215 - MINISTERIO DE LA MUJER"/>
    <s v="0001 - MINISTERIO DE LA MUJER"/>
    <s v="4 - SERVICIOS SOCIALES"/>
    <s v="4.6 - Equidad de género"/>
    <s v="4.6.01 - Acciones focalizada en mujeres"/>
    <s v="2.5 - TRANSFERENCIAS DE CAPITAL"/>
    <s v="2.5.4 - TRANSFERENCIAS DE CAPITAL  A EMPRESAS PÚBLICAS NO FINANCIERAS"/>
    <s v="N"/>
    <s v="00 - N/A"/>
    <s v="10 - FONDO GENERAL"/>
    <s v="(en blanco)"/>
    <s v="99 - MULTIPROVINCIAL"/>
    <n v="0"/>
    <n v="13000000"/>
    <n v="26000000"/>
    <n v="13000000"/>
  </r>
  <r>
    <s v="2023"/>
    <x v="0"/>
    <x v="0"/>
    <x v="1"/>
    <x v="10"/>
    <s v="2 - Poder Ejecutivo"/>
    <s v="0216 - MINISTERIO DE CULTURA"/>
    <s v="0001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30000000"/>
    <n v="45000000"/>
    <n v="30000000"/>
  </r>
  <r>
    <s v="2023"/>
    <x v="0"/>
    <x v="0"/>
    <x v="1"/>
    <x v="10"/>
    <s v="2 - Poder Ejecutivo"/>
    <s v="0218 - MINISTERIO DE MEDIO AMBIENTE Y RECURSOS NATURALES"/>
    <s v="0001 - MINISTERIO  DE MEDIO AMBIENTE Y RECURSOS NATURALES"/>
    <s v="2 - SERVICIOS ECONÓMICOS"/>
    <s v="2.3 - Riego"/>
    <s v="2.3.01 - Riego"/>
    <s v="2.5 - TRANSFERENCIAS DE CAPITAL"/>
    <s v="2.5.2 - TRANSFERENCIAS DE CAPITAL AL GOBIERNO GENERAL  NACIONAL"/>
    <s v="N"/>
    <s v="00 - N/A"/>
    <s v="10 - FONDO GENERAL"/>
    <s v="(en blanco)"/>
    <s v="99 - MULTIPROVINCIAL"/>
    <n v="3603516333"/>
    <n v="3603516333"/>
    <n v="3603516333"/>
    <n v="3007651532.7000003"/>
  </r>
  <r>
    <s v="2023"/>
    <x v="0"/>
    <x v="0"/>
    <x v="1"/>
    <x v="10"/>
    <s v="2 - Poder Ejecutivo"/>
    <s v="0218 - MINISTERIO DE MEDIO AMBIENTE Y RECURSOS NATURALES"/>
    <s v="0001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565878929"/>
    <n v="615463.9"/>
    <n v="565878929"/>
    <n v="615463.9"/>
  </r>
  <r>
    <s v="2023"/>
    <x v="0"/>
    <x v="0"/>
    <x v="1"/>
    <x v="10"/>
    <s v="2 - Poder Ejecutivo"/>
    <s v="0218 - MINISTERIO DE MEDIO AMBIENTE Y RECURSOS NATURALES"/>
    <s v="0001 - MINISTERIO  DE MEDIO AMBIENTE Y RECURSOS NATURALES"/>
    <s v="2 - SERVICIOS ECONÓMICOS"/>
    <s v="2.3 - Riego"/>
    <s v="2.3.01 - Riego"/>
    <s v="2.5 - TRANSFERENCIAS DE CAPITAL"/>
    <s v="2.5.2 - TRANSFERENCIAS DE CAPITAL AL GOBIERNO GENERAL  NACIONAL"/>
    <s v="N"/>
    <s v="00 - N/A"/>
    <s v="70 - DONACION EXTERNA"/>
    <s v="(en blanco)"/>
    <s v="99 - MULTIPROVINCIAL"/>
    <n v="35017412"/>
    <n v="0"/>
    <n v="35017412"/>
    <n v="0"/>
  </r>
  <r>
    <s v="2023"/>
    <x v="0"/>
    <x v="0"/>
    <x v="1"/>
    <x v="10"/>
    <s v="2 - Poder Ejecutivo"/>
    <s v="0218 - MINISTERIO DE MEDIO AMBIENTE Y RECURSOS NATURALES"/>
    <s v="0001 - MINISTERIO  DE MEDIO AMBIENTE Y RECURSOS NATURALES"/>
    <s v="3 - PROTECCIÓN DEL MEDIO AMBIENTE"/>
    <s v="3.1 - Protección del aire, agua y suelo"/>
    <s v="3.1.01 - Reducción de la contaminación"/>
    <s v="2.5 - TRANSFERENCIAS DE CAPITAL"/>
    <s v="2.5.4 - TRANSFERENCIAS DE CAPITAL  A EMPRESAS PÚBLICAS NO FINANCIERAS"/>
    <s v="N"/>
    <s v="00 - N/A"/>
    <s v="10 - FONDO GENERAL"/>
    <s v="(en blanco)"/>
    <s v="99 - MULTIPROVINCIAL"/>
    <n v="0"/>
    <n v="97109455"/>
    <n v="97109455"/>
    <n v="97109455"/>
  </r>
  <r>
    <s v="2023"/>
    <x v="0"/>
    <x v="0"/>
    <x v="1"/>
    <x v="10"/>
    <s v="2 - Poder Ejecutivo"/>
    <s v="0218 - MINISTERIO DE MEDIO AMBIENTE Y RECURSOS NATURALES"/>
    <s v="0001 - MINISTERIO  DE MEDIO AMBIENTE Y RECURSOS NATURALES"/>
    <s v="3 - PROTECCIÓN DEL MEDIO AMBIENTE"/>
    <s v="3.2 - Protección de la biodiversidad y ordenación de desechos"/>
    <s v="3.2.04 - Conciencia y conocimiento de la biodiversidad"/>
    <s v="2.5 - TRANSFERENCIAS DE CAPITAL"/>
    <s v="2.5.2 - TRANSFERENCIAS DE CAPITAL AL GOBIERNO GENERAL  NACIONAL"/>
    <s v="N"/>
    <s v="00 - N/A"/>
    <s v="10 - FONDO GENERAL"/>
    <s v="(en blanco)"/>
    <s v="99 - MULTIPROVINCIAL"/>
    <n v="2000000"/>
    <n v="2000000"/>
    <n v="2000000"/>
    <n v="1333333.48"/>
  </r>
  <r>
    <s v="2023"/>
    <x v="0"/>
    <x v="0"/>
    <x v="1"/>
    <x v="10"/>
    <s v="2 - Poder Ejecutivo"/>
    <s v="0218 - MINISTERIO DE MEDIO AMBIENTE Y RECURSOS NATURALES"/>
    <s v="0001 - MINISTERIO  DE MEDIO AMBIENTE Y RECURSOS NATURALES"/>
    <s v="3 - PROTECCIÓN DEL MEDIO AMBIENTE"/>
    <s v="3.2 - Protección de la biodiversidad y ordenación de desechos"/>
    <s v="3.2.09 - Áreas protegidas y otras medidas de conservación"/>
    <s v="2.5 - TRANSFERENCIAS DE CAPITAL"/>
    <s v="2.5.2 - TRANSFERENCIAS DE CAPITAL AL GOBIERNO GENERAL  NACIONAL"/>
    <s v="N"/>
    <s v="00 - N/A"/>
    <s v="10 - FONDO GENERAL"/>
    <s v="(en blanco)"/>
    <s v="99 - MULTIPROVINCIAL"/>
    <n v="23000000"/>
    <n v="23000000"/>
    <n v="23000000"/>
    <n v="15333333.409999998"/>
  </r>
  <r>
    <s v="2023"/>
    <x v="0"/>
    <x v="0"/>
    <x v="1"/>
    <x v="10"/>
    <s v="2 - Poder Ejecutivo"/>
    <s v="0218 - MINISTERIO DE MEDIO AMBIENTE Y RECURSOS NATURALES"/>
    <s v="0001 - MINISTERIO  DE MEDIO AMBIENTE Y RECURSOS NATURALES"/>
    <s v="3 - PROTECCIÓN DEL MEDIO AMBIENTE"/>
    <s v="3.2 - Protección de la biodiversidad y ordenación de desechos"/>
    <s v="3.2.99 - Planificación, gestión y supervisión de la protección del medio ambiente"/>
    <s v="2.5 - TRANSFERENCIAS DE CAPITAL"/>
    <s v="2.5.9 - TRANSFERENCIAS DE CAPITAL A OTRAS INSTITUCIONES PÚBLICAS"/>
    <s v="N"/>
    <s v="00 - N/A"/>
    <s v="10 - FONDO GENERAL"/>
    <s v="(en blanco)"/>
    <s v="99 - MULTIPROVINCIAL"/>
    <n v="23450000"/>
    <n v="23000000"/>
    <n v="23450000"/>
    <n v="23000000"/>
  </r>
  <r>
    <s v="2023"/>
    <x v="0"/>
    <x v="0"/>
    <x v="1"/>
    <x v="10"/>
    <s v="2 - Poder Ejecutivo"/>
    <s v="0218 - MINISTERIO DE MEDIO AMBIENTE Y RECURSOS NATURALES"/>
    <s v="0001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14600000"/>
    <n v="14600000"/>
    <n v="14600000"/>
  </r>
  <r>
    <s v="2023"/>
    <x v="0"/>
    <x v="0"/>
    <x v="1"/>
    <x v="10"/>
    <s v="2 - Poder Ejecutivo"/>
    <s v="0220 - MINISTERIO DE ECONOMÍA, PLANIFICACIÓN Y DESARROLLO"/>
    <s v="0001 - MINISTERIO DE ECONOMIA, PLANIFICACIO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5725275"/>
    <n v="5725275"/>
    <n v="5725275"/>
  </r>
  <r>
    <s v="2023"/>
    <x v="0"/>
    <x v="0"/>
    <x v="1"/>
    <x v="10"/>
    <s v="2 - Poder Ejecutivo"/>
    <s v="0220 - MINISTERIO DE ECONOMÍA, PLANIFICACIÓN Y DESARROLLO"/>
    <s v="0001 - MINISTERIO DE ECONOMIA, PLANIFICACIO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81452628.689999938"/>
    <n v="114421709.45999999"/>
    <n v="71263540.950000003"/>
  </r>
  <r>
    <s v="2023"/>
    <x v="0"/>
    <x v="0"/>
    <x v="1"/>
    <x v="10"/>
    <s v="2 - Poder Ejecutivo"/>
    <s v="0223 - MINISTERIO DE LA VIVIENDA, HABITAT Y EDIFICACIONES (MIVHED)"/>
    <s v="0001 - MINISTERIO DE LA VIVIENDA, HABITAT Y EDIFICACIONES (MIVHED)"/>
    <s v="4 - SERVICIOS SOCIALES"/>
    <s v="4.1 - Vivienda y servicios comunitarios"/>
    <s v="4.1.01 - Urbanización y servicios comunitarios"/>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58902288"/>
    <n v="1158902288"/>
  </r>
  <r>
    <s v="2023"/>
    <x v="0"/>
    <x v="0"/>
    <x v="1"/>
    <x v="10"/>
    <s v="2 - Poder Ejecutivo"/>
    <s v="0223 - MINISTERIO DE LA VIVIENDA, HABITAT Y EDIFICACIONES (MIVHED)"/>
    <s v="0001 - MINISTERIO DE LA VIVIENDA, HABITAT Y EDIFICACIONES (MIVHED)"/>
    <s v="4 - SERVICIOS SOCIALES"/>
    <s v="4.1 - Vivienda y servicios comunitarios"/>
    <s v="4.1.01 - Urbanización y servicios comunitarios"/>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n v="5907465"/>
  </r>
  <r>
    <s v="2023"/>
    <x v="0"/>
    <x v="0"/>
    <x v="1"/>
    <x v="10"/>
    <s v="2 - Poder Ejecutivo"/>
    <s v="0223 - MINISTERIO DE LA VIVIENDA, HABITAT Y EDIFICACIONES (MIVHED)"/>
    <s v="0001 - MINISTERIO DE LA VIVIENDA, HABITAT Y EDIFICACIONES (MIVHED)"/>
    <s v="4 - SERVICIOS SOCIALES"/>
    <s v="4.1 - Vivienda y servicios comunitarios"/>
    <s v="4.1.01 - Urbanización y servicios comunitarios"/>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n v="559512341"/>
  </r>
  <r>
    <s v="2023"/>
    <x v="0"/>
    <x v="0"/>
    <x v="1"/>
    <x v="10"/>
    <s v="2 - Poder Ejecutivo"/>
    <s v="0223 - MINISTERIO DE LA VIVIENDA, HABITAT Y EDIFICACIONES (MIVHED)"/>
    <s v="0001 - MINISTERIO DE LA VIVIENDA, HABITAT Y EDIFICACIONES (MIVHED)"/>
    <s v="4 - SERVICIOS SOCIALES"/>
    <s v="4.1 - Vivienda y servicios comunitarios"/>
    <s v="4.1.01 - Urbanización y servicios comunitarios"/>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
    <n v="764263147.84000003"/>
    <n v="764263147"/>
  </r>
  <r>
    <s v="2023"/>
    <x v="0"/>
    <x v="0"/>
    <x v="1"/>
    <x v="10"/>
    <s v="2 - Poder Ejecutivo"/>
    <s v="0223 - MINISTERIO DE LA VIVIENDA, HABITAT Y EDIFICACIONES (MIVHED)"/>
    <s v="0001 - MINISTERIO DE LA VIVIENDA, HABITAT Y EDIFICACIONES (MIVHED)"/>
    <s v="4 - SERVICIOS SOCIALES"/>
    <s v="4.1 - Vivienda y servicios comunitarios"/>
    <s v="4.1.01 - Urbanización y servicios comunitarios"/>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49497570"/>
    <n v="249497570"/>
  </r>
  <r>
    <s v="2023"/>
    <x v="0"/>
    <x v="0"/>
    <x v="1"/>
    <x v="10"/>
    <s v="2 - Poder Ejecutivo"/>
    <s v="0223 - MINISTERIO DE LA VIVIENDA, HABITAT Y EDIFICACIONES (MIVHED)"/>
    <s v="0001 - MINISTERIO DE LA VIVIENDA, HABITAT Y EDIFICACIONES (MIVHED)"/>
    <s v="4 - SERVICIOS SOCIALES"/>
    <s v="4.1 - Vivienda y servicios comunitarios"/>
    <s v="4.1.01 - Urbanización y servicios comunitarios"/>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352759470"/>
    <n v="352759470"/>
  </r>
  <r>
    <s v="2023"/>
    <x v="0"/>
    <x v="0"/>
    <x v="1"/>
    <x v="10"/>
    <s v="2 - Poder Ejecutivo"/>
    <s v="0223 - MINISTERIO DE LA VIVIENDA, HABITAT Y EDIFICACIONES (MIVHED)"/>
    <s v="0001 - MINISTERIO DE LA VIVIENDA, HABITAT Y EDIFICACIONES (MIVHED)"/>
    <s v="4 - SERVICIOS SOCIALES"/>
    <s v="4.5 - Protección social"/>
    <s v="4.5.07 - Vivienda social"/>
    <s v="2.5 - TRANSFERENCIAS DE CAPITAL"/>
    <s v="2.5.1 - TRANSFERENCIAS DE CAPITAL AL SECTOR PRIVADO"/>
    <s v="N"/>
    <s v="00 - N/A"/>
    <s v="20 - FONDOS CON DESTINO ESPECÍFICO"/>
    <s v="(en blanco)"/>
    <s v="99 - MULTIPROVINCIAL"/>
    <n v="12668518"/>
    <n v="0"/>
    <n v="16667"/>
    <n v="0"/>
  </r>
  <r>
    <s v="2023"/>
    <x v="0"/>
    <x v="0"/>
    <x v="1"/>
    <x v="10"/>
    <s v="2 - Poder Ejecutivo"/>
    <s v="0999 - ADMINISTRACION DE OBLIGACIONES DEL TESORO NACIONAL"/>
    <s v="0001 - MINISTERIO DE HACIENDA (OBLIGACIONES DEL TESORO)"/>
    <s v="1 - SERVICIOS  GENERALES"/>
    <s v="1.1 - Administración general"/>
    <s v="1.1.02 - Gestión administrativa, financiera, fiscal, económica y planificación"/>
    <s v="2.5 - TRANSFERENCIAS DE CAPITAL"/>
    <s v="2.5.5 - TRANSFERENCIAS DE CAPITAL A INSTITUCIONES PÚBLICAS FINANCIERAS"/>
    <s v="N"/>
    <s v="00 - N/A"/>
    <s v="10 - FONDO GENERAL"/>
    <s v="(en blanco)"/>
    <s v="00 - NO CLASIFICADO"/>
    <n v="0"/>
    <n v="151832914"/>
    <n v="151832914"/>
    <n v="151832914"/>
  </r>
  <r>
    <s v="2023"/>
    <x v="0"/>
    <x v="0"/>
    <x v="1"/>
    <x v="10"/>
    <s v="2 - Poder Ejecutivo"/>
    <s v="0999 - ADMINISTRACION DE OBLIGACIONES DEL TESORO NACIONAL"/>
    <s v="0001 - MINISTERIO DE HACIENDA (OBLIGACIONES DEL TESORO)"/>
    <s v="2 - SERVICIOS ECONÓMICOS"/>
    <s v="2.4 - Energía y combustible"/>
    <s v="2.4.04 - Energía eléctrica de fuentes termoeléctricas"/>
    <s v="2.5 - TRANSFERENCIAS DE CAPITAL"/>
    <s v="2.5.4 - TRANSFERENCIAS DE CAPITAL  A EMPRESAS PÚBLICAS NO FINANCIERAS"/>
    <s v="N"/>
    <s v="00 - N/A"/>
    <s v="60 - CREDITO EXTERNO"/>
    <s v="(en blanco)"/>
    <s v="00 - NO CLASIFICADO"/>
    <n v="3423222755"/>
    <n v="0"/>
    <n v="3423222755"/>
    <n v="0"/>
  </r>
  <r>
    <s v="2023"/>
    <x v="0"/>
    <x v="0"/>
    <x v="1"/>
    <x v="11"/>
    <s v="2 - Poder Ejecutivo"/>
    <s v="0201 - PRESIDENCIA DE LA REPÚBLICA"/>
    <s v="0001 - SECRETARIADO ADMINISTRATIVO DE LA PRESIDENCI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0"/>
    <n v="151436290.99999985"/>
    <n v="0"/>
  </r>
  <r>
    <s v="2023"/>
    <x v="0"/>
    <x v="1"/>
    <x v="2"/>
    <x v="12"/>
    <s v="2 - Poder Ejecutivo"/>
    <s v="0210 - MINISTERIO DE AGRICULTURA"/>
    <s v="0001 - MINISTERIO DE AGRICULTURA"/>
    <s v="0 - N/A"/>
    <s v="0.0 - N/A"/>
    <s v="0.0.00 - N/A"/>
    <s v="4.1 - Incremento de activos financieros"/>
    <s v="4.1.2 - Incremento de activos financieros no corrientes"/>
    <s v="N"/>
    <s v="00 - N/A"/>
    <s v="10 - FONDO GENERAL"/>
    <s v="(en blanco)"/>
    <s v="99 - MULTIPROVINCIAL"/>
    <n v="3000000000"/>
    <n v="2500000000"/>
    <n v="3000000000"/>
    <n v="2500000000"/>
  </r>
  <r>
    <s v="2023"/>
    <x v="0"/>
    <x v="1"/>
    <x v="2"/>
    <x v="12"/>
    <s v="2 - Poder Ejecutivo"/>
    <s v="0211 - MINISTERIO DE OBRAS PÚBLICAS Y COMUNICACIONES"/>
    <s v="0001 - MINISTERIO DE OBRAS PUBLICAS Y COMUNICACIONES"/>
    <s v="0 - N/A"/>
    <s v="0.0 - N/A"/>
    <s v="0.0.00 - N/A"/>
    <s v="4.1 - Incremento de activos financieros"/>
    <s v="4.1.2 - Incremento de activos financieros no corrientes"/>
    <s v="N"/>
    <s v="00 - N/A"/>
    <s v="20 - FONDOS CON DESTINO ESPECÍFICO"/>
    <s v="(en blanco)"/>
    <s v="99 - MULTIPROVINCIAL"/>
    <n v="500000000"/>
    <n v="0"/>
    <n v="500000000"/>
    <n v="0"/>
  </r>
  <r>
    <s v="2023"/>
    <x v="0"/>
    <x v="1"/>
    <x v="2"/>
    <x v="12"/>
    <s v="2 - Poder Ejecutivo"/>
    <s v="0998 - ADMINISTRACION DE DEUDA PUBLICA Y ACTIVOS FINANCIEROS"/>
    <s v="0001 - MINISTERIO  DE HACIENDA (DEUDA PUBLICA)"/>
    <s v="0 - N/A"/>
    <s v="0.0 - N/A"/>
    <s v="0.0.00 - N/A"/>
    <s v="4.1 - Incremento de activos financieros"/>
    <s v="4.1.2 - Incremento de activos financieros no corrientes"/>
    <s v="N"/>
    <s v="00 - N/A"/>
    <s v="10 - FONDO GENERAL"/>
    <s v="(en blanco)"/>
    <s v="00 - NO CLASIFICADO"/>
    <n v="3742026236"/>
    <n v="208950952.5"/>
    <n v="3742026236"/>
    <n v="208950952.5"/>
  </r>
  <r>
    <s v="2023"/>
    <x v="0"/>
    <x v="1"/>
    <x v="2"/>
    <x v="13"/>
    <s v="2 - Poder Ejecutivo"/>
    <s v="0209 - MINISTERIO DE TRABAJO"/>
    <s v="0001 - MINISTERIO DE TRABAJO"/>
    <s v="0 - N/A"/>
    <s v="0.0 - N/A"/>
    <s v="0.0.00 - N/A"/>
    <s v="4.2 - Disminución de pasivos"/>
    <s v="4.2.1 - Disminución de pasivos corrientes"/>
    <s v="N"/>
    <s v="00 - N/A"/>
    <s v="90 - FONDOS DE TERCEROS"/>
    <s v="(en blanco)"/>
    <s v="99 - MULTIPROVINCIAL"/>
    <n v="0"/>
    <n v="0"/>
    <n v="0"/>
    <n v="0"/>
  </r>
  <r>
    <s v="2023"/>
    <x v="0"/>
    <x v="1"/>
    <x v="2"/>
    <x v="13"/>
    <s v="2 - Poder Ejecutivo"/>
    <s v="0214 - PROCURADURÍA GENERAL DE LA REPÚBLICA"/>
    <s v="0001 - PROCURADURIA GENERAL DE LA REPUBLICA DOMINICANA"/>
    <s v="0 - N/A"/>
    <s v="0.0 - N/A"/>
    <s v="0.0.00 - N/A"/>
    <s v="4.2 - Disminución de pasivos"/>
    <s v="4.2.1 - Disminución de pasivos corrientes"/>
    <s v="N"/>
    <s v="00 - N/A"/>
    <s v="20 - FONDOS CON DESTINO ESPECÍFICO"/>
    <s v="(en blanco)"/>
    <s v="99 - MULTIPROVINCIAL"/>
    <n v="0"/>
    <n v="0"/>
    <n v="0"/>
    <n v="0"/>
  </r>
  <r>
    <s v="2023"/>
    <x v="0"/>
    <x v="1"/>
    <x v="2"/>
    <x v="13"/>
    <s v="2 - Poder Ejecutivo"/>
    <s v="0998 - ADMINISTRACION DE DEUDA PUBLICA Y ACTIVOS FINANCIEROS"/>
    <s v="0001 - MINISTERIO  DE HACIENDA (DEUDA PUBLICA)"/>
    <s v="0 - N/A"/>
    <s v="0.0 - N/A"/>
    <s v="0.0.00 - N/A"/>
    <s v="4.2 - Disminución de pasivos"/>
    <s v="4.2.1 - Disminución de pasivos corrientes"/>
    <s v="N"/>
    <s v="00 - N/A"/>
    <s v="10 - FONDO GENERAL"/>
    <s v="(en blanco)"/>
    <s v="00 - NO CLASIFICADO"/>
    <n v="3000000000"/>
    <n v="2813013643.7799997"/>
    <n v="3000000000"/>
    <n v="2813013643.7799997"/>
  </r>
  <r>
    <s v="2023"/>
    <x v="0"/>
    <x v="1"/>
    <x v="2"/>
    <x v="13"/>
    <s v="2 - Poder Ejecutivo"/>
    <s v="0998 - ADMINISTRACION DE DEUDA PUBLICA Y ACTIVOS FINANCIEROS"/>
    <s v="0001 - MINISTERIO  DE HACIENDA (DEUDA PUBLICA)"/>
    <s v="0 - N/A"/>
    <s v="0.0 - N/A"/>
    <s v="0.0.00 - N/A"/>
    <s v="4.2 - Disminución de pasivos"/>
    <s v="4.2.1 - Disminución de pasivos corrientes"/>
    <s v="N"/>
    <s v="00 - N/A"/>
    <s v="50 - CRÉDITO INTERNO"/>
    <s v="(en blanco)"/>
    <s v="00 - NO CLASIFICADO"/>
    <n v="5450157300"/>
    <n v="2836119543.0900002"/>
    <n v="5450157300"/>
    <n v="2836119543.0900002"/>
  </r>
  <r>
    <s v="2023"/>
    <x v="0"/>
    <x v="1"/>
    <x v="2"/>
    <x v="13"/>
    <s v="2 - Poder Ejecutivo"/>
    <s v="0998 - ADMINISTRACION DE DEUDA PUBLICA Y ACTIVOS FINANCIEROS"/>
    <s v="0001 - MINISTERIO  DE HACIENDA (DEUDA PUBLICA)"/>
    <s v="0 - N/A"/>
    <s v="0.0 - N/A"/>
    <s v="0.0.00 - N/A"/>
    <s v="4.2 - Disminución de pasivos"/>
    <s v="4.2.1 - Disminución de pasivos corrientes"/>
    <s v="N"/>
    <s v="00 - N/A"/>
    <s v="60 - CREDITO EXTERNO"/>
    <s v="(en blanco)"/>
    <s v="00 - NO CLASIFICADO"/>
    <n v="120950987783"/>
    <n v="58382092338.789993"/>
    <n v="119350987783"/>
    <n v="58209730859.940002"/>
  </r>
  <r>
    <s v="2023"/>
    <x v="0"/>
    <x v="1"/>
    <x v="2"/>
    <x v="13"/>
    <s v="2 - Poder Ejecutivo"/>
    <s v="0999 - ADMINISTRACION DE OBLIGACIONES DEL TESORO NACIONAL"/>
    <s v="0001 - MINISTERIO DE HACIENDA (OBLIGACIONES DEL TESORO)"/>
    <s v="0 - N/A"/>
    <s v="0.0 - N/A"/>
    <s v="0.0.00 - N/A"/>
    <s v="4.2 - Disminución de pasivos"/>
    <s v="4.2.1 - Disminución de pasivos corrientes"/>
    <s v="N"/>
    <s v="00 - N/A"/>
    <s v="10 - FONDO GENERAL"/>
    <s v="(en blanco)"/>
    <s v="00 - NO CLASIFICADO"/>
    <n v="9000000000"/>
    <n v="1470040026.9100001"/>
    <n v="9000000000"/>
    <n v="1470040026.9100001"/>
  </r>
  <r>
    <s v="2023"/>
    <x v="0"/>
    <x v="1"/>
    <x v="2"/>
    <x v="13"/>
    <s v="2 - Poder Ejecutivo"/>
    <s v="0999 - ADMINISTRACION DE OBLIGACIONES DEL TESORO NACIONAL"/>
    <s v="0001 - MINISTERIO DE HACIENDA (OBLIGACIONES DEL TESORO)"/>
    <s v="0 - N/A"/>
    <s v="0.0 - N/A"/>
    <s v="0.0.00 - N/A"/>
    <s v="4.2 - Disminución de pasivos"/>
    <s v="4.2.1 - Disminución de pasivos corrientes"/>
    <s v="N"/>
    <s v="00 - N/A"/>
    <s v="50 - CRÉDITO INTERNO"/>
    <s v="(en blanco)"/>
    <s v="00 - NO CLASIFICADO"/>
    <n v="10042071011"/>
    <n v="0"/>
    <n v="10042071011"/>
    <n v="0"/>
  </r>
  <r>
    <s v="2023"/>
    <x v="0"/>
    <x v="1"/>
    <x v="2"/>
    <x v="13"/>
    <s v="2 - Poder Ejecutivo"/>
    <s v="0999 - ADMINISTRACION DE OBLIGACIONES DEL TESORO NACIONAL"/>
    <s v="0001 - MINISTERIO DE HACIENDA (OBLIGACIONES DEL TESORO)"/>
    <s v="0 - N/A"/>
    <s v="0.0 - N/A"/>
    <s v="0.0.00 - N/A"/>
    <s v="4.2 - Disminución de pasivos"/>
    <s v="4.2.1 - Disminución de pasivos corrientes"/>
    <s v="N"/>
    <s v="00 - N/A"/>
    <s v="90 - FONDOS DE TERCEROS"/>
    <s v="(en blanco)"/>
    <s v="00 - NO CLASIFICADO"/>
    <n v="0"/>
    <n v="0"/>
    <n v="0"/>
    <n v="0"/>
  </r>
  <r>
    <s v="2023"/>
    <x v="0"/>
    <x v="1"/>
    <x v="2"/>
    <x v="14"/>
    <s v="2 - Poder Ejecutivo"/>
    <s v="0999 - ADMINISTRACION DE OBLIGACIONES DEL TESORO NACIONAL"/>
    <s v="0001 - MINISTERIO DE HACIENDA (OBLIGACIONES DEL TESORO)"/>
    <s v="0 - N/A"/>
    <s v="0.0 - N/A"/>
    <s v="0.0.00 - N/A"/>
    <s v="4.3 - Disminución de fondos de terceros"/>
    <s v="4.3.6 - Contribución especial para la gestión integral de residuos"/>
    <s v="N"/>
    <s v="00 - N/A"/>
    <s v="90 - FONDOS DE TERCEROS"/>
    <s v="(en blanco)"/>
    <s v="00 - NO CLASIFICADO"/>
    <n v="0"/>
    <n v="0"/>
    <n v="0"/>
    <n v="0"/>
  </r>
  <r>
    <s v="2023"/>
    <x v="0"/>
    <x v="1"/>
    <x v="2"/>
    <x v="15"/>
    <s v="2 - Poder Ejecutivo"/>
    <s v="0998 - ADMINISTRACION DE DEUDA PUBLICA Y ACTIVOS FINANCIEROS"/>
    <s v="0001 - MINISTERIO  DE HACIENDA (DEUDA PUBLICA)"/>
    <s v="0 - N/A"/>
    <s v="0.0 - N/A"/>
    <s v="0.0.00 - N/A"/>
    <s v="4.5 - Importes a devengar por descuentos en colocaciones de títulos valores"/>
    <s v="4.5.4 - Intereses corridos internos y externos en compra de títulos valores de largo plazo"/>
    <s v="N"/>
    <s v="00 - N/A"/>
    <s v="60 - CREDITO EXTERNO"/>
    <s v="(en blanco)"/>
    <s v="00 - NO CLASIFICADO"/>
    <n v="0"/>
    <n v="1538450294.4200001"/>
    <n v="1600000000"/>
    <n v="1538450294.42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0148B9B-932B-456F-B30D-D228480222EA}" name="TablaDinámica3" cacheId="1"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2">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numFmtId="165"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8" baseField="0" baseItem="0"/>
    <dataField name="Suma de Suma de DEVENGADO" fld="21"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topLeftCell="A2" zoomScaleNormal="100" workbookViewId="0">
      <selection activeCell="E26" sqref="E26"/>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40" t="s">
        <v>0</v>
      </c>
      <c r="B1" s="140"/>
      <c r="C1" s="140"/>
      <c r="D1" s="140"/>
      <c r="E1" s="140"/>
      <c r="F1" s="140"/>
      <c r="G1" s="3"/>
      <c r="H1" s="3"/>
      <c r="I1" s="3"/>
      <c r="J1" s="3"/>
      <c r="K1" s="67"/>
      <c r="L1" s="67"/>
    </row>
    <row r="2" spans="1:13" ht="21" customHeight="1">
      <c r="A2" s="141" t="s">
        <v>1</v>
      </c>
      <c r="B2" s="141"/>
      <c r="C2" s="141"/>
      <c r="D2" s="141"/>
      <c r="E2" s="141"/>
      <c r="F2" s="141"/>
      <c r="G2" s="2"/>
      <c r="H2" s="2"/>
      <c r="I2" s="2"/>
      <c r="K2" s="67"/>
      <c r="L2" s="67"/>
    </row>
    <row r="3" spans="1:13" s="70" customFormat="1" ht="28.5" customHeight="1">
      <c r="A3" s="142" t="s">
        <v>2</v>
      </c>
      <c r="B3" s="142"/>
      <c r="C3" s="142"/>
      <c r="D3" s="142"/>
      <c r="E3" s="142"/>
      <c r="F3" s="142"/>
      <c r="G3" s="68"/>
      <c r="H3" s="68"/>
      <c r="I3" s="68"/>
      <c r="J3" s="69"/>
      <c r="K3" s="69"/>
      <c r="L3" s="69"/>
      <c r="M3" s="69"/>
    </row>
    <row r="4" spans="1:13" ht="18.75" customHeight="1">
      <c r="A4" s="143" t="s">
        <v>3</v>
      </c>
      <c r="B4" s="143"/>
      <c r="C4" s="143"/>
      <c r="D4" s="143"/>
      <c r="E4" s="143"/>
      <c r="F4" s="143"/>
      <c r="G4" s="71"/>
      <c r="H4" s="4"/>
      <c r="I4" s="4"/>
      <c r="J4" s="72"/>
      <c r="K4" s="72"/>
      <c r="L4" s="72"/>
      <c r="M4" s="72"/>
    </row>
    <row r="5" spans="1:13" ht="18.75" customHeight="1">
      <c r="A5" s="143" t="s">
        <v>4</v>
      </c>
      <c r="B5" s="143"/>
      <c r="C5" s="143"/>
      <c r="D5" s="143"/>
      <c r="E5" s="143"/>
      <c r="F5" s="143"/>
      <c r="G5" s="60"/>
      <c r="H5" s="4"/>
      <c r="I5" s="4"/>
      <c r="J5" s="72"/>
      <c r="K5" s="72"/>
      <c r="L5" s="72"/>
      <c r="M5" s="72"/>
    </row>
    <row r="6" spans="1:13" ht="18.75">
      <c r="A6" s="144" t="s">
        <v>3269</v>
      </c>
      <c r="B6" s="144"/>
      <c r="C6" s="144"/>
      <c r="D6" s="144"/>
      <c r="E6" s="144"/>
      <c r="F6" s="144"/>
      <c r="G6" s="73"/>
      <c r="H6" s="74"/>
      <c r="I6" s="5"/>
      <c r="J6" s="75"/>
      <c r="K6" s="75"/>
      <c r="L6" s="75"/>
      <c r="M6" s="75"/>
    </row>
    <row r="7" spans="1:13" ht="15.75">
      <c r="A7" s="145" t="s">
        <v>5</v>
      </c>
      <c r="B7" s="145"/>
      <c r="C7" s="145"/>
      <c r="D7" s="145"/>
      <c r="E7" s="145"/>
      <c r="F7" s="145"/>
      <c r="G7" s="76"/>
      <c r="H7" s="58"/>
      <c r="I7" s="6"/>
      <c r="K7" s="67"/>
      <c r="L7" s="67"/>
    </row>
    <row r="8" spans="1:13" ht="15.75">
      <c r="A8" s="66"/>
      <c r="B8" s="66"/>
      <c r="C8" s="66"/>
      <c r="D8" s="66"/>
      <c r="E8" s="66"/>
      <c r="F8" s="66"/>
      <c r="G8" s="66"/>
      <c r="H8" s="6"/>
      <c r="I8" s="6"/>
      <c r="K8" s="67"/>
      <c r="L8" s="67"/>
    </row>
    <row r="9" spans="1:13" ht="15" customHeight="1">
      <c r="C9" s="146" t="s">
        <v>6</v>
      </c>
      <c r="D9" s="57" t="s">
        <v>7</v>
      </c>
      <c r="E9" s="147" t="s">
        <v>8</v>
      </c>
      <c r="G9" s="12"/>
      <c r="I9" s="12"/>
    </row>
    <row r="10" spans="1:13">
      <c r="C10" s="146"/>
      <c r="D10" s="57" t="s">
        <v>9</v>
      </c>
      <c r="E10" s="147"/>
    </row>
    <row r="12" spans="1:13">
      <c r="C12" s="77" t="s">
        <v>10</v>
      </c>
      <c r="D12" s="78">
        <f>SUM(D13:D16)</f>
        <v>1040005.4772670001</v>
      </c>
      <c r="E12" s="78">
        <f>SUM(E13:E16)</f>
        <v>709801.48139419989</v>
      </c>
      <c r="J12" s="12"/>
    </row>
    <row r="13" spans="1:13">
      <c r="C13" s="79" t="s">
        <v>11</v>
      </c>
      <c r="D13" s="80">
        <v>1028207.681281</v>
      </c>
      <c r="E13" s="80">
        <v>702760.29999999993</v>
      </c>
      <c r="F13" s="115"/>
      <c r="G13" s="81"/>
      <c r="H13" s="12"/>
      <c r="I13" s="82"/>
    </row>
    <row r="14" spans="1:13">
      <c r="C14" s="18" t="s">
        <v>12</v>
      </c>
      <c r="D14" s="80">
        <v>550.26506600000005</v>
      </c>
      <c r="E14" s="80">
        <v>147.40237757</v>
      </c>
      <c r="G14" s="81"/>
      <c r="I14" s="82"/>
    </row>
    <row r="15" spans="1:13">
      <c r="C15" s="79" t="s">
        <v>13</v>
      </c>
      <c r="D15" s="80">
        <v>10250.997875999999</v>
      </c>
      <c r="E15" s="80">
        <v>6621.7</v>
      </c>
      <c r="F15" s="83"/>
      <c r="G15" s="81"/>
      <c r="I15" s="84"/>
    </row>
    <row r="16" spans="1:13">
      <c r="C16" s="18" t="s">
        <v>14</v>
      </c>
      <c r="D16" s="80">
        <v>996.53304400000002</v>
      </c>
      <c r="E16" s="80">
        <v>272.07901663000001</v>
      </c>
      <c r="F16" s="81"/>
      <c r="G16" s="12"/>
      <c r="H16" s="84"/>
    </row>
    <row r="17" spans="3:9">
      <c r="C17" s="77" t="s">
        <v>15</v>
      </c>
      <c r="D17" s="78">
        <f>D18+D20</f>
        <v>1247578.095825</v>
      </c>
      <c r="E17" s="78">
        <f>E18+E20</f>
        <v>773930.50562508032</v>
      </c>
      <c r="F17" s="12"/>
      <c r="G17" s="12"/>
    </row>
    <row r="18" spans="3:9">
      <c r="C18" s="79" t="s">
        <v>16</v>
      </c>
      <c r="D18" s="80">
        <v>1092403.0713229999</v>
      </c>
      <c r="E18" s="80">
        <v>697001.48250663024</v>
      </c>
      <c r="H18" s="11"/>
    </row>
    <row r="19" spans="3:9">
      <c r="C19" s="18" t="s">
        <v>17</v>
      </c>
      <c r="D19" s="80">
        <v>225621.04693300001</v>
      </c>
      <c r="E19" s="80">
        <v>165675.84532473003</v>
      </c>
      <c r="H19" s="11"/>
    </row>
    <row r="20" spans="3:9">
      <c r="C20" s="79" t="s">
        <v>18</v>
      </c>
      <c r="D20" s="80">
        <v>155175.02450200001</v>
      </c>
      <c r="E20" s="80">
        <v>76929.023118450015</v>
      </c>
      <c r="F20" s="85"/>
    </row>
    <row r="21" spans="3:9">
      <c r="C21" s="86" t="s">
        <v>19</v>
      </c>
      <c r="D21" s="86"/>
      <c r="E21" s="87"/>
    </row>
    <row r="22" spans="3:9">
      <c r="C22" s="88" t="s">
        <v>20</v>
      </c>
      <c r="D22" s="89">
        <f>D13-D18</f>
        <v>-64195.390041999868</v>
      </c>
      <c r="E22" s="89">
        <f>E13-E18</f>
        <v>5758.8174933696864</v>
      </c>
      <c r="I22" s="12"/>
    </row>
    <row r="23" spans="3:9">
      <c r="C23" s="88" t="s">
        <v>21</v>
      </c>
      <c r="D23" s="89">
        <f>D15-D20</f>
        <v>-144924.02662600001</v>
      </c>
      <c r="E23" s="89">
        <f>E15-E20</f>
        <v>-70307.323118450018</v>
      </c>
      <c r="G23" s="12"/>
      <c r="I23" s="12"/>
    </row>
    <row r="24" spans="3:9">
      <c r="C24" s="88" t="s">
        <v>22</v>
      </c>
      <c r="D24" s="89">
        <f>(D12-(D17-D19))</f>
        <v>18048.428375000134</v>
      </c>
      <c r="E24" s="89">
        <f>(E12-(E17-E19))</f>
        <v>101546.8210938496</v>
      </c>
      <c r="F24" s="11"/>
      <c r="H24" s="12"/>
    </row>
    <row r="25" spans="3:9">
      <c r="C25" s="88" t="s">
        <v>23</v>
      </c>
      <c r="D25" s="89">
        <f>D12-D17</f>
        <v>-207572.61855799984</v>
      </c>
      <c r="E25" s="89">
        <f>E12-E17</f>
        <v>-64129.02423088043</v>
      </c>
    </row>
    <row r="26" spans="3:9">
      <c r="C26" s="86" t="s">
        <v>24</v>
      </c>
      <c r="D26" s="90">
        <f>D28-D30</f>
        <v>207572.61855799999</v>
      </c>
      <c r="E26" s="91">
        <f>E28-E30</f>
        <v>169151.99467936001</v>
      </c>
      <c r="F26" s="12"/>
      <c r="G26" s="12"/>
      <c r="H26" s="12"/>
      <c r="I26" s="12"/>
    </row>
    <row r="27" spans="3:9">
      <c r="C27" s="92"/>
      <c r="D27" s="92"/>
      <c r="E27" s="93"/>
      <c r="H27" s="12"/>
    </row>
    <row r="28" spans="3:9" ht="17.25" customHeight="1">
      <c r="C28" s="77" t="s">
        <v>25</v>
      </c>
      <c r="D28" s="78">
        <v>363257.860888</v>
      </c>
      <c r="E28" s="78">
        <v>238728.30000000002</v>
      </c>
      <c r="H28" s="12"/>
      <c r="I28" s="12"/>
    </row>
    <row r="29" spans="3:9">
      <c r="C29" s="94"/>
      <c r="D29" s="95"/>
      <c r="E29" s="96"/>
      <c r="F29" s="12"/>
      <c r="H29" s="12"/>
    </row>
    <row r="30" spans="3:9">
      <c r="C30" s="77" t="s">
        <v>26</v>
      </c>
      <c r="D30" s="78">
        <v>155685.24233000001</v>
      </c>
      <c r="E30" s="78">
        <v>69576.305320639993</v>
      </c>
      <c r="H30" s="12"/>
    </row>
    <row r="31" spans="3:9">
      <c r="C31" s="97" t="s">
        <v>27</v>
      </c>
      <c r="D31" s="98"/>
      <c r="E31" s="98"/>
      <c r="F31" s="7"/>
      <c r="G31" s="99"/>
    </row>
    <row r="32" spans="3:9" ht="40.9" customHeight="1">
      <c r="C32" s="148" t="s">
        <v>3270</v>
      </c>
      <c r="D32" s="148"/>
      <c r="E32" s="148"/>
      <c r="F32" s="7"/>
    </row>
    <row r="33" spans="3:6" ht="19.149999999999999" customHeight="1">
      <c r="C33" s="148" t="s">
        <v>28</v>
      </c>
      <c r="D33" s="148"/>
      <c r="E33" s="148"/>
      <c r="F33" s="7"/>
    </row>
    <row r="34" spans="3:6">
      <c r="C34" s="139" t="s">
        <v>29</v>
      </c>
      <c r="D34" s="139"/>
      <c r="E34" s="139"/>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7"/>
  <sheetViews>
    <sheetView showGridLines="0" topLeftCell="A5" zoomScale="97" zoomScaleNormal="80" workbookViewId="0">
      <selection activeCell="E21" sqref="E21"/>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40" t="s">
        <v>0</v>
      </c>
      <c r="B1" s="140"/>
      <c r="C1" s="140"/>
      <c r="D1" s="140"/>
      <c r="E1" s="140"/>
      <c r="F1" s="3"/>
      <c r="G1" s="3"/>
    </row>
    <row r="2" spans="1:8" ht="21" customHeight="1">
      <c r="A2" s="141" t="s">
        <v>1</v>
      </c>
      <c r="B2" s="141"/>
      <c r="C2" s="141"/>
      <c r="D2" s="141"/>
      <c r="E2" s="141"/>
      <c r="F2" s="2"/>
      <c r="G2" s="2"/>
    </row>
    <row r="3" spans="1:8" ht="15" customHeight="1">
      <c r="A3" s="149" t="s">
        <v>2</v>
      </c>
      <c r="B3" s="149"/>
      <c r="C3" s="149"/>
      <c r="D3" s="149"/>
      <c r="E3" s="149"/>
      <c r="F3" s="1"/>
      <c r="G3" s="102"/>
    </row>
    <row r="5" spans="1:8" ht="18.75">
      <c r="A5" s="150" t="s">
        <v>30</v>
      </c>
      <c r="B5" s="150"/>
      <c r="C5" s="150"/>
      <c r="D5" s="150"/>
      <c r="E5" s="150"/>
      <c r="F5" s="4"/>
      <c r="G5" s="61"/>
    </row>
    <row r="6" spans="1:8" ht="18.75" customHeight="1">
      <c r="A6" s="151" t="s">
        <v>31</v>
      </c>
      <c r="B6" s="151"/>
      <c r="C6" s="151"/>
      <c r="D6" s="151"/>
      <c r="E6" s="151"/>
      <c r="F6" s="4"/>
      <c r="G6" s="4"/>
    </row>
    <row r="7" spans="1:8" ht="18.75">
      <c r="A7" s="144" t="s">
        <v>3271</v>
      </c>
      <c r="B7" s="144"/>
      <c r="C7" s="144"/>
      <c r="D7" s="144"/>
      <c r="E7" s="144"/>
      <c r="F7" s="12"/>
      <c r="G7" s="62"/>
    </row>
    <row r="8" spans="1:8" ht="15.75">
      <c r="A8" s="153" t="s">
        <v>5</v>
      </c>
      <c r="B8" s="153"/>
      <c r="C8" s="153"/>
      <c r="D8" s="153"/>
      <c r="E8" s="153"/>
      <c r="F8" s="58"/>
      <c r="G8" s="6"/>
    </row>
    <row r="9" spans="1:8">
      <c r="F9" s="12"/>
    </row>
    <row r="10" spans="1:8">
      <c r="F10" s="12"/>
      <c r="G10" s="12"/>
    </row>
    <row r="11" spans="1:8" ht="15" customHeight="1">
      <c r="B11" s="152" t="s">
        <v>6</v>
      </c>
      <c r="C11" s="52" t="s">
        <v>7</v>
      </c>
      <c r="D11" s="147" t="s">
        <v>8</v>
      </c>
    </row>
    <row r="12" spans="1:8" ht="15" customHeight="1">
      <c r="B12" s="152"/>
      <c r="C12" s="57" t="s">
        <v>9</v>
      </c>
      <c r="D12" s="147"/>
      <c r="E12" s="12"/>
      <c r="F12" s="12"/>
      <c r="G12" s="12"/>
      <c r="H12" s="12"/>
    </row>
    <row r="13" spans="1:8">
      <c r="B13" s="23" t="s">
        <v>15</v>
      </c>
      <c r="C13" s="21">
        <f>+C14+C21</f>
        <v>1247578.095825</v>
      </c>
      <c r="D13" s="21">
        <f>D14+D21</f>
        <v>773930.50562508032</v>
      </c>
      <c r="F13" s="12"/>
      <c r="G13" s="12"/>
      <c r="H13" s="12"/>
    </row>
    <row r="14" spans="1:8">
      <c r="B14" s="24" t="s">
        <v>16</v>
      </c>
      <c r="C14" s="118">
        <f>SUM(C15:C20)</f>
        <v>1092403.0713229999</v>
      </c>
      <c r="D14" s="118">
        <f>SUM(D15:D20)</f>
        <v>697001.48250663024</v>
      </c>
      <c r="E14" s="22"/>
      <c r="F14" s="12"/>
      <c r="G14" s="12"/>
      <c r="H14" s="12"/>
    </row>
    <row r="15" spans="1:8" ht="12.75" customHeight="1">
      <c r="B15" s="25" t="s">
        <v>32</v>
      </c>
      <c r="C15" s="116">
        <v>444373.26977200003</v>
      </c>
      <c r="D15" s="116">
        <v>245416.09367011051</v>
      </c>
      <c r="E15" s="22"/>
      <c r="F15" s="12"/>
      <c r="G15" s="12"/>
      <c r="H15" s="12"/>
    </row>
    <row r="16" spans="1:8">
      <c r="B16" s="25" t="s">
        <v>33</v>
      </c>
      <c r="C16" s="116">
        <v>66472.191181000002</v>
      </c>
      <c r="D16" s="116">
        <v>39725.307567579992</v>
      </c>
      <c r="E16" s="22"/>
      <c r="F16" s="12"/>
      <c r="G16" s="12"/>
    </row>
    <row r="17" spans="2:9">
      <c r="B17" s="25" t="s">
        <v>17</v>
      </c>
      <c r="C17" s="116">
        <v>225621.04693300001</v>
      </c>
      <c r="D17" s="116">
        <v>165675.84532473003</v>
      </c>
      <c r="E17" s="100"/>
      <c r="F17" s="12"/>
      <c r="G17" s="100"/>
    </row>
    <row r="18" spans="2:9">
      <c r="B18" s="25" t="s">
        <v>34</v>
      </c>
      <c r="C18" s="103">
        <v>20010.099999999999</v>
      </c>
      <c r="D18" s="103">
        <v>7998.8844149300003</v>
      </c>
      <c r="E18" s="22"/>
      <c r="F18" s="12"/>
      <c r="G18" s="63"/>
    </row>
    <row r="19" spans="2:9">
      <c r="B19" s="25" t="s">
        <v>35</v>
      </c>
      <c r="C19" s="116">
        <v>334946.25301300001</v>
      </c>
      <c r="D19" s="116">
        <v>237219.65618582978</v>
      </c>
      <c r="E19" s="22"/>
      <c r="F19" s="12"/>
      <c r="G19" s="47"/>
    </row>
    <row r="20" spans="2:9">
      <c r="B20" s="25" t="s">
        <v>36</v>
      </c>
      <c r="C20" s="116">
        <v>980.21042399999999</v>
      </c>
      <c r="D20" s="116">
        <v>965.69534345</v>
      </c>
      <c r="E20" s="22"/>
      <c r="F20" s="12"/>
      <c r="G20" s="47"/>
      <c r="I20" s="12"/>
    </row>
    <row r="21" spans="2:9">
      <c r="B21" s="24" t="s">
        <v>18</v>
      </c>
      <c r="C21" s="118">
        <f>SUM(C22:C27)</f>
        <v>155175.02450200001</v>
      </c>
      <c r="D21" s="118">
        <f>SUM(D22:D27)</f>
        <v>76929.02311845003</v>
      </c>
      <c r="E21" s="22"/>
      <c r="F21" s="12"/>
      <c r="G21" s="12"/>
      <c r="H21" s="12"/>
    </row>
    <row r="22" spans="2:9">
      <c r="B22" s="25" t="s">
        <v>37</v>
      </c>
      <c r="C22" s="116">
        <v>37994.371815999999</v>
      </c>
      <c r="D22" s="116">
        <v>22027.949154089983</v>
      </c>
      <c r="E22" s="22"/>
      <c r="F22" s="12"/>
      <c r="G22" s="12"/>
      <c r="H22" s="47"/>
    </row>
    <row r="23" spans="2:9">
      <c r="B23" s="25" t="s">
        <v>38</v>
      </c>
      <c r="C23" s="116">
        <v>55667.598377000002</v>
      </c>
      <c r="D23" s="116">
        <v>20913.716105750009</v>
      </c>
      <c r="E23" s="22"/>
      <c r="F23" s="12"/>
      <c r="G23" s="12"/>
    </row>
    <row r="24" spans="2:9">
      <c r="B24" s="25" t="s">
        <v>39</v>
      </c>
      <c r="C24" s="116">
        <v>9.7678999999999991</v>
      </c>
      <c r="D24" s="116">
        <v>4.3054101999999999</v>
      </c>
      <c r="E24" s="22"/>
      <c r="F24" s="12"/>
      <c r="G24" s="47"/>
    </row>
    <row r="25" spans="2:9">
      <c r="B25" s="25" t="s">
        <v>40</v>
      </c>
      <c r="C25" s="116">
        <v>3463.6659530000002</v>
      </c>
      <c r="D25" s="116">
        <v>2646.4097791300001</v>
      </c>
      <c r="E25" s="22"/>
      <c r="F25" s="12"/>
      <c r="G25" s="48"/>
    </row>
    <row r="26" spans="2:9">
      <c r="B26" s="25" t="s">
        <v>41</v>
      </c>
      <c r="C26" s="116">
        <v>56593.336180999999</v>
      </c>
      <c r="D26" s="116">
        <v>31336.642669280027</v>
      </c>
      <c r="E26" s="22"/>
      <c r="F26" s="12"/>
      <c r="G26" s="48"/>
    </row>
    <row r="27" spans="2:9">
      <c r="B27" s="25" t="s">
        <v>42</v>
      </c>
      <c r="C27" s="116">
        <v>1446.284275</v>
      </c>
      <c r="D27" s="116">
        <v>0</v>
      </c>
      <c r="E27" s="22"/>
      <c r="F27" s="12"/>
      <c r="G27" s="55"/>
    </row>
    <row r="28" spans="2:9">
      <c r="B28" s="23" t="s">
        <v>43</v>
      </c>
      <c r="C28" s="21">
        <f>C29</f>
        <v>155685.24233000001</v>
      </c>
      <c r="D28" s="29">
        <f t="shared" ref="D28" si="0">D29</f>
        <v>69576.305320640007</v>
      </c>
      <c r="E28" s="22"/>
      <c r="F28" s="12"/>
    </row>
    <row r="29" spans="2:9">
      <c r="B29" s="24" t="s">
        <v>26</v>
      </c>
      <c r="C29" s="43">
        <f>SUM(C30:C32)</f>
        <v>155685.24233000001</v>
      </c>
      <c r="D29" s="104">
        <f>SUM(D30:D32)</f>
        <v>69576.305320640007</v>
      </c>
      <c r="E29" s="22"/>
      <c r="F29" s="12"/>
    </row>
    <row r="30" spans="2:9">
      <c r="B30" s="25" t="s">
        <v>44</v>
      </c>
      <c r="C30" s="22">
        <v>7242.0262359999997</v>
      </c>
      <c r="D30" s="116">
        <v>2708.9509524999999</v>
      </c>
      <c r="E30" s="22"/>
      <c r="F30" s="12"/>
      <c r="G30" s="55"/>
    </row>
    <row r="31" spans="2:9">
      <c r="B31" s="19" t="s">
        <v>45</v>
      </c>
      <c r="C31" s="22">
        <v>148443.216094</v>
      </c>
      <c r="D31" s="116">
        <v>65328.904073720005</v>
      </c>
      <c r="E31" s="22"/>
      <c r="F31" s="12"/>
    </row>
    <row r="32" spans="2:9">
      <c r="B32" s="19" t="s">
        <v>3221</v>
      </c>
      <c r="C32" s="22">
        <v>0</v>
      </c>
      <c r="D32" s="116">
        <v>1538.4502944200001</v>
      </c>
      <c r="E32" s="22"/>
      <c r="F32" s="12"/>
    </row>
    <row r="33" spans="2:19" ht="15" customHeight="1">
      <c r="B33" s="35" t="s">
        <v>46</v>
      </c>
      <c r="C33" s="31">
        <f>C13+C28</f>
        <v>1403263.338155</v>
      </c>
      <c r="D33" s="31">
        <f>D13+D28</f>
        <v>843506.8109457203</v>
      </c>
      <c r="E33" s="56"/>
      <c r="F33" s="12"/>
      <c r="H33" s="8"/>
      <c r="I33" s="8"/>
      <c r="J33" s="8"/>
      <c r="K33" s="8"/>
      <c r="L33" s="8"/>
      <c r="M33" s="8"/>
      <c r="N33" s="8"/>
    </row>
    <row r="34" spans="2:19" ht="15" customHeight="1">
      <c r="B34" s="15" t="s">
        <v>27</v>
      </c>
      <c r="C34" s="15"/>
      <c r="D34" s="101"/>
      <c r="E34" s="8"/>
      <c r="H34" s="8"/>
      <c r="I34" s="8"/>
      <c r="J34" s="8"/>
      <c r="K34" s="8"/>
      <c r="L34" s="8"/>
      <c r="M34" s="8"/>
      <c r="N34" s="8"/>
      <c r="O34" s="8"/>
      <c r="P34" s="8"/>
      <c r="Q34" s="8"/>
      <c r="R34" s="8"/>
    </row>
    <row r="35" spans="2:19" ht="20.45" customHeight="1">
      <c r="B35" s="148" t="s">
        <v>3270</v>
      </c>
      <c r="C35" s="148"/>
      <c r="D35" s="148"/>
      <c r="E35" s="8"/>
      <c r="H35" s="8"/>
      <c r="I35" s="8"/>
      <c r="J35" s="8"/>
      <c r="K35" s="8"/>
      <c r="L35" s="8"/>
      <c r="M35" s="8"/>
      <c r="N35" s="8"/>
      <c r="O35" s="8"/>
      <c r="P35" s="8"/>
      <c r="Q35" s="8"/>
      <c r="R35" s="8"/>
      <c r="S35" s="8"/>
    </row>
    <row r="36" spans="2:19">
      <c r="B36" s="148" t="s">
        <v>47</v>
      </c>
      <c r="C36" s="148"/>
      <c r="D36" s="148"/>
      <c r="E36" s="8"/>
      <c r="G36" s="8"/>
      <c r="H36" s="8"/>
      <c r="I36" s="8"/>
      <c r="J36" s="8"/>
      <c r="K36" s="8"/>
      <c r="L36" s="8"/>
      <c r="M36" s="8"/>
      <c r="N36" s="8"/>
      <c r="O36" s="8"/>
      <c r="P36" s="8"/>
      <c r="Q36" s="8"/>
      <c r="R36" s="8"/>
      <c r="S36" s="8"/>
    </row>
    <row r="37" spans="2:19">
      <c r="B37" s="15"/>
      <c r="C37" s="15"/>
      <c r="D37" s="49"/>
      <c r="E37" s="8"/>
      <c r="F37" s="8"/>
      <c r="G37" s="8"/>
      <c r="H37" s="8"/>
      <c r="I37" s="8"/>
      <c r="J37" s="8"/>
      <c r="K37" s="8"/>
      <c r="L37" s="8"/>
      <c r="M37" s="8"/>
      <c r="N37" s="8"/>
      <c r="O37" s="8"/>
      <c r="P37" s="8"/>
      <c r="Q37" s="8"/>
      <c r="R37" s="8"/>
      <c r="S37" s="8"/>
    </row>
    <row r="38" spans="2:19">
      <c r="C38" s="15"/>
      <c r="D38" s="49"/>
      <c r="E38" s="8"/>
    </row>
    <row r="41" spans="2:19">
      <c r="D41" s="12"/>
    </row>
    <row r="47" spans="2:19">
      <c r="B47" s="12"/>
    </row>
  </sheetData>
  <mergeCells count="11">
    <mergeCell ref="B36:D36"/>
    <mergeCell ref="B11:B12"/>
    <mergeCell ref="B35:D35"/>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5"/>
  <sheetViews>
    <sheetView showGridLines="0" zoomScale="80" zoomScaleNormal="80" workbookViewId="0">
      <selection activeCell="F42" sqref="F42"/>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40" t="s">
        <v>0</v>
      </c>
      <c r="B1" s="140"/>
      <c r="C1" s="140"/>
      <c r="D1" s="140"/>
      <c r="E1" s="140"/>
    </row>
    <row r="2" spans="1:8" ht="21" customHeight="1">
      <c r="A2" s="141" t="s">
        <v>1</v>
      </c>
      <c r="B2" s="141"/>
      <c r="C2" s="141"/>
      <c r="D2" s="141"/>
      <c r="E2" s="141"/>
    </row>
    <row r="3" spans="1:8" ht="15" customHeight="1">
      <c r="A3" s="149" t="s">
        <v>2</v>
      </c>
      <c r="B3" s="149"/>
      <c r="C3" s="149"/>
      <c r="D3" s="149"/>
      <c r="E3" s="149"/>
    </row>
    <row r="5" spans="1:8" ht="18.75" customHeight="1">
      <c r="A5" s="151" t="s">
        <v>30</v>
      </c>
      <c r="B5" s="151"/>
      <c r="C5" s="151"/>
      <c r="D5" s="151"/>
      <c r="E5" s="151"/>
    </row>
    <row r="6" spans="1:8" ht="18.75" customHeight="1">
      <c r="A6" s="151" t="s">
        <v>48</v>
      </c>
      <c r="B6" s="151"/>
      <c r="C6" s="151"/>
      <c r="D6" s="151"/>
      <c r="E6" s="151"/>
    </row>
    <row r="7" spans="1:8" ht="18.75">
      <c r="A7" s="144" t="s">
        <v>3271</v>
      </c>
      <c r="B7" s="144"/>
      <c r="C7" s="144"/>
      <c r="D7" s="144"/>
      <c r="E7" s="144"/>
    </row>
    <row r="8" spans="1:8" ht="15.75">
      <c r="A8" s="153" t="s">
        <v>5</v>
      </c>
      <c r="B8" s="153"/>
      <c r="C8" s="153"/>
      <c r="D8" s="153"/>
      <c r="E8" s="153"/>
    </row>
    <row r="10" spans="1:8">
      <c r="G10" s="47"/>
    </row>
    <row r="11" spans="1:8" ht="15" customHeight="1">
      <c r="B11" s="152" t="s">
        <v>6</v>
      </c>
      <c r="C11" s="53" t="s">
        <v>7</v>
      </c>
      <c r="D11" s="154" t="s">
        <v>8</v>
      </c>
    </row>
    <row r="12" spans="1:8">
      <c r="B12" s="152"/>
      <c r="C12" s="59" t="s">
        <v>9</v>
      </c>
      <c r="D12" s="154"/>
    </row>
    <row r="13" spans="1:8">
      <c r="B13" s="26" t="s">
        <v>15</v>
      </c>
      <c r="C13" s="27">
        <f>C14+C17+C43+C45+C47+C49+C51+C53+C55</f>
        <v>1247578.095825</v>
      </c>
      <c r="D13" s="27">
        <f t="shared" ref="D13" si="0">D14+D17+D43+D45+D47+D49+D51+D53+D55</f>
        <v>773930.50562508008</v>
      </c>
      <c r="G13" s="12"/>
      <c r="H13" s="51"/>
    </row>
    <row r="14" spans="1:8">
      <c r="B14" s="32" t="s">
        <v>49</v>
      </c>
      <c r="C14" s="29">
        <f>SUM(C15:C16)</f>
        <v>7818.7198360000002</v>
      </c>
      <c r="D14" s="29">
        <f>SUM(D15:D16)</f>
        <v>5212.479701430002</v>
      </c>
      <c r="G14" s="12"/>
    </row>
    <row r="15" spans="1:8">
      <c r="B15" s="33" t="s">
        <v>50</v>
      </c>
      <c r="C15" s="103">
        <v>2635.7791240000001</v>
      </c>
      <c r="D15" s="103">
        <v>1757.1859900200034</v>
      </c>
      <c r="E15" s="30"/>
      <c r="G15" s="12"/>
    </row>
    <row r="16" spans="1:8">
      <c r="B16" s="33" t="s">
        <v>51</v>
      </c>
      <c r="C16" s="103">
        <v>5182.9407119999996</v>
      </c>
      <c r="D16" s="103">
        <v>3455.2937114099982</v>
      </c>
      <c r="E16" s="30"/>
      <c r="G16" s="12"/>
    </row>
    <row r="17" spans="2:9">
      <c r="B17" s="32" t="s">
        <v>52</v>
      </c>
      <c r="C17" s="29">
        <f>SUM(C18:C42)</f>
        <v>1218108.897871</v>
      </c>
      <c r="D17" s="29">
        <f>SUM(D18:D42)</f>
        <v>754311.87563390017</v>
      </c>
      <c r="E17" s="30"/>
    </row>
    <row r="18" spans="2:9">
      <c r="B18" s="33" t="s">
        <v>53</v>
      </c>
      <c r="C18" s="103">
        <v>119333.454295</v>
      </c>
      <c r="D18" s="103">
        <v>65991.387948200092</v>
      </c>
      <c r="E18" s="124"/>
    </row>
    <row r="19" spans="2:9">
      <c r="B19" s="33" t="s">
        <v>54</v>
      </c>
      <c r="C19" s="103">
        <v>59523.635937999999</v>
      </c>
      <c r="D19" s="103">
        <v>33707.373003180037</v>
      </c>
      <c r="E19" s="124"/>
      <c r="F19" s="124"/>
    </row>
    <row r="20" spans="2:9">
      <c r="B20" s="33" t="s">
        <v>55</v>
      </c>
      <c r="C20" s="103">
        <v>49910.944089999997</v>
      </c>
      <c r="D20" s="103">
        <v>30858.473607220025</v>
      </c>
      <c r="E20" s="124"/>
      <c r="F20" s="124"/>
    </row>
    <row r="21" spans="2:9">
      <c r="B21" s="33" t="s">
        <v>56</v>
      </c>
      <c r="C21" s="103">
        <v>11586.597707999999</v>
      </c>
      <c r="D21" s="103">
        <v>7468.9382208399929</v>
      </c>
      <c r="E21" s="124"/>
      <c r="F21" s="124"/>
    </row>
    <row r="22" spans="2:9">
      <c r="B22" s="33" t="s">
        <v>57</v>
      </c>
      <c r="C22" s="103">
        <v>21701.812583999999</v>
      </c>
      <c r="D22" s="103">
        <v>11779.421250230003</v>
      </c>
      <c r="E22" s="124"/>
      <c r="F22" s="124"/>
    </row>
    <row r="23" spans="2:9">
      <c r="B23" s="33" t="s">
        <v>58</v>
      </c>
      <c r="C23" s="103">
        <v>275378.92664199998</v>
      </c>
      <c r="D23" s="103">
        <v>146287.19213317</v>
      </c>
      <c r="E23" s="124"/>
      <c r="F23" s="124"/>
    </row>
    <row r="24" spans="2:9">
      <c r="B24" s="33" t="s">
        <v>59</v>
      </c>
      <c r="C24" s="103">
        <v>137788.99256300001</v>
      </c>
      <c r="D24" s="103">
        <v>82496.083460449925</v>
      </c>
      <c r="E24" s="124"/>
      <c r="F24" s="124"/>
    </row>
    <row r="25" spans="2:9">
      <c r="B25" s="34" t="s">
        <v>60</v>
      </c>
      <c r="C25" s="103">
        <v>3136.389584</v>
      </c>
      <c r="D25" s="103">
        <v>2169.6284615599993</v>
      </c>
      <c r="E25" s="124"/>
      <c r="F25" s="124"/>
    </row>
    <row r="26" spans="2:9">
      <c r="B26" s="34" t="s">
        <v>61</v>
      </c>
      <c r="C26" s="103">
        <v>2512.106847</v>
      </c>
      <c r="D26" s="103">
        <v>1363.351570400001</v>
      </c>
      <c r="E26" s="124"/>
      <c r="F26" s="124"/>
      <c r="I26" s="103"/>
    </row>
    <row r="27" spans="2:9">
      <c r="B27" s="34" t="s">
        <v>62</v>
      </c>
      <c r="C27" s="103">
        <v>15106.778711000001</v>
      </c>
      <c r="D27" s="103">
        <v>10444.785255870003</v>
      </c>
      <c r="E27" s="124"/>
      <c r="F27" s="124"/>
    </row>
    <row r="28" spans="2:9">
      <c r="B28" s="34" t="s">
        <v>63</v>
      </c>
      <c r="C28" s="103">
        <v>49629.942223999999</v>
      </c>
      <c r="D28" s="103">
        <v>32010.257851719947</v>
      </c>
      <c r="E28" s="124"/>
      <c r="F28" s="124"/>
    </row>
    <row r="29" spans="2:9">
      <c r="B29" s="34" t="s">
        <v>64</v>
      </c>
      <c r="C29" s="103">
        <v>27416.574285999999</v>
      </c>
      <c r="D29" s="103">
        <v>10533.445243719996</v>
      </c>
      <c r="E29" s="124"/>
      <c r="F29" s="124"/>
    </row>
    <row r="30" spans="2:9">
      <c r="B30" s="34" t="s">
        <v>65</v>
      </c>
      <c r="C30" s="103">
        <v>10706.014966000001</v>
      </c>
      <c r="D30" s="103">
        <v>2392.6022069899986</v>
      </c>
      <c r="E30" s="124"/>
      <c r="F30" s="124"/>
    </row>
    <row r="31" spans="2:9">
      <c r="B31" s="34" t="s">
        <v>66</v>
      </c>
      <c r="C31" s="103">
        <v>9019.7206750000005</v>
      </c>
      <c r="D31" s="103">
        <v>5889.3711340100072</v>
      </c>
      <c r="E31" s="124"/>
      <c r="F31" s="124"/>
    </row>
    <row r="32" spans="2:9">
      <c r="B32" s="34" t="s">
        <v>67</v>
      </c>
      <c r="C32" s="103">
        <v>1227.625693</v>
      </c>
      <c r="D32" s="103">
        <v>693.98458200000027</v>
      </c>
      <c r="E32" s="124"/>
      <c r="F32" s="124"/>
    </row>
    <row r="33" spans="2:6">
      <c r="B33" s="34" t="s">
        <v>68</v>
      </c>
      <c r="C33" s="103">
        <v>3260.9817779999998</v>
      </c>
      <c r="D33" s="103">
        <v>1940.4792090099993</v>
      </c>
      <c r="E33" s="124"/>
      <c r="F33" s="124"/>
    </row>
    <row r="34" spans="2:6">
      <c r="B34" s="34" t="s">
        <v>69</v>
      </c>
      <c r="C34" s="103">
        <v>685.97514699999999</v>
      </c>
      <c r="D34" s="103">
        <v>385.55457462999988</v>
      </c>
      <c r="E34" s="124"/>
      <c r="F34" s="124"/>
    </row>
    <row r="35" spans="2:6">
      <c r="B35" s="34" t="s">
        <v>70</v>
      </c>
      <c r="C35" s="103">
        <v>13374.225582999999</v>
      </c>
      <c r="D35" s="103">
        <v>8509.8404780899891</v>
      </c>
      <c r="E35" s="124"/>
      <c r="F35" s="124"/>
    </row>
    <row r="36" spans="2:6">
      <c r="B36" s="34" t="s">
        <v>71</v>
      </c>
      <c r="C36" s="103">
        <v>15653.944895000001</v>
      </c>
      <c r="D36" s="103">
        <v>9132.4168907399944</v>
      </c>
      <c r="E36" s="124"/>
      <c r="F36" s="124"/>
    </row>
    <row r="37" spans="2:6">
      <c r="B37" s="34" t="s">
        <v>72</v>
      </c>
      <c r="C37" s="103">
        <v>3459.6100219999998</v>
      </c>
      <c r="D37" s="103">
        <v>1727.4813318700017</v>
      </c>
      <c r="E37" s="124"/>
      <c r="F37" s="124"/>
    </row>
    <row r="38" spans="2:6">
      <c r="B38" s="34" t="s">
        <v>73</v>
      </c>
      <c r="C38" s="103">
        <v>2080.7347260000001</v>
      </c>
      <c r="D38" s="103">
        <v>983.96724102000121</v>
      </c>
      <c r="E38" s="124"/>
      <c r="F38" s="124"/>
    </row>
    <row r="39" spans="2:6">
      <c r="B39" s="34" t="s">
        <v>74</v>
      </c>
      <c r="C39" s="103">
        <v>3109.6559729999999</v>
      </c>
      <c r="D39" s="103">
        <v>1334.7549554600009</v>
      </c>
      <c r="E39" s="124"/>
      <c r="F39" s="124"/>
    </row>
    <row r="40" spans="2:6">
      <c r="B40" s="34" t="s">
        <v>75</v>
      </c>
      <c r="C40" s="103">
        <v>13401.009791</v>
      </c>
      <c r="D40" s="103">
        <v>10405.13539793</v>
      </c>
      <c r="E40" s="124"/>
      <c r="F40" s="124"/>
    </row>
    <row r="41" spans="2:6">
      <c r="B41" s="34" t="s">
        <v>76</v>
      </c>
      <c r="C41" s="103">
        <v>253545.53659900001</v>
      </c>
      <c r="D41" s="103">
        <v>193423.18498838003</v>
      </c>
      <c r="E41" s="30"/>
    </row>
    <row r="42" spans="2:6">
      <c r="B42" s="34" t="s">
        <v>77</v>
      </c>
      <c r="C42" s="103">
        <v>115557.706551</v>
      </c>
      <c r="D42" s="103">
        <v>82382.76463720997</v>
      </c>
      <c r="E42" s="30"/>
    </row>
    <row r="43" spans="2:6">
      <c r="B43" s="32" t="s">
        <v>78</v>
      </c>
      <c r="C43" s="29">
        <f>C44</f>
        <v>8623.2868190000008</v>
      </c>
      <c r="D43" s="29">
        <f t="shared" ref="D43" si="1">D44</f>
        <v>5747.0625747999993</v>
      </c>
      <c r="E43" s="30"/>
    </row>
    <row r="44" spans="2:6">
      <c r="B44" s="33" t="s">
        <v>79</v>
      </c>
      <c r="C44" s="103">
        <v>8623.2868190000008</v>
      </c>
      <c r="D44" s="103">
        <v>5747.0625747999993</v>
      </c>
      <c r="E44" s="30"/>
    </row>
    <row r="45" spans="2:6">
      <c r="B45" s="32" t="s">
        <v>80</v>
      </c>
      <c r="C45" s="29">
        <f>C46</f>
        <v>8011.2919570000004</v>
      </c>
      <c r="D45" s="29">
        <f>D46</f>
        <v>5340.8612240000002</v>
      </c>
      <c r="E45" s="30"/>
    </row>
    <row r="46" spans="2:6">
      <c r="B46" s="33" t="s">
        <v>81</v>
      </c>
      <c r="C46" s="103">
        <v>8011.2919570000004</v>
      </c>
      <c r="D46" s="103">
        <v>5340.8612240000002</v>
      </c>
      <c r="E46" s="30"/>
    </row>
    <row r="47" spans="2:6">
      <c r="B47" s="32" t="s">
        <v>82</v>
      </c>
      <c r="C47" s="29">
        <f>C48</f>
        <v>1524.2480869999999</v>
      </c>
      <c r="D47" s="29">
        <f>D48</f>
        <v>1015.64524049</v>
      </c>
      <c r="E47" s="30"/>
    </row>
    <row r="48" spans="2:6">
      <c r="B48" s="33" t="s">
        <v>83</v>
      </c>
      <c r="C48" s="103">
        <v>1524.2480869999999</v>
      </c>
      <c r="D48" s="103">
        <v>1015.64524049</v>
      </c>
      <c r="E48" s="30"/>
    </row>
    <row r="49" spans="2:8">
      <c r="B49" s="32" t="s">
        <v>84</v>
      </c>
      <c r="C49" s="29">
        <f>C50</f>
        <v>1625.371875</v>
      </c>
      <c r="D49" s="29">
        <f>D50</f>
        <v>1083.1844910399998</v>
      </c>
      <c r="E49" s="30"/>
    </row>
    <row r="50" spans="2:8">
      <c r="B50" s="33" t="s">
        <v>85</v>
      </c>
      <c r="C50" s="103">
        <v>1625.371875</v>
      </c>
      <c r="D50" s="103">
        <v>1083.1844910399998</v>
      </c>
      <c r="E50" s="30"/>
    </row>
    <row r="51" spans="2:8">
      <c r="B51" s="32" t="s">
        <v>86</v>
      </c>
      <c r="C51" s="29">
        <f>C52</f>
        <v>267.728228</v>
      </c>
      <c r="D51" s="29">
        <f>D52</f>
        <v>184.30825330000002</v>
      </c>
      <c r="E51" s="30"/>
    </row>
    <row r="52" spans="2:8">
      <c r="B52" s="33" t="s">
        <v>87</v>
      </c>
      <c r="C52" s="103">
        <v>267.728228</v>
      </c>
      <c r="D52" s="103">
        <v>184.30825330000002</v>
      </c>
      <c r="E52" s="30"/>
    </row>
    <row r="53" spans="2:8">
      <c r="B53" s="32" t="s">
        <v>88</v>
      </c>
      <c r="C53" s="29">
        <f>C54</f>
        <v>951.88166899999999</v>
      </c>
      <c r="D53" s="29">
        <f t="shared" ref="D53" si="2">D54</f>
        <v>634.5877039899998</v>
      </c>
      <c r="E53" s="30"/>
    </row>
    <row r="54" spans="2:8">
      <c r="B54" s="33" t="s">
        <v>89</v>
      </c>
      <c r="C54" s="103">
        <v>951.88166899999999</v>
      </c>
      <c r="D54" s="103">
        <v>634.5877039899998</v>
      </c>
      <c r="E54" s="30"/>
    </row>
    <row r="55" spans="2:8">
      <c r="B55" s="32" t="s">
        <v>90</v>
      </c>
      <c r="C55" s="29">
        <f>C56</f>
        <v>646.66948300000001</v>
      </c>
      <c r="D55" s="29">
        <f>D56</f>
        <v>400.50080213000012</v>
      </c>
      <c r="E55" s="30"/>
    </row>
    <row r="56" spans="2:8">
      <c r="B56" s="33" t="s">
        <v>91</v>
      </c>
      <c r="C56" s="30">
        <v>646.66948300000001</v>
      </c>
      <c r="D56" s="103">
        <v>400.50080213000012</v>
      </c>
      <c r="E56" s="30"/>
    </row>
    <row r="57" spans="2:8">
      <c r="B57" s="26" t="s">
        <v>43</v>
      </c>
      <c r="C57" s="28">
        <f>C58</f>
        <v>155685.24232999998</v>
      </c>
      <c r="D57" s="28">
        <f>D58</f>
        <v>69576.305320639993</v>
      </c>
      <c r="E57" s="30"/>
    </row>
    <row r="58" spans="2:8">
      <c r="B58" s="32" t="s">
        <v>52</v>
      </c>
      <c r="C58" s="29">
        <f>SUM(C59:C62)</f>
        <v>155685.24232999998</v>
      </c>
      <c r="D58" s="29">
        <f>SUM(D59:D62)</f>
        <v>69576.305320639993</v>
      </c>
      <c r="E58" s="30"/>
    </row>
    <row r="59" spans="2:8">
      <c r="B59" s="33" t="s">
        <v>62</v>
      </c>
      <c r="C59" s="30">
        <v>3000</v>
      </c>
      <c r="D59" s="30">
        <v>2500</v>
      </c>
      <c r="E59" s="30"/>
    </row>
    <row r="60" spans="2:8">
      <c r="B60" s="33" t="s">
        <v>63</v>
      </c>
      <c r="C60" s="30">
        <v>500</v>
      </c>
      <c r="D60" s="30">
        <v>0</v>
      </c>
      <c r="E60" s="30"/>
      <c r="H60" s="50"/>
    </row>
    <row r="61" spans="2:8">
      <c r="B61" s="33" t="s">
        <v>76</v>
      </c>
      <c r="C61" s="30">
        <v>133143.17131899999</v>
      </c>
      <c r="D61" s="30">
        <v>65606.265293729986</v>
      </c>
      <c r="E61" s="30"/>
    </row>
    <row r="62" spans="2:8">
      <c r="B62" s="33" t="s">
        <v>77</v>
      </c>
      <c r="C62" s="30">
        <v>19042.071011</v>
      </c>
      <c r="D62" s="30">
        <v>1470.0400269100001</v>
      </c>
      <c r="E62" s="30"/>
    </row>
    <row r="63" spans="2:8">
      <c r="B63" s="35" t="s">
        <v>92</v>
      </c>
      <c r="C63" s="31">
        <f>C13+C57</f>
        <v>1403263.338155</v>
      </c>
      <c r="D63" s="31">
        <f>(D13+D57)</f>
        <v>843506.81094572006</v>
      </c>
      <c r="E63" s="30"/>
    </row>
    <row r="64" spans="2:8">
      <c r="B64" s="15" t="s">
        <v>27</v>
      </c>
      <c r="C64" s="15"/>
      <c r="D64" s="16"/>
      <c r="E64" s="30"/>
    </row>
    <row r="65" spans="2:5" ht="24" customHeight="1">
      <c r="B65" s="148" t="s">
        <v>3270</v>
      </c>
      <c r="C65" s="148"/>
      <c r="D65" s="148"/>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8"/>
  <sheetViews>
    <sheetView showGridLines="0" zoomScale="90" zoomScaleNormal="90" workbookViewId="0">
      <selection activeCell="D73" sqref="D73"/>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4.140625" customWidth="1"/>
    <col min="6" max="6" width="107.42578125" bestFit="1" customWidth="1"/>
    <col min="7" max="8" width="12.28515625" bestFit="1" customWidth="1"/>
  </cols>
  <sheetData>
    <row r="1" spans="1:6" ht="28.5" customHeight="1">
      <c r="A1" s="140" t="s">
        <v>0</v>
      </c>
      <c r="B1" s="140"/>
      <c r="C1" s="140"/>
      <c r="D1" s="140"/>
    </row>
    <row r="2" spans="1:6" ht="21" customHeight="1">
      <c r="A2" s="141" t="s">
        <v>1</v>
      </c>
      <c r="B2" s="141"/>
      <c r="C2" s="141"/>
      <c r="D2" s="141"/>
    </row>
    <row r="3" spans="1:6" ht="15" customHeight="1">
      <c r="A3" s="149" t="s">
        <v>2</v>
      </c>
      <c r="B3" s="149"/>
      <c r="C3" s="149"/>
      <c r="D3" s="149"/>
    </row>
    <row r="5" spans="1:6" ht="18.75" customHeight="1">
      <c r="A5" s="151" t="s">
        <v>30</v>
      </c>
      <c r="B5" s="151"/>
      <c r="C5" s="151"/>
      <c r="D5" s="151"/>
    </row>
    <row r="6" spans="1:6" ht="18.75" customHeight="1">
      <c r="A6" s="151" t="s">
        <v>93</v>
      </c>
      <c r="B6" s="151"/>
      <c r="C6" s="151"/>
      <c r="D6" s="151"/>
    </row>
    <row r="7" spans="1:6" ht="18.75">
      <c r="A7" s="144" t="s">
        <v>3271</v>
      </c>
      <c r="B7" s="144"/>
      <c r="C7" s="144"/>
      <c r="D7" s="144"/>
    </row>
    <row r="8" spans="1:6" ht="15.75">
      <c r="A8" s="153" t="s">
        <v>5</v>
      </c>
      <c r="B8" s="153"/>
      <c r="C8" s="153"/>
      <c r="D8" s="153"/>
    </row>
    <row r="11" spans="1:6" ht="15" customHeight="1">
      <c r="B11" s="152" t="s">
        <v>6</v>
      </c>
      <c r="C11" s="53" t="s">
        <v>7</v>
      </c>
      <c r="D11" s="154" t="s">
        <v>8</v>
      </c>
    </row>
    <row r="12" spans="1:6">
      <c r="B12" s="152"/>
      <c r="C12" s="59" t="s">
        <v>9</v>
      </c>
      <c r="D12" s="154"/>
    </row>
    <row r="13" spans="1:6">
      <c r="B13" s="23" t="s">
        <v>15</v>
      </c>
      <c r="C13" s="20">
        <f>C14+C37+C71+C97+C139</f>
        <v>1247578.095825</v>
      </c>
      <c r="D13" s="20">
        <f>D14+D37+D71+D97+D139</f>
        <v>773930.50562507997</v>
      </c>
    </row>
    <row r="14" spans="1:6" s="7" customFormat="1">
      <c r="B14" s="119" t="s">
        <v>94</v>
      </c>
      <c r="C14" s="105">
        <f>C15+C22+C25+C29</f>
        <v>197661.01551399997</v>
      </c>
      <c r="D14" s="105">
        <f>D15+D22+D25+D29</f>
        <v>117496.15128212012</v>
      </c>
      <c r="E14"/>
      <c r="F14"/>
    </row>
    <row r="15" spans="1:6" s="7" customFormat="1">
      <c r="B15" s="45" t="s">
        <v>95</v>
      </c>
      <c r="C15" s="104">
        <f>SUM(C16:C21)</f>
        <v>87046.015518999979</v>
      </c>
      <c r="D15" s="104">
        <f>SUM(D16:D21)</f>
        <v>51028.728394440004</v>
      </c>
      <c r="E15"/>
      <c r="F15"/>
    </row>
    <row r="16" spans="1:6" s="7" customFormat="1">
      <c r="B16" s="19" t="s">
        <v>96</v>
      </c>
      <c r="C16" s="103">
        <v>6812.2060220000003</v>
      </c>
      <c r="D16" s="103">
        <v>4618.0647020299994</v>
      </c>
      <c r="E16"/>
      <c r="F16"/>
    </row>
    <row r="17" spans="2:6" s="7" customFormat="1">
      <c r="B17" s="19" t="s">
        <v>97</v>
      </c>
      <c r="C17" s="103">
        <v>47551.226650999997</v>
      </c>
      <c r="D17" s="103">
        <v>24065.246776740008</v>
      </c>
      <c r="E17"/>
      <c r="F17"/>
    </row>
    <row r="18" spans="2:6" s="7" customFormat="1">
      <c r="B18" s="19" t="s">
        <v>98</v>
      </c>
      <c r="C18" s="103">
        <v>23088.519886999999</v>
      </c>
      <c r="D18" s="103">
        <v>15999.03992883</v>
      </c>
      <c r="E18"/>
      <c r="F18"/>
    </row>
    <row r="19" spans="2:6" s="7" customFormat="1">
      <c r="B19" s="19" t="s">
        <v>99</v>
      </c>
      <c r="C19" s="103">
        <v>8958.1169059999993</v>
      </c>
      <c r="D19" s="103">
        <v>5972.4690046700007</v>
      </c>
      <c r="E19"/>
      <c r="F19"/>
    </row>
    <row r="20" spans="2:6" s="7" customFormat="1">
      <c r="B20" s="19" t="s">
        <v>100</v>
      </c>
      <c r="C20" s="103">
        <v>624.56965300000002</v>
      </c>
      <c r="D20" s="103">
        <v>373.90798217000014</v>
      </c>
      <c r="E20"/>
      <c r="F20"/>
    </row>
    <row r="21" spans="2:6" s="7" customFormat="1" ht="12" customHeight="1">
      <c r="B21" s="19" t="s">
        <v>101</v>
      </c>
      <c r="C21" s="103">
        <v>11.3764</v>
      </c>
      <c r="D21" s="103">
        <v>0</v>
      </c>
      <c r="E21"/>
      <c r="F21"/>
    </row>
    <row r="22" spans="2:6" s="7" customFormat="1">
      <c r="B22" s="45" t="s">
        <v>102</v>
      </c>
      <c r="C22" s="104">
        <f>SUM(C23:C24)</f>
        <v>11590.710885999999</v>
      </c>
      <c r="D22" s="104">
        <f>SUM(D23:D24)</f>
        <v>7453.0344520400013</v>
      </c>
      <c r="E22"/>
      <c r="F22"/>
    </row>
    <row r="23" spans="2:6" s="7" customFormat="1">
      <c r="B23" s="19" t="s">
        <v>103</v>
      </c>
      <c r="C23" s="103">
        <v>3716.6146869999998</v>
      </c>
      <c r="D23" s="103">
        <v>2314.6234747900021</v>
      </c>
      <c r="E23"/>
      <c r="F23"/>
    </row>
    <row r="24" spans="2:6" s="7" customFormat="1">
      <c r="B24" s="19" t="s">
        <v>104</v>
      </c>
      <c r="C24" s="103">
        <v>7874.0961989999996</v>
      </c>
      <c r="D24" s="103">
        <v>5138.4109772499996</v>
      </c>
      <c r="E24"/>
      <c r="F24"/>
    </row>
    <row r="25" spans="2:6" s="7" customFormat="1">
      <c r="B25" s="45" t="s">
        <v>105</v>
      </c>
      <c r="C25" s="104">
        <f>SUM(C26:C28)</f>
        <v>42631.638927</v>
      </c>
      <c r="D25" s="104">
        <f>SUM(D26:D28)</f>
        <v>25880.319792440092</v>
      </c>
      <c r="E25"/>
      <c r="F25"/>
    </row>
    <row r="26" spans="2:6" s="7" customFormat="1">
      <c r="B26" s="19" t="s">
        <v>106</v>
      </c>
      <c r="C26" s="103">
        <v>38920.161756000001</v>
      </c>
      <c r="D26" s="103">
        <v>24417.33414511009</v>
      </c>
      <c r="E26"/>
      <c r="F26"/>
    </row>
    <row r="27" spans="2:6" s="7" customFormat="1">
      <c r="B27" s="19" t="s">
        <v>107</v>
      </c>
      <c r="C27" s="103">
        <v>3641.2148619999998</v>
      </c>
      <c r="D27" s="103">
        <v>1421.9456529900006</v>
      </c>
      <c r="E27"/>
      <c r="F27"/>
    </row>
    <row r="28" spans="2:6" s="7" customFormat="1">
      <c r="B28" s="19" t="s">
        <v>108</v>
      </c>
      <c r="C28" s="103">
        <v>70.262309000000002</v>
      </c>
      <c r="D28" s="103">
        <v>41.039994340000014</v>
      </c>
      <c r="E28"/>
      <c r="F28"/>
    </row>
    <row r="29" spans="2:6" s="7" customFormat="1">
      <c r="B29" s="45" t="s">
        <v>109</v>
      </c>
      <c r="C29" s="104">
        <f>SUM(C30:C36)</f>
        <v>56392.650181999998</v>
      </c>
      <c r="D29" s="104">
        <f>SUM(D30:D36)</f>
        <v>33134.068643200015</v>
      </c>
      <c r="E29"/>
      <c r="F29"/>
    </row>
    <row r="30" spans="2:6" s="7" customFormat="1">
      <c r="B30" s="19" t="s">
        <v>110</v>
      </c>
      <c r="C30" s="103">
        <v>28731.119006000001</v>
      </c>
      <c r="D30" s="103">
        <v>14495.672479749992</v>
      </c>
      <c r="E30"/>
      <c r="F30"/>
    </row>
    <row r="31" spans="2:6" s="7" customFormat="1">
      <c r="B31" s="19" t="s">
        <v>111</v>
      </c>
      <c r="C31" s="103">
        <v>562.62126999999998</v>
      </c>
      <c r="D31" s="103">
        <v>552.09435063999956</v>
      </c>
      <c r="E31"/>
      <c r="F31"/>
    </row>
    <row r="32" spans="2:6" s="7" customFormat="1">
      <c r="B32" s="19" t="s">
        <v>112</v>
      </c>
      <c r="C32" s="103">
        <v>17673.625978</v>
      </c>
      <c r="D32" s="103">
        <v>12055.955951810023</v>
      </c>
      <c r="E32"/>
      <c r="F32"/>
    </row>
    <row r="33" spans="2:8" s="7" customFormat="1">
      <c r="B33" s="19" t="s">
        <v>113</v>
      </c>
      <c r="C33" s="103">
        <v>1385.4499780000001</v>
      </c>
      <c r="D33" s="103">
        <v>929.65795753999998</v>
      </c>
      <c r="E33"/>
      <c r="F33"/>
    </row>
    <row r="34" spans="2:8" s="7" customFormat="1">
      <c r="B34" s="19" t="s">
        <v>114</v>
      </c>
      <c r="C34" s="103">
        <v>2563.6083480000002</v>
      </c>
      <c r="D34" s="103">
        <v>1387.0941019099996</v>
      </c>
      <c r="E34"/>
      <c r="F34"/>
    </row>
    <row r="35" spans="2:8" s="7" customFormat="1">
      <c r="B35" s="19" t="s">
        <v>115</v>
      </c>
      <c r="C35" s="103">
        <v>69.018726999999998</v>
      </c>
      <c r="D35" s="103">
        <v>42.276800000000001</v>
      </c>
      <c r="E35"/>
      <c r="F35"/>
    </row>
    <row r="36" spans="2:8" s="7" customFormat="1">
      <c r="B36" s="19" t="s">
        <v>116</v>
      </c>
      <c r="C36" s="103">
        <v>5407.2068749999999</v>
      </c>
      <c r="D36" s="103">
        <v>3671.3170015500014</v>
      </c>
      <c r="E36"/>
      <c r="F36"/>
    </row>
    <row r="37" spans="2:8" s="7" customFormat="1">
      <c r="B37" s="119" t="s">
        <v>117</v>
      </c>
      <c r="C37" s="104">
        <f>C38+C42+C47+C49+C54+C57+C63+C65+C67</f>
        <v>209176.93458200002</v>
      </c>
      <c r="D37" s="104">
        <f>D38+D42+D47+D49+D54+D57+D63+D65+D67</f>
        <v>128672.74669425996</v>
      </c>
      <c r="E37"/>
      <c r="F37"/>
    </row>
    <row r="38" spans="2:8" s="7" customFormat="1">
      <c r="B38" s="45" t="s">
        <v>118</v>
      </c>
      <c r="C38" s="104">
        <f>SUM(C39:C41)</f>
        <v>29167.495803999998</v>
      </c>
      <c r="D38" s="104">
        <f>SUM(D39:D41)</f>
        <v>11437.420478659998</v>
      </c>
      <c r="E38"/>
      <c r="F38"/>
    </row>
    <row r="39" spans="2:8" s="7" customFormat="1">
      <c r="B39" s="19" t="s">
        <v>119</v>
      </c>
      <c r="C39" s="103">
        <v>27454.524234</v>
      </c>
      <c r="D39" s="103">
        <v>10557.226243509998</v>
      </c>
      <c r="E39"/>
      <c r="F39"/>
    </row>
    <row r="40" spans="2:8">
      <c r="B40" s="19" t="s">
        <v>120</v>
      </c>
      <c r="C40" s="103">
        <v>1462.0584799999999</v>
      </c>
      <c r="D40" s="103">
        <v>737.78496576000009</v>
      </c>
      <c r="G40" s="7"/>
      <c r="H40" s="7"/>
    </row>
    <row r="41" spans="2:8">
      <c r="B41" s="19" t="s">
        <v>121</v>
      </c>
      <c r="C41" s="103">
        <v>250.91309000000001</v>
      </c>
      <c r="D41" s="103">
        <v>142.40926939000002</v>
      </c>
      <c r="G41" s="7"/>
      <c r="H41" s="7"/>
    </row>
    <row r="42" spans="2:8">
      <c r="B42" s="45" t="s">
        <v>122</v>
      </c>
      <c r="C42" s="104">
        <f>SUM(C43:C46)</f>
        <v>15112.730110999997</v>
      </c>
      <c r="D42" s="104">
        <f>SUM(D43:D46)</f>
        <v>10993.694221229993</v>
      </c>
      <c r="G42" s="7"/>
      <c r="H42" s="7"/>
    </row>
    <row r="43" spans="2:8">
      <c r="B43" s="19" t="s">
        <v>123</v>
      </c>
      <c r="C43" s="103">
        <v>10013.952660999999</v>
      </c>
      <c r="D43" s="103">
        <v>8143.9554989999942</v>
      </c>
      <c r="G43" s="7"/>
      <c r="H43" s="7"/>
    </row>
    <row r="44" spans="2:8">
      <c r="B44" s="19" t="s">
        <v>124</v>
      </c>
      <c r="C44" s="103">
        <v>185.31585100000001</v>
      </c>
      <c r="D44" s="103">
        <v>96.102271000000002</v>
      </c>
      <c r="G44" s="7"/>
      <c r="H44" s="7"/>
    </row>
    <row r="45" spans="2:8">
      <c r="B45" s="19" t="s">
        <v>125</v>
      </c>
      <c r="C45" s="103">
        <v>679.31603399999995</v>
      </c>
      <c r="D45" s="103">
        <v>271.07733593000006</v>
      </c>
      <c r="G45" s="7"/>
      <c r="H45" s="7"/>
    </row>
    <row r="46" spans="2:8">
      <c r="B46" s="19" t="s">
        <v>126</v>
      </c>
      <c r="C46" s="103">
        <v>4234.1455649999998</v>
      </c>
      <c r="D46" s="103">
        <v>2482.5591152999987</v>
      </c>
      <c r="G46" s="7"/>
      <c r="H46" s="7"/>
    </row>
    <row r="47" spans="2:8">
      <c r="B47" s="45" t="s">
        <v>127</v>
      </c>
      <c r="C47" s="104">
        <f>C48</f>
        <v>6626.6632099999997</v>
      </c>
      <c r="D47" s="104">
        <f>D48</f>
        <v>4487.3798513399997</v>
      </c>
      <c r="G47" s="7"/>
      <c r="H47" s="7"/>
    </row>
    <row r="48" spans="2:8">
      <c r="B48" s="19" t="s">
        <v>128</v>
      </c>
      <c r="C48" s="103">
        <v>6626.6632099999997</v>
      </c>
      <c r="D48" s="103">
        <v>4487.3798513399997</v>
      </c>
      <c r="G48" s="7"/>
      <c r="H48" s="7"/>
    </row>
    <row r="49" spans="2:8">
      <c r="B49" s="45" t="s">
        <v>129</v>
      </c>
      <c r="C49" s="104">
        <f>SUM(C50:C53)</f>
        <v>76290.465115999992</v>
      </c>
      <c r="D49" s="104">
        <f>SUM(D50:D53)</f>
        <v>57454.875337179998</v>
      </c>
      <c r="G49" s="7"/>
      <c r="H49" s="7"/>
    </row>
    <row r="50" spans="2:8">
      <c r="B50" s="19" t="s">
        <v>130</v>
      </c>
      <c r="C50" s="103">
        <v>210.33202199999999</v>
      </c>
      <c r="D50" s="103">
        <v>10.24229736</v>
      </c>
      <c r="G50" s="7"/>
      <c r="H50" s="7"/>
    </row>
    <row r="51" spans="2:8">
      <c r="B51" s="19" t="s">
        <v>131</v>
      </c>
      <c r="C51" s="103">
        <v>73959.093450999993</v>
      </c>
      <c r="D51" s="103">
        <v>56561.251607530001</v>
      </c>
      <c r="G51" s="7"/>
      <c r="H51" s="7"/>
    </row>
    <row r="52" spans="2:8">
      <c r="B52" s="19" t="s">
        <v>132</v>
      </c>
      <c r="C52" s="103">
        <v>0.4</v>
      </c>
      <c r="D52" s="103">
        <v>0</v>
      </c>
      <c r="G52" s="7"/>
      <c r="H52" s="7"/>
    </row>
    <row r="53" spans="2:8">
      <c r="B53" s="19" t="s">
        <v>133</v>
      </c>
      <c r="C53" s="103">
        <v>2120.639643</v>
      </c>
      <c r="D53" s="103">
        <v>883.38143229000013</v>
      </c>
      <c r="G53" s="7"/>
      <c r="H53" s="7"/>
    </row>
    <row r="54" spans="2:8">
      <c r="B54" s="45" t="s">
        <v>134</v>
      </c>
      <c r="C54" s="104">
        <f>SUM(C55:C56)</f>
        <v>619.41767500000003</v>
      </c>
      <c r="D54" s="104">
        <f>SUM(D55:D56)</f>
        <v>404.64598857999999</v>
      </c>
      <c r="G54" s="7"/>
      <c r="H54" s="7"/>
    </row>
    <row r="55" spans="2:8">
      <c r="B55" s="19" t="s">
        <v>135</v>
      </c>
      <c r="C55" s="103">
        <v>619.41767500000003</v>
      </c>
      <c r="D55" s="103">
        <v>387.39442580000002</v>
      </c>
      <c r="G55" s="7"/>
      <c r="H55" s="7"/>
    </row>
    <row r="56" spans="2:8">
      <c r="B56" s="19" t="s">
        <v>1497</v>
      </c>
      <c r="C56" s="103">
        <v>0</v>
      </c>
      <c r="D56" s="103">
        <v>17.25156278</v>
      </c>
      <c r="G56" s="7"/>
      <c r="H56" s="7"/>
    </row>
    <row r="57" spans="2:8">
      <c r="B57" s="45" t="s">
        <v>136</v>
      </c>
      <c r="C57" s="104">
        <f>SUM(C58:C62)</f>
        <v>67607.726815999995</v>
      </c>
      <c r="D57" s="104">
        <f>SUM(D58:D62)</f>
        <v>40109.179935289969</v>
      </c>
      <c r="G57" s="7"/>
      <c r="H57" s="7"/>
    </row>
    <row r="58" spans="2:8">
      <c r="B58" s="19" t="s">
        <v>137</v>
      </c>
      <c r="C58" s="103">
        <v>30352.778077999999</v>
      </c>
      <c r="D58" s="103">
        <v>19816.926198679965</v>
      </c>
      <c r="G58" s="7"/>
      <c r="H58" s="7"/>
    </row>
    <row r="59" spans="2:8">
      <c r="B59" s="19" t="s">
        <v>138</v>
      </c>
      <c r="C59" s="103">
        <v>91.084003999999993</v>
      </c>
      <c r="D59" s="103">
        <v>38.106495959999997</v>
      </c>
      <c r="G59" s="7"/>
      <c r="H59" s="7"/>
    </row>
    <row r="60" spans="2:8">
      <c r="B60" s="19" t="s">
        <v>139</v>
      </c>
      <c r="C60" s="103">
        <v>30418.352501000001</v>
      </c>
      <c r="D60" s="103">
        <v>17094.649210030006</v>
      </c>
      <c r="G60" s="7"/>
      <c r="H60" s="7"/>
    </row>
    <row r="61" spans="2:8">
      <c r="B61" s="19" t="s">
        <v>140</v>
      </c>
      <c r="C61" s="103">
        <v>3786.7</v>
      </c>
      <c r="D61" s="103">
        <v>1638.2567769600003</v>
      </c>
      <c r="G61" s="7"/>
      <c r="H61" s="7"/>
    </row>
    <row r="62" spans="2:8">
      <c r="B62" s="19" t="s">
        <v>141</v>
      </c>
      <c r="C62" s="103">
        <v>2958.8122330000001</v>
      </c>
      <c r="D62" s="103">
        <v>1521.2412536599991</v>
      </c>
      <c r="G62" s="7"/>
      <c r="H62" s="7"/>
    </row>
    <row r="63" spans="2:8">
      <c r="B63" s="45" t="s">
        <v>142</v>
      </c>
      <c r="C63" s="104">
        <f>C64</f>
        <v>2896.4838639999998</v>
      </c>
      <c r="D63" s="104">
        <f>D64</f>
        <v>1451.453335740001</v>
      </c>
      <c r="G63" s="7"/>
      <c r="H63" s="7"/>
    </row>
    <row r="64" spans="2:8">
      <c r="B64" s="19" t="s">
        <v>143</v>
      </c>
      <c r="C64" s="103">
        <v>2896.4838639999998</v>
      </c>
      <c r="D64" s="103">
        <v>1451.453335740001</v>
      </c>
      <c r="G64" s="7"/>
      <c r="H64" s="7"/>
    </row>
    <row r="65" spans="2:8">
      <c r="B65" s="45" t="s">
        <v>144</v>
      </c>
      <c r="C65" s="104">
        <f>C66</f>
        <v>149.70302000000001</v>
      </c>
      <c r="D65" s="104">
        <f>D66</f>
        <v>99.802013360000004</v>
      </c>
      <c r="G65" s="7"/>
      <c r="H65" s="7"/>
    </row>
    <row r="66" spans="2:8">
      <c r="B66" s="19" t="s">
        <v>145</v>
      </c>
      <c r="C66" s="103">
        <v>149.70302000000001</v>
      </c>
      <c r="D66" s="103">
        <v>99.802013360000004</v>
      </c>
      <c r="G66" s="7"/>
      <c r="H66" s="7"/>
    </row>
    <row r="67" spans="2:8">
      <c r="B67" s="45" t="s">
        <v>146</v>
      </c>
      <c r="C67" s="104">
        <f>SUM(C68:C70)</f>
        <v>10706.248966000001</v>
      </c>
      <c r="D67" s="104">
        <f>SUM(D68:D70)</f>
        <v>2234.2955328800003</v>
      </c>
      <c r="G67" s="7"/>
      <c r="H67" s="7"/>
    </row>
    <row r="68" spans="2:8">
      <c r="B68" s="19" t="s">
        <v>1318</v>
      </c>
      <c r="C68" s="103">
        <v>0</v>
      </c>
      <c r="D68" s="103">
        <v>55.13111636</v>
      </c>
      <c r="G68" s="7"/>
      <c r="H68" s="7"/>
    </row>
    <row r="69" spans="2:8">
      <c r="B69" s="19" t="s">
        <v>147</v>
      </c>
      <c r="C69" s="103">
        <v>0.23400000000000001</v>
      </c>
      <c r="D69" s="103">
        <v>0</v>
      </c>
      <c r="G69" s="7"/>
      <c r="H69" s="7"/>
    </row>
    <row r="70" spans="2:8">
      <c r="B70" s="19" t="s">
        <v>148</v>
      </c>
      <c r="C70" s="103">
        <v>10706.014966000001</v>
      </c>
      <c r="D70" s="103">
        <v>2179.1644165200005</v>
      </c>
      <c r="G70" s="7"/>
      <c r="H70" s="7"/>
    </row>
    <row r="71" spans="2:8">
      <c r="B71" s="119" t="s">
        <v>149</v>
      </c>
      <c r="C71" s="104">
        <f>C72+C77+C90</f>
        <v>8813.3572870000007</v>
      </c>
      <c r="D71" s="104">
        <f>D72+D77+D90</f>
        <v>4351.1193766300057</v>
      </c>
      <c r="G71" s="7"/>
      <c r="H71" s="7"/>
    </row>
    <row r="72" spans="2:8">
      <c r="B72" s="45" t="s">
        <v>150</v>
      </c>
      <c r="C72" s="104">
        <f>SUM(C73:C76)</f>
        <v>398.496194</v>
      </c>
      <c r="D72" s="104">
        <f>SUM(D73:D76)</f>
        <v>361.95193503000007</v>
      </c>
      <c r="G72" s="7"/>
      <c r="H72" s="7"/>
    </row>
    <row r="73" spans="2:8">
      <c r="B73" s="19" t="s">
        <v>151</v>
      </c>
      <c r="C73" s="103">
        <v>233.21052900000001</v>
      </c>
      <c r="D73" s="103">
        <v>338.13394291000009</v>
      </c>
      <c r="G73" s="7"/>
      <c r="H73" s="7"/>
    </row>
    <row r="74" spans="2:8">
      <c r="B74" s="19" t="s">
        <v>152</v>
      </c>
      <c r="C74" s="103">
        <v>73.982265999999996</v>
      </c>
      <c r="D74" s="103">
        <v>0.20394501000000001</v>
      </c>
      <c r="G74" s="7"/>
      <c r="H74" s="7"/>
    </row>
    <row r="75" spans="2:8">
      <c r="B75" s="19" t="s">
        <v>3274</v>
      </c>
      <c r="C75" s="103">
        <v>0</v>
      </c>
      <c r="D75" s="103">
        <v>5.5291104200000003</v>
      </c>
      <c r="G75" s="7"/>
      <c r="H75" s="7"/>
    </row>
    <row r="76" spans="2:8">
      <c r="B76" s="19" t="s">
        <v>153</v>
      </c>
      <c r="C76" s="103">
        <v>91.303398999999999</v>
      </c>
      <c r="D76" s="103">
        <v>18.084936690000006</v>
      </c>
      <c r="G76" s="7"/>
      <c r="H76" s="7"/>
    </row>
    <row r="77" spans="2:8">
      <c r="B77" s="45" t="s">
        <v>154</v>
      </c>
      <c r="C77" s="104">
        <f>SUM(C78:C89)</f>
        <v>7783.9568980000004</v>
      </c>
      <c r="D77" s="104">
        <f>SUM(D78:D89)</f>
        <v>3660.525534680005</v>
      </c>
      <c r="G77" s="7"/>
      <c r="H77" s="7"/>
    </row>
    <row r="78" spans="2:8">
      <c r="B78" s="19" t="s">
        <v>1292</v>
      </c>
      <c r="C78" s="103">
        <v>0</v>
      </c>
      <c r="D78" s="103">
        <v>16.624643500000001</v>
      </c>
      <c r="G78" s="7"/>
      <c r="H78" s="7"/>
    </row>
    <row r="79" spans="2:8">
      <c r="B79" s="19" t="s">
        <v>155</v>
      </c>
      <c r="C79" s="103">
        <v>1012.470342</v>
      </c>
      <c r="D79" s="103">
        <v>49.855241840000012</v>
      </c>
      <c r="G79" s="7"/>
      <c r="H79" s="7"/>
    </row>
    <row r="80" spans="2:8">
      <c r="B80" s="19" t="s">
        <v>156</v>
      </c>
      <c r="C80" s="103">
        <v>149.322587</v>
      </c>
      <c r="D80" s="103">
        <v>84.280136869999964</v>
      </c>
      <c r="G80" s="7"/>
      <c r="H80" s="7"/>
    </row>
    <row r="81" spans="2:8">
      <c r="B81" s="19" t="s">
        <v>157</v>
      </c>
      <c r="C81" s="103">
        <v>29.669868000000001</v>
      </c>
      <c r="D81" s="103">
        <v>11.604039349999999</v>
      </c>
      <c r="G81" s="7"/>
      <c r="H81" s="7"/>
    </row>
    <row r="82" spans="2:8">
      <c r="B82" s="19" t="s">
        <v>158</v>
      </c>
      <c r="C82" s="103">
        <v>18.650001</v>
      </c>
      <c r="D82" s="103">
        <v>1.33237132</v>
      </c>
      <c r="G82" s="7"/>
      <c r="H82" s="7"/>
    </row>
    <row r="83" spans="2:8">
      <c r="B83" s="19" t="s">
        <v>159</v>
      </c>
      <c r="C83" s="103">
        <v>245.42018200000001</v>
      </c>
      <c r="D83" s="103">
        <v>133.18721583000004</v>
      </c>
      <c r="G83" s="7"/>
      <c r="H83" s="7"/>
    </row>
    <row r="84" spans="2:8">
      <c r="B84" s="19" t="s">
        <v>160</v>
      </c>
      <c r="C84" s="103">
        <v>962.91654400000004</v>
      </c>
      <c r="D84" s="103">
        <v>903.15688583999975</v>
      </c>
      <c r="G84" s="7"/>
      <c r="H84" s="7"/>
    </row>
    <row r="85" spans="2:8">
      <c r="B85" s="19" t="s">
        <v>161</v>
      </c>
      <c r="C85" s="103">
        <v>7.2203889999999999</v>
      </c>
      <c r="D85" s="103">
        <v>0</v>
      </c>
      <c r="G85" s="7"/>
      <c r="H85" s="7"/>
    </row>
    <row r="86" spans="2:8">
      <c r="B86" s="19" t="s">
        <v>162</v>
      </c>
      <c r="C86" s="103">
        <v>191.213528</v>
      </c>
      <c r="D86" s="103">
        <v>79.514258100000021</v>
      </c>
      <c r="G86" s="7"/>
      <c r="H86" s="7"/>
    </row>
    <row r="87" spans="2:8">
      <c r="B87" s="19" t="s">
        <v>163</v>
      </c>
      <c r="C87" s="103">
        <v>20.417625999999998</v>
      </c>
      <c r="D87" s="103">
        <v>71.499046859999993</v>
      </c>
      <c r="G87" s="7"/>
      <c r="H87" s="7"/>
    </row>
    <row r="88" spans="2:8">
      <c r="B88" s="19" t="s">
        <v>164</v>
      </c>
      <c r="C88" s="103">
        <v>9.1999999999999993</v>
      </c>
      <c r="D88" s="103">
        <v>7.4041410000000001</v>
      </c>
      <c r="G88" s="7"/>
      <c r="H88" s="7"/>
    </row>
    <row r="89" spans="2:8">
      <c r="B89" s="19" t="s">
        <v>165</v>
      </c>
      <c r="C89" s="103">
        <v>5137.4558310000002</v>
      </c>
      <c r="D89" s="103">
        <v>2302.0675541700052</v>
      </c>
      <c r="G89" s="7"/>
      <c r="H89" s="7"/>
    </row>
    <row r="90" spans="2:8">
      <c r="B90" s="45" t="s">
        <v>166</v>
      </c>
      <c r="C90" s="104">
        <f>SUM(C91:C96)</f>
        <v>630.90419500000007</v>
      </c>
      <c r="D90" s="104">
        <f>SUM(D91:D96)</f>
        <v>328.64190692000011</v>
      </c>
      <c r="G90" s="7"/>
      <c r="H90" s="7"/>
    </row>
    <row r="91" spans="2:8">
      <c r="B91" s="19" t="s">
        <v>167</v>
      </c>
      <c r="C91" s="103">
        <v>353.09912200000002</v>
      </c>
      <c r="D91" s="103">
        <v>168.36371574000003</v>
      </c>
      <c r="G91" s="7"/>
      <c r="H91" s="7"/>
    </row>
    <row r="92" spans="2:8">
      <c r="B92" s="19" t="s">
        <v>168</v>
      </c>
      <c r="C92" s="103">
        <v>4.5355160000000003</v>
      </c>
      <c r="D92" s="103">
        <v>2.5515760200000002</v>
      </c>
      <c r="G92" s="7"/>
      <c r="H92" s="7"/>
    </row>
    <row r="93" spans="2:8">
      <c r="B93" s="19" t="s">
        <v>169</v>
      </c>
      <c r="C93" s="103">
        <v>147.059247</v>
      </c>
      <c r="D93" s="103">
        <v>89.896160520000052</v>
      </c>
      <c r="G93" s="7"/>
      <c r="H93" s="7"/>
    </row>
    <row r="94" spans="2:8">
      <c r="B94" s="19" t="s">
        <v>170</v>
      </c>
      <c r="C94" s="103">
        <v>16</v>
      </c>
      <c r="D94" s="103">
        <v>3.4700561899999993</v>
      </c>
      <c r="G94" s="7"/>
      <c r="H94" s="7"/>
    </row>
    <row r="95" spans="2:8">
      <c r="B95" s="19" t="s">
        <v>171</v>
      </c>
      <c r="C95" s="103">
        <v>6.5484390000000001</v>
      </c>
      <c r="D95" s="103">
        <v>3.931153179999999</v>
      </c>
      <c r="G95" s="7"/>
      <c r="H95" s="7"/>
    </row>
    <row r="96" spans="2:8">
      <c r="B96" s="19" t="s">
        <v>172</v>
      </c>
      <c r="C96" s="103">
        <v>103.661871</v>
      </c>
      <c r="D96" s="103">
        <v>60.42924527000001</v>
      </c>
      <c r="G96" s="7"/>
      <c r="H96" s="7"/>
    </row>
    <row r="97" spans="2:8">
      <c r="B97" s="119" t="s">
        <v>173</v>
      </c>
      <c r="C97" s="104">
        <f>C98+C102+C108+C115+C127+C135</f>
        <v>578381.25184299995</v>
      </c>
      <c r="D97" s="104">
        <f>D98+D102+D108+D115+D127+D135</f>
        <v>329987.30328368983</v>
      </c>
      <c r="G97" s="7"/>
      <c r="H97" s="7"/>
    </row>
    <row r="98" spans="2:8">
      <c r="B98" s="45" t="s">
        <v>174</v>
      </c>
      <c r="C98" s="104">
        <f>SUM(C99:C101)</f>
        <v>31108.895165000002</v>
      </c>
      <c r="D98" s="104">
        <f>SUM(D99:D101)</f>
        <v>17153.917305039999</v>
      </c>
      <c r="G98" s="7"/>
      <c r="H98" s="7"/>
    </row>
    <row r="99" spans="2:8">
      <c r="B99" s="19" t="s">
        <v>175</v>
      </c>
      <c r="C99" s="103">
        <v>8174.842103</v>
      </c>
      <c r="D99" s="103">
        <v>4691.9028361299997</v>
      </c>
      <c r="G99" s="7"/>
      <c r="H99" s="7"/>
    </row>
    <row r="100" spans="2:8">
      <c r="B100" s="19" t="s">
        <v>176</v>
      </c>
      <c r="C100" s="103">
        <v>513.27221599999996</v>
      </c>
      <c r="D100" s="103">
        <v>342.8074939</v>
      </c>
      <c r="G100" s="7"/>
      <c r="H100" s="7"/>
    </row>
    <row r="101" spans="2:8">
      <c r="B101" s="19" t="s">
        <v>177</v>
      </c>
      <c r="C101" s="103">
        <v>22420.780846000001</v>
      </c>
      <c r="D101" s="103">
        <v>12119.20697501</v>
      </c>
      <c r="G101" s="7"/>
      <c r="H101" s="7"/>
    </row>
    <row r="102" spans="2:8">
      <c r="B102" s="45" t="s">
        <v>178</v>
      </c>
      <c r="C102" s="104">
        <f>SUM(C103:C107)</f>
        <v>122301.21576600001</v>
      </c>
      <c r="D102" s="104">
        <f t="shared" ref="D102" si="0">SUM(D103:D107)</f>
        <v>75789.58884089996</v>
      </c>
      <c r="G102" s="7"/>
      <c r="H102" s="7"/>
    </row>
    <row r="103" spans="2:8">
      <c r="B103" s="19" t="s">
        <v>179</v>
      </c>
      <c r="C103" s="103">
        <v>11612.10059</v>
      </c>
      <c r="D103" s="103">
        <v>7618.4737053299978</v>
      </c>
      <c r="G103" s="7"/>
      <c r="H103" s="7"/>
    </row>
    <row r="104" spans="2:8">
      <c r="B104" s="19" t="s">
        <v>180</v>
      </c>
      <c r="C104" s="103">
        <v>8381.2366910000001</v>
      </c>
      <c r="D104" s="103">
        <v>4295.4472672399997</v>
      </c>
      <c r="G104" s="7"/>
      <c r="H104" s="7"/>
    </row>
    <row r="105" spans="2:8">
      <c r="B105" s="19" t="s">
        <v>181</v>
      </c>
      <c r="C105" s="103">
        <v>30.27</v>
      </c>
      <c r="D105" s="103">
        <v>8.7861522000000019</v>
      </c>
      <c r="G105" s="7"/>
      <c r="H105" s="7"/>
    </row>
    <row r="106" spans="2:8">
      <c r="B106" s="19" t="s">
        <v>182</v>
      </c>
      <c r="C106" s="103">
        <v>9.5212970000000006</v>
      </c>
      <c r="D106" s="103">
        <v>5.1300655500000003</v>
      </c>
      <c r="G106" s="7"/>
      <c r="H106" s="7"/>
    </row>
    <row r="107" spans="2:8">
      <c r="B107" s="19" t="s">
        <v>183</v>
      </c>
      <c r="C107" s="103">
        <v>102268.087188</v>
      </c>
      <c r="D107" s="103">
        <v>63861.751650579965</v>
      </c>
      <c r="G107" s="7"/>
      <c r="H107" s="7"/>
    </row>
    <row r="108" spans="2:8">
      <c r="B108" s="45" t="s">
        <v>184</v>
      </c>
      <c r="C108" s="120">
        <f>SUM(C109:C114)</f>
        <v>7710.6201000000001</v>
      </c>
      <c r="D108" s="120">
        <f>SUM(D109:D114)</f>
        <v>5828.0901669200002</v>
      </c>
      <c r="G108" s="7"/>
      <c r="H108" s="7"/>
    </row>
    <row r="109" spans="2:8">
      <c r="B109" s="19" t="s">
        <v>185</v>
      </c>
      <c r="C109" s="103">
        <v>1104.844386</v>
      </c>
      <c r="D109" s="103">
        <v>850.37768084999993</v>
      </c>
      <c r="G109" s="7"/>
      <c r="H109" s="7"/>
    </row>
    <row r="110" spans="2:8">
      <c r="B110" s="19" t="s">
        <v>186</v>
      </c>
      <c r="C110" s="103">
        <v>848.06509200000005</v>
      </c>
      <c r="D110" s="103">
        <v>754.72878191000018</v>
      </c>
      <c r="G110" s="7"/>
      <c r="H110" s="7"/>
    </row>
    <row r="111" spans="2:8">
      <c r="B111" s="19" t="s">
        <v>187</v>
      </c>
      <c r="C111" s="103">
        <v>3658.717028</v>
      </c>
      <c r="D111" s="103">
        <v>2220.6411053400002</v>
      </c>
      <c r="G111" s="7"/>
      <c r="H111" s="7"/>
    </row>
    <row r="112" spans="2:8">
      <c r="B112" s="19" t="s">
        <v>1294</v>
      </c>
      <c r="C112" s="103">
        <v>0</v>
      </c>
      <c r="D112" s="103">
        <v>0.81929439999999998</v>
      </c>
      <c r="G112" s="7"/>
      <c r="H112" s="7"/>
    </row>
    <row r="113" spans="2:8">
      <c r="B113" s="19" t="s">
        <v>188</v>
      </c>
      <c r="C113" s="103">
        <v>172.32664199999999</v>
      </c>
      <c r="D113" s="103">
        <v>738.16326085000014</v>
      </c>
      <c r="G113" s="7"/>
      <c r="H113" s="7"/>
    </row>
    <row r="114" spans="2:8">
      <c r="B114" s="19" t="s">
        <v>189</v>
      </c>
      <c r="C114" s="103">
        <v>1926.666952</v>
      </c>
      <c r="D114" s="103">
        <v>1263.3600435699991</v>
      </c>
      <c r="G114" s="7"/>
      <c r="H114" s="7"/>
    </row>
    <row r="115" spans="2:8">
      <c r="B115" s="45" t="s">
        <v>190</v>
      </c>
      <c r="C115" s="104">
        <f>SUM(C116:C126)</f>
        <v>276271.24826000002</v>
      </c>
      <c r="D115" s="104">
        <f>SUM(D116:D126)</f>
        <v>147074.73194841997</v>
      </c>
      <c r="G115" s="7"/>
      <c r="H115" s="7"/>
    </row>
    <row r="116" spans="2:8">
      <c r="B116" s="19" t="s">
        <v>191</v>
      </c>
      <c r="C116" s="103">
        <v>13283.115024000001</v>
      </c>
      <c r="D116" s="103">
        <v>7320.9788426600026</v>
      </c>
      <c r="G116" s="7"/>
      <c r="H116" s="7"/>
    </row>
    <row r="117" spans="2:8">
      <c r="B117" s="19" t="s">
        <v>1498</v>
      </c>
      <c r="C117" s="103">
        <v>97001.537563000005</v>
      </c>
      <c r="D117" s="103">
        <v>62053.623090089975</v>
      </c>
      <c r="G117" s="7"/>
    </row>
    <row r="118" spans="2:8">
      <c r="B118" s="19" t="s">
        <v>1499</v>
      </c>
      <c r="C118" s="103">
        <v>30475.69771</v>
      </c>
      <c r="D118" s="103">
        <v>18301.493036310003</v>
      </c>
      <c r="G118" s="7"/>
    </row>
    <row r="119" spans="2:8">
      <c r="B119" s="19" t="s">
        <v>192</v>
      </c>
      <c r="C119" s="103">
        <v>19911.947542000002</v>
      </c>
      <c r="D119" s="103">
        <v>11707.45124226</v>
      </c>
      <c r="G119" s="7"/>
      <c r="H119" s="7"/>
    </row>
    <row r="120" spans="2:8">
      <c r="B120" s="19" t="s">
        <v>193</v>
      </c>
      <c r="C120" s="103">
        <v>6493.6226500000002</v>
      </c>
      <c r="D120" s="103">
        <v>2107.3099946499997</v>
      </c>
      <c r="G120" s="7"/>
      <c r="H120" s="7"/>
    </row>
    <row r="121" spans="2:8">
      <c r="B121" s="19" t="s">
        <v>194</v>
      </c>
      <c r="C121" s="103">
        <v>10911.714693</v>
      </c>
      <c r="D121" s="103">
        <v>5707.6323670799975</v>
      </c>
      <c r="G121" s="7"/>
      <c r="H121" s="7"/>
    </row>
    <row r="122" spans="2:8">
      <c r="B122" s="19" t="s">
        <v>195</v>
      </c>
      <c r="C122" s="103">
        <v>1508.055705</v>
      </c>
      <c r="D122" s="103">
        <v>725.97294789000011</v>
      </c>
      <c r="G122" s="7"/>
      <c r="H122" s="7"/>
    </row>
    <row r="123" spans="2:8">
      <c r="B123" s="19" t="s">
        <v>196</v>
      </c>
      <c r="C123" s="103">
        <v>458.28771</v>
      </c>
      <c r="D123" s="103">
        <v>329.67045726999999</v>
      </c>
      <c r="G123" s="7"/>
      <c r="H123" s="7"/>
    </row>
    <row r="124" spans="2:8">
      <c r="B124" s="19" t="s">
        <v>197</v>
      </c>
      <c r="C124" s="103">
        <v>194.60509500000001</v>
      </c>
      <c r="D124" s="103">
        <v>114.06701756000001</v>
      </c>
      <c r="G124" s="7"/>
      <c r="H124" s="7"/>
    </row>
    <row r="125" spans="2:8">
      <c r="B125" s="19" t="s">
        <v>198</v>
      </c>
      <c r="C125" s="103">
        <v>797.59498499999995</v>
      </c>
      <c r="D125" s="103">
        <v>515.15316239000003</v>
      </c>
      <c r="G125" s="7"/>
      <c r="H125" s="7"/>
    </row>
    <row r="126" spans="2:8">
      <c r="B126" s="19" t="s">
        <v>199</v>
      </c>
      <c r="C126" s="103">
        <v>95235.069583000004</v>
      </c>
      <c r="D126" s="103">
        <v>38191.379790259998</v>
      </c>
      <c r="G126" s="7"/>
      <c r="H126" s="7"/>
    </row>
    <row r="127" spans="2:8">
      <c r="B127" s="45" t="s">
        <v>200</v>
      </c>
      <c r="C127" s="104">
        <f>SUM(C128:C134)</f>
        <v>140266.235422</v>
      </c>
      <c r="D127" s="104">
        <f>SUM(D128:D134)</f>
        <v>83793.277732179937</v>
      </c>
      <c r="G127" s="7"/>
      <c r="H127" s="7"/>
    </row>
    <row r="128" spans="2:8" ht="15.75" customHeight="1">
      <c r="B128" s="19" t="s">
        <v>201</v>
      </c>
      <c r="C128" s="103">
        <v>66501.454912000001</v>
      </c>
      <c r="D128" s="103">
        <v>39737.178240329995</v>
      </c>
      <c r="G128" s="7"/>
      <c r="H128" s="7"/>
    </row>
    <row r="129" spans="2:8" ht="15.75" customHeight="1">
      <c r="B129" s="19" t="s">
        <v>3164</v>
      </c>
      <c r="C129" s="103">
        <v>0</v>
      </c>
      <c r="D129" s="103">
        <v>49.57127414</v>
      </c>
      <c r="G129" s="7"/>
      <c r="H129" s="7"/>
    </row>
    <row r="130" spans="2:8">
      <c r="B130" s="19" t="s">
        <v>202</v>
      </c>
      <c r="C130" s="103">
        <v>1594</v>
      </c>
      <c r="D130" s="103">
        <v>408.16305001999996</v>
      </c>
      <c r="G130" s="7"/>
      <c r="H130" s="7"/>
    </row>
    <row r="131" spans="2:8">
      <c r="B131" s="19" t="s">
        <v>203</v>
      </c>
      <c r="C131" s="103">
        <v>2570.3693330000001</v>
      </c>
      <c r="D131" s="103">
        <v>1470.6107519099996</v>
      </c>
      <c r="G131" s="7"/>
      <c r="H131" s="7"/>
    </row>
    <row r="132" spans="2:8">
      <c r="B132" s="19" t="s">
        <v>204</v>
      </c>
      <c r="C132" s="103">
        <v>1883.9212010000001</v>
      </c>
      <c r="D132" s="103">
        <v>535.60270517999993</v>
      </c>
      <c r="G132" s="7"/>
      <c r="H132" s="7"/>
    </row>
    <row r="133" spans="2:8">
      <c r="B133" s="19" t="s">
        <v>205</v>
      </c>
      <c r="C133" s="103">
        <v>66977.647068000006</v>
      </c>
      <c r="D133" s="103">
        <v>40626.452720599955</v>
      </c>
      <c r="G133" s="7"/>
      <c r="H133" s="7"/>
    </row>
    <row r="134" spans="2:8">
      <c r="B134" s="19" t="s">
        <v>206</v>
      </c>
      <c r="C134" s="103">
        <v>738.84290799999997</v>
      </c>
      <c r="D134" s="103">
        <v>965.69898999999998</v>
      </c>
      <c r="G134" s="7"/>
      <c r="H134" s="7"/>
    </row>
    <row r="135" spans="2:8">
      <c r="B135" s="45" t="s">
        <v>207</v>
      </c>
      <c r="C135" s="104">
        <f>SUM(C136:C138)</f>
        <v>723.03712999999993</v>
      </c>
      <c r="D135" s="104">
        <f>SUM(D136:D138)</f>
        <v>347.69729022999996</v>
      </c>
      <c r="G135" s="7"/>
      <c r="H135" s="7"/>
    </row>
    <row r="136" spans="2:8">
      <c r="B136" s="19" t="s">
        <v>208</v>
      </c>
      <c r="C136" s="103">
        <v>143.67743100000001</v>
      </c>
      <c r="D136" s="103">
        <v>83.046366800000001</v>
      </c>
      <c r="G136" s="7"/>
      <c r="H136" s="7"/>
    </row>
    <row r="137" spans="2:8">
      <c r="B137" s="19" t="s">
        <v>209</v>
      </c>
      <c r="C137" s="103">
        <v>182.69666599999999</v>
      </c>
      <c r="D137" s="103">
        <v>28.668754939999992</v>
      </c>
      <c r="G137" s="7"/>
      <c r="H137" s="7"/>
    </row>
    <row r="138" spans="2:8">
      <c r="B138" s="19" t="s">
        <v>210</v>
      </c>
      <c r="C138" s="103">
        <v>396.66303299999998</v>
      </c>
      <c r="D138" s="103">
        <v>235.98216848999996</v>
      </c>
      <c r="G138" s="7"/>
      <c r="H138" s="7"/>
    </row>
    <row r="139" spans="2:8" ht="15" customHeight="1">
      <c r="B139" s="119" t="s">
        <v>211</v>
      </c>
      <c r="C139" s="104">
        <f>C140</f>
        <v>253545.53659900001</v>
      </c>
      <c r="D139" s="104">
        <f>D140</f>
        <v>193423.18498838003</v>
      </c>
      <c r="G139" s="7"/>
      <c r="H139" s="7"/>
    </row>
    <row r="140" spans="2:8">
      <c r="B140" s="45" t="s">
        <v>212</v>
      </c>
      <c r="C140" s="104">
        <f>C141</f>
        <v>253545.53659900001</v>
      </c>
      <c r="D140" s="104">
        <f>(D141)</f>
        <v>193423.18498838003</v>
      </c>
      <c r="G140" s="7"/>
      <c r="H140" s="7"/>
    </row>
    <row r="141" spans="2:8">
      <c r="B141" s="19" t="s">
        <v>213</v>
      </c>
      <c r="C141" s="103">
        <v>253545.53659900001</v>
      </c>
      <c r="D141" s="103">
        <v>193423.18498838003</v>
      </c>
      <c r="G141" s="7"/>
    </row>
    <row r="142" spans="2:8">
      <c r="B142" s="23" t="s">
        <v>43</v>
      </c>
      <c r="C142" s="20">
        <f t="shared" ref="C142:D144" si="1">C143</f>
        <v>155685.24233000001</v>
      </c>
      <c r="D142" s="20">
        <f t="shared" si="1"/>
        <v>69576.305320639978</v>
      </c>
      <c r="G142" s="7"/>
    </row>
    <row r="143" spans="2:8">
      <c r="B143" s="46" t="s">
        <v>214</v>
      </c>
      <c r="C143" s="36">
        <f t="shared" si="1"/>
        <v>155685.24233000001</v>
      </c>
      <c r="D143" s="36">
        <f t="shared" si="1"/>
        <v>69576.305320639978</v>
      </c>
    </row>
    <row r="144" spans="2:8">
      <c r="B144" s="45" t="s">
        <v>215</v>
      </c>
      <c r="C144" s="36">
        <f>C145</f>
        <v>155685.24233000001</v>
      </c>
      <c r="D144" s="36">
        <f t="shared" si="1"/>
        <v>69576.305320639978</v>
      </c>
    </row>
    <row r="145" spans="2:4">
      <c r="B145" s="19" t="s">
        <v>216</v>
      </c>
      <c r="C145" s="37">
        <v>155685.24233000001</v>
      </c>
      <c r="D145" s="37">
        <v>69576.305320639978</v>
      </c>
    </row>
    <row r="146" spans="2:4">
      <c r="B146" s="35" t="s">
        <v>46</v>
      </c>
      <c r="C146" s="31">
        <f>C13+C142</f>
        <v>1403263.338155</v>
      </c>
      <c r="D146" s="31">
        <f>D13+D142</f>
        <v>843506.81094571995</v>
      </c>
    </row>
    <row r="147" spans="2:4">
      <c r="B147" s="15" t="s">
        <v>27</v>
      </c>
      <c r="C147" s="16"/>
      <c r="D147" s="16"/>
    </row>
    <row r="148" spans="2:4" ht="21.6" customHeight="1">
      <c r="B148" s="148" t="s">
        <v>3270</v>
      </c>
      <c r="C148" s="148"/>
      <c r="D148" s="148"/>
    </row>
    <row r="149" spans="2:4" ht="12.75" customHeight="1">
      <c r="B149" s="15" t="s">
        <v>47</v>
      </c>
      <c r="C149" s="16"/>
      <c r="D149" s="16"/>
    </row>
    <row r="150" spans="2:4">
      <c r="C150" s="41"/>
      <c r="D150" s="41"/>
    </row>
    <row r="151" spans="2:4">
      <c r="B151" s="42"/>
      <c r="C151" s="41"/>
      <c r="D151" s="41"/>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row r="157" spans="2:4">
      <c r="B157" s="9"/>
      <c r="C157" s="10"/>
      <c r="D157" s="10"/>
    </row>
    <row r="158" spans="2:4">
      <c r="B158" s="9"/>
      <c r="C158" s="10"/>
      <c r="D158" s="10"/>
    </row>
  </sheetData>
  <mergeCells count="10">
    <mergeCell ref="A2:D2"/>
    <mergeCell ref="A1:D1"/>
    <mergeCell ref="B148:D148"/>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7"/>
  <sheetViews>
    <sheetView showGridLines="0" zoomScale="90" zoomScaleNormal="90" workbookViewId="0">
      <selection activeCell="F28" sqref="F28"/>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2.28515625" bestFit="1" customWidth="1"/>
    <col min="7" max="7" width="13.140625" bestFit="1" customWidth="1"/>
    <col min="8" max="8" width="12" bestFit="1" customWidth="1"/>
  </cols>
  <sheetData>
    <row r="1" spans="1:8" ht="28.5" customHeight="1">
      <c r="A1" s="140" t="s">
        <v>0</v>
      </c>
      <c r="B1" s="140"/>
      <c r="C1" s="140"/>
      <c r="D1" s="140"/>
      <c r="E1" s="140"/>
    </row>
    <row r="2" spans="1:8" ht="21" customHeight="1">
      <c r="A2" s="141" t="s">
        <v>1</v>
      </c>
      <c r="B2" s="141"/>
      <c r="C2" s="141"/>
      <c r="D2" s="141"/>
      <c r="E2" s="141"/>
    </row>
    <row r="3" spans="1:8" ht="15" customHeight="1">
      <c r="A3" s="149" t="s">
        <v>2</v>
      </c>
      <c r="B3" s="149"/>
      <c r="C3" s="149"/>
      <c r="D3" s="149"/>
      <c r="E3" s="149"/>
    </row>
    <row r="5" spans="1:8" ht="18.75" customHeight="1">
      <c r="A5" s="151" t="s">
        <v>30</v>
      </c>
      <c r="B5" s="151"/>
      <c r="C5" s="151"/>
      <c r="D5" s="151"/>
      <c r="E5" s="151"/>
      <c r="F5" s="151"/>
    </row>
    <row r="6" spans="1:8" ht="18.75">
      <c r="A6" s="150" t="s">
        <v>217</v>
      </c>
      <c r="B6" s="150"/>
      <c r="C6" s="150"/>
      <c r="D6" s="150"/>
      <c r="E6" s="150"/>
    </row>
    <row r="7" spans="1:8" ht="18.75">
      <c r="A7" s="144" t="s">
        <v>3271</v>
      </c>
      <c r="B7" s="144"/>
      <c r="C7" s="144"/>
      <c r="D7" s="144"/>
      <c r="E7" s="144"/>
      <c r="G7" s="12"/>
    </row>
    <row r="8" spans="1:8" ht="15.75">
      <c r="A8" s="153" t="s">
        <v>5</v>
      </c>
      <c r="B8" s="153"/>
      <c r="C8" s="153"/>
      <c r="D8" s="153"/>
      <c r="E8" s="153"/>
    </row>
    <row r="11" spans="1:8" ht="15" customHeight="1">
      <c r="B11" s="152" t="s">
        <v>6</v>
      </c>
      <c r="C11" s="53" t="s">
        <v>7</v>
      </c>
      <c r="D11" s="154" t="s">
        <v>8</v>
      </c>
      <c r="H11" s="12"/>
    </row>
    <row r="12" spans="1:8" ht="15.75" customHeight="1">
      <c r="B12" s="152"/>
      <c r="C12" s="57" t="s">
        <v>9</v>
      </c>
      <c r="D12" s="154"/>
    </row>
    <row r="13" spans="1:8">
      <c r="B13" s="23" t="s">
        <v>15</v>
      </c>
      <c r="C13" s="20">
        <f>C14+C20+C30+C40+C49+C56+C66+C71</f>
        <v>1247578.0958249997</v>
      </c>
      <c r="D13" s="20">
        <f>D14+D20+D30+D40+D49+D56+D66+D71</f>
        <v>773930.50562508032</v>
      </c>
      <c r="F13" s="47"/>
    </row>
    <row r="14" spans="1:8">
      <c r="B14" s="39" t="s">
        <v>218</v>
      </c>
      <c r="C14" s="105">
        <f>SUM(C15:C19)</f>
        <v>299086.12287900003</v>
      </c>
      <c r="D14" s="105">
        <f>SUM(D15:D19)</f>
        <v>180637.32014801021</v>
      </c>
      <c r="E14" s="133"/>
      <c r="F14" s="47"/>
    </row>
    <row r="15" spans="1:8">
      <c r="B15" s="40" t="s">
        <v>219</v>
      </c>
      <c r="C15" s="117">
        <v>247957.98325600001</v>
      </c>
      <c r="D15" s="117">
        <v>149059.58101193025</v>
      </c>
      <c r="E15" s="133"/>
      <c r="F15" s="47"/>
    </row>
    <row r="16" spans="1:8">
      <c r="B16" s="40" t="s">
        <v>220</v>
      </c>
      <c r="C16" s="117">
        <v>18105.741236999998</v>
      </c>
      <c r="D16" s="117">
        <v>9734.6314684799818</v>
      </c>
      <c r="E16" s="133"/>
      <c r="F16" s="47"/>
    </row>
    <row r="17" spans="2:6">
      <c r="B17" s="40" t="s">
        <v>221</v>
      </c>
      <c r="C17" s="117">
        <v>1005.352533</v>
      </c>
      <c r="D17" s="117">
        <v>606.98372414999972</v>
      </c>
      <c r="E17" s="133"/>
      <c r="F17" s="47"/>
    </row>
    <row r="18" spans="2:6">
      <c r="B18" s="40" t="s">
        <v>222</v>
      </c>
      <c r="C18" s="117">
        <v>1109.5386140000001</v>
      </c>
      <c r="D18" s="117">
        <v>594.50477095999997</v>
      </c>
      <c r="E18" s="133"/>
      <c r="F18" s="47"/>
    </row>
    <row r="19" spans="2:6">
      <c r="B19" s="40" t="s">
        <v>223</v>
      </c>
      <c r="C19" s="117">
        <v>30907.507238999999</v>
      </c>
      <c r="D19" s="117">
        <v>20641.619172490002</v>
      </c>
      <c r="E19" s="133"/>
      <c r="F19" s="47"/>
    </row>
    <row r="20" spans="2:6">
      <c r="B20" s="39" t="s">
        <v>224</v>
      </c>
      <c r="C20" s="105">
        <f>SUM(C21:C29)</f>
        <v>89609.358424000005</v>
      </c>
      <c r="D20" s="105">
        <f t="shared" ref="D20" si="0">SUM(D21:D29)</f>
        <v>45867.455914370068</v>
      </c>
      <c r="E20" s="133"/>
      <c r="F20" s="47"/>
    </row>
    <row r="21" spans="2:6">
      <c r="B21" s="40" t="s">
        <v>225</v>
      </c>
      <c r="C21" s="117">
        <v>7211.8613160000004</v>
      </c>
      <c r="D21" s="117">
        <v>5485.8276007199938</v>
      </c>
      <c r="E21" s="133"/>
      <c r="F21" s="47"/>
    </row>
    <row r="22" spans="2:6">
      <c r="B22" s="40" t="s">
        <v>226</v>
      </c>
      <c r="C22" s="117">
        <v>7903.0087000000003</v>
      </c>
      <c r="D22" s="117">
        <v>3773.372185700001</v>
      </c>
      <c r="E22" s="133"/>
      <c r="F22" s="47"/>
    </row>
    <row r="23" spans="2:6">
      <c r="B23" s="40" t="s">
        <v>227</v>
      </c>
      <c r="C23" s="117">
        <v>3800.925639</v>
      </c>
      <c r="D23" s="117">
        <v>2001.357586980002</v>
      </c>
      <c r="E23" s="133"/>
      <c r="F23" s="47"/>
    </row>
    <row r="24" spans="2:6">
      <c r="B24" s="40" t="s">
        <v>228</v>
      </c>
      <c r="C24" s="117">
        <v>1216.134726</v>
      </c>
      <c r="D24" s="117">
        <v>406.53604170000017</v>
      </c>
      <c r="E24" s="133"/>
      <c r="F24" s="47"/>
    </row>
    <row r="25" spans="2:6">
      <c r="B25" s="40" t="s">
        <v>229</v>
      </c>
      <c r="C25" s="117">
        <v>9004.3398159999997</v>
      </c>
      <c r="D25" s="117">
        <v>3649.6182899600058</v>
      </c>
      <c r="E25" s="133"/>
      <c r="F25" s="47"/>
    </row>
    <row r="26" spans="2:6">
      <c r="B26" s="40" t="s">
        <v>230</v>
      </c>
      <c r="C26" s="117">
        <v>5701.364399</v>
      </c>
      <c r="D26" s="117">
        <v>3773.5137251600027</v>
      </c>
      <c r="E26" s="133"/>
      <c r="F26" s="47"/>
    </row>
    <row r="27" spans="2:6">
      <c r="B27" s="40" t="s">
        <v>231</v>
      </c>
      <c r="C27" s="117">
        <v>3827.8078099999998</v>
      </c>
      <c r="D27" s="117">
        <v>1769.662747880001</v>
      </c>
      <c r="E27" s="133"/>
      <c r="F27" s="47"/>
    </row>
    <row r="28" spans="2:6">
      <c r="B28" s="40" t="s">
        <v>232</v>
      </c>
      <c r="C28" s="117">
        <v>16955.750468999999</v>
      </c>
      <c r="D28" s="117">
        <v>5435.9244873200005</v>
      </c>
      <c r="E28" s="133"/>
      <c r="F28" s="47"/>
    </row>
    <row r="29" spans="2:6">
      <c r="B29" s="40" t="s">
        <v>233</v>
      </c>
      <c r="C29" s="117">
        <v>33988.165548999998</v>
      </c>
      <c r="D29" s="117">
        <v>19571.643248950062</v>
      </c>
      <c r="E29" s="133"/>
      <c r="F29" s="47"/>
    </row>
    <row r="30" spans="2:6">
      <c r="B30" s="39" t="s">
        <v>234</v>
      </c>
      <c r="C30" s="105">
        <f>SUM(C31:C39)</f>
        <v>64348.477636999996</v>
      </c>
      <c r="D30" s="105">
        <f t="shared" ref="D30" si="1">SUM(D31:D39)</f>
        <v>22668.148021659992</v>
      </c>
      <c r="E30" s="133"/>
      <c r="F30" s="47"/>
    </row>
    <row r="31" spans="2:6">
      <c r="B31" s="40" t="s">
        <v>235</v>
      </c>
      <c r="C31" s="117">
        <v>8654.4981759999991</v>
      </c>
      <c r="D31" s="117">
        <v>5036.77090778</v>
      </c>
      <c r="E31" s="133"/>
      <c r="F31" s="47"/>
    </row>
    <row r="32" spans="2:6">
      <c r="B32" s="40" t="s">
        <v>236</v>
      </c>
      <c r="C32" s="117">
        <v>2798.5362650000002</v>
      </c>
      <c r="D32" s="117">
        <v>1482.6117737399991</v>
      </c>
      <c r="E32" s="133"/>
      <c r="F32" s="47"/>
    </row>
    <row r="33" spans="2:6">
      <c r="B33" s="40" t="s">
        <v>237</v>
      </c>
      <c r="C33" s="117">
        <v>5761.7389059999996</v>
      </c>
      <c r="D33" s="117">
        <v>1262.5263022900001</v>
      </c>
      <c r="E33" s="133"/>
      <c r="F33" s="47"/>
    </row>
    <row r="34" spans="2:6">
      <c r="B34" s="40" t="s">
        <v>238</v>
      </c>
      <c r="C34" s="117">
        <v>12528.438002000001</v>
      </c>
      <c r="D34" s="117">
        <v>6791.1649172399966</v>
      </c>
      <c r="E34" s="133"/>
      <c r="F34" s="47"/>
    </row>
    <row r="35" spans="2:6">
      <c r="B35" s="40" t="s">
        <v>239</v>
      </c>
      <c r="C35" s="117">
        <v>732.09596299999998</v>
      </c>
      <c r="D35" s="117">
        <v>302.76967208000008</v>
      </c>
      <c r="E35" s="133"/>
      <c r="F35" s="47"/>
    </row>
    <row r="36" spans="2:6">
      <c r="B36" s="40" t="s">
        <v>240</v>
      </c>
      <c r="C36" s="117">
        <v>1074.5094939999999</v>
      </c>
      <c r="D36" s="117">
        <v>831.4278800400001</v>
      </c>
      <c r="E36" s="133"/>
      <c r="F36" s="47"/>
    </row>
    <row r="37" spans="2:6">
      <c r="B37" s="40" t="s">
        <v>241</v>
      </c>
      <c r="C37" s="117">
        <v>7848.9206299999996</v>
      </c>
      <c r="D37" s="117">
        <v>4041.5830343800017</v>
      </c>
      <c r="E37" s="133"/>
      <c r="F37" s="47"/>
    </row>
    <row r="38" spans="2:6">
      <c r="B38" s="40" t="s">
        <v>242</v>
      </c>
      <c r="C38" s="117">
        <v>3796.497018</v>
      </c>
      <c r="D38" s="117">
        <v>0</v>
      </c>
      <c r="E38" s="133"/>
      <c r="F38" s="47"/>
    </row>
    <row r="39" spans="2:6">
      <c r="B39" s="40" t="s">
        <v>243</v>
      </c>
      <c r="C39" s="117">
        <v>21153.243182999999</v>
      </c>
      <c r="D39" s="117">
        <v>2919.2935341099956</v>
      </c>
      <c r="E39" s="133"/>
      <c r="F39" s="47"/>
    </row>
    <row r="40" spans="2:6">
      <c r="B40" s="39" t="s">
        <v>244</v>
      </c>
      <c r="C40" s="105">
        <f>SUM(C41:C48)</f>
        <v>421454.54419399996</v>
      </c>
      <c r="D40" s="105">
        <f>SUM(D41:D48)</f>
        <v>284943.84816834016</v>
      </c>
      <c r="E40" s="133"/>
      <c r="F40" s="47"/>
    </row>
    <row r="41" spans="2:6">
      <c r="B41" s="40" t="s">
        <v>245</v>
      </c>
      <c r="C41" s="117">
        <v>129385.26615700001</v>
      </c>
      <c r="D41" s="117">
        <v>78993.058365499965</v>
      </c>
      <c r="E41" s="133"/>
      <c r="F41" s="47"/>
    </row>
    <row r="42" spans="2:6">
      <c r="B42" s="40" t="s">
        <v>246</v>
      </c>
      <c r="C42" s="117">
        <v>134410.63218399999</v>
      </c>
      <c r="D42" s="117">
        <v>85191.435698360117</v>
      </c>
      <c r="E42" s="133"/>
      <c r="F42" s="47"/>
    </row>
    <row r="43" spans="2:6">
      <c r="B43" s="40" t="s">
        <v>247</v>
      </c>
      <c r="C43" s="117">
        <v>13214.850527000001</v>
      </c>
      <c r="D43" s="117">
        <v>9339.5327870100009</v>
      </c>
      <c r="E43" s="133"/>
      <c r="F43" s="47"/>
    </row>
    <row r="44" spans="2:6">
      <c r="B44" s="40" t="s">
        <v>248</v>
      </c>
      <c r="C44" s="117">
        <v>79691.515497999993</v>
      </c>
      <c r="D44" s="117">
        <v>63683.256141710001</v>
      </c>
      <c r="E44" s="133"/>
      <c r="F44" s="47"/>
    </row>
    <row r="45" spans="2:6">
      <c r="B45" s="40" t="s">
        <v>249</v>
      </c>
      <c r="C45" s="117">
        <v>28740.249376</v>
      </c>
      <c r="D45" s="117">
        <v>28216.081402790001</v>
      </c>
      <c r="E45" s="133"/>
      <c r="F45" s="47"/>
    </row>
    <row r="46" spans="2:6">
      <c r="B46" s="40" t="s">
        <v>250</v>
      </c>
      <c r="C46" s="103">
        <v>20010.099999999999</v>
      </c>
      <c r="D46" s="103">
        <v>7998.8844149300003</v>
      </c>
      <c r="E46" s="133"/>
      <c r="F46" s="47"/>
    </row>
    <row r="47" spans="2:6">
      <c r="B47" s="40" t="s">
        <v>251</v>
      </c>
      <c r="C47" s="103">
        <v>751.52865299999996</v>
      </c>
      <c r="D47" s="103">
        <v>413.25311442999981</v>
      </c>
      <c r="E47" s="133"/>
      <c r="F47" s="47"/>
    </row>
    <row r="48" spans="2:6">
      <c r="B48" s="40" t="s">
        <v>252</v>
      </c>
      <c r="C48" s="117">
        <v>15250.401798999999</v>
      </c>
      <c r="D48" s="117">
        <v>11108.346243610007</v>
      </c>
      <c r="E48" s="133"/>
      <c r="F48" s="47"/>
    </row>
    <row r="49" spans="2:6">
      <c r="B49" s="39" t="s">
        <v>253</v>
      </c>
      <c r="C49" s="105">
        <f>SUM(C50:C55)</f>
        <v>56567.336180999999</v>
      </c>
      <c r="D49" s="105">
        <f>SUM(D50:D55)</f>
        <v>31336.642669279998</v>
      </c>
      <c r="E49" s="133"/>
      <c r="F49" s="47"/>
    </row>
    <row r="50" spans="2:6">
      <c r="B50" s="40" t="s">
        <v>254</v>
      </c>
      <c r="C50" s="117">
        <v>921.831819</v>
      </c>
      <c r="D50" s="117">
        <v>798.6592072200001</v>
      </c>
      <c r="E50" s="133"/>
      <c r="F50" s="47"/>
    </row>
    <row r="51" spans="2:6">
      <c r="B51" s="40" t="s">
        <v>255</v>
      </c>
      <c r="C51" s="117">
        <v>8720.2259680000006</v>
      </c>
      <c r="D51" s="117">
        <v>5558.4013548999983</v>
      </c>
      <c r="E51" s="133"/>
      <c r="F51" s="47"/>
    </row>
    <row r="52" spans="2:6">
      <c r="B52" s="40" t="s">
        <v>256</v>
      </c>
      <c r="C52" s="117">
        <v>8766.1003440000004</v>
      </c>
      <c r="D52" s="117">
        <v>6148.5526175600007</v>
      </c>
      <c r="E52" s="133"/>
      <c r="F52" s="47"/>
    </row>
    <row r="53" spans="2:6">
      <c r="B53" s="40" t="s">
        <v>257</v>
      </c>
      <c r="C53" s="117">
        <v>37635.728049999998</v>
      </c>
      <c r="D53" s="117">
        <v>18140.319018099999</v>
      </c>
      <c r="E53" s="133"/>
      <c r="F53" s="47"/>
    </row>
    <row r="54" spans="2:6">
      <c r="B54" s="40" t="s">
        <v>258</v>
      </c>
      <c r="C54" s="117">
        <v>500</v>
      </c>
      <c r="D54" s="117">
        <v>529.61069111000006</v>
      </c>
      <c r="E54" s="133"/>
      <c r="F54" s="47"/>
    </row>
    <row r="55" spans="2:6">
      <c r="B55" s="40" t="s">
        <v>259</v>
      </c>
      <c r="C55" s="117">
        <v>23.45</v>
      </c>
      <c r="D55" s="117">
        <v>161.09978038999998</v>
      </c>
      <c r="E55" s="133"/>
      <c r="F55" s="47"/>
    </row>
    <row r="56" spans="2:6">
      <c r="B56" s="39" t="s">
        <v>260</v>
      </c>
      <c r="C56" s="105">
        <f>SUM(C57:C65)</f>
        <v>26903.259270000002</v>
      </c>
      <c r="D56" s="105">
        <f>SUM(D57:D65)</f>
        <v>8974.3088067300032</v>
      </c>
      <c r="E56" s="133"/>
      <c r="F56" s="47"/>
    </row>
    <row r="57" spans="2:6">
      <c r="B57" s="40" t="s">
        <v>261</v>
      </c>
      <c r="C57" s="117">
        <v>5925.0766880000001</v>
      </c>
      <c r="D57" s="117">
        <v>1889.7272246700009</v>
      </c>
      <c r="E57" s="133"/>
      <c r="F57" s="47"/>
    </row>
    <row r="58" spans="2:6">
      <c r="B58" s="40" t="s">
        <v>262</v>
      </c>
      <c r="C58" s="117">
        <v>748.19675299999994</v>
      </c>
      <c r="D58" s="117">
        <v>236.67910983999982</v>
      </c>
      <c r="E58" s="133"/>
      <c r="F58" s="47"/>
    </row>
    <row r="59" spans="2:6">
      <c r="B59" s="40" t="s">
        <v>263</v>
      </c>
      <c r="C59" s="117">
        <v>1201.148297</v>
      </c>
      <c r="D59" s="117">
        <v>976.05013934999999</v>
      </c>
      <c r="E59" s="133"/>
      <c r="F59" s="47"/>
    </row>
    <row r="60" spans="2:6">
      <c r="B60" s="40" t="s">
        <v>264</v>
      </c>
      <c r="C60" s="117">
        <v>5692.0746920000001</v>
      </c>
      <c r="D60" s="117">
        <v>1834.1249893800009</v>
      </c>
      <c r="E60" s="133"/>
      <c r="F60" s="47"/>
    </row>
    <row r="61" spans="2:6">
      <c r="B61" s="40" t="s">
        <v>265</v>
      </c>
      <c r="C61" s="117">
        <v>7512.7650709999998</v>
      </c>
      <c r="D61" s="117">
        <v>636.73575613999958</v>
      </c>
      <c r="E61" s="133"/>
      <c r="F61" s="47"/>
    </row>
    <row r="62" spans="2:6">
      <c r="B62" s="40" t="s">
        <v>266</v>
      </c>
      <c r="C62" s="117">
        <v>922.87228800000003</v>
      </c>
      <c r="D62" s="117">
        <v>129.43195584999995</v>
      </c>
      <c r="E62" s="133"/>
      <c r="F62" s="47"/>
    </row>
    <row r="63" spans="2:6">
      <c r="B63" s="40" t="s">
        <v>267</v>
      </c>
      <c r="C63" s="117">
        <v>616.45320200000003</v>
      </c>
      <c r="D63" s="117">
        <v>217.22263523999993</v>
      </c>
      <c r="E63" s="133"/>
      <c r="F63" s="47"/>
    </row>
    <row r="64" spans="2:6">
      <c r="B64" s="40" t="s">
        <v>268</v>
      </c>
      <c r="C64" s="117">
        <v>695.375811</v>
      </c>
      <c r="D64" s="117">
        <v>163.23122147000004</v>
      </c>
      <c r="E64" s="133"/>
      <c r="F64" s="47"/>
    </row>
    <row r="65" spans="2:6">
      <c r="B65" s="40" t="s">
        <v>269</v>
      </c>
      <c r="C65" s="117">
        <v>3589.296468</v>
      </c>
      <c r="D65" s="117">
        <v>2891.1057747900009</v>
      </c>
      <c r="E65" s="133"/>
      <c r="F65" s="47"/>
    </row>
    <row r="66" spans="2:6">
      <c r="B66" s="39" t="s">
        <v>270</v>
      </c>
      <c r="C66" s="105">
        <f>SUM(C67:C70)</f>
        <v>63988.05030699999</v>
      </c>
      <c r="D66" s="105">
        <f>SUM(D67:D70)</f>
        <v>33826.909424840014</v>
      </c>
      <c r="E66" s="133"/>
      <c r="F66" s="47"/>
    </row>
    <row r="67" spans="2:6">
      <c r="B67" s="40" t="s">
        <v>271</v>
      </c>
      <c r="C67" s="117">
        <v>32237.772959999998</v>
      </c>
      <c r="D67" s="117">
        <v>14590.122488350016</v>
      </c>
      <c r="E67" s="133"/>
      <c r="F67" s="47"/>
    </row>
    <row r="68" spans="2:6">
      <c r="B68" s="40" t="s">
        <v>272</v>
      </c>
      <c r="C68" s="117">
        <v>30303.939823000001</v>
      </c>
      <c r="D68" s="117">
        <v>19236.786936489996</v>
      </c>
      <c r="E68" s="133"/>
      <c r="F68" s="47"/>
    </row>
    <row r="69" spans="2:6">
      <c r="B69" s="40" t="s">
        <v>273</v>
      </c>
      <c r="C69" s="117">
        <v>5.3248999999999998E-2</v>
      </c>
      <c r="D69" s="117">
        <v>0</v>
      </c>
      <c r="E69" s="133"/>
      <c r="F69" s="47"/>
    </row>
    <row r="70" spans="2:6">
      <c r="B70" s="40" t="s">
        <v>274</v>
      </c>
      <c r="C70" s="117">
        <v>1446.284275</v>
      </c>
      <c r="D70" s="117">
        <v>0</v>
      </c>
      <c r="E70" s="133"/>
      <c r="F70" s="47"/>
    </row>
    <row r="71" spans="2:6">
      <c r="B71" s="39" t="s">
        <v>275</v>
      </c>
      <c r="C71" s="105">
        <f>SUM(C72:C75)</f>
        <v>225620.946933</v>
      </c>
      <c r="D71" s="105">
        <f>SUM(D72:D75)</f>
        <v>165675.87247185005</v>
      </c>
      <c r="E71" s="133"/>
      <c r="F71" s="47"/>
    </row>
    <row r="72" spans="2:6">
      <c r="B72" s="40" t="s">
        <v>276</v>
      </c>
      <c r="C72" s="117">
        <v>91749.802987000003</v>
      </c>
      <c r="D72" s="117">
        <v>64624.809090720002</v>
      </c>
      <c r="E72" s="133"/>
      <c r="F72" s="47"/>
    </row>
    <row r="73" spans="2:6">
      <c r="B73" s="40" t="s">
        <v>277</v>
      </c>
      <c r="C73" s="117">
        <v>132147.452964</v>
      </c>
      <c r="D73" s="117">
        <v>100315.53497129002</v>
      </c>
      <c r="E73" s="133"/>
      <c r="F73" s="47"/>
    </row>
    <row r="74" spans="2:6">
      <c r="B74" s="40" t="s">
        <v>278</v>
      </c>
      <c r="C74" s="117">
        <v>1723.6909820000001</v>
      </c>
      <c r="D74" s="117">
        <v>735.50126271999989</v>
      </c>
      <c r="E74" s="133"/>
      <c r="F74" s="47"/>
    </row>
    <row r="75" spans="2:6">
      <c r="B75" s="40" t="s">
        <v>1417</v>
      </c>
      <c r="C75" s="103">
        <v>0</v>
      </c>
      <c r="D75" s="103">
        <v>2.714712E-2</v>
      </c>
      <c r="E75" s="133"/>
      <c r="F75" s="47"/>
    </row>
    <row r="76" spans="2:6">
      <c r="B76" s="23" t="s">
        <v>43</v>
      </c>
      <c r="C76" s="20">
        <f>C77+C79+C81</f>
        <v>155685.24233000001</v>
      </c>
      <c r="D76" s="20">
        <f>D77+D79+D81</f>
        <v>69576.305320640007</v>
      </c>
      <c r="E76" s="133"/>
      <c r="F76" s="47"/>
    </row>
    <row r="77" spans="2:6">
      <c r="B77" s="39" t="s">
        <v>279</v>
      </c>
      <c r="C77" s="36">
        <f>C78</f>
        <v>7242.0262359999997</v>
      </c>
      <c r="D77" s="36">
        <f>D78</f>
        <v>2708.9509524999999</v>
      </c>
      <c r="E77" s="133"/>
      <c r="F77" s="47"/>
    </row>
    <row r="78" spans="2:6">
      <c r="B78" s="40" t="s">
        <v>280</v>
      </c>
      <c r="C78" s="37">
        <v>7242.0262359999997</v>
      </c>
      <c r="D78" s="37">
        <v>2708.9509524999999</v>
      </c>
      <c r="E78" s="133"/>
      <c r="F78" s="47"/>
    </row>
    <row r="79" spans="2:6">
      <c r="B79" s="39" t="s">
        <v>281</v>
      </c>
      <c r="C79" s="36">
        <f>C80</f>
        <v>148443.216094</v>
      </c>
      <c r="D79" s="36">
        <f>D80</f>
        <v>65328.904073720005</v>
      </c>
      <c r="E79" s="133"/>
      <c r="F79" s="47"/>
    </row>
    <row r="80" spans="2:6">
      <c r="B80" s="40" t="s">
        <v>282</v>
      </c>
      <c r="C80" s="37">
        <v>148443.216094</v>
      </c>
      <c r="D80" s="37">
        <v>65328.904073720005</v>
      </c>
      <c r="E80" s="133"/>
      <c r="F80" s="47"/>
    </row>
    <row r="81" spans="2:6">
      <c r="B81" s="39" t="s">
        <v>3222</v>
      </c>
      <c r="C81" s="104">
        <v>0</v>
      </c>
      <c r="D81" s="104">
        <f>D82</f>
        <v>1538.4502944200001</v>
      </c>
      <c r="E81" s="133"/>
      <c r="F81" s="47"/>
    </row>
    <row r="82" spans="2:6">
      <c r="B82" s="40" t="s">
        <v>3223</v>
      </c>
      <c r="C82" s="103">
        <v>0</v>
      </c>
      <c r="D82" s="103">
        <v>1538.4502944200001</v>
      </c>
      <c r="E82" s="133"/>
      <c r="F82" s="47"/>
    </row>
    <row r="83" spans="2:6">
      <c r="B83" s="35" t="s">
        <v>46</v>
      </c>
      <c r="C83" s="31">
        <f>C13+C76</f>
        <v>1403263.3381549998</v>
      </c>
      <c r="D83" s="31">
        <f>D13+D76</f>
        <v>843506.8109457203</v>
      </c>
      <c r="E83" s="133"/>
    </row>
    <row r="84" spans="2:6">
      <c r="B84" s="15" t="s">
        <v>27</v>
      </c>
      <c r="C84" s="15"/>
      <c r="D84" s="15"/>
      <c r="E84" s="133"/>
    </row>
    <row r="85" spans="2:6" ht="38.450000000000003" customHeight="1">
      <c r="B85" s="148" t="s">
        <v>3270</v>
      </c>
      <c r="C85" s="148"/>
      <c r="D85" s="148"/>
      <c r="E85" s="133"/>
    </row>
    <row r="86" spans="2:6" ht="15" customHeight="1">
      <c r="B86" s="15" t="s">
        <v>47</v>
      </c>
      <c r="C86" s="15"/>
      <c r="D86" s="15"/>
      <c r="E86" s="133"/>
    </row>
    <row r="87" spans="2:6" ht="12.75" customHeight="1">
      <c r="C87" s="10"/>
      <c r="D87" s="10"/>
    </row>
    <row r="88" spans="2:6" ht="23.25" customHeight="1">
      <c r="B88" s="9"/>
      <c r="C88" s="10"/>
      <c r="D88" s="10"/>
    </row>
    <row r="89" spans="2:6">
      <c r="B89" s="9"/>
      <c r="C89" s="10"/>
      <c r="D89" s="10"/>
    </row>
    <row r="90" spans="2:6">
      <c r="B90" s="9"/>
      <c r="C90" s="10"/>
      <c r="D90" s="10"/>
    </row>
    <row r="91" spans="2:6">
      <c r="B91" s="50"/>
      <c r="C91" s="50"/>
      <c r="D91" s="10"/>
    </row>
    <row r="92" spans="2:6">
      <c r="B92" s="50"/>
      <c r="C92" s="50"/>
      <c r="D92" s="10"/>
    </row>
    <row r="93" spans="2:6">
      <c r="B93" s="50"/>
      <c r="C93" s="50"/>
      <c r="D93" s="10"/>
    </row>
    <row r="94" spans="2:6">
      <c r="B94" s="50"/>
      <c r="C94" s="50"/>
      <c r="D94" s="10"/>
    </row>
    <row r="95" spans="2:6">
      <c r="B95" s="9"/>
      <c r="C95" s="10"/>
      <c r="D95" s="10"/>
    </row>
    <row r="96" spans="2:6">
      <c r="B96" s="9"/>
      <c r="C96" s="10"/>
      <c r="D96" s="10"/>
    </row>
    <row r="97" spans="2:4">
      <c r="C97" s="10"/>
      <c r="D97" s="10"/>
    </row>
    <row r="98" spans="2:4">
      <c r="B98" s="13"/>
      <c r="C98" s="10"/>
      <c r="D98" s="10"/>
    </row>
    <row r="99" spans="2:4">
      <c r="B99" s="14"/>
      <c r="C99" s="10"/>
      <c r="D99" s="10"/>
    </row>
    <row r="100" spans="2:4">
      <c r="C100" s="10"/>
      <c r="D100" s="10"/>
    </row>
    <row r="101" spans="2:4">
      <c r="B101" s="9"/>
      <c r="C101" s="10"/>
      <c r="D101" s="10"/>
    </row>
    <row r="102" spans="2:4">
      <c r="B102" s="9"/>
      <c r="C102" s="10"/>
      <c r="D102" s="10"/>
    </row>
    <row r="103" spans="2:4">
      <c r="B103" s="9"/>
      <c r="C103" s="10"/>
      <c r="D103" s="10"/>
    </row>
    <row r="104" spans="2:4">
      <c r="B104" s="9"/>
      <c r="C104" s="10"/>
      <c r="D104" s="10"/>
    </row>
    <row r="105" spans="2:4">
      <c r="B105" s="9"/>
      <c r="C105" s="44"/>
      <c r="D105" s="44"/>
    </row>
    <row r="106" spans="2:4">
      <c r="B106" s="44"/>
      <c r="C106" s="44"/>
      <c r="D106" s="44"/>
    </row>
    <row r="107" spans="2:4">
      <c r="B107" s="44"/>
    </row>
  </sheetData>
  <mergeCells count="10">
    <mergeCell ref="A1:E1"/>
    <mergeCell ref="A2:E2"/>
    <mergeCell ref="A3:E3"/>
    <mergeCell ref="B11:B12"/>
    <mergeCell ref="B85:D85"/>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254"/>
  <sheetViews>
    <sheetView showGridLines="0" zoomScale="80" zoomScaleNormal="80" workbookViewId="0">
      <selection activeCell="H3248" sqref="H3248"/>
    </sheetView>
  </sheetViews>
  <sheetFormatPr baseColWidth="10" defaultColWidth="11.42578125" defaultRowHeight="15"/>
  <cols>
    <col min="1" max="1" width="17.140625" customWidth="1"/>
    <col min="2" max="2" width="177.42578125" customWidth="1"/>
    <col min="3" max="3" width="19.42578125" customWidth="1"/>
    <col min="4" max="4" width="15.42578125" bestFit="1" customWidth="1"/>
    <col min="5" max="6" width="11.85546875" bestFit="1" customWidth="1"/>
  </cols>
  <sheetData>
    <row r="1" spans="1:6" ht="28.5" customHeight="1">
      <c r="A1" s="140" t="s">
        <v>0</v>
      </c>
      <c r="B1" s="140"/>
      <c r="C1" s="140"/>
      <c r="D1" s="140"/>
      <c r="E1" s="140"/>
    </row>
    <row r="2" spans="1:6" ht="21" customHeight="1">
      <c r="A2" s="141" t="s">
        <v>1</v>
      </c>
      <c r="B2" s="141"/>
      <c r="C2" s="141"/>
      <c r="D2" s="141"/>
      <c r="E2" s="141"/>
    </row>
    <row r="3" spans="1:6" ht="15" customHeight="1">
      <c r="A3" s="149" t="s">
        <v>2</v>
      </c>
      <c r="B3" s="149"/>
      <c r="C3" s="149"/>
      <c r="D3" s="149"/>
      <c r="E3" s="149"/>
    </row>
    <row r="5" spans="1:6" ht="18.75" customHeight="1">
      <c r="A5" s="151" t="s">
        <v>30</v>
      </c>
      <c r="B5" s="151"/>
      <c r="C5" s="151"/>
      <c r="D5" s="151"/>
      <c r="E5" s="151"/>
      <c r="F5" s="151"/>
    </row>
    <row r="6" spans="1:6" ht="18.75">
      <c r="A6" s="150" t="s">
        <v>283</v>
      </c>
      <c r="B6" s="150"/>
      <c r="C6" s="150"/>
      <c r="D6" s="150"/>
      <c r="E6" s="150"/>
    </row>
    <row r="7" spans="1:6" ht="18.75">
      <c r="A7" s="144" t="s">
        <v>3271</v>
      </c>
      <c r="B7" s="144"/>
      <c r="C7" s="144"/>
      <c r="D7" s="144"/>
      <c r="E7" s="144"/>
      <c r="F7" s="106"/>
    </row>
    <row r="8" spans="1:6" ht="15.75">
      <c r="A8" s="153" t="s">
        <v>5</v>
      </c>
      <c r="B8" s="153"/>
      <c r="C8" s="153"/>
      <c r="D8" s="153"/>
      <c r="E8" s="153"/>
    </row>
    <row r="11" spans="1:6">
      <c r="B11" s="155" t="s">
        <v>6</v>
      </c>
      <c r="C11" s="125" t="s">
        <v>7</v>
      </c>
      <c r="D11" s="156" t="s">
        <v>8</v>
      </c>
    </row>
    <row r="12" spans="1:6" ht="14.45" customHeight="1">
      <c r="B12" s="155"/>
      <c r="C12" s="132" t="s">
        <v>9</v>
      </c>
      <c r="D12" s="156"/>
    </row>
    <row r="13" spans="1:6">
      <c r="B13" s="131" t="s">
        <v>284</v>
      </c>
      <c r="C13" s="129">
        <v>1247578095825</v>
      </c>
      <c r="D13" s="129">
        <v>773930505625.08044</v>
      </c>
    </row>
    <row r="14" spans="1:6">
      <c r="B14" s="130" t="s">
        <v>285</v>
      </c>
      <c r="C14" s="128">
        <v>1184317494550</v>
      </c>
      <c r="D14" s="128">
        <v>733400190808.50037</v>
      </c>
    </row>
    <row r="15" spans="1:6">
      <c r="B15" s="135" t="s">
        <v>3174</v>
      </c>
      <c r="C15" s="110">
        <v>257751021682</v>
      </c>
      <c r="D15" s="110">
        <v>194748125371.84998</v>
      </c>
    </row>
    <row r="16" spans="1:6">
      <c r="B16" s="136" t="s">
        <v>287</v>
      </c>
      <c r="C16" s="134">
        <v>85987428672</v>
      </c>
      <c r="D16" s="134">
        <v>55676686132.499985</v>
      </c>
    </row>
    <row r="17" spans="2:4">
      <c r="B17" s="137" t="s">
        <v>288</v>
      </c>
      <c r="C17" s="110">
        <v>85987428672</v>
      </c>
      <c r="D17" s="110">
        <v>55676686132.499985</v>
      </c>
    </row>
    <row r="18" spans="2:4">
      <c r="B18" s="136" t="s">
        <v>289</v>
      </c>
      <c r="C18" s="134">
        <v>45063446338</v>
      </c>
      <c r="D18" s="134">
        <v>42496752637.679993</v>
      </c>
    </row>
    <row r="19" spans="2:4">
      <c r="B19" s="137" t="s">
        <v>288</v>
      </c>
      <c r="C19" s="110">
        <v>45063446338</v>
      </c>
      <c r="D19" s="110">
        <v>42496752637.679993</v>
      </c>
    </row>
    <row r="20" spans="2:4">
      <c r="B20" s="136" t="s">
        <v>304</v>
      </c>
      <c r="C20" s="134">
        <v>50030000000</v>
      </c>
      <c r="D20" s="134">
        <v>38065928209.560005</v>
      </c>
    </row>
    <row r="21" spans="2:4">
      <c r="B21" s="137" t="s">
        <v>288</v>
      </c>
      <c r="C21" s="110">
        <v>50030000000</v>
      </c>
      <c r="D21" s="110">
        <v>38065928209.560005</v>
      </c>
    </row>
    <row r="22" spans="2:4">
      <c r="B22" s="136" t="s">
        <v>290</v>
      </c>
      <c r="C22" s="134">
        <v>76670146672</v>
      </c>
      <c r="D22" s="134">
        <v>58508758392.110001</v>
      </c>
    </row>
    <row r="23" spans="2:4">
      <c r="B23" s="137" t="s">
        <v>288</v>
      </c>
      <c r="C23" s="110">
        <v>76670146672</v>
      </c>
      <c r="D23" s="110">
        <v>58508758392.110001</v>
      </c>
    </row>
    <row r="24" spans="2:4">
      <c r="B24" s="135" t="s">
        <v>286</v>
      </c>
      <c r="C24" s="110">
        <v>17821961711</v>
      </c>
      <c r="D24" s="110">
        <v>9998582880.2299862</v>
      </c>
    </row>
    <row r="25" spans="2:4">
      <c r="B25" s="136" t="s">
        <v>287</v>
      </c>
      <c r="C25" s="134">
        <v>16941754681</v>
      </c>
      <c r="D25" s="134">
        <v>9861436038.4899864</v>
      </c>
    </row>
    <row r="26" spans="2:4">
      <c r="B26" s="137" t="s">
        <v>288</v>
      </c>
      <c r="C26" s="110">
        <v>16941754681</v>
      </c>
      <c r="D26" s="110">
        <v>9861436038.4899864</v>
      </c>
    </row>
    <row r="27" spans="2:4">
      <c r="B27" s="136" t="s">
        <v>289</v>
      </c>
      <c r="C27" s="134">
        <v>755207030</v>
      </c>
      <c r="D27" s="134">
        <v>115175859.23999996</v>
      </c>
    </row>
    <row r="28" spans="2:4">
      <c r="B28" s="137" t="s">
        <v>288</v>
      </c>
      <c r="C28" s="110">
        <v>755207030</v>
      </c>
      <c r="D28" s="110">
        <v>115175859.23999996</v>
      </c>
    </row>
    <row r="29" spans="2:4">
      <c r="B29" s="136" t="s">
        <v>291</v>
      </c>
      <c r="C29" s="134">
        <v>125000000</v>
      </c>
      <c r="D29" s="134">
        <v>21970982.5</v>
      </c>
    </row>
    <row r="30" spans="2:4">
      <c r="B30" s="137" t="s">
        <v>288</v>
      </c>
      <c r="C30" s="110">
        <v>125000000</v>
      </c>
      <c r="D30" s="110">
        <v>21970982.5</v>
      </c>
    </row>
    <row r="31" spans="2:4">
      <c r="B31" s="135" t="s">
        <v>292</v>
      </c>
      <c r="C31" s="110">
        <v>11975000</v>
      </c>
      <c r="D31" s="110">
        <v>6120899.1399999987</v>
      </c>
    </row>
    <row r="32" spans="2:4">
      <c r="B32" s="136" t="s">
        <v>287</v>
      </c>
      <c r="C32" s="134">
        <v>11975000</v>
      </c>
      <c r="D32" s="134">
        <v>6120899.1399999987</v>
      </c>
    </row>
    <row r="33" spans="2:4">
      <c r="B33" s="137" t="s">
        <v>288</v>
      </c>
      <c r="C33" s="110">
        <v>11975000</v>
      </c>
      <c r="D33" s="110">
        <v>6120899.1399999987</v>
      </c>
    </row>
    <row r="34" spans="2:4">
      <c r="B34" s="135" t="s">
        <v>293</v>
      </c>
      <c r="C34" s="110">
        <v>11925000</v>
      </c>
      <c r="D34" s="110">
        <v>6599718.7600000007</v>
      </c>
    </row>
    <row r="35" spans="2:4">
      <c r="B35" s="136" t="s">
        <v>287</v>
      </c>
      <c r="C35" s="134">
        <v>11925000</v>
      </c>
      <c r="D35" s="134">
        <v>6599718.7600000007</v>
      </c>
    </row>
    <row r="36" spans="2:4">
      <c r="B36" s="137" t="s">
        <v>288</v>
      </c>
      <c r="C36" s="110">
        <v>11925000</v>
      </c>
      <c r="D36" s="110">
        <v>6599718.7600000007</v>
      </c>
    </row>
    <row r="37" spans="2:4">
      <c r="B37" s="135" t="s">
        <v>294</v>
      </c>
      <c r="C37" s="110">
        <v>10450000</v>
      </c>
      <c r="D37" s="110">
        <v>7978257.8999999994</v>
      </c>
    </row>
    <row r="38" spans="2:4">
      <c r="B38" s="136" t="s">
        <v>287</v>
      </c>
      <c r="C38" s="134">
        <v>10450000</v>
      </c>
      <c r="D38" s="134">
        <v>7978257.8999999994</v>
      </c>
    </row>
    <row r="39" spans="2:4">
      <c r="B39" s="137" t="s">
        <v>288</v>
      </c>
      <c r="C39" s="110">
        <v>10450000</v>
      </c>
      <c r="D39" s="110">
        <v>7978257.8999999994</v>
      </c>
    </row>
    <row r="40" spans="2:4">
      <c r="B40" s="135" t="s">
        <v>295</v>
      </c>
      <c r="C40" s="110">
        <v>39474929</v>
      </c>
      <c r="D40" s="110">
        <v>12815257.680000007</v>
      </c>
    </row>
    <row r="41" spans="2:4">
      <c r="B41" s="136" t="s">
        <v>287</v>
      </c>
      <c r="C41" s="134">
        <v>39474929</v>
      </c>
      <c r="D41" s="134">
        <v>12815257.680000007</v>
      </c>
    </row>
    <row r="42" spans="2:4">
      <c r="B42" s="137" t="s">
        <v>288</v>
      </c>
      <c r="C42" s="110">
        <v>39474929</v>
      </c>
      <c r="D42" s="110">
        <v>12815257.680000007</v>
      </c>
    </row>
    <row r="43" spans="2:4">
      <c r="B43" s="135" t="s">
        <v>296</v>
      </c>
      <c r="C43" s="110">
        <v>42199425</v>
      </c>
      <c r="D43" s="110">
        <v>14700463.139999997</v>
      </c>
    </row>
    <row r="44" spans="2:4">
      <c r="B44" s="136" t="s">
        <v>287</v>
      </c>
      <c r="C44" s="134">
        <v>42199425</v>
      </c>
      <c r="D44" s="134">
        <v>14700463.139999997</v>
      </c>
    </row>
    <row r="45" spans="2:4">
      <c r="B45" s="137" t="s">
        <v>288</v>
      </c>
      <c r="C45" s="110">
        <v>42199425</v>
      </c>
      <c r="D45" s="110">
        <v>14700463.139999997</v>
      </c>
    </row>
    <row r="46" spans="2:4">
      <c r="B46" s="135" t="s">
        <v>297</v>
      </c>
      <c r="C46" s="110">
        <v>70924371</v>
      </c>
      <c r="D46" s="110">
        <v>32962330.380000006</v>
      </c>
    </row>
    <row r="47" spans="2:4">
      <c r="B47" s="136" t="s">
        <v>287</v>
      </c>
      <c r="C47" s="134">
        <v>70924371</v>
      </c>
      <c r="D47" s="134">
        <v>32962330.380000006</v>
      </c>
    </row>
    <row r="48" spans="2:4">
      <c r="B48" s="137" t="s">
        <v>288</v>
      </c>
      <c r="C48" s="110">
        <v>70924371</v>
      </c>
      <c r="D48" s="110">
        <v>32962330.380000006</v>
      </c>
    </row>
    <row r="49" spans="2:4">
      <c r="B49" s="135" t="s">
        <v>298</v>
      </c>
      <c r="C49" s="110">
        <v>12305000</v>
      </c>
      <c r="D49" s="110">
        <v>6790086.8100000005</v>
      </c>
    </row>
    <row r="50" spans="2:4">
      <c r="B50" s="136" t="s">
        <v>287</v>
      </c>
      <c r="C50" s="134">
        <v>12305000</v>
      </c>
      <c r="D50" s="134">
        <v>6790086.8100000005</v>
      </c>
    </row>
    <row r="51" spans="2:4">
      <c r="B51" s="137" t="s">
        <v>288</v>
      </c>
      <c r="C51" s="110">
        <v>12305000</v>
      </c>
      <c r="D51" s="110">
        <v>6790086.8100000005</v>
      </c>
    </row>
    <row r="52" spans="2:4">
      <c r="B52" s="135" t="s">
        <v>299</v>
      </c>
      <c r="C52" s="110">
        <v>41965961</v>
      </c>
      <c r="D52" s="110">
        <v>14918085.030000007</v>
      </c>
    </row>
    <row r="53" spans="2:4">
      <c r="B53" s="136" t="s">
        <v>287</v>
      </c>
      <c r="C53" s="134">
        <v>41965961</v>
      </c>
      <c r="D53" s="134">
        <v>14918085.030000007</v>
      </c>
    </row>
    <row r="54" spans="2:4">
      <c r="B54" s="137" t="s">
        <v>288</v>
      </c>
      <c r="C54" s="110">
        <v>41965961</v>
      </c>
      <c r="D54" s="110">
        <v>14918085.030000007</v>
      </c>
    </row>
    <row r="55" spans="2:4">
      <c r="B55" s="135" t="s">
        <v>300</v>
      </c>
      <c r="C55" s="110">
        <v>11925000</v>
      </c>
      <c r="D55" s="110">
        <v>7857594.2800000003</v>
      </c>
    </row>
    <row r="56" spans="2:4">
      <c r="B56" s="136" t="s">
        <v>287</v>
      </c>
      <c r="C56" s="134">
        <v>11925000</v>
      </c>
      <c r="D56" s="134">
        <v>7857594.2800000003</v>
      </c>
    </row>
    <row r="57" spans="2:4">
      <c r="B57" s="137" t="s">
        <v>288</v>
      </c>
      <c r="C57" s="110">
        <v>11925000</v>
      </c>
      <c r="D57" s="110">
        <v>7857594.2800000003</v>
      </c>
    </row>
    <row r="58" spans="2:4">
      <c r="B58" s="135" t="s">
        <v>301</v>
      </c>
      <c r="C58" s="110">
        <v>45679281</v>
      </c>
      <c r="D58" s="110">
        <v>21820067.77</v>
      </c>
    </row>
    <row r="59" spans="2:4">
      <c r="B59" s="136" t="s">
        <v>287</v>
      </c>
      <c r="C59" s="134">
        <v>45679281</v>
      </c>
      <c r="D59" s="134">
        <v>21820067.77</v>
      </c>
    </row>
    <row r="60" spans="2:4">
      <c r="B60" s="137" t="s">
        <v>288</v>
      </c>
      <c r="C60" s="110">
        <v>45679281</v>
      </c>
      <c r="D60" s="110">
        <v>21820067.77</v>
      </c>
    </row>
    <row r="61" spans="2:4">
      <c r="B61" s="135" t="s">
        <v>302</v>
      </c>
      <c r="C61" s="110">
        <v>187883760</v>
      </c>
      <c r="D61" s="110">
        <v>91026841.060000017</v>
      </c>
    </row>
    <row r="62" spans="2:4">
      <c r="B62" s="136" t="s">
        <v>287</v>
      </c>
      <c r="C62" s="134">
        <v>187883760</v>
      </c>
      <c r="D62" s="134">
        <v>91026841.060000017</v>
      </c>
    </row>
    <row r="63" spans="2:4">
      <c r="B63" s="137" t="s">
        <v>288</v>
      </c>
      <c r="C63" s="110">
        <v>187883760</v>
      </c>
      <c r="D63" s="110">
        <v>91026841.060000017</v>
      </c>
    </row>
    <row r="64" spans="2:4">
      <c r="B64" s="135" t="s">
        <v>303</v>
      </c>
      <c r="C64" s="110">
        <v>908257803430</v>
      </c>
      <c r="D64" s="110">
        <v>528429892954.47046</v>
      </c>
    </row>
    <row r="65" spans="2:4">
      <c r="B65" s="136" t="s">
        <v>287</v>
      </c>
      <c r="C65" s="134">
        <v>775490563394</v>
      </c>
      <c r="D65" s="134">
        <v>463377116826.59039</v>
      </c>
    </row>
    <row r="66" spans="2:4">
      <c r="B66" s="137" t="s">
        <v>3275</v>
      </c>
      <c r="C66" s="110">
        <v>0</v>
      </c>
      <c r="D66" s="110">
        <v>0</v>
      </c>
    </row>
    <row r="67" spans="2:4">
      <c r="B67" s="137" t="s">
        <v>288</v>
      </c>
      <c r="C67" s="110">
        <v>775490563394</v>
      </c>
      <c r="D67" s="110">
        <v>463377116826.59039</v>
      </c>
    </row>
    <row r="68" spans="2:4">
      <c r="B68" s="136" t="s">
        <v>289</v>
      </c>
      <c r="C68" s="134">
        <v>51929948594</v>
      </c>
      <c r="D68" s="134">
        <v>25854013304.260063</v>
      </c>
    </row>
    <row r="69" spans="2:4">
      <c r="B69" s="137" t="s">
        <v>288</v>
      </c>
      <c r="C69" s="110">
        <v>51929948594</v>
      </c>
      <c r="D69" s="110">
        <v>25854013304.260063</v>
      </c>
    </row>
    <row r="70" spans="2:4">
      <c r="B70" s="136" t="s">
        <v>304</v>
      </c>
      <c r="C70" s="134">
        <v>19500000000</v>
      </c>
      <c r="D70" s="134">
        <v>10755174704.300001</v>
      </c>
    </row>
    <row r="71" spans="2:4">
      <c r="B71" s="137" t="s">
        <v>288</v>
      </c>
      <c r="C71" s="110">
        <v>19500000000</v>
      </c>
      <c r="D71" s="110">
        <v>10755174704.300001</v>
      </c>
    </row>
    <row r="72" spans="2:4">
      <c r="B72" s="136" t="s">
        <v>290</v>
      </c>
      <c r="C72" s="134">
        <v>60392699949</v>
      </c>
      <c r="D72" s="134">
        <v>28357588565.23</v>
      </c>
    </row>
    <row r="73" spans="2:4">
      <c r="B73" s="137" t="s">
        <v>288</v>
      </c>
      <c r="C73" s="110">
        <v>60392699949</v>
      </c>
      <c r="D73" s="110">
        <v>28357588565.23</v>
      </c>
    </row>
    <row r="74" spans="2:4">
      <c r="B74" s="136" t="s">
        <v>291</v>
      </c>
      <c r="C74" s="134">
        <v>944591493</v>
      </c>
      <c r="D74" s="134">
        <v>85999554.089999989</v>
      </c>
    </row>
    <row r="75" spans="2:4">
      <c r="B75" s="137" t="s">
        <v>288</v>
      </c>
      <c r="C75" s="110">
        <v>944591493</v>
      </c>
      <c r="D75" s="110">
        <v>85999554.089999989</v>
      </c>
    </row>
    <row r="76" spans="2:4">
      <c r="B76" s="130" t="s">
        <v>305</v>
      </c>
      <c r="C76" s="128">
        <v>63260601275</v>
      </c>
      <c r="D76" s="128">
        <v>40530314816.580025</v>
      </c>
    </row>
    <row r="77" spans="2:4">
      <c r="B77" s="135" t="s">
        <v>286</v>
      </c>
      <c r="C77" s="110">
        <v>7268807952</v>
      </c>
      <c r="D77" s="110">
        <v>2419230370.2800002</v>
      </c>
    </row>
    <row r="78" spans="2:4">
      <c r="B78" s="136" t="s">
        <v>287</v>
      </c>
      <c r="C78" s="134">
        <v>4794195577</v>
      </c>
      <c r="D78" s="134">
        <v>2351316235.9299998</v>
      </c>
    </row>
    <row r="79" spans="2:4">
      <c r="B79" s="137" t="s">
        <v>288</v>
      </c>
      <c r="C79" s="110">
        <v>150000000</v>
      </c>
      <c r="D79" s="110">
        <v>0</v>
      </c>
    </row>
    <row r="80" spans="2:4">
      <c r="B80" s="138" t="s">
        <v>785</v>
      </c>
      <c r="C80" s="110">
        <v>150000000</v>
      </c>
      <c r="D80" s="110">
        <v>0</v>
      </c>
    </row>
    <row r="81" spans="2:4">
      <c r="B81" s="137" t="s">
        <v>306</v>
      </c>
      <c r="C81" s="110">
        <v>1455300000</v>
      </c>
      <c r="D81" s="110">
        <v>397386856.32999998</v>
      </c>
    </row>
    <row r="82" spans="2:4">
      <c r="B82" s="138" t="s">
        <v>786</v>
      </c>
      <c r="C82" s="110">
        <v>1455300000</v>
      </c>
      <c r="D82" s="110">
        <v>397386856.32999998</v>
      </c>
    </row>
    <row r="83" spans="2:4">
      <c r="B83" s="137" t="s">
        <v>1295</v>
      </c>
      <c r="C83" s="110">
        <v>0</v>
      </c>
      <c r="D83" s="110">
        <v>46477321.649999999</v>
      </c>
    </row>
    <row r="84" spans="2:4">
      <c r="B84" s="138" t="s">
        <v>1296</v>
      </c>
      <c r="C84" s="110">
        <v>0</v>
      </c>
      <c r="D84" s="110">
        <v>46477321.649999999</v>
      </c>
    </row>
    <row r="85" spans="2:4">
      <c r="B85" s="137" t="s">
        <v>307</v>
      </c>
      <c r="C85" s="110">
        <v>23271812</v>
      </c>
      <c r="D85" s="110">
        <v>36247546.559999995</v>
      </c>
    </row>
    <row r="86" spans="2:4">
      <c r="B86" s="138" t="s">
        <v>787</v>
      </c>
      <c r="C86" s="110">
        <v>23271812</v>
      </c>
      <c r="D86" s="110">
        <v>36247546.559999995</v>
      </c>
    </row>
    <row r="87" spans="2:4">
      <c r="B87" s="137" t="s">
        <v>2217</v>
      </c>
      <c r="C87" s="110">
        <v>700000000</v>
      </c>
      <c r="D87" s="110">
        <v>0</v>
      </c>
    </row>
    <row r="88" spans="2:4">
      <c r="B88" s="138" t="s">
        <v>788</v>
      </c>
      <c r="C88" s="110">
        <v>700000000</v>
      </c>
      <c r="D88" s="110">
        <v>0</v>
      </c>
    </row>
    <row r="89" spans="2:4">
      <c r="B89" s="137" t="s">
        <v>308</v>
      </c>
      <c r="C89" s="110">
        <v>15619096</v>
      </c>
      <c r="D89" s="110">
        <v>22753498.289999999</v>
      </c>
    </row>
    <row r="90" spans="2:4">
      <c r="B90" s="138" t="s">
        <v>789</v>
      </c>
      <c r="C90" s="110">
        <v>15619096</v>
      </c>
      <c r="D90" s="110">
        <v>22753498.289999999</v>
      </c>
    </row>
    <row r="91" spans="2:4">
      <c r="B91" s="137" t="s">
        <v>309</v>
      </c>
      <c r="C91" s="110">
        <v>325000000</v>
      </c>
      <c r="D91" s="110">
        <v>158454922.86000001</v>
      </c>
    </row>
    <row r="92" spans="2:4">
      <c r="B92" s="138" t="s">
        <v>790</v>
      </c>
      <c r="C92" s="110">
        <v>325000000</v>
      </c>
      <c r="D92" s="110">
        <v>158454922.86000001</v>
      </c>
    </row>
    <row r="93" spans="2:4">
      <c r="B93" s="137" t="s">
        <v>1500</v>
      </c>
      <c r="C93" s="110">
        <v>0</v>
      </c>
      <c r="D93" s="110">
        <v>0</v>
      </c>
    </row>
    <row r="94" spans="2:4">
      <c r="B94" s="138" t="s">
        <v>1501</v>
      </c>
      <c r="C94" s="110">
        <v>0</v>
      </c>
      <c r="D94" s="110">
        <v>0</v>
      </c>
    </row>
    <row r="95" spans="2:4">
      <c r="B95" s="137" t="s">
        <v>1502</v>
      </c>
      <c r="C95" s="110">
        <v>0</v>
      </c>
      <c r="D95" s="110">
        <v>0</v>
      </c>
    </row>
    <row r="96" spans="2:4">
      <c r="B96" s="138" t="s">
        <v>1503</v>
      </c>
      <c r="C96" s="110">
        <v>0</v>
      </c>
      <c r="D96" s="110">
        <v>0</v>
      </c>
    </row>
    <row r="97" spans="2:4">
      <c r="B97" s="137" t="s">
        <v>2218</v>
      </c>
      <c r="C97" s="110">
        <v>85207981</v>
      </c>
      <c r="D97" s="110">
        <v>109446637.3</v>
      </c>
    </row>
    <row r="98" spans="2:4">
      <c r="B98" s="138" t="s">
        <v>791</v>
      </c>
      <c r="C98" s="110">
        <v>85207981</v>
      </c>
      <c r="D98" s="110">
        <v>109446637.3</v>
      </c>
    </row>
    <row r="99" spans="2:4">
      <c r="B99" s="137" t="s">
        <v>310</v>
      </c>
      <c r="C99" s="110">
        <v>67968024</v>
      </c>
      <c r="D99" s="110">
        <v>38580314.029999994</v>
      </c>
    </row>
    <row r="100" spans="2:4">
      <c r="B100" s="138" t="s">
        <v>792</v>
      </c>
      <c r="C100" s="110">
        <v>67968024</v>
      </c>
      <c r="D100" s="110">
        <v>38580314.029999994</v>
      </c>
    </row>
    <row r="101" spans="2:4">
      <c r="B101" s="137" t="s">
        <v>2706</v>
      </c>
      <c r="C101" s="110">
        <v>0</v>
      </c>
      <c r="D101" s="110">
        <v>0</v>
      </c>
    </row>
    <row r="102" spans="2:4">
      <c r="B102" s="138" t="s">
        <v>2707</v>
      </c>
      <c r="C102" s="110">
        <v>0</v>
      </c>
      <c r="D102" s="110">
        <v>0</v>
      </c>
    </row>
    <row r="103" spans="2:4">
      <c r="B103" s="137" t="s">
        <v>2219</v>
      </c>
      <c r="C103" s="110">
        <v>0</v>
      </c>
      <c r="D103" s="110">
        <v>0</v>
      </c>
    </row>
    <row r="104" spans="2:4">
      <c r="B104" s="138" t="s">
        <v>2220</v>
      </c>
      <c r="C104" s="110">
        <v>0</v>
      </c>
      <c r="D104" s="110">
        <v>0</v>
      </c>
    </row>
    <row r="105" spans="2:4">
      <c r="B105" s="137" t="s">
        <v>1319</v>
      </c>
      <c r="C105" s="110">
        <v>0</v>
      </c>
      <c r="D105" s="110">
        <v>0</v>
      </c>
    </row>
    <row r="106" spans="2:4">
      <c r="B106" s="138" t="s">
        <v>1320</v>
      </c>
      <c r="C106" s="110">
        <v>0</v>
      </c>
      <c r="D106" s="110">
        <v>0</v>
      </c>
    </row>
    <row r="107" spans="2:4">
      <c r="B107" s="137" t="s">
        <v>2221</v>
      </c>
      <c r="C107" s="110">
        <v>0</v>
      </c>
      <c r="D107" s="110">
        <v>4240412</v>
      </c>
    </row>
    <row r="108" spans="2:4">
      <c r="B108" s="138" t="s">
        <v>1321</v>
      </c>
      <c r="C108" s="110">
        <v>0</v>
      </c>
      <c r="D108" s="110">
        <v>4240412</v>
      </c>
    </row>
    <row r="109" spans="2:4">
      <c r="B109" s="137" t="s">
        <v>311</v>
      </c>
      <c r="C109" s="110">
        <v>17176033</v>
      </c>
      <c r="D109" s="110">
        <v>20287151.640000001</v>
      </c>
    </row>
    <row r="110" spans="2:4">
      <c r="B110" s="138" t="s">
        <v>793</v>
      </c>
      <c r="C110" s="110">
        <v>17176033</v>
      </c>
      <c r="D110" s="110">
        <v>20287151.640000001</v>
      </c>
    </row>
    <row r="111" spans="2:4">
      <c r="B111" s="137" t="s">
        <v>312</v>
      </c>
      <c r="C111" s="110">
        <v>691787</v>
      </c>
      <c r="D111" s="110">
        <v>1380923.71</v>
      </c>
    </row>
    <row r="112" spans="2:4">
      <c r="B112" s="138" t="s">
        <v>794</v>
      </c>
      <c r="C112" s="110">
        <v>691787</v>
      </c>
      <c r="D112" s="110">
        <v>1380923.71</v>
      </c>
    </row>
    <row r="113" spans="2:4">
      <c r="B113" s="137" t="s">
        <v>313</v>
      </c>
      <c r="C113" s="110">
        <v>39301732</v>
      </c>
      <c r="D113" s="110">
        <v>0</v>
      </c>
    </row>
    <row r="114" spans="2:4">
      <c r="B114" s="138" t="s">
        <v>795</v>
      </c>
      <c r="C114" s="110">
        <v>39301732</v>
      </c>
      <c r="D114" s="110">
        <v>0</v>
      </c>
    </row>
    <row r="115" spans="2:4">
      <c r="B115" s="137" t="s">
        <v>2222</v>
      </c>
      <c r="C115" s="110">
        <v>0</v>
      </c>
      <c r="D115" s="110">
        <v>1787773.76</v>
      </c>
    </row>
    <row r="116" spans="2:4">
      <c r="B116" s="138" t="s">
        <v>1322</v>
      </c>
      <c r="C116" s="110">
        <v>0</v>
      </c>
      <c r="D116" s="110">
        <v>1787773.76</v>
      </c>
    </row>
    <row r="117" spans="2:4">
      <c r="B117" s="137" t="s">
        <v>314</v>
      </c>
      <c r="C117" s="110">
        <v>16155542</v>
      </c>
      <c r="D117" s="110">
        <v>11584835.48</v>
      </c>
    </row>
    <row r="118" spans="2:4">
      <c r="B118" s="138" t="s">
        <v>796</v>
      </c>
      <c r="C118" s="110">
        <v>16155542</v>
      </c>
      <c r="D118" s="110">
        <v>11584835.48</v>
      </c>
    </row>
    <row r="119" spans="2:4">
      <c r="B119" s="137" t="s">
        <v>315</v>
      </c>
      <c r="C119" s="110">
        <v>21866735</v>
      </c>
      <c r="D119" s="110">
        <v>39021167.93</v>
      </c>
    </row>
    <row r="120" spans="2:4">
      <c r="B120" s="138" t="s">
        <v>797</v>
      </c>
      <c r="C120" s="110">
        <v>21866735</v>
      </c>
      <c r="D120" s="110">
        <v>39021167.93</v>
      </c>
    </row>
    <row r="121" spans="2:4">
      <c r="B121" s="137" t="s">
        <v>2223</v>
      </c>
      <c r="C121" s="110">
        <v>706851252</v>
      </c>
      <c r="D121" s="110">
        <v>513165229.68000001</v>
      </c>
    </row>
    <row r="122" spans="2:4">
      <c r="B122" s="138" t="s">
        <v>798</v>
      </c>
      <c r="C122" s="110">
        <v>706851252</v>
      </c>
      <c r="D122" s="110">
        <v>513165229.68000001</v>
      </c>
    </row>
    <row r="123" spans="2:4">
      <c r="B123" s="137" t="s">
        <v>2224</v>
      </c>
      <c r="C123" s="110">
        <v>26753420</v>
      </c>
      <c r="D123" s="110">
        <v>13046521.310000001</v>
      </c>
    </row>
    <row r="124" spans="2:4">
      <c r="B124" s="138" t="s">
        <v>799</v>
      </c>
      <c r="C124" s="110">
        <v>26753420</v>
      </c>
      <c r="D124" s="110">
        <v>13046521.310000001</v>
      </c>
    </row>
    <row r="125" spans="2:4">
      <c r="B125" s="137" t="s">
        <v>316</v>
      </c>
      <c r="C125" s="110">
        <v>11113631</v>
      </c>
      <c r="D125" s="110">
        <v>0</v>
      </c>
    </row>
    <row r="126" spans="2:4">
      <c r="B126" s="138" t="s">
        <v>800</v>
      </c>
      <c r="C126" s="110">
        <v>11113631</v>
      </c>
      <c r="D126" s="110">
        <v>0</v>
      </c>
    </row>
    <row r="127" spans="2:4">
      <c r="B127" s="137" t="s">
        <v>2225</v>
      </c>
      <c r="C127" s="110">
        <v>8851628</v>
      </c>
      <c r="D127" s="110">
        <v>3961849.77</v>
      </c>
    </row>
    <row r="128" spans="2:4">
      <c r="B128" s="138" t="s">
        <v>801</v>
      </c>
      <c r="C128" s="110">
        <v>8851628</v>
      </c>
      <c r="D128" s="110">
        <v>3961849.77</v>
      </c>
    </row>
    <row r="129" spans="2:4">
      <c r="B129" s="137" t="s">
        <v>317</v>
      </c>
      <c r="C129" s="110">
        <v>496713226</v>
      </c>
      <c r="D129" s="110">
        <v>241622402.62</v>
      </c>
    </row>
    <row r="130" spans="2:4">
      <c r="B130" s="138" t="s">
        <v>802</v>
      </c>
      <c r="C130" s="110">
        <v>496713226</v>
      </c>
      <c r="D130" s="110">
        <v>241622402.62</v>
      </c>
    </row>
    <row r="131" spans="2:4">
      <c r="B131" s="137" t="s">
        <v>318</v>
      </c>
      <c r="C131" s="110">
        <v>12333354</v>
      </c>
      <c r="D131" s="110">
        <v>14271213.4</v>
      </c>
    </row>
    <row r="132" spans="2:4">
      <c r="B132" s="138" t="s">
        <v>803</v>
      </c>
      <c r="C132" s="110">
        <v>12333354</v>
      </c>
      <c r="D132" s="110">
        <v>14271213.4</v>
      </c>
    </row>
    <row r="133" spans="2:4">
      <c r="B133" s="137" t="s">
        <v>742</v>
      </c>
      <c r="C133" s="110">
        <v>0</v>
      </c>
      <c r="D133" s="110">
        <v>50556395.780000001</v>
      </c>
    </row>
    <row r="134" spans="2:4">
      <c r="B134" s="138" t="s">
        <v>1250</v>
      </c>
      <c r="C134" s="110">
        <v>0</v>
      </c>
      <c r="D134" s="110">
        <v>50556395.780000001</v>
      </c>
    </row>
    <row r="135" spans="2:4">
      <c r="B135" s="137" t="s">
        <v>319</v>
      </c>
      <c r="C135" s="110">
        <v>27590835</v>
      </c>
      <c r="D135" s="110">
        <v>68419624.349999994</v>
      </c>
    </row>
    <row r="136" spans="2:4">
      <c r="B136" s="138" t="s">
        <v>804</v>
      </c>
      <c r="C136" s="110">
        <v>27590835</v>
      </c>
      <c r="D136" s="110">
        <v>68419624.349999994</v>
      </c>
    </row>
    <row r="137" spans="2:4">
      <c r="B137" s="137" t="s">
        <v>320</v>
      </c>
      <c r="C137" s="110">
        <v>150000000</v>
      </c>
      <c r="D137" s="110">
        <v>129070679.90000001</v>
      </c>
    </row>
    <row r="138" spans="2:4">
      <c r="B138" s="138" t="s">
        <v>805</v>
      </c>
      <c r="C138" s="110">
        <v>150000000</v>
      </c>
      <c r="D138" s="110">
        <v>129070679.90000001</v>
      </c>
    </row>
    <row r="139" spans="2:4">
      <c r="B139" s="137" t="s">
        <v>321</v>
      </c>
      <c r="C139" s="110">
        <v>1241916</v>
      </c>
      <c r="D139" s="110">
        <v>0</v>
      </c>
    </row>
    <row r="140" spans="2:4">
      <c r="B140" s="138" t="s">
        <v>806</v>
      </c>
      <c r="C140" s="110">
        <v>1241916</v>
      </c>
      <c r="D140" s="110">
        <v>0</v>
      </c>
    </row>
    <row r="141" spans="2:4">
      <c r="B141" s="137" t="s">
        <v>322</v>
      </c>
      <c r="C141" s="110">
        <v>12419163</v>
      </c>
      <c r="D141" s="110">
        <v>107361265.88000001</v>
      </c>
    </row>
    <row r="142" spans="2:4">
      <c r="B142" s="138" t="s">
        <v>807</v>
      </c>
      <c r="C142" s="110">
        <v>12419163</v>
      </c>
      <c r="D142" s="110">
        <v>107361265.88000001</v>
      </c>
    </row>
    <row r="143" spans="2:4">
      <c r="B143" s="137" t="s">
        <v>323</v>
      </c>
      <c r="C143" s="110">
        <v>9399011</v>
      </c>
      <c r="D143" s="110">
        <v>21098071.879999999</v>
      </c>
    </row>
    <row r="144" spans="2:4">
      <c r="B144" s="138" t="s">
        <v>808</v>
      </c>
      <c r="C144" s="110">
        <v>9399011</v>
      </c>
      <c r="D144" s="110">
        <v>21098071.879999999</v>
      </c>
    </row>
    <row r="145" spans="2:4">
      <c r="B145" s="137" t="s">
        <v>324</v>
      </c>
      <c r="C145" s="110">
        <v>8776603</v>
      </c>
      <c r="D145" s="110">
        <v>7085100.1799999997</v>
      </c>
    </row>
    <row r="146" spans="2:4">
      <c r="B146" s="138" t="s">
        <v>809</v>
      </c>
      <c r="C146" s="110">
        <v>8776603</v>
      </c>
      <c r="D146" s="110">
        <v>7085100.1799999997</v>
      </c>
    </row>
    <row r="147" spans="2:4">
      <c r="B147" s="137" t="s">
        <v>325</v>
      </c>
      <c r="C147" s="110">
        <v>27490398</v>
      </c>
      <c r="D147" s="110">
        <v>2808259.59</v>
      </c>
    </row>
    <row r="148" spans="2:4">
      <c r="B148" s="138" t="s">
        <v>810</v>
      </c>
      <c r="C148" s="110">
        <v>27490398</v>
      </c>
      <c r="D148" s="110">
        <v>2808259.59</v>
      </c>
    </row>
    <row r="149" spans="2:4">
      <c r="B149" s="137" t="s">
        <v>326</v>
      </c>
      <c r="C149" s="110">
        <v>319084021</v>
      </c>
      <c r="D149" s="110">
        <v>269383221.88000005</v>
      </c>
    </row>
    <row r="150" spans="2:4">
      <c r="B150" s="138" t="s">
        <v>811</v>
      </c>
      <c r="C150" s="110">
        <v>319084021</v>
      </c>
      <c r="D150" s="110">
        <v>269383221.88000005</v>
      </c>
    </row>
    <row r="151" spans="2:4">
      <c r="B151" s="137" t="s">
        <v>327</v>
      </c>
      <c r="C151" s="110">
        <v>28114372</v>
      </c>
      <c r="D151" s="110">
        <v>10645176.699999999</v>
      </c>
    </row>
    <row r="152" spans="2:4">
      <c r="B152" s="138" t="s">
        <v>812</v>
      </c>
      <c r="C152" s="110">
        <v>28114372</v>
      </c>
      <c r="D152" s="110">
        <v>10645176.699999999</v>
      </c>
    </row>
    <row r="153" spans="2:4">
      <c r="B153" s="137" t="s">
        <v>2708</v>
      </c>
      <c r="C153" s="110">
        <v>0</v>
      </c>
      <c r="D153" s="110">
        <v>0</v>
      </c>
    </row>
    <row r="154" spans="2:4">
      <c r="B154" s="138" t="s">
        <v>2709</v>
      </c>
      <c r="C154" s="110">
        <v>0</v>
      </c>
      <c r="D154" s="110">
        <v>0</v>
      </c>
    </row>
    <row r="155" spans="2:4">
      <c r="B155" s="137" t="s">
        <v>2710</v>
      </c>
      <c r="C155" s="110">
        <v>0</v>
      </c>
      <c r="D155" s="110">
        <v>0</v>
      </c>
    </row>
    <row r="156" spans="2:4">
      <c r="B156" s="138" t="s">
        <v>2711</v>
      </c>
      <c r="C156" s="110">
        <v>0</v>
      </c>
      <c r="D156" s="110">
        <v>0</v>
      </c>
    </row>
    <row r="157" spans="2:4">
      <c r="B157" s="137" t="s">
        <v>1418</v>
      </c>
      <c r="C157" s="110">
        <v>0</v>
      </c>
      <c r="D157" s="110">
        <v>0</v>
      </c>
    </row>
    <row r="158" spans="2:4">
      <c r="B158" s="138" t="s">
        <v>1419</v>
      </c>
      <c r="C158" s="110">
        <v>0</v>
      </c>
      <c r="D158" s="110">
        <v>0</v>
      </c>
    </row>
    <row r="159" spans="2:4">
      <c r="B159" s="137" t="s">
        <v>2712</v>
      </c>
      <c r="C159" s="110">
        <v>0</v>
      </c>
      <c r="D159" s="110">
        <v>0</v>
      </c>
    </row>
    <row r="160" spans="2:4">
      <c r="B160" s="138" t="s">
        <v>2713</v>
      </c>
      <c r="C160" s="110">
        <v>0</v>
      </c>
      <c r="D160" s="110">
        <v>0</v>
      </c>
    </row>
    <row r="161" spans="2:4">
      <c r="B161" s="137" t="s">
        <v>2714</v>
      </c>
      <c r="C161" s="110">
        <v>0</v>
      </c>
      <c r="D161" s="110">
        <v>0</v>
      </c>
    </row>
    <row r="162" spans="2:4">
      <c r="B162" s="138" t="s">
        <v>2715</v>
      </c>
      <c r="C162" s="110">
        <v>0</v>
      </c>
      <c r="D162" s="110">
        <v>0</v>
      </c>
    </row>
    <row r="163" spans="2:4">
      <c r="B163" s="137" t="s">
        <v>2716</v>
      </c>
      <c r="C163" s="110">
        <v>0</v>
      </c>
      <c r="D163" s="110">
        <v>0</v>
      </c>
    </row>
    <row r="164" spans="2:4">
      <c r="B164" s="138" t="s">
        <v>2717</v>
      </c>
      <c r="C164" s="110">
        <v>0</v>
      </c>
      <c r="D164" s="110">
        <v>0</v>
      </c>
    </row>
    <row r="165" spans="2:4">
      <c r="B165" s="137" t="s">
        <v>2226</v>
      </c>
      <c r="C165" s="110">
        <v>0</v>
      </c>
      <c r="D165" s="110">
        <v>0</v>
      </c>
    </row>
    <row r="166" spans="2:4">
      <c r="B166" s="138" t="s">
        <v>2227</v>
      </c>
      <c r="C166" s="110">
        <v>0</v>
      </c>
      <c r="D166" s="110">
        <v>0</v>
      </c>
    </row>
    <row r="167" spans="2:4">
      <c r="B167" s="137" t="s">
        <v>2228</v>
      </c>
      <c r="C167" s="110">
        <v>0</v>
      </c>
      <c r="D167" s="110">
        <v>3171861.47</v>
      </c>
    </row>
    <row r="168" spans="2:4">
      <c r="B168" s="138" t="s">
        <v>2229</v>
      </c>
      <c r="C168" s="110">
        <v>0</v>
      </c>
      <c r="D168" s="110">
        <v>3171861.47</v>
      </c>
    </row>
    <row r="169" spans="2:4">
      <c r="B169" s="137" t="s">
        <v>3165</v>
      </c>
      <c r="C169" s="110">
        <v>0</v>
      </c>
      <c r="D169" s="110">
        <v>0</v>
      </c>
    </row>
    <row r="170" spans="2:4">
      <c r="B170" s="138" t="s">
        <v>3166</v>
      </c>
      <c r="C170" s="110">
        <v>0</v>
      </c>
      <c r="D170" s="110">
        <v>0</v>
      </c>
    </row>
    <row r="171" spans="2:4">
      <c r="B171" s="137" t="s">
        <v>328</v>
      </c>
      <c r="C171" s="110">
        <v>29904005</v>
      </c>
      <c r="D171" s="110">
        <v>8000000</v>
      </c>
    </row>
    <row r="172" spans="2:4">
      <c r="B172" s="138" t="s">
        <v>813</v>
      </c>
      <c r="C172" s="110">
        <v>29904005</v>
      </c>
      <c r="D172" s="110">
        <v>8000000</v>
      </c>
    </row>
    <row r="173" spans="2:4">
      <c r="B173" s="136" t="s">
        <v>289</v>
      </c>
      <c r="C173" s="134">
        <v>0</v>
      </c>
      <c r="D173" s="134">
        <v>49028892.069999993</v>
      </c>
    </row>
    <row r="174" spans="2:4">
      <c r="B174" s="137" t="s">
        <v>2230</v>
      </c>
      <c r="C174" s="110">
        <v>0</v>
      </c>
      <c r="D174" s="110">
        <v>49028892.069999993</v>
      </c>
    </row>
    <row r="175" spans="2:4">
      <c r="B175" s="138" t="s">
        <v>1430</v>
      </c>
      <c r="C175" s="110">
        <v>0</v>
      </c>
      <c r="D175" s="110">
        <v>49028892.069999993</v>
      </c>
    </row>
    <row r="176" spans="2:4">
      <c r="B176" s="136" t="s">
        <v>304</v>
      </c>
      <c r="C176" s="134">
        <v>0</v>
      </c>
      <c r="D176" s="134">
        <v>0</v>
      </c>
    </row>
    <row r="177" spans="2:4">
      <c r="B177" s="137" t="s">
        <v>325</v>
      </c>
      <c r="C177" s="110">
        <v>0</v>
      </c>
      <c r="D177" s="110">
        <v>0</v>
      </c>
    </row>
    <row r="178" spans="2:4">
      <c r="B178" s="138" t="s">
        <v>810</v>
      </c>
      <c r="C178" s="110">
        <v>0</v>
      </c>
      <c r="D178" s="110">
        <v>0</v>
      </c>
    </row>
    <row r="179" spans="2:4">
      <c r="B179" s="136" t="s">
        <v>290</v>
      </c>
      <c r="C179" s="134">
        <v>2474612375</v>
      </c>
      <c r="D179" s="134">
        <v>18885242.280000001</v>
      </c>
    </row>
    <row r="180" spans="2:4">
      <c r="B180" s="137" t="s">
        <v>288</v>
      </c>
      <c r="C180" s="110">
        <v>197340880</v>
      </c>
      <c r="D180" s="110">
        <v>18885242.280000001</v>
      </c>
    </row>
    <row r="181" spans="2:4">
      <c r="B181" s="138" t="s">
        <v>785</v>
      </c>
      <c r="C181" s="110">
        <v>197340880</v>
      </c>
      <c r="D181" s="110">
        <v>18885242.280000001</v>
      </c>
    </row>
    <row r="182" spans="2:4">
      <c r="B182" s="137" t="s">
        <v>329</v>
      </c>
      <c r="C182" s="110">
        <v>2277271495</v>
      </c>
      <c r="D182" s="110">
        <v>0</v>
      </c>
    </row>
    <row r="183" spans="2:4">
      <c r="B183" s="138" t="s">
        <v>814</v>
      </c>
      <c r="C183" s="110">
        <v>2277271495</v>
      </c>
      <c r="D183" s="110">
        <v>0</v>
      </c>
    </row>
    <row r="184" spans="2:4">
      <c r="B184" s="135" t="s">
        <v>330</v>
      </c>
      <c r="C184" s="110">
        <v>2005247299</v>
      </c>
      <c r="D184" s="110">
        <v>921636493.38000011</v>
      </c>
    </row>
    <row r="185" spans="2:4">
      <c r="B185" s="136" t="s">
        <v>287</v>
      </c>
      <c r="C185" s="134">
        <v>774959982</v>
      </c>
      <c r="D185" s="134">
        <v>660278986.96000016</v>
      </c>
    </row>
    <row r="186" spans="2:4">
      <c r="B186" s="137" t="s">
        <v>2231</v>
      </c>
      <c r="C186" s="110">
        <v>72459838</v>
      </c>
      <c r="D186" s="110">
        <v>0</v>
      </c>
    </row>
    <row r="187" spans="2:4">
      <c r="B187" s="138" t="s">
        <v>815</v>
      </c>
      <c r="C187" s="110">
        <v>72459838</v>
      </c>
      <c r="D187" s="110">
        <v>0</v>
      </c>
    </row>
    <row r="188" spans="2:4">
      <c r="B188" s="137" t="s">
        <v>331</v>
      </c>
      <c r="C188" s="110">
        <v>24990554</v>
      </c>
      <c r="D188" s="110">
        <v>47224703.269999996</v>
      </c>
    </row>
    <row r="189" spans="2:4">
      <c r="B189" s="138" t="s">
        <v>816</v>
      </c>
      <c r="C189" s="110">
        <v>24990554</v>
      </c>
      <c r="D189" s="110">
        <v>47224703.269999996</v>
      </c>
    </row>
    <row r="190" spans="2:4">
      <c r="B190" s="137" t="s">
        <v>2232</v>
      </c>
      <c r="C190" s="110">
        <v>29700000</v>
      </c>
      <c r="D190" s="110">
        <v>0</v>
      </c>
    </row>
    <row r="191" spans="2:4">
      <c r="B191" s="138" t="s">
        <v>817</v>
      </c>
      <c r="C191" s="110">
        <v>29700000</v>
      </c>
      <c r="D191" s="110">
        <v>0</v>
      </c>
    </row>
    <row r="192" spans="2:4">
      <c r="B192" s="137" t="s">
        <v>1323</v>
      </c>
      <c r="C192" s="110">
        <v>0</v>
      </c>
      <c r="D192" s="110">
        <v>0</v>
      </c>
    </row>
    <row r="193" spans="2:4">
      <c r="B193" s="138" t="s">
        <v>1324</v>
      </c>
      <c r="C193" s="110">
        <v>0</v>
      </c>
      <c r="D193" s="110">
        <v>0</v>
      </c>
    </row>
    <row r="194" spans="2:4">
      <c r="B194" s="137" t="s">
        <v>1504</v>
      </c>
      <c r="C194" s="110">
        <v>0</v>
      </c>
      <c r="D194" s="110">
        <v>0</v>
      </c>
    </row>
    <row r="195" spans="2:4">
      <c r="B195" s="138" t="s">
        <v>1505</v>
      </c>
      <c r="C195" s="110">
        <v>0</v>
      </c>
      <c r="D195" s="110">
        <v>0</v>
      </c>
    </row>
    <row r="196" spans="2:4">
      <c r="B196" s="137" t="s">
        <v>2233</v>
      </c>
      <c r="C196" s="110">
        <v>0</v>
      </c>
      <c r="D196" s="110">
        <v>0</v>
      </c>
    </row>
    <row r="197" spans="2:4">
      <c r="B197" s="138" t="s">
        <v>1837</v>
      </c>
      <c r="C197" s="110">
        <v>0</v>
      </c>
      <c r="D197" s="110">
        <v>0</v>
      </c>
    </row>
    <row r="198" spans="2:4">
      <c r="B198" s="137" t="s">
        <v>2234</v>
      </c>
      <c r="C198" s="110">
        <v>0</v>
      </c>
      <c r="D198" s="110">
        <v>0</v>
      </c>
    </row>
    <row r="199" spans="2:4">
      <c r="B199" s="138" t="s">
        <v>1506</v>
      </c>
      <c r="C199" s="110">
        <v>0</v>
      </c>
      <c r="D199" s="110">
        <v>0</v>
      </c>
    </row>
    <row r="200" spans="2:4">
      <c r="B200" s="138" t="s">
        <v>1837</v>
      </c>
      <c r="C200" s="110">
        <v>0</v>
      </c>
      <c r="D200" s="110">
        <v>0</v>
      </c>
    </row>
    <row r="201" spans="2:4">
      <c r="B201" s="137" t="s">
        <v>332</v>
      </c>
      <c r="C201" s="110">
        <v>12419163</v>
      </c>
      <c r="D201" s="110">
        <v>0</v>
      </c>
    </row>
    <row r="202" spans="2:4">
      <c r="B202" s="138" t="s">
        <v>818</v>
      </c>
      <c r="C202" s="110">
        <v>12419163</v>
      </c>
      <c r="D202" s="110">
        <v>0</v>
      </c>
    </row>
    <row r="203" spans="2:4">
      <c r="B203" s="137" t="s">
        <v>1507</v>
      </c>
      <c r="C203" s="110">
        <v>0</v>
      </c>
      <c r="D203" s="110">
        <v>0</v>
      </c>
    </row>
    <row r="204" spans="2:4">
      <c r="B204" s="138" t="s">
        <v>1508</v>
      </c>
      <c r="C204" s="110">
        <v>0</v>
      </c>
      <c r="D204" s="110">
        <v>0</v>
      </c>
    </row>
    <row r="205" spans="2:4">
      <c r="B205" s="138" t="s">
        <v>1838</v>
      </c>
      <c r="C205" s="110">
        <v>0</v>
      </c>
      <c r="D205" s="110">
        <v>0</v>
      </c>
    </row>
    <row r="206" spans="2:4">
      <c r="B206" s="137" t="s">
        <v>2235</v>
      </c>
      <c r="C206" s="110">
        <v>0</v>
      </c>
      <c r="D206" s="110">
        <v>0</v>
      </c>
    </row>
    <row r="207" spans="2:4">
      <c r="B207" s="138" t="s">
        <v>1839</v>
      </c>
      <c r="C207" s="110">
        <v>0</v>
      </c>
      <c r="D207" s="110">
        <v>0</v>
      </c>
    </row>
    <row r="208" spans="2:4">
      <c r="B208" s="137" t="s">
        <v>1509</v>
      </c>
      <c r="C208" s="110">
        <v>0</v>
      </c>
      <c r="D208" s="110">
        <v>0</v>
      </c>
    </row>
    <row r="209" spans="2:4">
      <c r="B209" s="138" t="s">
        <v>1510</v>
      </c>
      <c r="C209" s="110">
        <v>0</v>
      </c>
      <c r="D209" s="110">
        <v>0</v>
      </c>
    </row>
    <row r="210" spans="2:4">
      <c r="B210" s="137" t="s">
        <v>1840</v>
      </c>
      <c r="C210" s="110">
        <v>0</v>
      </c>
      <c r="D210" s="110">
        <v>0</v>
      </c>
    </row>
    <row r="211" spans="2:4">
      <c r="B211" s="138" t="s">
        <v>1841</v>
      </c>
      <c r="C211" s="110">
        <v>0</v>
      </c>
      <c r="D211" s="110">
        <v>0</v>
      </c>
    </row>
    <row r="212" spans="2:4">
      <c r="B212" s="137" t="s">
        <v>1842</v>
      </c>
      <c r="C212" s="110">
        <v>0</v>
      </c>
      <c r="D212" s="110">
        <v>0</v>
      </c>
    </row>
    <row r="213" spans="2:4">
      <c r="B213" s="138" t="s">
        <v>1843</v>
      </c>
      <c r="C213" s="110">
        <v>0</v>
      </c>
      <c r="D213" s="110">
        <v>0</v>
      </c>
    </row>
    <row r="214" spans="2:4">
      <c r="B214" s="137" t="s">
        <v>1844</v>
      </c>
      <c r="C214" s="110">
        <v>0</v>
      </c>
      <c r="D214" s="110">
        <v>0</v>
      </c>
    </row>
    <row r="215" spans="2:4">
      <c r="B215" s="138" t="s">
        <v>1845</v>
      </c>
      <c r="C215" s="110">
        <v>0</v>
      </c>
      <c r="D215" s="110">
        <v>0</v>
      </c>
    </row>
    <row r="216" spans="2:4">
      <c r="B216" s="137" t="s">
        <v>1846</v>
      </c>
      <c r="C216" s="110">
        <v>0</v>
      </c>
      <c r="D216" s="110">
        <v>0</v>
      </c>
    </row>
    <row r="217" spans="2:4">
      <c r="B217" s="138" t="s">
        <v>1847</v>
      </c>
      <c r="C217" s="110">
        <v>0</v>
      </c>
      <c r="D217" s="110">
        <v>0</v>
      </c>
    </row>
    <row r="218" spans="2:4">
      <c r="B218" s="137" t="s">
        <v>2718</v>
      </c>
      <c r="C218" s="110">
        <v>0</v>
      </c>
      <c r="D218" s="110">
        <v>0</v>
      </c>
    </row>
    <row r="219" spans="2:4">
      <c r="B219" s="138" t="s">
        <v>2719</v>
      </c>
      <c r="C219" s="110">
        <v>0</v>
      </c>
      <c r="D219" s="110">
        <v>0</v>
      </c>
    </row>
    <row r="220" spans="2:4">
      <c r="B220" s="137" t="s">
        <v>2236</v>
      </c>
      <c r="C220" s="110">
        <v>0</v>
      </c>
      <c r="D220" s="110">
        <v>0</v>
      </c>
    </row>
    <row r="221" spans="2:4">
      <c r="B221" s="138" t="s">
        <v>1848</v>
      </c>
      <c r="C221" s="110">
        <v>0</v>
      </c>
      <c r="D221" s="110">
        <v>0</v>
      </c>
    </row>
    <row r="222" spans="2:4">
      <c r="B222" s="137" t="s">
        <v>333</v>
      </c>
      <c r="C222" s="110">
        <v>1167998</v>
      </c>
      <c r="D222" s="110">
        <v>0</v>
      </c>
    </row>
    <row r="223" spans="2:4">
      <c r="B223" s="138" t="s">
        <v>819</v>
      </c>
      <c r="C223" s="110">
        <v>1167998</v>
      </c>
      <c r="D223" s="110">
        <v>0</v>
      </c>
    </row>
    <row r="224" spans="2:4">
      <c r="B224" s="137" t="s">
        <v>1849</v>
      </c>
      <c r="C224" s="110">
        <v>0</v>
      </c>
      <c r="D224" s="110">
        <v>0</v>
      </c>
    </row>
    <row r="225" spans="2:4">
      <c r="B225" s="138" t="s">
        <v>1850</v>
      </c>
      <c r="C225" s="110">
        <v>0</v>
      </c>
      <c r="D225" s="110">
        <v>0</v>
      </c>
    </row>
    <row r="226" spans="2:4">
      <c r="B226" s="137" t="s">
        <v>1851</v>
      </c>
      <c r="C226" s="110">
        <v>0</v>
      </c>
      <c r="D226" s="110">
        <v>0</v>
      </c>
    </row>
    <row r="227" spans="2:4">
      <c r="B227" s="138" t="s">
        <v>1852</v>
      </c>
      <c r="C227" s="110">
        <v>0</v>
      </c>
      <c r="D227" s="110">
        <v>0</v>
      </c>
    </row>
    <row r="228" spans="2:4">
      <c r="B228" s="137" t="s">
        <v>1853</v>
      </c>
      <c r="C228" s="110">
        <v>0</v>
      </c>
      <c r="D228" s="110">
        <v>0</v>
      </c>
    </row>
    <row r="229" spans="2:4">
      <c r="B229" s="138" t="s">
        <v>1854</v>
      </c>
      <c r="C229" s="110">
        <v>0</v>
      </c>
      <c r="D229" s="110">
        <v>0</v>
      </c>
    </row>
    <row r="230" spans="2:4">
      <c r="B230" s="137" t="s">
        <v>1855</v>
      </c>
      <c r="C230" s="110">
        <v>0</v>
      </c>
      <c r="D230" s="110">
        <v>0</v>
      </c>
    </row>
    <row r="231" spans="2:4">
      <c r="B231" s="138" t="s">
        <v>1856</v>
      </c>
      <c r="C231" s="110">
        <v>0</v>
      </c>
      <c r="D231" s="110">
        <v>0</v>
      </c>
    </row>
    <row r="232" spans="2:4">
      <c r="B232" s="137" t="s">
        <v>1857</v>
      </c>
      <c r="C232" s="110">
        <v>0</v>
      </c>
      <c r="D232" s="110">
        <v>0</v>
      </c>
    </row>
    <row r="233" spans="2:4">
      <c r="B233" s="138" t="s">
        <v>1858</v>
      </c>
      <c r="C233" s="110">
        <v>0</v>
      </c>
      <c r="D233" s="110">
        <v>0</v>
      </c>
    </row>
    <row r="234" spans="2:4">
      <c r="B234" s="137" t="s">
        <v>2237</v>
      </c>
      <c r="C234" s="110">
        <v>0</v>
      </c>
      <c r="D234" s="110">
        <v>0</v>
      </c>
    </row>
    <row r="235" spans="2:4">
      <c r="B235" s="138" t="s">
        <v>1859</v>
      </c>
      <c r="C235" s="110">
        <v>0</v>
      </c>
      <c r="D235" s="110">
        <v>0</v>
      </c>
    </row>
    <row r="236" spans="2:4">
      <c r="B236" s="137" t="s">
        <v>1297</v>
      </c>
      <c r="C236" s="110">
        <v>0</v>
      </c>
      <c r="D236" s="110">
        <v>3602749.39</v>
      </c>
    </row>
    <row r="237" spans="2:4">
      <c r="B237" s="138" t="s">
        <v>1298</v>
      </c>
      <c r="C237" s="110">
        <v>0</v>
      </c>
      <c r="D237" s="110">
        <v>3602749.39</v>
      </c>
    </row>
    <row r="238" spans="2:4">
      <c r="B238" s="137" t="s">
        <v>334</v>
      </c>
      <c r="C238" s="110">
        <v>2466671</v>
      </c>
      <c r="D238" s="110">
        <v>0</v>
      </c>
    </row>
    <row r="239" spans="2:4">
      <c r="B239" s="138" t="s">
        <v>820</v>
      </c>
      <c r="C239" s="110">
        <v>2466671</v>
      </c>
      <c r="D239" s="110">
        <v>0</v>
      </c>
    </row>
    <row r="240" spans="2:4">
      <c r="B240" s="137" t="s">
        <v>2238</v>
      </c>
      <c r="C240" s="110">
        <v>0</v>
      </c>
      <c r="D240" s="110">
        <v>0</v>
      </c>
    </row>
    <row r="241" spans="2:4">
      <c r="B241" s="138" t="s">
        <v>1860</v>
      </c>
      <c r="C241" s="110">
        <v>0</v>
      </c>
      <c r="D241" s="110">
        <v>0</v>
      </c>
    </row>
    <row r="242" spans="2:4">
      <c r="B242" s="137" t="s">
        <v>2239</v>
      </c>
      <c r="C242" s="110">
        <v>0</v>
      </c>
      <c r="D242" s="110">
        <v>0</v>
      </c>
    </row>
    <row r="243" spans="2:4">
      <c r="B243" s="138" t="s">
        <v>1861</v>
      </c>
      <c r="C243" s="110">
        <v>0</v>
      </c>
      <c r="D243" s="110">
        <v>0</v>
      </c>
    </row>
    <row r="244" spans="2:4">
      <c r="B244" s="137" t="s">
        <v>335</v>
      </c>
      <c r="C244" s="110">
        <v>4231239</v>
      </c>
      <c r="D244" s="110">
        <v>0</v>
      </c>
    </row>
    <row r="245" spans="2:4">
      <c r="B245" s="138" t="s">
        <v>821</v>
      </c>
      <c r="C245" s="110">
        <v>4231239</v>
      </c>
      <c r="D245" s="110">
        <v>0</v>
      </c>
    </row>
    <row r="246" spans="2:4">
      <c r="B246" s="138" t="s">
        <v>1861</v>
      </c>
      <c r="C246" s="110">
        <v>0</v>
      </c>
      <c r="D246" s="110">
        <v>0</v>
      </c>
    </row>
    <row r="247" spans="2:4">
      <c r="B247" s="137" t="s">
        <v>1862</v>
      </c>
      <c r="C247" s="110">
        <v>0</v>
      </c>
      <c r="D247" s="110">
        <v>0</v>
      </c>
    </row>
    <row r="248" spans="2:4">
      <c r="B248" s="138" t="s">
        <v>1863</v>
      </c>
      <c r="C248" s="110">
        <v>0</v>
      </c>
      <c r="D248" s="110">
        <v>0</v>
      </c>
    </row>
    <row r="249" spans="2:4">
      <c r="B249" s="137" t="s">
        <v>2240</v>
      </c>
      <c r="C249" s="110">
        <v>0</v>
      </c>
      <c r="D249" s="110">
        <v>0</v>
      </c>
    </row>
    <row r="250" spans="2:4">
      <c r="B250" s="138" t="s">
        <v>1864</v>
      </c>
      <c r="C250" s="110">
        <v>0</v>
      </c>
      <c r="D250" s="110">
        <v>0</v>
      </c>
    </row>
    <row r="251" spans="2:4">
      <c r="B251" s="137" t="s">
        <v>1325</v>
      </c>
      <c r="C251" s="110">
        <v>0</v>
      </c>
      <c r="D251" s="110">
        <v>10343846.18</v>
      </c>
    </row>
    <row r="252" spans="2:4">
      <c r="B252" s="138" t="s">
        <v>1326</v>
      </c>
      <c r="C252" s="110">
        <v>0</v>
      </c>
      <c r="D252" s="110">
        <v>10343846.18</v>
      </c>
    </row>
    <row r="253" spans="2:4">
      <c r="B253" s="137" t="s">
        <v>1865</v>
      </c>
      <c r="C253" s="110">
        <v>0</v>
      </c>
      <c r="D253" s="110">
        <v>0</v>
      </c>
    </row>
    <row r="254" spans="2:4">
      <c r="B254" s="138" t="s">
        <v>1866</v>
      </c>
      <c r="C254" s="110">
        <v>0</v>
      </c>
      <c r="D254" s="110">
        <v>0</v>
      </c>
    </row>
    <row r="255" spans="2:4">
      <c r="B255" s="137" t="s">
        <v>1867</v>
      </c>
      <c r="C255" s="110">
        <v>0</v>
      </c>
      <c r="D255" s="110">
        <v>0</v>
      </c>
    </row>
    <row r="256" spans="2:4">
      <c r="B256" s="138" t="s">
        <v>1868</v>
      </c>
      <c r="C256" s="110">
        <v>0</v>
      </c>
      <c r="D256" s="110">
        <v>0</v>
      </c>
    </row>
    <row r="257" spans="2:4">
      <c r="B257" s="137" t="s">
        <v>2241</v>
      </c>
      <c r="C257" s="110">
        <v>0</v>
      </c>
      <c r="D257" s="110">
        <v>0</v>
      </c>
    </row>
    <row r="258" spans="2:4">
      <c r="B258" s="138" t="s">
        <v>1869</v>
      </c>
      <c r="C258" s="110">
        <v>0</v>
      </c>
      <c r="D258" s="110">
        <v>0</v>
      </c>
    </row>
    <row r="259" spans="2:4">
      <c r="B259" s="137" t="s">
        <v>3224</v>
      </c>
      <c r="C259" s="110">
        <v>0</v>
      </c>
      <c r="D259" s="110">
        <v>1596291.33</v>
      </c>
    </row>
    <row r="260" spans="2:4">
      <c r="B260" s="138" t="s">
        <v>3225</v>
      </c>
      <c r="C260" s="110">
        <v>0</v>
      </c>
      <c r="D260" s="110">
        <v>1596291.33</v>
      </c>
    </row>
    <row r="261" spans="2:4">
      <c r="B261" s="137" t="s">
        <v>336</v>
      </c>
      <c r="C261" s="110">
        <v>14800024</v>
      </c>
      <c r="D261" s="110">
        <v>7363058.8700000001</v>
      </c>
    </row>
    <row r="262" spans="2:4">
      <c r="B262" s="138" t="s">
        <v>822</v>
      </c>
      <c r="C262" s="110">
        <v>14800024</v>
      </c>
      <c r="D262" s="110">
        <v>7363058.8700000001</v>
      </c>
    </row>
    <row r="263" spans="2:4">
      <c r="B263" s="137" t="s">
        <v>337</v>
      </c>
      <c r="C263" s="110">
        <v>2502534</v>
      </c>
      <c r="D263" s="110">
        <v>5759036.1600000001</v>
      </c>
    </row>
    <row r="264" spans="2:4">
      <c r="B264" s="138" t="s">
        <v>823</v>
      </c>
      <c r="C264" s="110">
        <v>2502534</v>
      </c>
      <c r="D264" s="110">
        <v>5759036.1600000001</v>
      </c>
    </row>
    <row r="265" spans="2:4">
      <c r="B265" s="137" t="s">
        <v>1299</v>
      </c>
      <c r="C265" s="110">
        <v>0</v>
      </c>
      <c r="D265" s="110">
        <v>125000000</v>
      </c>
    </row>
    <row r="266" spans="2:4">
      <c r="B266" s="138" t="s">
        <v>1300</v>
      </c>
      <c r="C266" s="110">
        <v>0</v>
      </c>
      <c r="D266" s="110">
        <v>125000000</v>
      </c>
    </row>
    <row r="267" spans="2:4">
      <c r="B267" s="137" t="s">
        <v>338</v>
      </c>
      <c r="C267" s="110">
        <v>7451498</v>
      </c>
      <c r="D267" s="110">
        <v>16341046.100000001</v>
      </c>
    </row>
    <row r="268" spans="2:4">
      <c r="B268" s="138" t="s">
        <v>824</v>
      </c>
      <c r="C268" s="110">
        <v>7451498</v>
      </c>
      <c r="D268" s="110">
        <v>16341046.100000001</v>
      </c>
    </row>
    <row r="269" spans="2:4">
      <c r="B269" s="137" t="s">
        <v>2242</v>
      </c>
      <c r="C269" s="110">
        <v>252598277</v>
      </c>
      <c r="D269" s="110">
        <v>152700598.47</v>
      </c>
    </row>
    <row r="270" spans="2:4">
      <c r="B270" s="138" t="s">
        <v>825</v>
      </c>
      <c r="C270" s="110">
        <v>252598277</v>
      </c>
      <c r="D270" s="110">
        <v>152700598.47</v>
      </c>
    </row>
    <row r="271" spans="2:4">
      <c r="B271" s="137" t="s">
        <v>339</v>
      </c>
      <c r="C271" s="110">
        <v>2115619</v>
      </c>
      <c r="D271" s="110">
        <v>4063559.36</v>
      </c>
    </row>
    <row r="272" spans="2:4">
      <c r="B272" s="138" t="s">
        <v>826</v>
      </c>
      <c r="C272" s="110">
        <v>2115619</v>
      </c>
      <c r="D272" s="110">
        <v>4063559.36</v>
      </c>
    </row>
    <row r="273" spans="2:4">
      <c r="B273" s="137" t="s">
        <v>340</v>
      </c>
      <c r="C273" s="110">
        <v>10000000</v>
      </c>
      <c r="D273" s="110">
        <v>0</v>
      </c>
    </row>
    <row r="274" spans="2:4">
      <c r="B274" s="138" t="s">
        <v>827</v>
      </c>
      <c r="C274" s="110">
        <v>10000000</v>
      </c>
      <c r="D274" s="110">
        <v>0</v>
      </c>
    </row>
    <row r="275" spans="2:4">
      <c r="B275" s="137" t="s">
        <v>341</v>
      </c>
      <c r="C275" s="110">
        <v>143298681</v>
      </c>
      <c r="D275" s="110">
        <v>118743058.62</v>
      </c>
    </row>
    <row r="276" spans="2:4">
      <c r="B276" s="138" t="s">
        <v>828</v>
      </c>
      <c r="C276" s="110">
        <v>143298681</v>
      </c>
      <c r="D276" s="110">
        <v>118743058.62</v>
      </c>
    </row>
    <row r="277" spans="2:4">
      <c r="B277" s="137" t="s">
        <v>342</v>
      </c>
      <c r="C277" s="110">
        <v>192869700</v>
      </c>
      <c r="D277" s="110">
        <v>166440190.37000006</v>
      </c>
    </row>
    <row r="278" spans="2:4">
      <c r="B278" s="138" t="s">
        <v>829</v>
      </c>
      <c r="C278" s="110">
        <v>192869700</v>
      </c>
      <c r="D278" s="110">
        <v>166440190.37000006</v>
      </c>
    </row>
    <row r="279" spans="2:4">
      <c r="B279" s="137" t="s">
        <v>343</v>
      </c>
      <c r="C279" s="110">
        <v>1888186</v>
      </c>
      <c r="D279" s="110">
        <v>1100848.8400000001</v>
      </c>
    </row>
    <row r="280" spans="2:4">
      <c r="B280" s="138" t="s">
        <v>830</v>
      </c>
      <c r="C280" s="110">
        <v>1888186</v>
      </c>
      <c r="D280" s="110">
        <v>1100848.8400000001</v>
      </c>
    </row>
    <row r="281" spans="2:4">
      <c r="B281" s="136" t="s">
        <v>304</v>
      </c>
      <c r="C281" s="134">
        <v>0</v>
      </c>
      <c r="D281" s="134">
        <v>7943253.8700000001</v>
      </c>
    </row>
    <row r="282" spans="2:4">
      <c r="B282" s="137" t="s">
        <v>1323</v>
      </c>
      <c r="C282" s="110">
        <v>0</v>
      </c>
      <c r="D282" s="110">
        <v>7223389</v>
      </c>
    </row>
    <row r="283" spans="2:4">
      <c r="B283" s="138" t="s">
        <v>1324</v>
      </c>
      <c r="C283" s="110">
        <v>0</v>
      </c>
      <c r="D283" s="110">
        <v>7223389</v>
      </c>
    </row>
    <row r="284" spans="2:4">
      <c r="B284" s="137" t="s">
        <v>1431</v>
      </c>
      <c r="C284" s="110">
        <v>0</v>
      </c>
      <c r="D284" s="110">
        <v>719864.87</v>
      </c>
    </row>
    <row r="285" spans="2:4">
      <c r="B285" s="138" t="s">
        <v>1432</v>
      </c>
      <c r="C285" s="110">
        <v>0</v>
      </c>
      <c r="D285" s="110">
        <v>719864.87</v>
      </c>
    </row>
    <row r="286" spans="2:4">
      <c r="B286" s="136" t="s">
        <v>290</v>
      </c>
      <c r="C286" s="134">
        <v>1230287317</v>
      </c>
      <c r="D286" s="134">
        <v>253414252.54999995</v>
      </c>
    </row>
    <row r="287" spans="2:4">
      <c r="B287" s="137" t="s">
        <v>2232</v>
      </c>
      <c r="C287" s="110">
        <v>853818779</v>
      </c>
      <c r="D287" s="110">
        <v>61851118.469999999</v>
      </c>
    </row>
    <row r="288" spans="2:4">
      <c r="B288" s="138" t="s">
        <v>817</v>
      </c>
      <c r="C288" s="110">
        <v>853818779</v>
      </c>
      <c r="D288" s="110">
        <v>61851118.469999999</v>
      </c>
    </row>
    <row r="289" spans="2:4">
      <c r="B289" s="137" t="s">
        <v>344</v>
      </c>
      <c r="C289" s="110">
        <v>376468538</v>
      </c>
      <c r="D289" s="110">
        <v>191563134.07999995</v>
      </c>
    </row>
    <row r="290" spans="2:4">
      <c r="B290" s="138" t="s">
        <v>817</v>
      </c>
      <c r="C290" s="110">
        <v>376468538</v>
      </c>
      <c r="D290" s="110">
        <v>191563134.07999995</v>
      </c>
    </row>
    <row r="291" spans="2:4">
      <c r="B291" s="135" t="s">
        <v>345</v>
      </c>
      <c r="C291" s="110">
        <v>512665249</v>
      </c>
      <c r="D291" s="110">
        <v>484101974.94</v>
      </c>
    </row>
    <row r="292" spans="2:4">
      <c r="B292" s="136" t="s">
        <v>287</v>
      </c>
      <c r="C292" s="134">
        <v>255522400</v>
      </c>
      <c r="D292" s="134">
        <v>260076189.94999999</v>
      </c>
    </row>
    <row r="293" spans="2:4">
      <c r="B293" s="137" t="s">
        <v>1511</v>
      </c>
      <c r="C293" s="110">
        <v>0</v>
      </c>
      <c r="D293" s="110">
        <v>0</v>
      </c>
    </row>
    <row r="294" spans="2:4">
      <c r="B294" s="138" t="s">
        <v>1512</v>
      </c>
      <c r="C294" s="110">
        <v>0</v>
      </c>
      <c r="D294" s="110">
        <v>0</v>
      </c>
    </row>
    <row r="295" spans="2:4">
      <c r="B295" s="137" t="s">
        <v>346</v>
      </c>
      <c r="C295" s="110">
        <v>2466670</v>
      </c>
      <c r="D295" s="110">
        <v>0</v>
      </c>
    </row>
    <row r="296" spans="2:4">
      <c r="B296" s="138" t="s">
        <v>831</v>
      </c>
      <c r="C296" s="110">
        <v>2466670</v>
      </c>
      <c r="D296" s="110">
        <v>0</v>
      </c>
    </row>
    <row r="297" spans="2:4">
      <c r="B297" s="137" t="s">
        <v>2243</v>
      </c>
      <c r="C297" s="110">
        <v>0</v>
      </c>
      <c r="D297" s="110">
        <v>0</v>
      </c>
    </row>
    <row r="298" spans="2:4">
      <c r="B298" s="138" t="s">
        <v>1513</v>
      </c>
      <c r="C298" s="110">
        <v>0</v>
      </c>
      <c r="D298" s="110">
        <v>0</v>
      </c>
    </row>
    <row r="299" spans="2:4">
      <c r="B299" s="137" t="s">
        <v>2244</v>
      </c>
      <c r="C299" s="110">
        <v>12495276</v>
      </c>
      <c r="D299" s="110">
        <v>22801420.969999999</v>
      </c>
    </row>
    <row r="300" spans="2:4">
      <c r="B300" s="138" t="s">
        <v>832</v>
      </c>
      <c r="C300" s="110">
        <v>12495276</v>
      </c>
      <c r="D300" s="110">
        <v>22801420.969999999</v>
      </c>
    </row>
    <row r="301" spans="2:4">
      <c r="B301" s="137" t="s">
        <v>2245</v>
      </c>
      <c r="C301" s="110">
        <v>16001865</v>
      </c>
      <c r="D301" s="110">
        <v>3846610.39</v>
      </c>
    </row>
    <row r="302" spans="2:4">
      <c r="B302" s="138" t="s">
        <v>833</v>
      </c>
      <c r="C302" s="110">
        <v>16001865</v>
      </c>
      <c r="D302" s="110">
        <v>3846610.39</v>
      </c>
    </row>
    <row r="303" spans="2:4">
      <c r="B303" s="137" t="s">
        <v>1514</v>
      </c>
      <c r="C303" s="110">
        <v>0</v>
      </c>
      <c r="D303" s="110">
        <v>0</v>
      </c>
    </row>
    <row r="304" spans="2:4">
      <c r="B304" s="138" t="s">
        <v>1515</v>
      </c>
      <c r="C304" s="110">
        <v>0</v>
      </c>
      <c r="D304" s="110">
        <v>0</v>
      </c>
    </row>
    <row r="305" spans="2:4">
      <c r="B305" s="137" t="s">
        <v>2246</v>
      </c>
      <c r="C305" s="110">
        <v>0</v>
      </c>
      <c r="D305" s="110">
        <v>0</v>
      </c>
    </row>
    <row r="306" spans="2:4">
      <c r="B306" s="138" t="s">
        <v>1516</v>
      </c>
      <c r="C306" s="110">
        <v>0</v>
      </c>
      <c r="D306" s="110">
        <v>0</v>
      </c>
    </row>
    <row r="307" spans="2:4">
      <c r="B307" s="137" t="s">
        <v>1327</v>
      </c>
      <c r="C307" s="110">
        <v>0</v>
      </c>
      <c r="D307" s="110">
        <v>100000000</v>
      </c>
    </row>
    <row r="308" spans="2:4">
      <c r="B308" s="138" t="s">
        <v>1328</v>
      </c>
      <c r="C308" s="110">
        <v>0</v>
      </c>
      <c r="D308" s="110">
        <v>100000000</v>
      </c>
    </row>
    <row r="309" spans="2:4">
      <c r="B309" s="137" t="s">
        <v>1517</v>
      </c>
      <c r="C309" s="110">
        <v>0</v>
      </c>
      <c r="D309" s="110">
        <v>0</v>
      </c>
    </row>
    <row r="310" spans="2:4">
      <c r="B310" s="138" t="s">
        <v>1518</v>
      </c>
      <c r="C310" s="110">
        <v>0</v>
      </c>
      <c r="D310" s="110">
        <v>0</v>
      </c>
    </row>
    <row r="311" spans="2:4">
      <c r="B311" s="137" t="s">
        <v>1519</v>
      </c>
      <c r="C311" s="110">
        <v>0</v>
      </c>
      <c r="D311" s="110">
        <v>0</v>
      </c>
    </row>
    <row r="312" spans="2:4">
      <c r="B312" s="138" t="s">
        <v>1520</v>
      </c>
      <c r="C312" s="110">
        <v>0</v>
      </c>
      <c r="D312" s="110">
        <v>0</v>
      </c>
    </row>
    <row r="313" spans="2:4">
      <c r="B313" s="137" t="s">
        <v>347</v>
      </c>
      <c r="C313" s="110">
        <v>1241916</v>
      </c>
      <c r="D313" s="110">
        <v>8831173.9800000004</v>
      </c>
    </row>
    <row r="314" spans="2:4">
      <c r="B314" s="138" t="s">
        <v>834</v>
      </c>
      <c r="C314" s="110">
        <v>1241916</v>
      </c>
      <c r="D314" s="110">
        <v>8831173.9800000004</v>
      </c>
    </row>
    <row r="315" spans="2:4">
      <c r="B315" s="137" t="s">
        <v>348</v>
      </c>
      <c r="C315" s="110">
        <v>1057624</v>
      </c>
      <c r="D315" s="110">
        <v>0</v>
      </c>
    </row>
    <row r="316" spans="2:4">
      <c r="B316" s="138" t="s">
        <v>835</v>
      </c>
      <c r="C316" s="110">
        <v>1057624</v>
      </c>
      <c r="D316" s="110">
        <v>0</v>
      </c>
    </row>
    <row r="317" spans="2:4">
      <c r="B317" s="137" t="s">
        <v>349</v>
      </c>
      <c r="C317" s="110">
        <v>9866683</v>
      </c>
      <c r="D317" s="110">
        <v>2964921.27</v>
      </c>
    </row>
    <row r="318" spans="2:4">
      <c r="B318" s="138" t="s">
        <v>836</v>
      </c>
      <c r="C318" s="110">
        <v>9866683</v>
      </c>
      <c r="D318" s="110">
        <v>2964921.27</v>
      </c>
    </row>
    <row r="319" spans="2:4">
      <c r="B319" s="137" t="s">
        <v>2720</v>
      </c>
      <c r="C319" s="110">
        <v>0</v>
      </c>
      <c r="D319" s="110">
        <v>0</v>
      </c>
    </row>
    <row r="320" spans="2:4">
      <c r="B320" s="138" t="s">
        <v>2721</v>
      </c>
      <c r="C320" s="110">
        <v>0</v>
      </c>
      <c r="D320" s="110">
        <v>0</v>
      </c>
    </row>
    <row r="321" spans="2:4">
      <c r="B321" s="137" t="s">
        <v>2722</v>
      </c>
      <c r="C321" s="110">
        <v>0</v>
      </c>
      <c r="D321" s="110">
        <v>0</v>
      </c>
    </row>
    <row r="322" spans="2:4">
      <c r="B322" s="138" t="s">
        <v>2723</v>
      </c>
      <c r="C322" s="110">
        <v>0</v>
      </c>
      <c r="D322" s="110">
        <v>0</v>
      </c>
    </row>
    <row r="323" spans="2:4">
      <c r="B323" s="137" t="s">
        <v>2724</v>
      </c>
      <c r="C323" s="110">
        <v>0</v>
      </c>
      <c r="D323" s="110">
        <v>0</v>
      </c>
    </row>
    <row r="324" spans="2:4">
      <c r="B324" s="138" t="s">
        <v>2725</v>
      </c>
      <c r="C324" s="110">
        <v>0</v>
      </c>
      <c r="D324" s="110">
        <v>0</v>
      </c>
    </row>
    <row r="325" spans="2:4">
      <c r="B325" s="137" t="s">
        <v>2726</v>
      </c>
      <c r="C325" s="110">
        <v>0</v>
      </c>
      <c r="D325" s="110">
        <v>0</v>
      </c>
    </row>
    <row r="326" spans="2:4">
      <c r="B326" s="138" t="s">
        <v>2727</v>
      </c>
      <c r="C326" s="110">
        <v>0</v>
      </c>
      <c r="D326" s="110">
        <v>0</v>
      </c>
    </row>
    <row r="327" spans="2:4">
      <c r="B327" s="137" t="s">
        <v>2728</v>
      </c>
      <c r="C327" s="110">
        <v>0</v>
      </c>
      <c r="D327" s="110">
        <v>0</v>
      </c>
    </row>
    <row r="328" spans="2:4">
      <c r="B328" s="138" t="s">
        <v>2729</v>
      </c>
      <c r="C328" s="110">
        <v>0</v>
      </c>
      <c r="D328" s="110">
        <v>0</v>
      </c>
    </row>
    <row r="329" spans="2:4">
      <c r="B329" s="137" t="s">
        <v>2730</v>
      </c>
      <c r="C329" s="110">
        <v>0</v>
      </c>
      <c r="D329" s="110">
        <v>0</v>
      </c>
    </row>
    <row r="330" spans="2:4">
      <c r="B330" s="138" t="s">
        <v>2731</v>
      </c>
      <c r="C330" s="110">
        <v>0</v>
      </c>
      <c r="D330" s="110">
        <v>0</v>
      </c>
    </row>
    <row r="331" spans="2:4">
      <c r="B331" s="137" t="s">
        <v>2732</v>
      </c>
      <c r="C331" s="110">
        <v>0</v>
      </c>
      <c r="D331" s="110">
        <v>0</v>
      </c>
    </row>
    <row r="332" spans="2:4">
      <c r="B332" s="138" t="s">
        <v>2733</v>
      </c>
      <c r="C332" s="110">
        <v>0</v>
      </c>
      <c r="D332" s="110">
        <v>0</v>
      </c>
    </row>
    <row r="333" spans="2:4">
      <c r="B333" s="137" t="s">
        <v>2734</v>
      </c>
      <c r="C333" s="110">
        <v>0</v>
      </c>
      <c r="D333" s="110">
        <v>0</v>
      </c>
    </row>
    <row r="334" spans="2:4">
      <c r="B334" s="138" t="s">
        <v>2735</v>
      </c>
      <c r="C334" s="110">
        <v>0</v>
      </c>
      <c r="D334" s="110">
        <v>0</v>
      </c>
    </row>
    <row r="335" spans="2:4">
      <c r="B335" s="137" t="s">
        <v>350</v>
      </c>
      <c r="C335" s="110">
        <v>198764637</v>
      </c>
      <c r="D335" s="110">
        <v>99825197</v>
      </c>
    </row>
    <row r="336" spans="2:4">
      <c r="B336" s="138" t="s">
        <v>837</v>
      </c>
      <c r="C336" s="110">
        <v>198764637</v>
      </c>
      <c r="D336" s="110">
        <v>99825197</v>
      </c>
    </row>
    <row r="337" spans="2:4">
      <c r="B337" s="137" t="s">
        <v>2736</v>
      </c>
      <c r="C337" s="110">
        <v>0</v>
      </c>
      <c r="D337" s="110">
        <v>0</v>
      </c>
    </row>
    <row r="338" spans="2:4">
      <c r="B338" s="138" t="s">
        <v>2737</v>
      </c>
      <c r="C338" s="110">
        <v>0</v>
      </c>
      <c r="D338" s="110">
        <v>0</v>
      </c>
    </row>
    <row r="339" spans="2:4">
      <c r="B339" s="137" t="s">
        <v>2738</v>
      </c>
      <c r="C339" s="110">
        <v>0</v>
      </c>
      <c r="D339" s="110">
        <v>0</v>
      </c>
    </row>
    <row r="340" spans="2:4">
      <c r="B340" s="138" t="s">
        <v>2739</v>
      </c>
      <c r="C340" s="110">
        <v>0</v>
      </c>
      <c r="D340" s="110">
        <v>0</v>
      </c>
    </row>
    <row r="341" spans="2:4">
      <c r="B341" s="137" t="s">
        <v>351</v>
      </c>
      <c r="C341" s="110">
        <v>3725749</v>
      </c>
      <c r="D341" s="110">
        <v>0</v>
      </c>
    </row>
    <row r="342" spans="2:4">
      <c r="B342" s="138" t="s">
        <v>838</v>
      </c>
      <c r="C342" s="110">
        <v>3725749</v>
      </c>
      <c r="D342" s="110">
        <v>0</v>
      </c>
    </row>
    <row r="343" spans="2:4">
      <c r="B343" s="137" t="s">
        <v>2740</v>
      </c>
      <c r="C343" s="110">
        <v>0</v>
      </c>
      <c r="D343" s="110">
        <v>0</v>
      </c>
    </row>
    <row r="344" spans="2:4">
      <c r="B344" s="138" t="s">
        <v>2741</v>
      </c>
      <c r="C344" s="110">
        <v>0</v>
      </c>
      <c r="D344" s="110">
        <v>0</v>
      </c>
    </row>
    <row r="345" spans="2:4">
      <c r="B345" s="137" t="s">
        <v>2742</v>
      </c>
      <c r="C345" s="110">
        <v>0</v>
      </c>
      <c r="D345" s="110">
        <v>0</v>
      </c>
    </row>
    <row r="346" spans="2:4">
      <c r="B346" s="138" t="s">
        <v>2743</v>
      </c>
      <c r="C346" s="110">
        <v>0</v>
      </c>
      <c r="D346" s="110">
        <v>0</v>
      </c>
    </row>
    <row r="347" spans="2:4">
      <c r="B347" s="137" t="s">
        <v>352</v>
      </c>
      <c r="C347" s="110">
        <v>2999337</v>
      </c>
      <c r="D347" s="110">
        <v>0</v>
      </c>
    </row>
    <row r="348" spans="2:4">
      <c r="B348" s="138" t="s">
        <v>839</v>
      </c>
      <c r="C348" s="110">
        <v>2999337</v>
      </c>
      <c r="D348" s="110">
        <v>0</v>
      </c>
    </row>
    <row r="349" spans="2:4">
      <c r="B349" s="137" t="s">
        <v>353</v>
      </c>
      <c r="C349" s="110">
        <v>3123819</v>
      </c>
      <c r="D349" s="110">
        <v>967146.51</v>
      </c>
    </row>
    <row r="350" spans="2:4">
      <c r="B350" s="138" t="s">
        <v>840</v>
      </c>
      <c r="C350" s="110">
        <v>3123819</v>
      </c>
      <c r="D350" s="110">
        <v>967146.51</v>
      </c>
    </row>
    <row r="351" spans="2:4">
      <c r="B351" s="137" t="s">
        <v>354</v>
      </c>
      <c r="C351" s="110">
        <v>3157638</v>
      </c>
      <c r="D351" s="110">
        <v>0</v>
      </c>
    </row>
    <row r="352" spans="2:4">
      <c r="B352" s="138" t="s">
        <v>841</v>
      </c>
      <c r="C352" s="110">
        <v>3157638</v>
      </c>
      <c r="D352" s="110">
        <v>0</v>
      </c>
    </row>
    <row r="353" spans="2:4">
      <c r="B353" s="137" t="s">
        <v>1433</v>
      </c>
      <c r="C353" s="110">
        <v>0</v>
      </c>
      <c r="D353" s="110">
        <v>20839719.829999998</v>
      </c>
    </row>
    <row r="354" spans="2:4">
      <c r="B354" s="138" t="s">
        <v>1434</v>
      </c>
      <c r="C354" s="110">
        <v>0</v>
      </c>
      <c r="D354" s="110">
        <v>20839719.829999998</v>
      </c>
    </row>
    <row r="355" spans="2:4">
      <c r="B355" s="137" t="s">
        <v>355</v>
      </c>
      <c r="C355" s="110">
        <v>621186</v>
      </c>
      <c r="D355" s="110">
        <v>0</v>
      </c>
    </row>
    <row r="356" spans="2:4">
      <c r="B356" s="138" t="s">
        <v>842</v>
      </c>
      <c r="C356" s="110">
        <v>621186</v>
      </c>
      <c r="D356" s="110">
        <v>0</v>
      </c>
    </row>
    <row r="357" spans="2:4">
      <c r="B357" s="136" t="s">
        <v>304</v>
      </c>
      <c r="C357" s="134">
        <v>0</v>
      </c>
      <c r="D357" s="134">
        <v>14999998.5</v>
      </c>
    </row>
    <row r="358" spans="2:4">
      <c r="B358" s="137" t="s">
        <v>1433</v>
      </c>
      <c r="C358" s="110">
        <v>0</v>
      </c>
      <c r="D358" s="110">
        <v>14999998.5</v>
      </c>
    </row>
    <row r="359" spans="2:4">
      <c r="B359" s="138" t="s">
        <v>1434</v>
      </c>
      <c r="C359" s="110">
        <v>0</v>
      </c>
      <c r="D359" s="110">
        <v>14999998.5</v>
      </c>
    </row>
    <row r="360" spans="2:4">
      <c r="B360" s="136" t="s">
        <v>290</v>
      </c>
      <c r="C360" s="134">
        <v>257142849</v>
      </c>
      <c r="D360" s="134">
        <v>209025786.49000001</v>
      </c>
    </row>
    <row r="361" spans="2:4">
      <c r="B361" s="137" t="s">
        <v>344</v>
      </c>
      <c r="C361" s="110">
        <v>257142849</v>
      </c>
      <c r="D361" s="110">
        <v>209025786.49000001</v>
      </c>
    </row>
    <row r="362" spans="2:4">
      <c r="B362" s="138" t="s">
        <v>817</v>
      </c>
      <c r="C362" s="110">
        <v>257142849</v>
      </c>
      <c r="D362" s="110">
        <v>209025786.49000001</v>
      </c>
    </row>
    <row r="363" spans="2:4">
      <c r="B363" s="135" t="s">
        <v>292</v>
      </c>
      <c r="C363" s="110">
        <v>1208114791</v>
      </c>
      <c r="D363" s="110">
        <v>674251154.83999991</v>
      </c>
    </row>
    <row r="364" spans="2:4">
      <c r="B364" s="136" t="s">
        <v>287</v>
      </c>
      <c r="C364" s="134">
        <v>921661155</v>
      </c>
      <c r="D364" s="134">
        <v>541603229.78999996</v>
      </c>
    </row>
    <row r="365" spans="2:4">
      <c r="B365" s="137" t="s">
        <v>1329</v>
      </c>
      <c r="C365" s="110">
        <v>0</v>
      </c>
      <c r="D365" s="110">
        <v>40702749</v>
      </c>
    </row>
    <row r="366" spans="2:4">
      <c r="B366" s="138" t="s">
        <v>1330</v>
      </c>
      <c r="C366" s="110">
        <v>0</v>
      </c>
      <c r="D366" s="110">
        <v>40702749</v>
      </c>
    </row>
    <row r="367" spans="2:4">
      <c r="B367" s="137" t="s">
        <v>356</v>
      </c>
      <c r="C367" s="110">
        <v>18742915</v>
      </c>
      <c r="D367" s="110">
        <v>21005461.389999997</v>
      </c>
    </row>
    <row r="368" spans="2:4">
      <c r="B368" s="138" t="s">
        <v>3226</v>
      </c>
      <c r="C368" s="110">
        <v>0</v>
      </c>
      <c r="D368" s="110">
        <v>3196656.2</v>
      </c>
    </row>
    <row r="369" spans="2:4">
      <c r="B369" s="138" t="s">
        <v>843</v>
      </c>
      <c r="C369" s="110">
        <v>18742915</v>
      </c>
      <c r="D369" s="110">
        <v>17808805.189999998</v>
      </c>
    </row>
    <row r="370" spans="2:4">
      <c r="B370" s="137" t="s">
        <v>2247</v>
      </c>
      <c r="C370" s="110">
        <v>0</v>
      </c>
      <c r="D370" s="110">
        <v>20637229.969999999</v>
      </c>
    </row>
    <row r="371" spans="2:4">
      <c r="B371" s="138" t="s">
        <v>1331</v>
      </c>
      <c r="C371" s="110">
        <v>0</v>
      </c>
      <c r="D371" s="110">
        <v>20637229.969999999</v>
      </c>
    </row>
    <row r="372" spans="2:4">
      <c r="B372" s="137" t="s">
        <v>357</v>
      </c>
      <c r="C372" s="110">
        <v>4703981</v>
      </c>
      <c r="D372" s="110">
        <v>12771189.59</v>
      </c>
    </row>
    <row r="373" spans="2:4">
      <c r="B373" s="138" t="s">
        <v>844</v>
      </c>
      <c r="C373" s="110">
        <v>4703981</v>
      </c>
      <c r="D373" s="110">
        <v>12771189.59</v>
      </c>
    </row>
    <row r="374" spans="2:4">
      <c r="B374" s="137" t="s">
        <v>2248</v>
      </c>
      <c r="C374" s="110">
        <v>0</v>
      </c>
      <c r="D374" s="110">
        <v>903644.6</v>
      </c>
    </row>
    <row r="375" spans="2:4">
      <c r="B375" s="138" t="s">
        <v>1332</v>
      </c>
      <c r="C375" s="110">
        <v>0</v>
      </c>
      <c r="D375" s="110">
        <v>903644.6</v>
      </c>
    </row>
    <row r="376" spans="2:4">
      <c r="B376" s="137" t="s">
        <v>358</v>
      </c>
      <c r="C376" s="110">
        <v>10667846</v>
      </c>
      <c r="D376" s="110">
        <v>0</v>
      </c>
    </row>
    <row r="377" spans="2:4">
      <c r="B377" s="138" t="s">
        <v>845</v>
      </c>
      <c r="C377" s="110">
        <v>10667846</v>
      </c>
      <c r="D377" s="110">
        <v>0</v>
      </c>
    </row>
    <row r="378" spans="2:4">
      <c r="B378" s="137" t="s">
        <v>359</v>
      </c>
      <c r="C378" s="110">
        <v>24800000</v>
      </c>
      <c r="D378" s="110">
        <v>10776193.689999999</v>
      </c>
    </row>
    <row r="379" spans="2:4">
      <c r="B379" s="138" t="s">
        <v>846</v>
      </c>
      <c r="C379" s="110">
        <v>24800000</v>
      </c>
      <c r="D379" s="110">
        <v>10776193.689999999</v>
      </c>
    </row>
    <row r="380" spans="2:4">
      <c r="B380" s="137" t="s">
        <v>1333</v>
      </c>
      <c r="C380" s="110">
        <v>0</v>
      </c>
      <c r="D380" s="110">
        <v>16784488.120000001</v>
      </c>
    </row>
    <row r="381" spans="2:4">
      <c r="B381" s="138" t="s">
        <v>1334</v>
      </c>
      <c r="C381" s="110">
        <v>0</v>
      </c>
      <c r="D381" s="110">
        <v>16784488.120000001</v>
      </c>
    </row>
    <row r="382" spans="2:4">
      <c r="B382" s="137" t="s">
        <v>1521</v>
      </c>
      <c r="C382" s="110">
        <v>0</v>
      </c>
      <c r="D382" s="110">
        <v>0</v>
      </c>
    </row>
    <row r="383" spans="2:4">
      <c r="B383" s="138" t="s">
        <v>1522</v>
      </c>
      <c r="C383" s="110">
        <v>0</v>
      </c>
      <c r="D383" s="110">
        <v>0</v>
      </c>
    </row>
    <row r="384" spans="2:4">
      <c r="B384" s="137" t="s">
        <v>1523</v>
      </c>
      <c r="C384" s="110">
        <v>0</v>
      </c>
      <c r="D384" s="110">
        <v>0</v>
      </c>
    </row>
    <row r="385" spans="2:4">
      <c r="B385" s="138" t="s">
        <v>1524</v>
      </c>
      <c r="C385" s="110">
        <v>0</v>
      </c>
      <c r="D385" s="110">
        <v>0</v>
      </c>
    </row>
    <row r="386" spans="2:4">
      <c r="B386" s="137" t="s">
        <v>3167</v>
      </c>
      <c r="C386" s="110">
        <v>0</v>
      </c>
      <c r="D386" s="110">
        <v>0</v>
      </c>
    </row>
    <row r="387" spans="2:4">
      <c r="B387" s="138" t="s">
        <v>3168</v>
      </c>
      <c r="C387" s="110">
        <v>0</v>
      </c>
      <c r="D387" s="110">
        <v>0</v>
      </c>
    </row>
    <row r="388" spans="2:4">
      <c r="B388" s="137" t="s">
        <v>1525</v>
      </c>
      <c r="C388" s="110">
        <v>0</v>
      </c>
      <c r="D388" s="110">
        <v>0</v>
      </c>
    </row>
    <row r="389" spans="2:4">
      <c r="B389" s="138" t="s">
        <v>1526</v>
      </c>
      <c r="C389" s="110">
        <v>0</v>
      </c>
      <c r="D389" s="110">
        <v>0</v>
      </c>
    </row>
    <row r="390" spans="2:4">
      <c r="B390" s="137" t="s">
        <v>1527</v>
      </c>
      <c r="C390" s="110">
        <v>0</v>
      </c>
      <c r="D390" s="110">
        <v>0</v>
      </c>
    </row>
    <row r="391" spans="2:4">
      <c r="B391" s="138" t="s">
        <v>1528</v>
      </c>
      <c r="C391" s="110">
        <v>0</v>
      </c>
      <c r="D391" s="110">
        <v>0</v>
      </c>
    </row>
    <row r="392" spans="2:4">
      <c r="B392" s="137" t="s">
        <v>1529</v>
      </c>
      <c r="C392" s="110">
        <v>0</v>
      </c>
      <c r="D392" s="110">
        <v>0</v>
      </c>
    </row>
    <row r="393" spans="2:4">
      <c r="B393" s="138" t="s">
        <v>1530</v>
      </c>
      <c r="C393" s="110">
        <v>0</v>
      </c>
      <c r="D393" s="110">
        <v>0</v>
      </c>
    </row>
    <row r="394" spans="2:4">
      <c r="B394" s="137" t="s">
        <v>1531</v>
      </c>
      <c r="C394" s="110">
        <v>0</v>
      </c>
      <c r="D394" s="110">
        <v>0</v>
      </c>
    </row>
    <row r="395" spans="2:4">
      <c r="B395" s="138" t="s">
        <v>1532</v>
      </c>
      <c r="C395" s="110">
        <v>0</v>
      </c>
      <c r="D395" s="110">
        <v>0</v>
      </c>
    </row>
    <row r="396" spans="2:4">
      <c r="B396" s="137" t="s">
        <v>1533</v>
      </c>
      <c r="C396" s="110">
        <v>0</v>
      </c>
      <c r="D396" s="110">
        <v>0</v>
      </c>
    </row>
    <row r="397" spans="2:4">
      <c r="B397" s="138" t="s">
        <v>1534</v>
      </c>
      <c r="C397" s="110">
        <v>0</v>
      </c>
      <c r="D397" s="110">
        <v>0</v>
      </c>
    </row>
    <row r="398" spans="2:4">
      <c r="B398" s="137" t="s">
        <v>1535</v>
      </c>
      <c r="C398" s="110">
        <v>0</v>
      </c>
      <c r="D398" s="110">
        <v>0</v>
      </c>
    </row>
    <row r="399" spans="2:4">
      <c r="B399" s="138" t="s">
        <v>1536</v>
      </c>
      <c r="C399" s="110">
        <v>0</v>
      </c>
      <c r="D399" s="110">
        <v>0</v>
      </c>
    </row>
    <row r="400" spans="2:4">
      <c r="B400" s="137" t="s">
        <v>1537</v>
      </c>
      <c r="C400" s="110">
        <v>0</v>
      </c>
      <c r="D400" s="110">
        <v>0</v>
      </c>
    </row>
    <row r="401" spans="2:4">
      <c r="B401" s="138" t="s">
        <v>1538</v>
      </c>
      <c r="C401" s="110">
        <v>0</v>
      </c>
      <c r="D401" s="110">
        <v>0</v>
      </c>
    </row>
    <row r="402" spans="2:4">
      <c r="B402" s="137" t="s">
        <v>1780</v>
      </c>
      <c r="C402" s="110">
        <v>0</v>
      </c>
      <c r="D402" s="110">
        <v>0</v>
      </c>
    </row>
    <row r="403" spans="2:4">
      <c r="B403" s="138" t="s">
        <v>1781</v>
      </c>
      <c r="C403" s="110">
        <v>0</v>
      </c>
      <c r="D403" s="110">
        <v>0</v>
      </c>
    </row>
    <row r="404" spans="2:4">
      <c r="B404" s="137" t="s">
        <v>2249</v>
      </c>
      <c r="C404" s="110">
        <v>0</v>
      </c>
      <c r="D404" s="110">
        <v>0</v>
      </c>
    </row>
    <row r="405" spans="2:4">
      <c r="B405" s="138" t="s">
        <v>1782</v>
      </c>
      <c r="C405" s="110">
        <v>0</v>
      </c>
      <c r="D405" s="110">
        <v>0</v>
      </c>
    </row>
    <row r="406" spans="2:4">
      <c r="B406" s="137" t="s">
        <v>360</v>
      </c>
      <c r="C406" s="110">
        <v>19248559</v>
      </c>
      <c r="D406" s="110">
        <v>36814644.079999998</v>
      </c>
    </row>
    <row r="407" spans="2:4">
      <c r="B407" s="138" t="s">
        <v>847</v>
      </c>
      <c r="C407" s="110">
        <v>19248559</v>
      </c>
      <c r="D407" s="110">
        <v>36814644.079999998</v>
      </c>
    </row>
    <row r="408" spans="2:4">
      <c r="B408" s="137" t="s">
        <v>2250</v>
      </c>
      <c r="C408" s="110">
        <v>0</v>
      </c>
      <c r="D408" s="110">
        <v>0</v>
      </c>
    </row>
    <row r="409" spans="2:4">
      <c r="B409" s="138" t="s">
        <v>1783</v>
      </c>
      <c r="C409" s="110">
        <v>0</v>
      </c>
      <c r="D409" s="110">
        <v>0</v>
      </c>
    </row>
    <row r="410" spans="2:4">
      <c r="B410" s="137" t="s">
        <v>1301</v>
      </c>
      <c r="C410" s="110">
        <v>0</v>
      </c>
      <c r="D410" s="110">
        <v>20717432.170000002</v>
      </c>
    </row>
    <row r="411" spans="2:4">
      <c r="B411" s="138" t="s">
        <v>1302</v>
      </c>
      <c r="C411" s="110">
        <v>0</v>
      </c>
      <c r="D411" s="110">
        <v>20717432.170000002</v>
      </c>
    </row>
    <row r="412" spans="2:4">
      <c r="B412" s="137" t="s">
        <v>2251</v>
      </c>
      <c r="C412" s="110">
        <v>0</v>
      </c>
      <c r="D412" s="110">
        <v>0</v>
      </c>
    </row>
    <row r="413" spans="2:4">
      <c r="B413" s="138" t="s">
        <v>1784</v>
      </c>
      <c r="C413" s="110">
        <v>0</v>
      </c>
      <c r="D413" s="110">
        <v>0</v>
      </c>
    </row>
    <row r="414" spans="2:4">
      <c r="B414" s="137" t="s">
        <v>361</v>
      </c>
      <c r="C414" s="110">
        <v>29729478</v>
      </c>
      <c r="D414" s="110">
        <v>28221877.68</v>
      </c>
    </row>
    <row r="415" spans="2:4">
      <c r="B415" s="138" t="s">
        <v>848</v>
      </c>
      <c r="C415" s="110">
        <v>29729478</v>
      </c>
      <c r="D415" s="110">
        <v>28221877.68</v>
      </c>
    </row>
    <row r="416" spans="2:4">
      <c r="B416" s="137" t="s">
        <v>1785</v>
      </c>
      <c r="C416" s="110">
        <v>0</v>
      </c>
      <c r="D416" s="110">
        <v>0</v>
      </c>
    </row>
    <row r="417" spans="2:4">
      <c r="B417" s="138" t="s">
        <v>1786</v>
      </c>
      <c r="C417" s="110">
        <v>0</v>
      </c>
      <c r="D417" s="110">
        <v>0</v>
      </c>
    </row>
    <row r="418" spans="2:4">
      <c r="B418" s="137" t="s">
        <v>1787</v>
      </c>
      <c r="C418" s="110">
        <v>0</v>
      </c>
      <c r="D418" s="110">
        <v>0</v>
      </c>
    </row>
    <row r="419" spans="2:4">
      <c r="B419" s="138" t="s">
        <v>1788</v>
      </c>
      <c r="C419" s="110">
        <v>0</v>
      </c>
      <c r="D419" s="110">
        <v>0</v>
      </c>
    </row>
    <row r="420" spans="2:4">
      <c r="B420" s="137" t="s">
        <v>2252</v>
      </c>
      <c r="C420" s="110">
        <v>0</v>
      </c>
      <c r="D420" s="110">
        <v>0</v>
      </c>
    </row>
    <row r="421" spans="2:4">
      <c r="B421" s="138" t="s">
        <v>1789</v>
      </c>
      <c r="C421" s="110">
        <v>0</v>
      </c>
      <c r="D421" s="110">
        <v>0</v>
      </c>
    </row>
    <row r="422" spans="2:4">
      <c r="B422" s="137" t="s">
        <v>362</v>
      </c>
      <c r="C422" s="110">
        <v>14472207</v>
      </c>
      <c r="D422" s="110">
        <v>10609677.030000003</v>
      </c>
    </row>
    <row r="423" spans="2:4">
      <c r="B423" s="138" t="s">
        <v>849</v>
      </c>
      <c r="C423" s="110">
        <v>14472207</v>
      </c>
      <c r="D423" s="110">
        <v>10609677.030000003</v>
      </c>
    </row>
    <row r="424" spans="2:4">
      <c r="B424" s="137" t="s">
        <v>1790</v>
      </c>
      <c r="C424" s="110">
        <v>0</v>
      </c>
      <c r="D424" s="110">
        <v>0</v>
      </c>
    </row>
    <row r="425" spans="2:4">
      <c r="B425" s="138" t="s">
        <v>1791</v>
      </c>
      <c r="C425" s="110">
        <v>0</v>
      </c>
      <c r="D425" s="110">
        <v>0</v>
      </c>
    </row>
    <row r="426" spans="2:4">
      <c r="B426" s="137" t="s">
        <v>2253</v>
      </c>
      <c r="C426" s="110">
        <v>0</v>
      </c>
      <c r="D426" s="110">
        <v>0</v>
      </c>
    </row>
    <row r="427" spans="2:4">
      <c r="B427" s="138" t="s">
        <v>1792</v>
      </c>
      <c r="C427" s="110">
        <v>0</v>
      </c>
      <c r="D427" s="110">
        <v>0</v>
      </c>
    </row>
    <row r="428" spans="2:4">
      <c r="B428" s="137" t="s">
        <v>363</v>
      </c>
      <c r="C428" s="110">
        <v>4933341</v>
      </c>
      <c r="D428" s="110">
        <v>0</v>
      </c>
    </row>
    <row r="429" spans="2:4">
      <c r="B429" s="138" t="s">
        <v>850</v>
      </c>
      <c r="C429" s="110">
        <v>4933341</v>
      </c>
      <c r="D429" s="110">
        <v>0</v>
      </c>
    </row>
    <row r="430" spans="2:4">
      <c r="B430" s="137" t="s">
        <v>1793</v>
      </c>
      <c r="C430" s="110">
        <v>0</v>
      </c>
      <c r="D430" s="110">
        <v>0</v>
      </c>
    </row>
    <row r="431" spans="2:4">
      <c r="B431" s="138" t="s">
        <v>1794</v>
      </c>
      <c r="C431" s="110">
        <v>0</v>
      </c>
      <c r="D431" s="110">
        <v>0</v>
      </c>
    </row>
    <row r="432" spans="2:4">
      <c r="B432" s="137" t="s">
        <v>2744</v>
      </c>
      <c r="C432" s="110">
        <v>0</v>
      </c>
      <c r="D432" s="110">
        <v>0</v>
      </c>
    </row>
    <row r="433" spans="2:4">
      <c r="B433" s="138" t="s">
        <v>2745</v>
      </c>
      <c r="C433" s="110">
        <v>0</v>
      </c>
      <c r="D433" s="110">
        <v>0</v>
      </c>
    </row>
    <row r="434" spans="2:4">
      <c r="B434" s="137" t="s">
        <v>1795</v>
      </c>
      <c r="C434" s="110">
        <v>0</v>
      </c>
      <c r="D434" s="110">
        <v>0</v>
      </c>
    </row>
    <row r="435" spans="2:4">
      <c r="B435" s="138" t="s">
        <v>1796</v>
      </c>
      <c r="C435" s="110">
        <v>0</v>
      </c>
      <c r="D435" s="110">
        <v>0</v>
      </c>
    </row>
    <row r="436" spans="2:4">
      <c r="B436" s="137" t="s">
        <v>364</v>
      </c>
      <c r="C436" s="110">
        <v>204130100</v>
      </c>
      <c r="D436" s="110">
        <v>195995943.84999993</v>
      </c>
    </row>
    <row r="437" spans="2:4">
      <c r="B437" s="138" t="s">
        <v>851</v>
      </c>
      <c r="C437" s="110">
        <v>204130100</v>
      </c>
      <c r="D437" s="110">
        <v>195995943.84999993</v>
      </c>
    </row>
    <row r="438" spans="2:4">
      <c r="B438" s="137" t="s">
        <v>365</v>
      </c>
      <c r="C438" s="110">
        <v>470348158</v>
      </c>
      <c r="D438" s="110">
        <v>19348158</v>
      </c>
    </row>
    <row r="439" spans="2:4">
      <c r="B439" s="138" t="s">
        <v>852</v>
      </c>
      <c r="C439" s="110">
        <v>450000000</v>
      </c>
      <c r="D439" s="110">
        <v>0</v>
      </c>
    </row>
    <row r="440" spans="2:4">
      <c r="B440" s="138" t="s">
        <v>853</v>
      </c>
      <c r="C440" s="110">
        <v>20348158</v>
      </c>
      <c r="D440" s="110">
        <v>19348158</v>
      </c>
    </row>
    <row r="441" spans="2:4">
      <c r="B441" s="137" t="s">
        <v>2254</v>
      </c>
      <c r="C441" s="110">
        <v>1499942</v>
      </c>
      <c r="D441" s="110">
        <v>1486646.69</v>
      </c>
    </row>
    <row r="442" spans="2:4">
      <c r="B442" s="138" t="s">
        <v>853</v>
      </c>
      <c r="C442" s="110">
        <v>1499942</v>
      </c>
      <c r="D442" s="110">
        <v>1486646.69</v>
      </c>
    </row>
    <row r="443" spans="2:4">
      <c r="B443" s="137" t="s">
        <v>366</v>
      </c>
      <c r="C443" s="110">
        <v>3615288</v>
      </c>
      <c r="D443" s="110">
        <v>0</v>
      </c>
    </row>
    <row r="444" spans="2:4">
      <c r="B444" s="138" t="s">
        <v>854</v>
      </c>
      <c r="C444" s="110">
        <v>3615288</v>
      </c>
      <c r="D444" s="110">
        <v>0</v>
      </c>
    </row>
    <row r="445" spans="2:4">
      <c r="B445" s="137" t="s">
        <v>2255</v>
      </c>
      <c r="C445" s="110">
        <v>13026561</v>
      </c>
      <c r="D445" s="110">
        <v>0</v>
      </c>
    </row>
    <row r="446" spans="2:4">
      <c r="B446" s="138" t="s">
        <v>855</v>
      </c>
      <c r="C446" s="110">
        <v>13026561</v>
      </c>
      <c r="D446" s="110">
        <v>0</v>
      </c>
    </row>
    <row r="447" spans="2:4">
      <c r="B447" s="137" t="s">
        <v>2256</v>
      </c>
      <c r="C447" s="110">
        <v>25625926</v>
      </c>
      <c r="D447" s="110">
        <v>25478421.059999999</v>
      </c>
    </row>
    <row r="448" spans="2:4">
      <c r="B448" s="138" t="s">
        <v>856</v>
      </c>
      <c r="C448" s="110">
        <v>25625926</v>
      </c>
      <c r="D448" s="110">
        <v>25478421.059999999</v>
      </c>
    </row>
    <row r="449" spans="2:4">
      <c r="B449" s="137" t="s">
        <v>367</v>
      </c>
      <c r="C449" s="110">
        <v>44664191</v>
      </c>
      <c r="D449" s="110">
        <v>43966951.090000004</v>
      </c>
    </row>
    <row r="450" spans="2:4">
      <c r="B450" s="138" t="s">
        <v>857</v>
      </c>
      <c r="C450" s="110">
        <v>44664191</v>
      </c>
      <c r="D450" s="110">
        <v>43966951.090000004</v>
      </c>
    </row>
    <row r="451" spans="2:4">
      <c r="B451" s="137" t="s">
        <v>368</v>
      </c>
      <c r="C451" s="110">
        <v>26484997</v>
      </c>
      <c r="D451" s="110">
        <v>27563322.490000002</v>
      </c>
    </row>
    <row r="452" spans="2:4">
      <c r="B452" s="138" t="s">
        <v>858</v>
      </c>
      <c r="C452" s="110">
        <v>26484997</v>
      </c>
      <c r="D452" s="110">
        <v>27563322.490000002</v>
      </c>
    </row>
    <row r="453" spans="2:4">
      <c r="B453" s="137" t="s">
        <v>369</v>
      </c>
      <c r="C453" s="110">
        <v>4967665</v>
      </c>
      <c r="D453" s="110">
        <v>7819199.29</v>
      </c>
    </row>
    <row r="454" spans="2:4">
      <c r="B454" s="138" t="s">
        <v>859</v>
      </c>
      <c r="C454" s="110">
        <v>4967665</v>
      </c>
      <c r="D454" s="110">
        <v>7819199.29</v>
      </c>
    </row>
    <row r="455" spans="2:4">
      <c r="B455" s="136" t="s">
        <v>289</v>
      </c>
      <c r="C455" s="134">
        <v>0</v>
      </c>
      <c r="D455" s="134">
        <v>2492924.79</v>
      </c>
    </row>
    <row r="456" spans="2:4">
      <c r="B456" s="137" t="s">
        <v>3179</v>
      </c>
      <c r="C456" s="110">
        <v>0</v>
      </c>
      <c r="D456" s="110">
        <v>2492924.79</v>
      </c>
    </row>
    <row r="457" spans="2:4">
      <c r="B457" s="138" t="s">
        <v>3180</v>
      </c>
      <c r="C457" s="110">
        <v>0</v>
      </c>
      <c r="D457" s="110">
        <v>2492924.79</v>
      </c>
    </row>
    <row r="458" spans="2:4">
      <c r="B458" s="137" t="s">
        <v>3181</v>
      </c>
      <c r="C458" s="110">
        <v>0</v>
      </c>
      <c r="D458" s="110">
        <v>0</v>
      </c>
    </row>
    <row r="459" spans="2:4">
      <c r="B459" s="138" t="s">
        <v>3182</v>
      </c>
      <c r="C459" s="110">
        <v>0</v>
      </c>
      <c r="D459" s="110">
        <v>0</v>
      </c>
    </row>
    <row r="460" spans="2:4">
      <c r="B460" s="137" t="s">
        <v>3183</v>
      </c>
      <c r="C460" s="110">
        <v>0</v>
      </c>
      <c r="D460" s="110">
        <v>0</v>
      </c>
    </row>
    <row r="461" spans="2:4">
      <c r="B461" s="138" t="s">
        <v>3184</v>
      </c>
      <c r="C461" s="110">
        <v>0</v>
      </c>
      <c r="D461" s="110">
        <v>0</v>
      </c>
    </row>
    <row r="462" spans="2:4">
      <c r="B462" s="137" t="s">
        <v>3185</v>
      </c>
      <c r="C462" s="110">
        <v>0</v>
      </c>
      <c r="D462" s="110">
        <v>0</v>
      </c>
    </row>
    <row r="463" spans="2:4">
      <c r="B463" s="138" t="s">
        <v>3186</v>
      </c>
      <c r="C463" s="110">
        <v>0</v>
      </c>
      <c r="D463" s="110">
        <v>0</v>
      </c>
    </row>
    <row r="464" spans="2:4">
      <c r="B464" s="136" t="s">
        <v>304</v>
      </c>
      <c r="C464" s="134">
        <v>0</v>
      </c>
      <c r="D464" s="134">
        <v>6809505.4900000002</v>
      </c>
    </row>
    <row r="465" spans="2:4">
      <c r="B465" s="137" t="s">
        <v>2744</v>
      </c>
      <c r="C465" s="110">
        <v>0</v>
      </c>
      <c r="D465" s="110">
        <v>0</v>
      </c>
    </row>
    <row r="466" spans="2:4">
      <c r="B466" s="138" t="s">
        <v>2745</v>
      </c>
      <c r="C466" s="110">
        <v>0</v>
      </c>
      <c r="D466" s="110">
        <v>0</v>
      </c>
    </row>
    <row r="467" spans="2:4">
      <c r="B467" s="137" t="s">
        <v>1435</v>
      </c>
      <c r="C467" s="110">
        <v>0</v>
      </c>
      <c r="D467" s="110">
        <v>6809505.4900000002</v>
      </c>
    </row>
    <row r="468" spans="2:4">
      <c r="B468" s="138" t="s">
        <v>1436</v>
      </c>
      <c r="C468" s="110">
        <v>0</v>
      </c>
      <c r="D468" s="110">
        <v>6809505.4900000002</v>
      </c>
    </row>
    <row r="469" spans="2:4">
      <c r="B469" s="136" t="s">
        <v>290</v>
      </c>
      <c r="C469" s="134">
        <v>286453636</v>
      </c>
      <c r="D469" s="134">
        <v>123345494.77000004</v>
      </c>
    </row>
    <row r="470" spans="2:4">
      <c r="B470" s="137" t="s">
        <v>344</v>
      </c>
      <c r="C470" s="110">
        <v>286453636</v>
      </c>
      <c r="D470" s="110">
        <v>123345494.77000004</v>
      </c>
    </row>
    <row r="471" spans="2:4">
      <c r="B471" s="138" t="s">
        <v>817</v>
      </c>
      <c r="C471" s="110">
        <v>286453636</v>
      </c>
      <c r="D471" s="110">
        <v>123345494.77000004</v>
      </c>
    </row>
    <row r="472" spans="2:4">
      <c r="B472" s="135" t="s">
        <v>370</v>
      </c>
      <c r="C472" s="110">
        <v>2687131713</v>
      </c>
      <c r="D472" s="110">
        <v>1152671879.8999999</v>
      </c>
    </row>
    <row r="473" spans="2:4">
      <c r="B473" s="136" t="s">
        <v>287</v>
      </c>
      <c r="C473" s="134">
        <v>2687131713</v>
      </c>
      <c r="D473" s="134">
        <v>1115464586.2099998</v>
      </c>
    </row>
    <row r="474" spans="2:4">
      <c r="B474" s="137" t="s">
        <v>371</v>
      </c>
      <c r="C474" s="110">
        <v>2115619</v>
      </c>
      <c r="D474" s="110">
        <v>0</v>
      </c>
    </row>
    <row r="475" spans="2:4">
      <c r="B475" s="138" t="s">
        <v>860</v>
      </c>
      <c r="C475" s="110">
        <v>2115619</v>
      </c>
      <c r="D475" s="110">
        <v>0</v>
      </c>
    </row>
    <row r="476" spans="2:4">
      <c r="B476" s="137" t="s">
        <v>2257</v>
      </c>
      <c r="C476" s="110">
        <v>2550000000</v>
      </c>
      <c r="D476" s="110">
        <v>863086418.43000007</v>
      </c>
    </row>
    <row r="477" spans="2:4">
      <c r="B477" s="138" t="s">
        <v>861</v>
      </c>
      <c r="C477" s="110">
        <v>2550000000</v>
      </c>
      <c r="D477" s="110">
        <v>863086418.43000007</v>
      </c>
    </row>
    <row r="478" spans="2:4">
      <c r="B478" s="137" t="s">
        <v>372</v>
      </c>
      <c r="C478" s="110">
        <v>6247638</v>
      </c>
      <c r="D478" s="110">
        <v>15458671.779999999</v>
      </c>
    </row>
    <row r="479" spans="2:4">
      <c r="B479" s="138" t="s">
        <v>862</v>
      </c>
      <c r="C479" s="110">
        <v>6247638</v>
      </c>
      <c r="D479" s="110">
        <v>15458671.779999999</v>
      </c>
    </row>
    <row r="480" spans="2:4">
      <c r="B480" s="137" t="s">
        <v>1539</v>
      </c>
      <c r="C480" s="110">
        <v>0</v>
      </c>
      <c r="D480" s="110">
        <v>0</v>
      </c>
    </row>
    <row r="481" spans="2:4">
      <c r="B481" s="138" t="s">
        <v>1540</v>
      </c>
      <c r="C481" s="110">
        <v>0</v>
      </c>
      <c r="D481" s="110">
        <v>0</v>
      </c>
    </row>
    <row r="482" spans="2:4">
      <c r="B482" s="137" t="s">
        <v>1541</v>
      </c>
      <c r="C482" s="110">
        <v>0</v>
      </c>
      <c r="D482" s="110">
        <v>0</v>
      </c>
    </row>
    <row r="483" spans="2:4">
      <c r="B483" s="138" t="s">
        <v>1542</v>
      </c>
      <c r="C483" s="110">
        <v>0</v>
      </c>
      <c r="D483" s="110">
        <v>0</v>
      </c>
    </row>
    <row r="484" spans="2:4">
      <c r="B484" s="137" t="s">
        <v>1543</v>
      </c>
      <c r="C484" s="110">
        <v>0</v>
      </c>
      <c r="D484" s="110">
        <v>0</v>
      </c>
    </row>
    <row r="485" spans="2:4">
      <c r="B485" s="138" t="s">
        <v>1544</v>
      </c>
      <c r="C485" s="110">
        <v>0</v>
      </c>
      <c r="D485" s="110">
        <v>0</v>
      </c>
    </row>
    <row r="486" spans="2:4">
      <c r="B486" s="137" t="s">
        <v>1545</v>
      </c>
      <c r="C486" s="110">
        <v>0</v>
      </c>
      <c r="D486" s="110">
        <v>0</v>
      </c>
    </row>
    <row r="487" spans="2:4">
      <c r="B487" s="138" t="s">
        <v>1546</v>
      </c>
      <c r="C487" s="110">
        <v>0</v>
      </c>
      <c r="D487" s="110">
        <v>0</v>
      </c>
    </row>
    <row r="488" spans="2:4">
      <c r="B488" s="137" t="s">
        <v>373</v>
      </c>
      <c r="C488" s="110">
        <v>4967665</v>
      </c>
      <c r="D488" s="110">
        <v>37118231.910000004</v>
      </c>
    </row>
    <row r="489" spans="2:4">
      <c r="B489" s="138" t="s">
        <v>863</v>
      </c>
      <c r="C489" s="110">
        <v>4967665</v>
      </c>
      <c r="D489" s="110">
        <v>37118231.910000004</v>
      </c>
    </row>
    <row r="490" spans="2:4">
      <c r="B490" s="137" t="s">
        <v>374</v>
      </c>
      <c r="C490" s="110">
        <v>7400012</v>
      </c>
      <c r="D490" s="110">
        <v>3107750.92</v>
      </c>
    </row>
    <row r="491" spans="2:4">
      <c r="B491" s="138" t="s">
        <v>864</v>
      </c>
      <c r="C491" s="110">
        <v>7400012</v>
      </c>
      <c r="D491" s="110">
        <v>3107750.92</v>
      </c>
    </row>
    <row r="492" spans="2:4">
      <c r="B492" s="137" t="s">
        <v>375</v>
      </c>
      <c r="C492" s="110">
        <v>2483832</v>
      </c>
      <c r="D492" s="110">
        <v>12867584.810000001</v>
      </c>
    </row>
    <row r="493" spans="2:4">
      <c r="B493" s="138" t="s">
        <v>865</v>
      </c>
      <c r="C493" s="110">
        <v>2483832</v>
      </c>
      <c r="D493" s="110">
        <v>12867584.810000001</v>
      </c>
    </row>
    <row r="494" spans="2:4">
      <c r="B494" s="137" t="s">
        <v>3227</v>
      </c>
      <c r="C494" s="110">
        <v>0</v>
      </c>
      <c r="D494" s="110">
        <v>0</v>
      </c>
    </row>
    <row r="495" spans="2:4">
      <c r="B495" s="138" t="s">
        <v>3228</v>
      </c>
      <c r="C495" s="110">
        <v>0</v>
      </c>
      <c r="D495" s="110">
        <v>0</v>
      </c>
    </row>
    <row r="496" spans="2:4">
      <c r="B496" s="137" t="s">
        <v>376</v>
      </c>
      <c r="C496" s="110">
        <v>1499668</v>
      </c>
      <c r="D496" s="110">
        <v>14938874.780000001</v>
      </c>
    </row>
    <row r="497" spans="2:4">
      <c r="B497" s="138" t="s">
        <v>866</v>
      </c>
      <c r="C497" s="110">
        <v>1499668</v>
      </c>
      <c r="D497" s="110">
        <v>14938874.780000001</v>
      </c>
    </row>
    <row r="498" spans="2:4">
      <c r="B498" s="137" t="s">
        <v>2746</v>
      </c>
      <c r="C498" s="110">
        <v>0</v>
      </c>
      <c r="D498" s="110">
        <v>0</v>
      </c>
    </row>
    <row r="499" spans="2:4">
      <c r="B499" s="138" t="s">
        <v>2747</v>
      </c>
      <c r="C499" s="110">
        <v>0</v>
      </c>
      <c r="D499" s="110">
        <v>0</v>
      </c>
    </row>
    <row r="500" spans="2:4">
      <c r="B500" s="137" t="s">
        <v>2748</v>
      </c>
      <c r="C500" s="110">
        <v>0</v>
      </c>
      <c r="D500" s="110">
        <v>0</v>
      </c>
    </row>
    <row r="501" spans="2:4">
      <c r="B501" s="138" t="s">
        <v>2749</v>
      </c>
      <c r="C501" s="110">
        <v>0</v>
      </c>
      <c r="D501" s="110">
        <v>0</v>
      </c>
    </row>
    <row r="502" spans="2:4">
      <c r="B502" s="137" t="s">
        <v>2750</v>
      </c>
      <c r="C502" s="110">
        <v>0</v>
      </c>
      <c r="D502" s="110">
        <v>0</v>
      </c>
    </row>
    <row r="503" spans="2:4">
      <c r="B503" s="138" t="s">
        <v>2751</v>
      </c>
      <c r="C503" s="110">
        <v>0</v>
      </c>
      <c r="D503" s="110">
        <v>0</v>
      </c>
    </row>
    <row r="504" spans="2:4">
      <c r="B504" s="137" t="s">
        <v>377</v>
      </c>
      <c r="C504" s="110">
        <v>2221823</v>
      </c>
      <c r="D504" s="110">
        <v>1431588.3</v>
      </c>
    </row>
    <row r="505" spans="2:4">
      <c r="B505" s="138" t="s">
        <v>867</v>
      </c>
      <c r="C505" s="110">
        <v>2221823</v>
      </c>
      <c r="D505" s="110">
        <v>1431588.3</v>
      </c>
    </row>
    <row r="506" spans="2:4">
      <c r="B506" s="137" t="s">
        <v>1437</v>
      </c>
      <c r="C506" s="110">
        <v>0</v>
      </c>
      <c r="D506" s="110">
        <v>13200000</v>
      </c>
    </row>
    <row r="507" spans="2:4">
      <c r="B507" s="138" t="s">
        <v>1438</v>
      </c>
      <c r="C507" s="110">
        <v>0</v>
      </c>
      <c r="D507" s="110">
        <v>13200000</v>
      </c>
    </row>
    <row r="508" spans="2:4">
      <c r="B508" s="137" t="s">
        <v>378</v>
      </c>
      <c r="C508" s="110">
        <v>110195456</v>
      </c>
      <c r="D508" s="110">
        <v>154255465.28</v>
      </c>
    </row>
    <row r="509" spans="2:4">
      <c r="B509" s="138" t="s">
        <v>868</v>
      </c>
      <c r="C509" s="110">
        <v>110195456</v>
      </c>
      <c r="D509" s="110">
        <v>154255465.28</v>
      </c>
    </row>
    <row r="510" spans="2:4">
      <c r="B510" s="136" t="s">
        <v>304</v>
      </c>
      <c r="C510" s="134">
        <v>0</v>
      </c>
      <c r="D510" s="134">
        <v>37207293.689999998</v>
      </c>
    </row>
    <row r="511" spans="2:4">
      <c r="B511" s="137" t="s">
        <v>1335</v>
      </c>
      <c r="C511" s="110">
        <v>0</v>
      </c>
      <c r="D511" s="110">
        <v>37207293.689999998</v>
      </c>
    </row>
    <row r="512" spans="2:4">
      <c r="B512" s="138" t="s">
        <v>1336</v>
      </c>
      <c r="C512" s="110">
        <v>0</v>
      </c>
      <c r="D512" s="110">
        <v>37207293.689999998</v>
      </c>
    </row>
    <row r="513" spans="2:4">
      <c r="B513" s="135" t="s">
        <v>293</v>
      </c>
      <c r="C513" s="110">
        <v>1414803954</v>
      </c>
      <c r="D513" s="110">
        <v>1634526760.3600001</v>
      </c>
    </row>
    <row r="514" spans="2:4">
      <c r="B514" s="136" t="s">
        <v>287</v>
      </c>
      <c r="C514" s="134">
        <v>1226179939</v>
      </c>
      <c r="D514" s="134">
        <v>1614839439.4000001</v>
      </c>
    </row>
    <row r="515" spans="2:4">
      <c r="B515" s="137" t="s">
        <v>379</v>
      </c>
      <c r="C515" s="110">
        <v>4847189</v>
      </c>
      <c r="D515" s="110">
        <v>0</v>
      </c>
    </row>
    <row r="516" spans="2:4">
      <c r="B516" s="138" t="s">
        <v>869</v>
      </c>
      <c r="C516" s="110">
        <v>4847189</v>
      </c>
      <c r="D516" s="110">
        <v>0</v>
      </c>
    </row>
    <row r="517" spans="2:4">
      <c r="B517" s="137" t="s">
        <v>2258</v>
      </c>
      <c r="C517" s="110">
        <v>0</v>
      </c>
      <c r="D517" s="110">
        <v>0</v>
      </c>
    </row>
    <row r="518" spans="2:4">
      <c r="B518" s="138" t="s">
        <v>1547</v>
      </c>
      <c r="C518" s="110">
        <v>0</v>
      </c>
      <c r="D518" s="110">
        <v>0</v>
      </c>
    </row>
    <row r="519" spans="2:4">
      <c r="B519" s="137" t="s">
        <v>380</v>
      </c>
      <c r="C519" s="110">
        <v>15619096</v>
      </c>
      <c r="D519" s="110">
        <v>19537901.66</v>
      </c>
    </row>
    <row r="520" spans="2:4">
      <c r="B520" s="138" t="s">
        <v>870</v>
      </c>
      <c r="C520" s="110">
        <v>15619096</v>
      </c>
      <c r="D520" s="110">
        <v>19537901.66</v>
      </c>
    </row>
    <row r="521" spans="2:4">
      <c r="B521" s="137" t="s">
        <v>1548</v>
      </c>
      <c r="C521" s="110">
        <v>0</v>
      </c>
      <c r="D521" s="110">
        <v>0</v>
      </c>
    </row>
    <row r="522" spans="2:4">
      <c r="B522" s="138" t="s">
        <v>1549</v>
      </c>
      <c r="C522" s="110">
        <v>0</v>
      </c>
      <c r="D522" s="110">
        <v>0</v>
      </c>
    </row>
    <row r="523" spans="2:4">
      <c r="B523" s="137" t="s">
        <v>2259</v>
      </c>
      <c r="C523" s="110">
        <v>0</v>
      </c>
      <c r="D523" s="110">
        <v>0</v>
      </c>
    </row>
    <row r="524" spans="2:4">
      <c r="B524" s="138" t="s">
        <v>1550</v>
      </c>
      <c r="C524" s="110">
        <v>0</v>
      </c>
      <c r="D524" s="110">
        <v>0</v>
      </c>
    </row>
    <row r="525" spans="2:4">
      <c r="B525" s="137" t="s">
        <v>381</v>
      </c>
      <c r="C525" s="110">
        <v>10266898</v>
      </c>
      <c r="D525" s="110">
        <v>0</v>
      </c>
    </row>
    <row r="526" spans="2:4">
      <c r="B526" s="138" t="s">
        <v>871</v>
      </c>
      <c r="C526" s="110">
        <v>10266898</v>
      </c>
      <c r="D526" s="110">
        <v>0</v>
      </c>
    </row>
    <row r="527" spans="2:4">
      <c r="B527" s="137" t="s">
        <v>382</v>
      </c>
      <c r="C527" s="110">
        <v>5771250</v>
      </c>
      <c r="D527" s="110">
        <v>0</v>
      </c>
    </row>
    <row r="528" spans="2:4">
      <c r="B528" s="138" t="s">
        <v>872</v>
      </c>
      <c r="C528" s="110">
        <v>5771250</v>
      </c>
      <c r="D528" s="110">
        <v>0</v>
      </c>
    </row>
    <row r="529" spans="2:4">
      <c r="B529" s="137" t="s">
        <v>2260</v>
      </c>
      <c r="C529" s="110">
        <v>0</v>
      </c>
      <c r="D529" s="110">
        <v>25476126.949999999</v>
      </c>
    </row>
    <row r="530" spans="2:4">
      <c r="B530" s="138" t="s">
        <v>1337</v>
      </c>
      <c r="C530" s="110">
        <v>0</v>
      </c>
      <c r="D530" s="110">
        <v>25476126.949999999</v>
      </c>
    </row>
    <row r="531" spans="2:4">
      <c r="B531" s="137" t="s">
        <v>383</v>
      </c>
      <c r="C531" s="110">
        <v>13350406</v>
      </c>
      <c r="D531" s="110">
        <v>34194751.380000003</v>
      </c>
    </row>
    <row r="532" spans="2:4">
      <c r="B532" s="138" t="s">
        <v>873</v>
      </c>
      <c r="C532" s="110">
        <v>13350406</v>
      </c>
      <c r="D532" s="110">
        <v>34194751.380000003</v>
      </c>
    </row>
    <row r="533" spans="2:4">
      <c r="B533" s="137" t="s">
        <v>384</v>
      </c>
      <c r="C533" s="110">
        <v>29645701</v>
      </c>
      <c r="D533" s="110">
        <v>11141114.310000001</v>
      </c>
    </row>
    <row r="534" spans="2:4">
      <c r="B534" s="138" t="s">
        <v>874</v>
      </c>
      <c r="C534" s="110">
        <v>29645701</v>
      </c>
      <c r="D534" s="110">
        <v>11141114.310000001</v>
      </c>
    </row>
    <row r="535" spans="2:4">
      <c r="B535" s="137" t="s">
        <v>2261</v>
      </c>
      <c r="C535" s="110">
        <v>0</v>
      </c>
      <c r="D535" s="110">
        <v>150546914.15000001</v>
      </c>
    </row>
    <row r="536" spans="2:4">
      <c r="B536" s="138" t="s">
        <v>1338</v>
      </c>
      <c r="C536" s="110">
        <v>0</v>
      </c>
      <c r="D536" s="110">
        <v>150546914.15000001</v>
      </c>
    </row>
    <row r="537" spans="2:4">
      <c r="B537" s="137" t="s">
        <v>385</v>
      </c>
      <c r="C537" s="110">
        <v>26491464</v>
      </c>
      <c r="D537" s="110">
        <v>91953047.359999999</v>
      </c>
    </row>
    <row r="538" spans="2:4">
      <c r="B538" s="138" t="s">
        <v>875</v>
      </c>
      <c r="C538" s="110">
        <v>26491464</v>
      </c>
      <c r="D538" s="110">
        <v>91953047.359999999</v>
      </c>
    </row>
    <row r="539" spans="2:4">
      <c r="B539" s="137" t="s">
        <v>386</v>
      </c>
      <c r="C539" s="110">
        <v>9738250</v>
      </c>
      <c r="D539" s="110">
        <v>8738250</v>
      </c>
    </row>
    <row r="540" spans="2:4">
      <c r="B540" s="138" t="s">
        <v>876</v>
      </c>
      <c r="C540" s="110">
        <v>9738250</v>
      </c>
      <c r="D540" s="110">
        <v>8738250</v>
      </c>
    </row>
    <row r="541" spans="2:4">
      <c r="B541" s="137" t="s">
        <v>2262</v>
      </c>
      <c r="C541" s="110">
        <v>0</v>
      </c>
      <c r="D541" s="110">
        <v>0</v>
      </c>
    </row>
    <row r="542" spans="2:4">
      <c r="B542" s="138" t="s">
        <v>2263</v>
      </c>
      <c r="C542" s="110">
        <v>0</v>
      </c>
      <c r="D542" s="110">
        <v>0</v>
      </c>
    </row>
    <row r="543" spans="2:4">
      <c r="B543" s="137" t="s">
        <v>2264</v>
      </c>
      <c r="C543" s="110">
        <v>0</v>
      </c>
      <c r="D543" s="110">
        <v>0</v>
      </c>
    </row>
    <row r="544" spans="2:4">
      <c r="B544" s="138" t="s">
        <v>2265</v>
      </c>
      <c r="C544" s="110">
        <v>0</v>
      </c>
      <c r="D544" s="110">
        <v>0</v>
      </c>
    </row>
    <row r="545" spans="2:4">
      <c r="B545" s="137" t="s">
        <v>2266</v>
      </c>
      <c r="C545" s="110">
        <v>0</v>
      </c>
      <c r="D545" s="110">
        <v>0</v>
      </c>
    </row>
    <row r="546" spans="2:4">
      <c r="B546" s="138" t="s">
        <v>2267</v>
      </c>
      <c r="C546" s="110">
        <v>0</v>
      </c>
      <c r="D546" s="110">
        <v>0</v>
      </c>
    </row>
    <row r="547" spans="2:4">
      <c r="B547" s="137" t="s">
        <v>387</v>
      </c>
      <c r="C547" s="110">
        <v>3123819</v>
      </c>
      <c r="D547" s="110">
        <v>0</v>
      </c>
    </row>
    <row r="548" spans="2:4">
      <c r="B548" s="138" t="s">
        <v>877</v>
      </c>
      <c r="C548" s="110">
        <v>3123819</v>
      </c>
      <c r="D548" s="110">
        <v>0</v>
      </c>
    </row>
    <row r="549" spans="2:4">
      <c r="B549" s="137" t="s">
        <v>2268</v>
      </c>
      <c r="C549" s="110">
        <v>0</v>
      </c>
      <c r="D549" s="110">
        <v>0</v>
      </c>
    </row>
    <row r="550" spans="2:4">
      <c r="B550" s="138" t="s">
        <v>2269</v>
      </c>
      <c r="C550" s="110">
        <v>0</v>
      </c>
      <c r="D550" s="110">
        <v>0</v>
      </c>
    </row>
    <row r="551" spans="2:4">
      <c r="B551" s="137" t="s">
        <v>2270</v>
      </c>
      <c r="C551" s="110">
        <v>0</v>
      </c>
      <c r="D551" s="110">
        <v>0</v>
      </c>
    </row>
    <row r="552" spans="2:4">
      <c r="B552" s="138" t="s">
        <v>2271</v>
      </c>
      <c r="C552" s="110">
        <v>0</v>
      </c>
      <c r="D552" s="110">
        <v>0</v>
      </c>
    </row>
    <row r="553" spans="2:4">
      <c r="B553" s="137" t="s">
        <v>2272</v>
      </c>
      <c r="C553" s="110">
        <v>0</v>
      </c>
      <c r="D553" s="110">
        <v>0</v>
      </c>
    </row>
    <row r="554" spans="2:4">
      <c r="B554" s="138" t="s">
        <v>2273</v>
      </c>
      <c r="C554" s="110">
        <v>0</v>
      </c>
      <c r="D554" s="110">
        <v>0</v>
      </c>
    </row>
    <row r="555" spans="2:4">
      <c r="B555" s="137" t="s">
        <v>2274</v>
      </c>
      <c r="C555" s="110">
        <v>0</v>
      </c>
      <c r="D555" s="110">
        <v>0</v>
      </c>
    </row>
    <row r="556" spans="2:4">
      <c r="B556" s="138" t="s">
        <v>2275</v>
      </c>
      <c r="C556" s="110">
        <v>0</v>
      </c>
      <c r="D556" s="110">
        <v>0</v>
      </c>
    </row>
    <row r="557" spans="2:4">
      <c r="B557" s="137" t="s">
        <v>2276</v>
      </c>
      <c r="C557" s="110">
        <v>0</v>
      </c>
      <c r="D557" s="110">
        <v>0</v>
      </c>
    </row>
    <row r="558" spans="2:4">
      <c r="B558" s="138" t="s">
        <v>2277</v>
      </c>
      <c r="C558" s="110">
        <v>0</v>
      </c>
      <c r="D558" s="110">
        <v>0</v>
      </c>
    </row>
    <row r="559" spans="2:4">
      <c r="B559" s="137" t="s">
        <v>388</v>
      </c>
      <c r="C559" s="110">
        <v>22200036</v>
      </c>
      <c r="D559" s="110">
        <v>33859397.079999998</v>
      </c>
    </row>
    <row r="560" spans="2:4">
      <c r="B560" s="138" t="s">
        <v>878</v>
      </c>
      <c r="C560" s="110">
        <v>22200036</v>
      </c>
      <c r="D560" s="110">
        <v>33859397.079999998</v>
      </c>
    </row>
    <row r="561" spans="2:4">
      <c r="B561" s="137" t="s">
        <v>2278</v>
      </c>
      <c r="C561" s="110">
        <v>0</v>
      </c>
      <c r="D561" s="110">
        <v>0</v>
      </c>
    </row>
    <row r="562" spans="2:4">
      <c r="B562" s="138" t="s">
        <v>2279</v>
      </c>
      <c r="C562" s="110">
        <v>0</v>
      </c>
      <c r="D562" s="110">
        <v>0</v>
      </c>
    </row>
    <row r="563" spans="2:4">
      <c r="B563" s="137" t="s">
        <v>2280</v>
      </c>
      <c r="C563" s="110">
        <v>0</v>
      </c>
      <c r="D563" s="110">
        <v>0</v>
      </c>
    </row>
    <row r="564" spans="2:4">
      <c r="B564" s="138" t="s">
        <v>2281</v>
      </c>
      <c r="C564" s="110">
        <v>0</v>
      </c>
      <c r="D564" s="110">
        <v>0</v>
      </c>
    </row>
    <row r="565" spans="2:4">
      <c r="B565" s="137" t="s">
        <v>2282</v>
      </c>
      <c r="C565" s="110">
        <v>0</v>
      </c>
      <c r="D565" s="110">
        <v>0</v>
      </c>
    </row>
    <row r="566" spans="2:4">
      <c r="B566" s="138" t="s">
        <v>2283</v>
      </c>
      <c r="C566" s="110">
        <v>0</v>
      </c>
      <c r="D566" s="110">
        <v>0</v>
      </c>
    </row>
    <row r="567" spans="2:4">
      <c r="B567" s="137" t="s">
        <v>1339</v>
      </c>
      <c r="C567" s="110">
        <v>0</v>
      </c>
      <c r="D567" s="110">
        <v>21548926.329999998</v>
      </c>
    </row>
    <row r="568" spans="2:4">
      <c r="B568" s="138" t="s">
        <v>1340</v>
      </c>
      <c r="C568" s="110">
        <v>0</v>
      </c>
      <c r="D568" s="110">
        <v>21548926.329999998</v>
      </c>
    </row>
    <row r="569" spans="2:4">
      <c r="B569" s="137" t="s">
        <v>2284</v>
      </c>
      <c r="C569" s="110">
        <v>0</v>
      </c>
      <c r="D569" s="110">
        <v>0</v>
      </c>
    </row>
    <row r="570" spans="2:4">
      <c r="B570" s="138" t="s">
        <v>2285</v>
      </c>
      <c r="C570" s="110">
        <v>0</v>
      </c>
      <c r="D570" s="110">
        <v>0</v>
      </c>
    </row>
    <row r="571" spans="2:4">
      <c r="B571" s="137" t="s">
        <v>389</v>
      </c>
      <c r="C571" s="110">
        <v>2115619</v>
      </c>
      <c r="D571" s="110">
        <v>0</v>
      </c>
    </row>
    <row r="572" spans="2:4">
      <c r="B572" s="138" t="s">
        <v>879</v>
      </c>
      <c r="C572" s="110">
        <v>2115619</v>
      </c>
      <c r="D572" s="110">
        <v>0</v>
      </c>
    </row>
    <row r="573" spans="2:4">
      <c r="B573" s="137" t="s">
        <v>2286</v>
      </c>
      <c r="C573" s="110">
        <v>0</v>
      </c>
      <c r="D573" s="110">
        <v>0</v>
      </c>
    </row>
    <row r="574" spans="2:4">
      <c r="B574" s="138" t="s">
        <v>2287</v>
      </c>
      <c r="C574" s="110">
        <v>0</v>
      </c>
      <c r="D574" s="110">
        <v>0</v>
      </c>
    </row>
    <row r="575" spans="2:4">
      <c r="B575" s="137" t="s">
        <v>2288</v>
      </c>
      <c r="C575" s="110">
        <v>0</v>
      </c>
      <c r="D575" s="110">
        <v>0</v>
      </c>
    </row>
    <row r="576" spans="2:4">
      <c r="B576" s="138" t="s">
        <v>2289</v>
      </c>
      <c r="C576" s="110">
        <v>0</v>
      </c>
      <c r="D576" s="110">
        <v>0</v>
      </c>
    </row>
    <row r="577" spans="2:4">
      <c r="B577" s="137" t="s">
        <v>2290</v>
      </c>
      <c r="C577" s="110">
        <v>0</v>
      </c>
      <c r="D577" s="110">
        <v>0</v>
      </c>
    </row>
    <row r="578" spans="2:4">
      <c r="B578" s="138" t="s">
        <v>2291</v>
      </c>
      <c r="C578" s="110">
        <v>0</v>
      </c>
      <c r="D578" s="110">
        <v>0</v>
      </c>
    </row>
    <row r="579" spans="2:4">
      <c r="B579" s="137" t="s">
        <v>2292</v>
      </c>
      <c r="C579" s="110">
        <v>0</v>
      </c>
      <c r="D579" s="110">
        <v>0</v>
      </c>
    </row>
    <row r="580" spans="2:4">
      <c r="B580" s="138" t="s">
        <v>2293</v>
      </c>
      <c r="C580" s="110">
        <v>0</v>
      </c>
      <c r="D580" s="110">
        <v>0</v>
      </c>
    </row>
    <row r="581" spans="2:4">
      <c r="B581" s="137" t="s">
        <v>1341</v>
      </c>
      <c r="C581" s="110">
        <v>0</v>
      </c>
      <c r="D581" s="110">
        <v>105803303.40000001</v>
      </c>
    </row>
    <row r="582" spans="2:4">
      <c r="B582" s="138" t="s">
        <v>1342</v>
      </c>
      <c r="C582" s="110">
        <v>0</v>
      </c>
      <c r="D582" s="110">
        <v>105803303.40000001</v>
      </c>
    </row>
    <row r="583" spans="2:4">
      <c r="B583" s="137" t="s">
        <v>2294</v>
      </c>
      <c r="C583" s="110">
        <v>0</v>
      </c>
      <c r="D583" s="110">
        <v>0</v>
      </c>
    </row>
    <row r="584" spans="2:4">
      <c r="B584" s="138" t="s">
        <v>2295</v>
      </c>
      <c r="C584" s="110">
        <v>0</v>
      </c>
      <c r="D584" s="110">
        <v>0</v>
      </c>
    </row>
    <row r="585" spans="2:4">
      <c r="B585" s="137" t="s">
        <v>2296</v>
      </c>
      <c r="C585" s="110">
        <v>0</v>
      </c>
      <c r="D585" s="110">
        <v>0</v>
      </c>
    </row>
    <row r="586" spans="2:4">
      <c r="B586" s="138" t="s">
        <v>2297</v>
      </c>
      <c r="C586" s="110">
        <v>0</v>
      </c>
      <c r="D586" s="110">
        <v>0</v>
      </c>
    </row>
    <row r="587" spans="2:4">
      <c r="B587" s="137" t="s">
        <v>2298</v>
      </c>
      <c r="C587" s="110">
        <v>0</v>
      </c>
      <c r="D587" s="110">
        <v>0</v>
      </c>
    </row>
    <row r="588" spans="2:4">
      <c r="B588" s="138" t="s">
        <v>2299</v>
      </c>
      <c r="C588" s="110">
        <v>0</v>
      </c>
      <c r="D588" s="110">
        <v>0</v>
      </c>
    </row>
    <row r="589" spans="2:4">
      <c r="B589" s="137" t="s">
        <v>2300</v>
      </c>
      <c r="C589" s="110">
        <v>0</v>
      </c>
      <c r="D589" s="110">
        <v>0</v>
      </c>
    </row>
    <row r="590" spans="2:4">
      <c r="B590" s="138" t="s">
        <v>2301</v>
      </c>
      <c r="C590" s="110">
        <v>0</v>
      </c>
      <c r="D590" s="110">
        <v>0</v>
      </c>
    </row>
    <row r="591" spans="2:4">
      <c r="B591" s="137" t="s">
        <v>2302</v>
      </c>
      <c r="C591" s="110">
        <v>0</v>
      </c>
      <c r="D591" s="110">
        <v>0</v>
      </c>
    </row>
    <row r="592" spans="2:4">
      <c r="B592" s="138" t="s">
        <v>2303</v>
      </c>
      <c r="C592" s="110">
        <v>0</v>
      </c>
      <c r="D592" s="110">
        <v>0</v>
      </c>
    </row>
    <row r="593" spans="2:4">
      <c r="B593" s="137" t="s">
        <v>1343</v>
      </c>
      <c r="C593" s="110">
        <v>0</v>
      </c>
      <c r="D593" s="110">
        <v>9000000</v>
      </c>
    </row>
    <row r="594" spans="2:4">
      <c r="B594" s="138" t="s">
        <v>1344</v>
      </c>
      <c r="C594" s="110">
        <v>0</v>
      </c>
      <c r="D594" s="110">
        <v>9000000</v>
      </c>
    </row>
    <row r="595" spans="2:4">
      <c r="B595" s="137" t="s">
        <v>390</v>
      </c>
      <c r="C595" s="110">
        <v>13661079</v>
      </c>
      <c r="D595" s="110">
        <v>18183241.029999997</v>
      </c>
    </row>
    <row r="596" spans="2:4">
      <c r="B596" s="138" t="s">
        <v>880</v>
      </c>
      <c r="C596" s="110">
        <v>13661079</v>
      </c>
      <c r="D596" s="110">
        <v>18183241.029999997</v>
      </c>
    </row>
    <row r="597" spans="2:4">
      <c r="B597" s="137" t="s">
        <v>2304</v>
      </c>
      <c r="C597" s="110">
        <v>0</v>
      </c>
      <c r="D597" s="110">
        <v>0</v>
      </c>
    </row>
    <row r="598" spans="2:4">
      <c r="B598" s="138" t="s">
        <v>2305</v>
      </c>
      <c r="C598" s="110">
        <v>0</v>
      </c>
      <c r="D598" s="110">
        <v>0</v>
      </c>
    </row>
    <row r="599" spans="2:4">
      <c r="B599" s="137" t="s">
        <v>2306</v>
      </c>
      <c r="C599" s="110">
        <v>0</v>
      </c>
      <c r="D599" s="110">
        <v>0</v>
      </c>
    </row>
    <row r="600" spans="2:4">
      <c r="B600" s="138" t="s">
        <v>2307</v>
      </c>
      <c r="C600" s="110">
        <v>0</v>
      </c>
      <c r="D600" s="110">
        <v>0</v>
      </c>
    </row>
    <row r="601" spans="2:4">
      <c r="B601" s="137" t="s">
        <v>2308</v>
      </c>
      <c r="C601" s="110">
        <v>0</v>
      </c>
      <c r="D601" s="110">
        <v>0</v>
      </c>
    </row>
    <row r="602" spans="2:4">
      <c r="B602" s="138" t="s">
        <v>2309</v>
      </c>
      <c r="C602" s="110">
        <v>0</v>
      </c>
      <c r="D602" s="110">
        <v>0</v>
      </c>
    </row>
    <row r="603" spans="2:4">
      <c r="B603" s="137" t="s">
        <v>2310</v>
      </c>
      <c r="C603" s="110">
        <v>0</v>
      </c>
      <c r="D603" s="110">
        <v>0</v>
      </c>
    </row>
    <row r="604" spans="2:4">
      <c r="B604" s="138" t="s">
        <v>2311</v>
      </c>
      <c r="C604" s="110">
        <v>0</v>
      </c>
      <c r="D604" s="110">
        <v>0</v>
      </c>
    </row>
    <row r="605" spans="2:4">
      <c r="B605" s="137" t="s">
        <v>2312</v>
      </c>
      <c r="C605" s="110">
        <v>0</v>
      </c>
      <c r="D605" s="110">
        <v>0</v>
      </c>
    </row>
    <row r="606" spans="2:4">
      <c r="B606" s="138" t="s">
        <v>2313</v>
      </c>
      <c r="C606" s="110">
        <v>0</v>
      </c>
      <c r="D606" s="110">
        <v>0</v>
      </c>
    </row>
    <row r="607" spans="2:4">
      <c r="B607" s="137" t="s">
        <v>2314</v>
      </c>
      <c r="C607" s="110">
        <v>0</v>
      </c>
      <c r="D607" s="110">
        <v>0</v>
      </c>
    </row>
    <row r="608" spans="2:4">
      <c r="B608" s="138" t="s">
        <v>2315</v>
      </c>
      <c r="C608" s="110">
        <v>0</v>
      </c>
      <c r="D608" s="110">
        <v>0</v>
      </c>
    </row>
    <row r="609" spans="2:4">
      <c r="B609" s="137" t="s">
        <v>2316</v>
      </c>
      <c r="C609" s="110">
        <v>0</v>
      </c>
      <c r="D609" s="110">
        <v>0</v>
      </c>
    </row>
    <row r="610" spans="2:4">
      <c r="B610" s="138" t="s">
        <v>2317</v>
      </c>
      <c r="C610" s="110">
        <v>0</v>
      </c>
      <c r="D610" s="110">
        <v>0</v>
      </c>
    </row>
    <row r="611" spans="2:4">
      <c r="B611" s="137" t="s">
        <v>2318</v>
      </c>
      <c r="C611" s="110">
        <v>0</v>
      </c>
      <c r="D611" s="110">
        <v>0</v>
      </c>
    </row>
    <row r="612" spans="2:4">
      <c r="B612" s="138" t="s">
        <v>2319</v>
      </c>
      <c r="C612" s="110">
        <v>0</v>
      </c>
      <c r="D612" s="110">
        <v>0</v>
      </c>
    </row>
    <row r="613" spans="2:4">
      <c r="B613" s="137" t="s">
        <v>391</v>
      </c>
      <c r="C613" s="110">
        <v>6906676</v>
      </c>
      <c r="D613" s="110">
        <v>2340773.16</v>
      </c>
    </row>
    <row r="614" spans="2:4">
      <c r="B614" s="138" t="s">
        <v>881</v>
      </c>
      <c r="C614" s="110">
        <v>6906676</v>
      </c>
      <c r="D614" s="110">
        <v>2340773.16</v>
      </c>
    </row>
    <row r="615" spans="2:4">
      <c r="B615" s="137" t="s">
        <v>2320</v>
      </c>
      <c r="C615" s="110">
        <v>0</v>
      </c>
      <c r="D615" s="110">
        <v>0</v>
      </c>
    </row>
    <row r="616" spans="2:4">
      <c r="B616" s="138" t="s">
        <v>2321</v>
      </c>
      <c r="C616" s="110">
        <v>0</v>
      </c>
      <c r="D616" s="110">
        <v>0</v>
      </c>
    </row>
    <row r="617" spans="2:4">
      <c r="B617" s="137" t="s">
        <v>2322</v>
      </c>
      <c r="C617" s="110">
        <v>0</v>
      </c>
      <c r="D617" s="110">
        <v>0</v>
      </c>
    </row>
    <row r="618" spans="2:4">
      <c r="B618" s="138" t="s">
        <v>2323</v>
      </c>
      <c r="C618" s="110">
        <v>0</v>
      </c>
      <c r="D618" s="110">
        <v>0</v>
      </c>
    </row>
    <row r="619" spans="2:4">
      <c r="B619" s="137" t="s">
        <v>2324</v>
      </c>
      <c r="C619" s="110">
        <v>0</v>
      </c>
      <c r="D619" s="110">
        <v>0</v>
      </c>
    </row>
    <row r="620" spans="2:4">
      <c r="B620" s="138" t="s">
        <v>2325</v>
      </c>
      <c r="C620" s="110">
        <v>0</v>
      </c>
      <c r="D620" s="110">
        <v>0</v>
      </c>
    </row>
    <row r="621" spans="2:4">
      <c r="B621" s="137" t="s">
        <v>392</v>
      </c>
      <c r="C621" s="110">
        <v>181008283</v>
      </c>
      <c r="D621" s="110">
        <v>269889157.45000011</v>
      </c>
    </row>
    <row r="622" spans="2:4">
      <c r="B622" s="138" t="s">
        <v>882</v>
      </c>
      <c r="C622" s="110">
        <v>181008283</v>
      </c>
      <c r="D622" s="110">
        <v>269889157.45000011</v>
      </c>
    </row>
    <row r="623" spans="2:4">
      <c r="B623" s="137" t="s">
        <v>2326</v>
      </c>
      <c r="C623" s="110">
        <v>0</v>
      </c>
      <c r="D623" s="110">
        <v>0</v>
      </c>
    </row>
    <row r="624" spans="2:4">
      <c r="B624" s="138" t="s">
        <v>2327</v>
      </c>
      <c r="C624" s="110">
        <v>0</v>
      </c>
      <c r="D624" s="110">
        <v>0</v>
      </c>
    </row>
    <row r="625" spans="2:4">
      <c r="B625" s="137" t="s">
        <v>2328</v>
      </c>
      <c r="C625" s="110">
        <v>0</v>
      </c>
      <c r="D625" s="110">
        <v>0</v>
      </c>
    </row>
    <row r="626" spans="2:4">
      <c r="B626" s="138" t="s">
        <v>2329</v>
      </c>
      <c r="C626" s="110">
        <v>0</v>
      </c>
      <c r="D626" s="110">
        <v>0</v>
      </c>
    </row>
    <row r="627" spans="2:4">
      <c r="B627" s="137" t="s">
        <v>2330</v>
      </c>
      <c r="C627" s="110">
        <v>0</v>
      </c>
      <c r="D627" s="110">
        <v>0</v>
      </c>
    </row>
    <row r="628" spans="2:4">
      <c r="B628" s="138" t="s">
        <v>2331</v>
      </c>
      <c r="C628" s="110">
        <v>0</v>
      </c>
      <c r="D628" s="110">
        <v>0</v>
      </c>
    </row>
    <row r="629" spans="2:4">
      <c r="B629" s="137" t="s">
        <v>2332</v>
      </c>
      <c r="C629" s="110">
        <v>0</v>
      </c>
      <c r="D629" s="110">
        <v>0</v>
      </c>
    </row>
    <row r="630" spans="2:4">
      <c r="B630" s="138" t="s">
        <v>2333</v>
      </c>
      <c r="C630" s="110">
        <v>0</v>
      </c>
      <c r="D630" s="110">
        <v>0</v>
      </c>
    </row>
    <row r="631" spans="2:4">
      <c r="B631" s="137" t="s">
        <v>2334</v>
      </c>
      <c r="C631" s="110">
        <v>0</v>
      </c>
      <c r="D631" s="110">
        <v>0</v>
      </c>
    </row>
    <row r="632" spans="2:4">
      <c r="B632" s="138" t="s">
        <v>2335</v>
      </c>
      <c r="C632" s="110">
        <v>0</v>
      </c>
      <c r="D632" s="110">
        <v>0</v>
      </c>
    </row>
    <row r="633" spans="2:4">
      <c r="B633" s="137" t="s">
        <v>393</v>
      </c>
      <c r="C633" s="110">
        <v>817826522</v>
      </c>
      <c r="D633" s="110">
        <v>710613001.15999997</v>
      </c>
    </row>
    <row r="634" spans="2:4">
      <c r="B634" s="138" t="s">
        <v>883</v>
      </c>
      <c r="C634" s="110">
        <v>817826522</v>
      </c>
      <c r="D634" s="110">
        <v>710613001.15999997</v>
      </c>
    </row>
    <row r="635" spans="2:4">
      <c r="B635" s="137" t="s">
        <v>394</v>
      </c>
      <c r="C635" s="110">
        <v>2483832</v>
      </c>
      <c r="D635" s="110">
        <v>0</v>
      </c>
    </row>
    <row r="636" spans="2:4">
      <c r="B636" s="138" t="s">
        <v>884</v>
      </c>
      <c r="C636" s="110">
        <v>2483832</v>
      </c>
      <c r="D636" s="110">
        <v>0</v>
      </c>
    </row>
    <row r="637" spans="2:4">
      <c r="B637" s="137" t="s">
        <v>395</v>
      </c>
      <c r="C637" s="110">
        <v>1123819</v>
      </c>
      <c r="D637" s="110">
        <v>2040046.39</v>
      </c>
    </row>
    <row r="638" spans="2:4">
      <c r="B638" s="138" t="s">
        <v>885</v>
      </c>
      <c r="C638" s="110">
        <v>1123819</v>
      </c>
      <c r="D638" s="110">
        <v>2040046.39</v>
      </c>
    </row>
    <row r="639" spans="2:4">
      <c r="B639" s="137" t="s">
        <v>396</v>
      </c>
      <c r="C639" s="110">
        <v>60000000</v>
      </c>
      <c r="D639" s="110">
        <v>99973487.590000004</v>
      </c>
    </row>
    <row r="640" spans="2:4">
      <c r="B640" s="138" t="s">
        <v>886</v>
      </c>
      <c r="C640" s="110">
        <v>60000000</v>
      </c>
      <c r="D640" s="110">
        <v>99973487.590000004</v>
      </c>
    </row>
    <row r="641" spans="2:4">
      <c r="B641" s="136" t="s">
        <v>289</v>
      </c>
      <c r="C641" s="134">
        <v>0</v>
      </c>
      <c r="D641" s="134">
        <v>0</v>
      </c>
    </row>
    <row r="642" spans="2:4">
      <c r="B642" s="137" t="s">
        <v>3187</v>
      </c>
      <c r="C642" s="110">
        <v>0</v>
      </c>
      <c r="D642" s="110">
        <v>0</v>
      </c>
    </row>
    <row r="643" spans="2:4">
      <c r="B643" s="138" t="s">
        <v>3188</v>
      </c>
      <c r="C643" s="110">
        <v>0</v>
      </c>
      <c r="D643" s="110">
        <v>0</v>
      </c>
    </row>
    <row r="644" spans="2:4">
      <c r="B644" s="136" t="s">
        <v>304</v>
      </c>
      <c r="C644" s="134">
        <v>0</v>
      </c>
      <c r="D644" s="134">
        <v>19687320.960000001</v>
      </c>
    </row>
    <row r="645" spans="2:4">
      <c r="B645" s="137" t="s">
        <v>1343</v>
      </c>
      <c r="C645" s="110">
        <v>0</v>
      </c>
      <c r="D645" s="110">
        <v>14687320.960000001</v>
      </c>
    </row>
    <row r="646" spans="2:4">
      <c r="B646" s="138" t="s">
        <v>1344</v>
      </c>
      <c r="C646" s="110">
        <v>0</v>
      </c>
      <c r="D646" s="110">
        <v>14687320.960000001</v>
      </c>
    </row>
    <row r="647" spans="2:4">
      <c r="B647" s="137" t="s">
        <v>1439</v>
      </c>
      <c r="C647" s="110">
        <v>0</v>
      </c>
      <c r="D647" s="110">
        <v>5000000</v>
      </c>
    </row>
    <row r="648" spans="2:4">
      <c r="B648" s="138" t="s">
        <v>1440</v>
      </c>
      <c r="C648" s="110">
        <v>0</v>
      </c>
      <c r="D648" s="110">
        <v>5000000</v>
      </c>
    </row>
    <row r="649" spans="2:4">
      <c r="B649" s="136" t="s">
        <v>290</v>
      </c>
      <c r="C649" s="134">
        <v>79094839</v>
      </c>
      <c r="D649" s="134">
        <v>0</v>
      </c>
    </row>
    <row r="650" spans="2:4">
      <c r="B650" s="137" t="s">
        <v>382</v>
      </c>
      <c r="C650" s="110">
        <v>79094839</v>
      </c>
      <c r="D650" s="110">
        <v>0</v>
      </c>
    </row>
    <row r="651" spans="2:4">
      <c r="B651" s="138" t="s">
        <v>872</v>
      </c>
      <c r="C651" s="110">
        <v>79094839</v>
      </c>
      <c r="D651" s="110">
        <v>0</v>
      </c>
    </row>
    <row r="652" spans="2:4">
      <c r="B652" s="136" t="s">
        <v>291</v>
      </c>
      <c r="C652" s="134">
        <v>109529176</v>
      </c>
      <c r="D652" s="134">
        <v>0</v>
      </c>
    </row>
    <row r="653" spans="2:4">
      <c r="B653" s="137" t="s">
        <v>381</v>
      </c>
      <c r="C653" s="110">
        <v>43093200</v>
      </c>
      <c r="D653" s="110">
        <v>0</v>
      </c>
    </row>
    <row r="654" spans="2:4">
      <c r="B654" s="138" t="s">
        <v>871</v>
      </c>
      <c r="C654" s="110">
        <v>43093200</v>
      </c>
      <c r="D654" s="110">
        <v>0</v>
      </c>
    </row>
    <row r="655" spans="2:4">
      <c r="B655" s="137" t="s">
        <v>382</v>
      </c>
      <c r="C655" s="110">
        <v>66435976</v>
      </c>
      <c r="D655" s="110">
        <v>0</v>
      </c>
    </row>
    <row r="656" spans="2:4">
      <c r="B656" s="138" t="s">
        <v>872</v>
      </c>
      <c r="C656" s="110">
        <v>66435976</v>
      </c>
      <c r="D656" s="110">
        <v>0</v>
      </c>
    </row>
    <row r="657" spans="2:4">
      <c r="B657" s="135" t="s">
        <v>397</v>
      </c>
      <c r="C657" s="110">
        <v>894463111</v>
      </c>
      <c r="D657" s="110">
        <v>738276468.71000004</v>
      </c>
    </row>
    <row r="658" spans="2:4">
      <c r="B658" s="136" t="s">
        <v>287</v>
      </c>
      <c r="C658" s="134">
        <v>303932913</v>
      </c>
      <c r="D658" s="134">
        <v>121080605.65000001</v>
      </c>
    </row>
    <row r="659" spans="2:4">
      <c r="B659" s="137" t="s">
        <v>1551</v>
      </c>
      <c r="C659" s="110">
        <v>0</v>
      </c>
      <c r="D659" s="110">
        <v>0</v>
      </c>
    </row>
    <row r="660" spans="2:4">
      <c r="B660" s="138" t="s">
        <v>1552</v>
      </c>
      <c r="C660" s="110">
        <v>0</v>
      </c>
      <c r="D660" s="110">
        <v>0</v>
      </c>
    </row>
    <row r="661" spans="2:4">
      <c r="B661" s="137" t="s">
        <v>1553</v>
      </c>
      <c r="C661" s="110">
        <v>0</v>
      </c>
      <c r="D661" s="110">
        <v>0</v>
      </c>
    </row>
    <row r="662" spans="2:4">
      <c r="B662" s="138" t="s">
        <v>1554</v>
      </c>
      <c r="C662" s="110">
        <v>0</v>
      </c>
      <c r="D662" s="110">
        <v>0</v>
      </c>
    </row>
    <row r="663" spans="2:4">
      <c r="B663" s="137" t="s">
        <v>398</v>
      </c>
      <c r="C663" s="110">
        <v>2115619</v>
      </c>
      <c r="D663" s="110">
        <v>0</v>
      </c>
    </row>
    <row r="664" spans="2:4">
      <c r="B664" s="138" t="s">
        <v>887</v>
      </c>
      <c r="C664" s="110">
        <v>2115619</v>
      </c>
      <c r="D664" s="110">
        <v>0</v>
      </c>
    </row>
    <row r="665" spans="2:4">
      <c r="B665" s="137" t="s">
        <v>399</v>
      </c>
      <c r="C665" s="110">
        <v>9371457</v>
      </c>
      <c r="D665" s="110">
        <v>2215090.0099999998</v>
      </c>
    </row>
    <row r="666" spans="2:4">
      <c r="B666" s="138" t="s">
        <v>888</v>
      </c>
      <c r="C666" s="110">
        <v>9371457</v>
      </c>
      <c r="D666" s="110">
        <v>2215090.0099999998</v>
      </c>
    </row>
    <row r="667" spans="2:4">
      <c r="B667" s="137" t="s">
        <v>2336</v>
      </c>
      <c r="C667" s="110">
        <v>0</v>
      </c>
      <c r="D667" s="110">
        <v>0</v>
      </c>
    </row>
    <row r="668" spans="2:4">
      <c r="B668" s="138" t="s">
        <v>1779</v>
      </c>
      <c r="C668" s="110">
        <v>0</v>
      </c>
      <c r="D668" s="110">
        <v>0</v>
      </c>
    </row>
    <row r="669" spans="2:4">
      <c r="B669" s="137" t="s">
        <v>1555</v>
      </c>
      <c r="C669" s="110">
        <v>0</v>
      </c>
      <c r="D669" s="110">
        <v>0</v>
      </c>
    </row>
    <row r="670" spans="2:4">
      <c r="B670" s="138" t="s">
        <v>1556</v>
      </c>
      <c r="C670" s="110">
        <v>0</v>
      </c>
      <c r="D670" s="110">
        <v>0</v>
      </c>
    </row>
    <row r="671" spans="2:4">
      <c r="B671" s="137" t="s">
        <v>1557</v>
      </c>
      <c r="C671" s="110">
        <v>0</v>
      </c>
      <c r="D671" s="110">
        <v>0</v>
      </c>
    </row>
    <row r="672" spans="2:4">
      <c r="B672" s="138" t="s">
        <v>1558</v>
      </c>
      <c r="C672" s="110">
        <v>0</v>
      </c>
      <c r="D672" s="110">
        <v>0</v>
      </c>
    </row>
    <row r="673" spans="2:4">
      <c r="B673" s="137" t="s">
        <v>1797</v>
      </c>
      <c r="C673" s="110">
        <v>0</v>
      </c>
      <c r="D673" s="110">
        <v>0</v>
      </c>
    </row>
    <row r="674" spans="2:4">
      <c r="B674" s="138" t="s">
        <v>1798</v>
      </c>
      <c r="C674" s="110">
        <v>0</v>
      </c>
      <c r="D674" s="110">
        <v>0</v>
      </c>
    </row>
    <row r="675" spans="2:4">
      <c r="B675" s="137" t="s">
        <v>1799</v>
      </c>
      <c r="C675" s="110">
        <v>0</v>
      </c>
      <c r="D675" s="110">
        <v>0</v>
      </c>
    </row>
    <row r="676" spans="2:4">
      <c r="B676" s="138" t="s">
        <v>1800</v>
      </c>
      <c r="C676" s="110">
        <v>0</v>
      </c>
      <c r="D676" s="110">
        <v>0</v>
      </c>
    </row>
    <row r="677" spans="2:4">
      <c r="B677" s="137" t="s">
        <v>1801</v>
      </c>
      <c r="C677" s="110">
        <v>0</v>
      </c>
      <c r="D677" s="110">
        <v>0</v>
      </c>
    </row>
    <row r="678" spans="2:4">
      <c r="B678" s="138" t="s">
        <v>1802</v>
      </c>
      <c r="C678" s="110">
        <v>0</v>
      </c>
      <c r="D678" s="110">
        <v>0</v>
      </c>
    </row>
    <row r="679" spans="2:4">
      <c r="B679" s="137" t="s">
        <v>1803</v>
      </c>
      <c r="C679" s="110">
        <v>0</v>
      </c>
      <c r="D679" s="110">
        <v>0</v>
      </c>
    </row>
    <row r="680" spans="2:4">
      <c r="B680" s="138" t="s">
        <v>1804</v>
      </c>
      <c r="C680" s="110">
        <v>0</v>
      </c>
      <c r="D680" s="110">
        <v>0</v>
      </c>
    </row>
    <row r="681" spans="2:4">
      <c r="B681" s="137" t="s">
        <v>1805</v>
      </c>
      <c r="C681" s="110">
        <v>0</v>
      </c>
      <c r="D681" s="110">
        <v>0</v>
      </c>
    </row>
    <row r="682" spans="2:4">
      <c r="B682" s="138" t="s">
        <v>1806</v>
      </c>
      <c r="C682" s="110">
        <v>0</v>
      </c>
      <c r="D682" s="110">
        <v>0</v>
      </c>
    </row>
    <row r="683" spans="2:4">
      <c r="B683" s="137" t="s">
        <v>1807</v>
      </c>
      <c r="C683" s="110">
        <v>0</v>
      </c>
      <c r="D683" s="110">
        <v>0</v>
      </c>
    </row>
    <row r="684" spans="2:4">
      <c r="B684" s="138" t="s">
        <v>1808</v>
      </c>
      <c r="C684" s="110">
        <v>0</v>
      </c>
      <c r="D684" s="110">
        <v>0</v>
      </c>
    </row>
    <row r="685" spans="2:4">
      <c r="B685" s="137" t="s">
        <v>1809</v>
      </c>
      <c r="C685" s="110">
        <v>0</v>
      </c>
      <c r="D685" s="110">
        <v>0</v>
      </c>
    </row>
    <row r="686" spans="2:4">
      <c r="B686" s="138" t="s">
        <v>1810</v>
      </c>
      <c r="C686" s="110">
        <v>0</v>
      </c>
      <c r="D686" s="110">
        <v>0</v>
      </c>
    </row>
    <row r="687" spans="2:4">
      <c r="B687" s="137" t="s">
        <v>1811</v>
      </c>
      <c r="C687" s="110">
        <v>0</v>
      </c>
      <c r="D687" s="110">
        <v>0</v>
      </c>
    </row>
    <row r="688" spans="2:4">
      <c r="B688" s="138" t="s">
        <v>1812</v>
      </c>
      <c r="C688" s="110">
        <v>0</v>
      </c>
      <c r="D688" s="110">
        <v>0</v>
      </c>
    </row>
    <row r="689" spans="2:4">
      <c r="B689" s="137" t="s">
        <v>1813</v>
      </c>
      <c r="C689" s="110">
        <v>0</v>
      </c>
      <c r="D689" s="110">
        <v>0</v>
      </c>
    </row>
    <row r="690" spans="2:4">
      <c r="B690" s="138" t="s">
        <v>1814</v>
      </c>
      <c r="C690" s="110">
        <v>0</v>
      </c>
      <c r="D690" s="110">
        <v>0</v>
      </c>
    </row>
    <row r="691" spans="2:4">
      <c r="B691" s="137" t="s">
        <v>1815</v>
      </c>
      <c r="C691" s="110">
        <v>0</v>
      </c>
      <c r="D691" s="110">
        <v>0</v>
      </c>
    </row>
    <row r="692" spans="2:4">
      <c r="B692" s="138" t="s">
        <v>1816</v>
      </c>
      <c r="C692" s="110">
        <v>0</v>
      </c>
      <c r="D692" s="110">
        <v>0</v>
      </c>
    </row>
    <row r="693" spans="2:4">
      <c r="B693" s="137" t="s">
        <v>400</v>
      </c>
      <c r="C693" s="110">
        <v>7451497</v>
      </c>
      <c r="D693" s="110">
        <v>10467647.35</v>
      </c>
    </row>
    <row r="694" spans="2:4">
      <c r="B694" s="138" t="s">
        <v>889</v>
      </c>
      <c r="C694" s="110">
        <v>7451497</v>
      </c>
      <c r="D694" s="110">
        <v>10467647.35</v>
      </c>
    </row>
    <row r="695" spans="2:4">
      <c r="B695" s="137" t="s">
        <v>401</v>
      </c>
      <c r="C695" s="110">
        <v>4933341</v>
      </c>
      <c r="D695" s="110">
        <v>14371458.67</v>
      </c>
    </row>
    <row r="696" spans="2:4">
      <c r="B696" s="138" t="s">
        <v>890</v>
      </c>
      <c r="C696" s="110">
        <v>4933341</v>
      </c>
      <c r="D696" s="110">
        <v>14371458.67</v>
      </c>
    </row>
    <row r="697" spans="2:4">
      <c r="B697" s="137" t="s">
        <v>3229</v>
      </c>
      <c r="C697" s="110">
        <v>0</v>
      </c>
      <c r="D697" s="110">
        <v>0</v>
      </c>
    </row>
    <row r="698" spans="2:4">
      <c r="B698" s="138" t="s">
        <v>3230</v>
      </c>
      <c r="C698" s="110">
        <v>0</v>
      </c>
      <c r="D698" s="110">
        <v>0</v>
      </c>
    </row>
    <row r="699" spans="2:4">
      <c r="B699" s="137" t="s">
        <v>402</v>
      </c>
      <c r="C699" s="110">
        <v>216427931</v>
      </c>
      <c r="D699" s="110">
        <v>77900668.25</v>
      </c>
    </row>
    <row r="700" spans="2:4">
      <c r="B700" s="138" t="s">
        <v>891</v>
      </c>
      <c r="C700" s="110">
        <v>216427931</v>
      </c>
      <c r="D700" s="110">
        <v>77900668.25</v>
      </c>
    </row>
    <row r="701" spans="2:4">
      <c r="B701" s="137" t="s">
        <v>403</v>
      </c>
      <c r="C701" s="110">
        <v>52800000</v>
      </c>
      <c r="D701" s="110">
        <v>0</v>
      </c>
    </row>
    <row r="702" spans="2:4">
      <c r="B702" s="138" t="s">
        <v>892</v>
      </c>
      <c r="C702" s="110">
        <v>52800000</v>
      </c>
      <c r="D702" s="110">
        <v>0</v>
      </c>
    </row>
    <row r="703" spans="2:4">
      <c r="B703" s="137" t="s">
        <v>3189</v>
      </c>
      <c r="C703" s="110">
        <v>0</v>
      </c>
      <c r="D703" s="110">
        <v>0</v>
      </c>
    </row>
    <row r="704" spans="2:4">
      <c r="B704" s="138" t="s">
        <v>3190</v>
      </c>
      <c r="C704" s="110">
        <v>0</v>
      </c>
      <c r="D704" s="110">
        <v>0</v>
      </c>
    </row>
    <row r="705" spans="2:4">
      <c r="B705" s="137" t="s">
        <v>404</v>
      </c>
      <c r="C705" s="110">
        <v>1499668</v>
      </c>
      <c r="D705" s="110">
        <v>0</v>
      </c>
    </row>
    <row r="706" spans="2:4">
      <c r="B706" s="138" t="s">
        <v>893</v>
      </c>
      <c r="C706" s="110">
        <v>1499668</v>
      </c>
      <c r="D706" s="110">
        <v>0</v>
      </c>
    </row>
    <row r="707" spans="2:4">
      <c r="B707" s="137" t="s">
        <v>405</v>
      </c>
      <c r="C707" s="110">
        <v>6209581</v>
      </c>
      <c r="D707" s="110">
        <v>16125741.370000001</v>
      </c>
    </row>
    <row r="708" spans="2:4">
      <c r="B708" s="138" t="s">
        <v>894</v>
      </c>
      <c r="C708" s="110">
        <v>6209581</v>
      </c>
      <c r="D708" s="110">
        <v>16125741.370000001</v>
      </c>
    </row>
    <row r="709" spans="2:4">
      <c r="B709" s="137" t="s">
        <v>3169</v>
      </c>
      <c r="C709" s="110">
        <v>0</v>
      </c>
      <c r="D709" s="110">
        <v>0</v>
      </c>
    </row>
    <row r="710" spans="2:4">
      <c r="B710" s="138" t="s">
        <v>3170</v>
      </c>
      <c r="C710" s="110">
        <v>0</v>
      </c>
      <c r="D710" s="110">
        <v>0</v>
      </c>
    </row>
    <row r="711" spans="2:4">
      <c r="B711" s="137" t="s">
        <v>1870</v>
      </c>
      <c r="C711" s="110">
        <v>0</v>
      </c>
      <c r="D711" s="110">
        <v>0</v>
      </c>
    </row>
    <row r="712" spans="2:4">
      <c r="B712" s="138" t="s">
        <v>1871</v>
      </c>
      <c r="C712" s="110">
        <v>0</v>
      </c>
      <c r="D712" s="110">
        <v>0</v>
      </c>
    </row>
    <row r="713" spans="2:4">
      <c r="B713" s="137" t="s">
        <v>1872</v>
      </c>
      <c r="C713" s="110">
        <v>0</v>
      </c>
      <c r="D713" s="110">
        <v>0</v>
      </c>
    </row>
    <row r="714" spans="2:4">
      <c r="B714" s="138" t="s">
        <v>1873</v>
      </c>
      <c r="C714" s="110">
        <v>0</v>
      </c>
      <c r="D714" s="110">
        <v>0</v>
      </c>
    </row>
    <row r="715" spans="2:4">
      <c r="B715" s="137" t="s">
        <v>406</v>
      </c>
      <c r="C715" s="110">
        <v>3123819</v>
      </c>
      <c r="D715" s="110">
        <v>0</v>
      </c>
    </row>
    <row r="716" spans="2:4">
      <c r="B716" s="138" t="s">
        <v>895</v>
      </c>
      <c r="C716" s="110">
        <v>3123819</v>
      </c>
      <c r="D716" s="110">
        <v>0</v>
      </c>
    </row>
    <row r="717" spans="2:4">
      <c r="B717" s="136" t="s">
        <v>289</v>
      </c>
      <c r="C717" s="134">
        <v>0</v>
      </c>
      <c r="D717" s="134">
        <v>0</v>
      </c>
    </row>
    <row r="718" spans="2:4">
      <c r="B718" s="137" t="s">
        <v>3191</v>
      </c>
      <c r="C718" s="110">
        <v>0</v>
      </c>
      <c r="D718" s="110">
        <v>0</v>
      </c>
    </row>
    <row r="719" spans="2:4">
      <c r="B719" s="138" t="s">
        <v>3192</v>
      </c>
      <c r="C719" s="110">
        <v>0</v>
      </c>
      <c r="D719" s="110">
        <v>0</v>
      </c>
    </row>
    <row r="720" spans="2:4">
      <c r="B720" s="136" t="s">
        <v>304</v>
      </c>
      <c r="C720" s="134">
        <v>379491115</v>
      </c>
      <c r="D720" s="134">
        <v>506298976.81</v>
      </c>
    </row>
    <row r="721" spans="2:4">
      <c r="B721" s="137" t="s">
        <v>1441</v>
      </c>
      <c r="C721" s="110">
        <v>0</v>
      </c>
      <c r="D721" s="110">
        <v>9999999.370000001</v>
      </c>
    </row>
    <row r="722" spans="2:4">
      <c r="B722" s="138" t="s">
        <v>1442</v>
      </c>
      <c r="C722" s="110">
        <v>0</v>
      </c>
      <c r="D722" s="110">
        <v>9999999.370000001</v>
      </c>
    </row>
    <row r="723" spans="2:4">
      <c r="B723" s="137" t="s">
        <v>407</v>
      </c>
      <c r="C723" s="110">
        <v>379491115</v>
      </c>
      <c r="D723" s="110">
        <v>496298977.44</v>
      </c>
    </row>
    <row r="724" spans="2:4">
      <c r="B724" s="138" t="s">
        <v>896</v>
      </c>
      <c r="C724" s="110">
        <v>379491115</v>
      </c>
      <c r="D724" s="110">
        <v>496298977.44</v>
      </c>
    </row>
    <row r="725" spans="2:4">
      <c r="B725" s="136" t="s">
        <v>290</v>
      </c>
      <c r="C725" s="134">
        <v>211039083</v>
      </c>
      <c r="D725" s="134">
        <v>110896886.25</v>
      </c>
    </row>
    <row r="726" spans="2:4">
      <c r="B726" s="137" t="s">
        <v>344</v>
      </c>
      <c r="C726" s="110">
        <v>211039083</v>
      </c>
      <c r="D726" s="110">
        <v>110896886.25</v>
      </c>
    </row>
    <row r="727" spans="2:4">
      <c r="B727" s="138" t="s">
        <v>817</v>
      </c>
      <c r="C727" s="110">
        <v>211039083</v>
      </c>
      <c r="D727" s="110">
        <v>110896886.25</v>
      </c>
    </row>
    <row r="728" spans="2:4">
      <c r="B728" s="135" t="s">
        <v>294</v>
      </c>
      <c r="C728" s="110">
        <v>81734530</v>
      </c>
      <c r="D728" s="110">
        <v>140684496.22</v>
      </c>
    </row>
    <row r="729" spans="2:4">
      <c r="B729" s="136" t="s">
        <v>287</v>
      </c>
      <c r="C729" s="134">
        <v>81734530</v>
      </c>
      <c r="D729" s="134">
        <v>140684496.22</v>
      </c>
    </row>
    <row r="730" spans="2:4">
      <c r="B730" s="137" t="s">
        <v>3193</v>
      </c>
      <c r="C730" s="110">
        <v>0</v>
      </c>
      <c r="D730" s="110">
        <v>0</v>
      </c>
    </row>
    <row r="731" spans="2:4">
      <c r="B731" s="138" t="s">
        <v>3194</v>
      </c>
      <c r="C731" s="110">
        <v>0</v>
      </c>
      <c r="D731" s="110">
        <v>0</v>
      </c>
    </row>
    <row r="732" spans="2:4">
      <c r="B732" s="137" t="s">
        <v>408</v>
      </c>
      <c r="C732" s="110">
        <v>2466670</v>
      </c>
      <c r="D732" s="110">
        <v>4085578.48</v>
      </c>
    </row>
    <row r="733" spans="2:4">
      <c r="B733" s="138" t="s">
        <v>897</v>
      </c>
      <c r="C733" s="110">
        <v>2466670</v>
      </c>
      <c r="D733" s="110">
        <v>4085578.48</v>
      </c>
    </row>
    <row r="734" spans="2:4">
      <c r="B734" s="137" t="s">
        <v>409</v>
      </c>
      <c r="C734" s="110">
        <v>6247638</v>
      </c>
      <c r="D734" s="110">
        <v>8526901.9000000004</v>
      </c>
    </row>
    <row r="735" spans="2:4">
      <c r="B735" s="138" t="s">
        <v>898</v>
      </c>
      <c r="C735" s="110">
        <v>6247638</v>
      </c>
      <c r="D735" s="110">
        <v>8526901.9000000004</v>
      </c>
    </row>
    <row r="736" spans="2:4">
      <c r="B736" s="137" t="s">
        <v>1559</v>
      </c>
      <c r="C736" s="110">
        <v>0</v>
      </c>
      <c r="D736" s="110">
        <v>0</v>
      </c>
    </row>
    <row r="737" spans="2:4">
      <c r="B737" s="138" t="s">
        <v>1560</v>
      </c>
      <c r="C737" s="110">
        <v>0</v>
      </c>
      <c r="D737" s="110">
        <v>0</v>
      </c>
    </row>
    <row r="738" spans="2:4">
      <c r="B738" s="137" t="s">
        <v>1561</v>
      </c>
      <c r="C738" s="110">
        <v>0</v>
      </c>
      <c r="D738" s="110">
        <v>0</v>
      </c>
    </row>
    <row r="739" spans="2:4">
      <c r="B739" s="138" t="s">
        <v>1562</v>
      </c>
      <c r="C739" s="110">
        <v>0</v>
      </c>
      <c r="D739" s="110">
        <v>0</v>
      </c>
    </row>
    <row r="740" spans="2:4">
      <c r="B740" s="137" t="s">
        <v>1563</v>
      </c>
      <c r="C740" s="110">
        <v>0</v>
      </c>
      <c r="D740" s="110">
        <v>0</v>
      </c>
    </row>
    <row r="741" spans="2:4">
      <c r="B741" s="138" t="s">
        <v>1564</v>
      </c>
      <c r="C741" s="110">
        <v>0</v>
      </c>
      <c r="D741" s="110">
        <v>0</v>
      </c>
    </row>
    <row r="742" spans="2:4">
      <c r="B742" s="137" t="s">
        <v>1565</v>
      </c>
      <c r="C742" s="110">
        <v>0</v>
      </c>
      <c r="D742" s="110">
        <v>0</v>
      </c>
    </row>
    <row r="743" spans="2:4">
      <c r="B743" s="138" t="s">
        <v>1566</v>
      </c>
      <c r="C743" s="110">
        <v>0</v>
      </c>
      <c r="D743" s="110">
        <v>0</v>
      </c>
    </row>
    <row r="744" spans="2:4">
      <c r="B744" s="137" t="s">
        <v>1567</v>
      </c>
      <c r="C744" s="110">
        <v>0</v>
      </c>
      <c r="D744" s="110">
        <v>0</v>
      </c>
    </row>
    <row r="745" spans="2:4">
      <c r="B745" s="138" t="s">
        <v>1568</v>
      </c>
      <c r="C745" s="110">
        <v>0</v>
      </c>
      <c r="D745" s="110">
        <v>0</v>
      </c>
    </row>
    <row r="746" spans="2:4">
      <c r="B746" s="137" t="s">
        <v>1569</v>
      </c>
      <c r="C746" s="110">
        <v>0</v>
      </c>
      <c r="D746" s="110">
        <v>0</v>
      </c>
    </row>
    <row r="747" spans="2:4">
      <c r="B747" s="138" t="s">
        <v>1570</v>
      </c>
      <c r="C747" s="110">
        <v>0</v>
      </c>
      <c r="D747" s="110">
        <v>0</v>
      </c>
    </row>
    <row r="748" spans="2:4">
      <c r="B748" s="137" t="s">
        <v>1571</v>
      </c>
      <c r="C748" s="110">
        <v>0</v>
      </c>
      <c r="D748" s="110">
        <v>0</v>
      </c>
    </row>
    <row r="749" spans="2:4">
      <c r="B749" s="138" t="s">
        <v>1572</v>
      </c>
      <c r="C749" s="110">
        <v>0</v>
      </c>
      <c r="D749" s="110">
        <v>0</v>
      </c>
    </row>
    <row r="750" spans="2:4">
      <c r="B750" s="137" t="s">
        <v>1573</v>
      </c>
      <c r="C750" s="110">
        <v>0</v>
      </c>
      <c r="D750" s="110">
        <v>0</v>
      </c>
    </row>
    <row r="751" spans="2:4">
      <c r="B751" s="138" t="s">
        <v>1574</v>
      </c>
      <c r="C751" s="110">
        <v>0</v>
      </c>
      <c r="D751" s="110">
        <v>0</v>
      </c>
    </row>
    <row r="752" spans="2:4">
      <c r="B752" s="137" t="s">
        <v>1874</v>
      </c>
      <c r="C752" s="110">
        <v>0</v>
      </c>
      <c r="D752" s="110">
        <v>0</v>
      </c>
    </row>
    <row r="753" spans="2:4">
      <c r="B753" s="138" t="s">
        <v>1875</v>
      </c>
      <c r="C753" s="110">
        <v>0</v>
      </c>
      <c r="D753" s="110">
        <v>0</v>
      </c>
    </row>
    <row r="754" spans="2:4">
      <c r="B754" s="137" t="s">
        <v>1876</v>
      </c>
      <c r="C754" s="110">
        <v>0</v>
      </c>
      <c r="D754" s="110">
        <v>0</v>
      </c>
    </row>
    <row r="755" spans="2:4">
      <c r="B755" s="138" t="s">
        <v>1877</v>
      </c>
      <c r="C755" s="110">
        <v>0</v>
      </c>
      <c r="D755" s="110">
        <v>0</v>
      </c>
    </row>
    <row r="756" spans="2:4">
      <c r="B756" s="137" t="s">
        <v>1878</v>
      </c>
      <c r="C756" s="110">
        <v>0</v>
      </c>
      <c r="D756" s="110">
        <v>0</v>
      </c>
    </row>
    <row r="757" spans="2:4">
      <c r="B757" s="138" t="s">
        <v>1879</v>
      </c>
      <c r="C757" s="110">
        <v>0</v>
      </c>
      <c r="D757" s="110">
        <v>0</v>
      </c>
    </row>
    <row r="758" spans="2:4">
      <c r="B758" s="137" t="s">
        <v>1880</v>
      </c>
      <c r="C758" s="110">
        <v>0</v>
      </c>
      <c r="D758" s="110">
        <v>0</v>
      </c>
    </row>
    <row r="759" spans="2:4">
      <c r="B759" s="138" t="s">
        <v>1881</v>
      </c>
      <c r="C759" s="110">
        <v>0</v>
      </c>
      <c r="D759" s="110">
        <v>0</v>
      </c>
    </row>
    <row r="760" spans="2:4">
      <c r="B760" s="137" t="s">
        <v>410</v>
      </c>
      <c r="C760" s="110">
        <v>1241916</v>
      </c>
      <c r="D760" s="110">
        <v>0</v>
      </c>
    </row>
    <row r="761" spans="2:4">
      <c r="B761" s="138" t="s">
        <v>899</v>
      </c>
      <c r="C761" s="110">
        <v>1241916</v>
      </c>
      <c r="D761" s="110">
        <v>0</v>
      </c>
    </row>
    <row r="762" spans="2:4">
      <c r="B762" s="137" t="s">
        <v>411</v>
      </c>
      <c r="C762" s="110">
        <v>1499668</v>
      </c>
      <c r="D762" s="110">
        <v>0</v>
      </c>
    </row>
    <row r="763" spans="2:4">
      <c r="B763" s="138" t="s">
        <v>900</v>
      </c>
      <c r="C763" s="110">
        <v>1499668</v>
      </c>
      <c r="D763" s="110">
        <v>0</v>
      </c>
    </row>
    <row r="764" spans="2:4">
      <c r="B764" s="137" t="s">
        <v>412</v>
      </c>
      <c r="C764" s="110">
        <v>14800024</v>
      </c>
      <c r="D764" s="110">
        <v>0</v>
      </c>
    </row>
    <row r="765" spans="2:4">
      <c r="B765" s="138" t="s">
        <v>901</v>
      </c>
      <c r="C765" s="110">
        <v>14800024</v>
      </c>
      <c r="D765" s="110">
        <v>0</v>
      </c>
    </row>
    <row r="766" spans="2:4">
      <c r="B766" s="137" t="s">
        <v>1345</v>
      </c>
      <c r="C766" s="110">
        <v>0</v>
      </c>
      <c r="D766" s="110">
        <v>0</v>
      </c>
    </row>
    <row r="767" spans="2:4">
      <c r="B767" s="138" t="s">
        <v>1346</v>
      </c>
      <c r="C767" s="110">
        <v>0</v>
      </c>
      <c r="D767" s="110">
        <v>0</v>
      </c>
    </row>
    <row r="768" spans="2:4">
      <c r="B768" s="137" t="s">
        <v>413</v>
      </c>
      <c r="C768" s="110">
        <v>55478614</v>
      </c>
      <c r="D768" s="110">
        <v>128072015.84</v>
      </c>
    </row>
    <row r="769" spans="2:4">
      <c r="B769" s="138" t="s">
        <v>902</v>
      </c>
      <c r="C769" s="110">
        <v>55478614</v>
      </c>
      <c r="D769" s="110">
        <v>128072015.84</v>
      </c>
    </row>
    <row r="770" spans="2:4">
      <c r="B770" s="136" t="s">
        <v>289</v>
      </c>
      <c r="C770" s="134">
        <v>0</v>
      </c>
      <c r="D770" s="134">
        <v>0</v>
      </c>
    </row>
    <row r="771" spans="2:4">
      <c r="B771" s="137" t="s">
        <v>3195</v>
      </c>
      <c r="C771" s="110">
        <v>0</v>
      </c>
      <c r="D771" s="110">
        <v>0</v>
      </c>
    </row>
    <row r="772" spans="2:4">
      <c r="B772" s="138" t="s">
        <v>3196</v>
      </c>
      <c r="C772" s="110">
        <v>0</v>
      </c>
      <c r="D772" s="110">
        <v>0</v>
      </c>
    </row>
    <row r="773" spans="2:4">
      <c r="B773" s="137" t="s">
        <v>3255</v>
      </c>
      <c r="C773" s="110">
        <v>0</v>
      </c>
      <c r="D773" s="110">
        <v>0</v>
      </c>
    </row>
    <row r="774" spans="2:4">
      <c r="B774" s="138" t="s">
        <v>3256</v>
      </c>
      <c r="C774" s="110">
        <v>0</v>
      </c>
      <c r="D774" s="110">
        <v>0</v>
      </c>
    </row>
    <row r="775" spans="2:4">
      <c r="B775" s="135" t="s">
        <v>414</v>
      </c>
      <c r="C775" s="110">
        <v>600392164</v>
      </c>
      <c r="D775" s="110">
        <v>509309345.76999998</v>
      </c>
    </row>
    <row r="776" spans="2:4">
      <c r="B776" s="136" t="s">
        <v>287</v>
      </c>
      <c r="C776" s="134">
        <v>465331120</v>
      </c>
      <c r="D776" s="134">
        <v>489309345.76999998</v>
      </c>
    </row>
    <row r="777" spans="2:4">
      <c r="B777" s="137" t="s">
        <v>1575</v>
      </c>
      <c r="C777" s="110">
        <v>0</v>
      </c>
      <c r="D777" s="110">
        <v>0</v>
      </c>
    </row>
    <row r="778" spans="2:4">
      <c r="B778" s="138" t="s">
        <v>1576</v>
      </c>
      <c r="C778" s="110">
        <v>0</v>
      </c>
      <c r="D778" s="110">
        <v>0</v>
      </c>
    </row>
    <row r="779" spans="2:4">
      <c r="B779" s="137" t="s">
        <v>1577</v>
      </c>
      <c r="C779" s="110">
        <v>0</v>
      </c>
      <c r="D779" s="110">
        <v>0</v>
      </c>
    </row>
    <row r="780" spans="2:4">
      <c r="B780" s="138" t="s">
        <v>1578</v>
      </c>
      <c r="C780" s="110">
        <v>0</v>
      </c>
      <c r="D780" s="110">
        <v>0</v>
      </c>
    </row>
    <row r="781" spans="2:4">
      <c r="B781" s="137" t="s">
        <v>1579</v>
      </c>
      <c r="C781" s="110">
        <v>0</v>
      </c>
      <c r="D781" s="110">
        <v>0</v>
      </c>
    </row>
    <row r="782" spans="2:4">
      <c r="B782" s="138" t="s">
        <v>1580</v>
      </c>
      <c r="C782" s="110">
        <v>0</v>
      </c>
      <c r="D782" s="110">
        <v>0</v>
      </c>
    </row>
    <row r="783" spans="2:4">
      <c r="B783" s="137" t="s">
        <v>2337</v>
      </c>
      <c r="C783" s="110">
        <v>0</v>
      </c>
      <c r="D783" s="110">
        <v>0</v>
      </c>
    </row>
    <row r="784" spans="2:4">
      <c r="B784" s="138" t="s">
        <v>1581</v>
      </c>
      <c r="C784" s="110">
        <v>0</v>
      </c>
      <c r="D784" s="110">
        <v>0</v>
      </c>
    </row>
    <row r="785" spans="2:4">
      <c r="B785" s="137" t="s">
        <v>415</v>
      </c>
      <c r="C785" s="110">
        <v>53000000</v>
      </c>
      <c r="D785" s="110">
        <v>17701876.439999994</v>
      </c>
    </row>
    <row r="786" spans="2:4">
      <c r="B786" s="138" t="s">
        <v>903</v>
      </c>
      <c r="C786" s="110">
        <v>53000000</v>
      </c>
      <c r="D786" s="110">
        <v>17701876.439999994</v>
      </c>
    </row>
    <row r="787" spans="2:4">
      <c r="B787" s="137" t="s">
        <v>1582</v>
      </c>
      <c r="C787" s="110">
        <v>0</v>
      </c>
      <c r="D787" s="110">
        <v>0</v>
      </c>
    </row>
    <row r="788" spans="2:4">
      <c r="B788" s="138" t="s">
        <v>1583</v>
      </c>
      <c r="C788" s="110">
        <v>0</v>
      </c>
      <c r="D788" s="110">
        <v>0</v>
      </c>
    </row>
    <row r="789" spans="2:4">
      <c r="B789" s="137" t="s">
        <v>1584</v>
      </c>
      <c r="C789" s="110">
        <v>0</v>
      </c>
      <c r="D789" s="110">
        <v>0</v>
      </c>
    </row>
    <row r="790" spans="2:4">
      <c r="B790" s="138" t="s">
        <v>1585</v>
      </c>
      <c r="C790" s="110">
        <v>0</v>
      </c>
      <c r="D790" s="110">
        <v>0</v>
      </c>
    </row>
    <row r="791" spans="2:4">
      <c r="B791" s="137" t="s">
        <v>416</v>
      </c>
      <c r="C791" s="110">
        <v>7400012</v>
      </c>
      <c r="D791" s="110">
        <v>0</v>
      </c>
    </row>
    <row r="792" spans="2:4">
      <c r="B792" s="138" t="s">
        <v>904</v>
      </c>
      <c r="C792" s="110">
        <v>7400012</v>
      </c>
      <c r="D792" s="110">
        <v>0</v>
      </c>
    </row>
    <row r="793" spans="2:4">
      <c r="B793" s="137" t="s">
        <v>2338</v>
      </c>
      <c r="C793" s="110">
        <v>0</v>
      </c>
      <c r="D793" s="110">
        <v>0</v>
      </c>
    </row>
    <row r="794" spans="2:4">
      <c r="B794" s="138" t="s">
        <v>1586</v>
      </c>
      <c r="C794" s="110">
        <v>0</v>
      </c>
      <c r="D794" s="110">
        <v>0</v>
      </c>
    </row>
    <row r="795" spans="2:4">
      <c r="B795" s="137" t="s">
        <v>1587</v>
      </c>
      <c r="C795" s="110">
        <v>0</v>
      </c>
      <c r="D795" s="110">
        <v>0</v>
      </c>
    </row>
    <row r="796" spans="2:4">
      <c r="B796" s="138" t="s">
        <v>1588</v>
      </c>
      <c r="C796" s="110">
        <v>0</v>
      </c>
      <c r="D796" s="110">
        <v>0</v>
      </c>
    </row>
    <row r="797" spans="2:4">
      <c r="B797" s="137" t="s">
        <v>417</v>
      </c>
      <c r="C797" s="110">
        <v>31238192</v>
      </c>
      <c r="D797" s="110">
        <v>27632868.239999998</v>
      </c>
    </row>
    <row r="798" spans="2:4">
      <c r="B798" s="138" t="s">
        <v>905</v>
      </c>
      <c r="C798" s="110">
        <v>31238192</v>
      </c>
      <c r="D798" s="110">
        <v>27632868.239999998</v>
      </c>
    </row>
    <row r="799" spans="2:4">
      <c r="B799" s="137" t="s">
        <v>418</v>
      </c>
      <c r="C799" s="110">
        <v>208572288</v>
      </c>
      <c r="D799" s="110">
        <v>0</v>
      </c>
    </row>
    <row r="800" spans="2:4">
      <c r="B800" s="138" t="s">
        <v>906</v>
      </c>
      <c r="C800" s="110">
        <v>208572288</v>
      </c>
      <c r="D800" s="110">
        <v>0</v>
      </c>
    </row>
    <row r="801" spans="2:4">
      <c r="B801" s="137" t="s">
        <v>1347</v>
      </c>
      <c r="C801" s="110">
        <v>0</v>
      </c>
      <c r="D801" s="110">
        <v>0</v>
      </c>
    </row>
    <row r="802" spans="2:4">
      <c r="B802" s="138" t="s">
        <v>1348</v>
      </c>
      <c r="C802" s="110">
        <v>0</v>
      </c>
      <c r="D802" s="110">
        <v>0</v>
      </c>
    </row>
    <row r="803" spans="2:4">
      <c r="B803" s="137" t="s">
        <v>1882</v>
      </c>
      <c r="C803" s="110">
        <v>0</v>
      </c>
      <c r="D803" s="110">
        <v>0</v>
      </c>
    </row>
    <row r="804" spans="2:4">
      <c r="B804" s="138" t="s">
        <v>1883</v>
      </c>
      <c r="C804" s="110">
        <v>0</v>
      </c>
      <c r="D804" s="110">
        <v>0</v>
      </c>
    </row>
    <row r="805" spans="2:4">
      <c r="B805" s="137" t="s">
        <v>2339</v>
      </c>
      <c r="C805" s="110">
        <v>0</v>
      </c>
      <c r="D805" s="110">
        <v>0</v>
      </c>
    </row>
    <row r="806" spans="2:4">
      <c r="B806" s="138" t="s">
        <v>1884</v>
      </c>
      <c r="C806" s="110">
        <v>0</v>
      </c>
      <c r="D806" s="110">
        <v>0</v>
      </c>
    </row>
    <row r="807" spans="2:4">
      <c r="B807" s="137" t="s">
        <v>419</v>
      </c>
      <c r="C807" s="110">
        <v>2483832</v>
      </c>
      <c r="D807" s="110">
        <v>0</v>
      </c>
    </row>
    <row r="808" spans="2:4">
      <c r="B808" s="138" t="s">
        <v>907</v>
      </c>
      <c r="C808" s="110">
        <v>2483832</v>
      </c>
      <c r="D808" s="110">
        <v>0</v>
      </c>
    </row>
    <row r="809" spans="2:4">
      <c r="B809" s="137" t="s">
        <v>1885</v>
      </c>
      <c r="C809" s="110">
        <v>0</v>
      </c>
      <c r="D809" s="110">
        <v>0</v>
      </c>
    </row>
    <row r="810" spans="2:4">
      <c r="B810" s="138" t="s">
        <v>1886</v>
      </c>
      <c r="C810" s="110">
        <v>0</v>
      </c>
      <c r="D810" s="110">
        <v>0</v>
      </c>
    </row>
    <row r="811" spans="2:4">
      <c r="B811" s="137" t="s">
        <v>1887</v>
      </c>
      <c r="C811" s="110">
        <v>0</v>
      </c>
      <c r="D811" s="110">
        <v>0</v>
      </c>
    </row>
    <row r="812" spans="2:4">
      <c r="B812" s="138" t="s">
        <v>1888</v>
      </c>
      <c r="C812" s="110">
        <v>0</v>
      </c>
      <c r="D812" s="110">
        <v>0</v>
      </c>
    </row>
    <row r="813" spans="2:4">
      <c r="B813" s="137" t="s">
        <v>1889</v>
      </c>
      <c r="C813" s="110">
        <v>0</v>
      </c>
      <c r="D813" s="110">
        <v>0</v>
      </c>
    </row>
    <row r="814" spans="2:4">
      <c r="B814" s="138" t="s">
        <v>1890</v>
      </c>
      <c r="C814" s="110">
        <v>0</v>
      </c>
      <c r="D814" s="110">
        <v>0</v>
      </c>
    </row>
    <row r="815" spans="2:4">
      <c r="B815" s="137" t="s">
        <v>1891</v>
      </c>
      <c r="C815" s="110">
        <v>0</v>
      </c>
      <c r="D815" s="110">
        <v>0</v>
      </c>
    </row>
    <row r="816" spans="2:4">
      <c r="B816" s="138" t="s">
        <v>1892</v>
      </c>
      <c r="C816" s="110">
        <v>0</v>
      </c>
      <c r="D816" s="110">
        <v>0</v>
      </c>
    </row>
    <row r="817" spans="2:4">
      <c r="B817" s="137" t="s">
        <v>1893</v>
      </c>
      <c r="C817" s="110">
        <v>0</v>
      </c>
      <c r="D817" s="110">
        <v>0</v>
      </c>
    </row>
    <row r="818" spans="2:4">
      <c r="B818" s="138" t="s">
        <v>1894</v>
      </c>
      <c r="C818" s="110">
        <v>0</v>
      </c>
      <c r="D818" s="110">
        <v>0</v>
      </c>
    </row>
    <row r="819" spans="2:4">
      <c r="B819" s="137" t="s">
        <v>1895</v>
      </c>
      <c r="C819" s="110">
        <v>0</v>
      </c>
      <c r="D819" s="110">
        <v>0</v>
      </c>
    </row>
    <row r="820" spans="2:4">
      <c r="B820" s="138" t="s">
        <v>1896</v>
      </c>
      <c r="C820" s="110">
        <v>0</v>
      </c>
      <c r="D820" s="110">
        <v>0</v>
      </c>
    </row>
    <row r="821" spans="2:4">
      <c r="B821" s="137" t="s">
        <v>2340</v>
      </c>
      <c r="C821" s="110">
        <v>0</v>
      </c>
      <c r="D821" s="110">
        <v>0</v>
      </c>
    </row>
    <row r="822" spans="2:4">
      <c r="B822" s="138" t="s">
        <v>1897</v>
      </c>
      <c r="C822" s="110">
        <v>0</v>
      </c>
      <c r="D822" s="110">
        <v>0</v>
      </c>
    </row>
    <row r="823" spans="2:4">
      <c r="B823" s="137" t="s">
        <v>420</v>
      </c>
      <c r="C823" s="110">
        <v>2196497</v>
      </c>
      <c r="D823" s="110">
        <v>2193048.62</v>
      </c>
    </row>
    <row r="824" spans="2:4">
      <c r="B824" s="138" t="s">
        <v>908</v>
      </c>
      <c r="C824" s="110">
        <v>2196497</v>
      </c>
      <c r="D824" s="110">
        <v>2193048.62</v>
      </c>
    </row>
    <row r="825" spans="2:4">
      <c r="B825" s="137" t="s">
        <v>2752</v>
      </c>
      <c r="C825" s="110">
        <v>0</v>
      </c>
      <c r="D825" s="110">
        <v>0</v>
      </c>
    </row>
    <row r="826" spans="2:4">
      <c r="B826" s="138" t="s">
        <v>2753</v>
      </c>
      <c r="C826" s="110">
        <v>0</v>
      </c>
      <c r="D826" s="110">
        <v>0</v>
      </c>
    </row>
    <row r="827" spans="2:4">
      <c r="B827" s="137" t="s">
        <v>1898</v>
      </c>
      <c r="C827" s="110">
        <v>0</v>
      </c>
      <c r="D827" s="110">
        <v>0</v>
      </c>
    </row>
    <row r="828" spans="2:4">
      <c r="B828" s="138" t="s">
        <v>1899</v>
      </c>
      <c r="C828" s="110">
        <v>0</v>
      </c>
      <c r="D828" s="110">
        <v>0</v>
      </c>
    </row>
    <row r="829" spans="2:4">
      <c r="B829" s="137" t="s">
        <v>2341</v>
      </c>
      <c r="C829" s="110">
        <v>0</v>
      </c>
      <c r="D829" s="110">
        <v>0</v>
      </c>
    </row>
    <row r="830" spans="2:4">
      <c r="B830" s="138" t="s">
        <v>1900</v>
      </c>
      <c r="C830" s="110">
        <v>0</v>
      </c>
      <c r="D830" s="110">
        <v>0</v>
      </c>
    </row>
    <row r="831" spans="2:4">
      <c r="B831" s="137" t="s">
        <v>1495</v>
      </c>
      <c r="C831" s="110">
        <v>0</v>
      </c>
      <c r="D831" s="110">
        <v>3199957.98</v>
      </c>
    </row>
    <row r="832" spans="2:4">
      <c r="B832" s="138" t="s">
        <v>1496</v>
      </c>
      <c r="C832" s="110">
        <v>0</v>
      </c>
      <c r="D832" s="110">
        <v>3199957.98</v>
      </c>
    </row>
    <row r="833" spans="2:4">
      <c r="B833" s="137" t="s">
        <v>421</v>
      </c>
      <c r="C833" s="110">
        <v>3123819</v>
      </c>
      <c r="D833" s="110">
        <v>0</v>
      </c>
    </row>
    <row r="834" spans="2:4">
      <c r="B834" s="138" t="s">
        <v>909</v>
      </c>
      <c r="C834" s="110">
        <v>3123819</v>
      </c>
      <c r="D834" s="110">
        <v>0</v>
      </c>
    </row>
    <row r="835" spans="2:4">
      <c r="B835" s="137" t="s">
        <v>2754</v>
      </c>
      <c r="C835" s="110">
        <v>0</v>
      </c>
      <c r="D835" s="110">
        <v>0</v>
      </c>
    </row>
    <row r="836" spans="2:4">
      <c r="B836" s="138" t="s">
        <v>2755</v>
      </c>
      <c r="C836" s="110">
        <v>0</v>
      </c>
      <c r="D836" s="110">
        <v>0</v>
      </c>
    </row>
    <row r="837" spans="2:4">
      <c r="B837" s="137" t="s">
        <v>1901</v>
      </c>
      <c r="C837" s="110">
        <v>0</v>
      </c>
      <c r="D837" s="110">
        <v>0</v>
      </c>
    </row>
    <row r="838" spans="2:4">
      <c r="B838" s="138" t="s">
        <v>1902</v>
      </c>
      <c r="C838" s="110">
        <v>0</v>
      </c>
      <c r="D838" s="110">
        <v>0</v>
      </c>
    </row>
    <row r="839" spans="2:4">
      <c r="B839" s="137" t="s">
        <v>422</v>
      </c>
      <c r="C839" s="110">
        <v>14800024</v>
      </c>
      <c r="D839" s="110">
        <v>14695273.720000001</v>
      </c>
    </row>
    <row r="840" spans="2:4">
      <c r="B840" s="138" t="s">
        <v>910</v>
      </c>
      <c r="C840" s="110">
        <v>14800024</v>
      </c>
      <c r="D840" s="110">
        <v>14695273.720000001</v>
      </c>
    </row>
    <row r="841" spans="2:4">
      <c r="B841" s="137" t="s">
        <v>423</v>
      </c>
      <c r="C841" s="110">
        <v>2115619</v>
      </c>
      <c r="D841" s="110">
        <v>0</v>
      </c>
    </row>
    <row r="842" spans="2:4">
      <c r="B842" s="138" t="s">
        <v>911</v>
      </c>
      <c r="C842" s="110">
        <v>2115619</v>
      </c>
      <c r="D842" s="110">
        <v>0</v>
      </c>
    </row>
    <row r="843" spans="2:4">
      <c r="B843" s="137" t="s">
        <v>424</v>
      </c>
      <c r="C843" s="110">
        <v>2483832</v>
      </c>
      <c r="D843" s="110">
        <v>0</v>
      </c>
    </row>
    <row r="844" spans="2:4">
      <c r="B844" s="138" t="s">
        <v>912</v>
      </c>
      <c r="C844" s="110">
        <v>2483832</v>
      </c>
      <c r="D844" s="110">
        <v>0</v>
      </c>
    </row>
    <row r="845" spans="2:4">
      <c r="B845" s="137" t="s">
        <v>425</v>
      </c>
      <c r="C845" s="110">
        <v>129185535</v>
      </c>
      <c r="D845" s="110">
        <v>226809042.84999999</v>
      </c>
    </row>
    <row r="846" spans="2:4">
      <c r="B846" s="138" t="s">
        <v>913</v>
      </c>
      <c r="C846" s="110">
        <v>129185535</v>
      </c>
      <c r="D846" s="110">
        <v>226809042.84999999</v>
      </c>
    </row>
    <row r="847" spans="2:4">
      <c r="B847" s="137" t="s">
        <v>2342</v>
      </c>
      <c r="C847" s="110">
        <v>0</v>
      </c>
      <c r="D847" s="110">
        <v>177413321</v>
      </c>
    </row>
    <row r="848" spans="2:4">
      <c r="B848" s="138" t="s">
        <v>1349</v>
      </c>
      <c r="C848" s="110">
        <v>0</v>
      </c>
      <c r="D848" s="110">
        <v>177413321</v>
      </c>
    </row>
    <row r="849" spans="2:4">
      <c r="B849" s="137" t="s">
        <v>426</v>
      </c>
      <c r="C849" s="110">
        <v>6247638</v>
      </c>
      <c r="D849" s="110">
        <v>2874816.61</v>
      </c>
    </row>
    <row r="850" spans="2:4">
      <c r="B850" s="138" t="s">
        <v>914</v>
      </c>
      <c r="C850" s="110">
        <v>6247638</v>
      </c>
      <c r="D850" s="110">
        <v>2874816.61</v>
      </c>
    </row>
    <row r="851" spans="2:4">
      <c r="B851" s="137" t="s">
        <v>427</v>
      </c>
      <c r="C851" s="110">
        <v>1241916</v>
      </c>
      <c r="D851" s="110">
        <v>14065983.18</v>
      </c>
    </row>
    <row r="852" spans="2:4">
      <c r="B852" s="138" t="s">
        <v>915</v>
      </c>
      <c r="C852" s="110">
        <v>1241916</v>
      </c>
      <c r="D852" s="110">
        <v>14065983.18</v>
      </c>
    </row>
    <row r="853" spans="2:4">
      <c r="B853" s="137" t="s">
        <v>428</v>
      </c>
      <c r="C853" s="110">
        <v>1241916</v>
      </c>
      <c r="D853" s="110">
        <v>2723157.13</v>
      </c>
    </row>
    <row r="854" spans="2:4">
      <c r="B854" s="138" t="s">
        <v>916</v>
      </c>
      <c r="C854" s="110">
        <v>1241916</v>
      </c>
      <c r="D854" s="110">
        <v>2723157.13</v>
      </c>
    </row>
    <row r="855" spans="2:4">
      <c r="B855" s="136" t="s">
        <v>289</v>
      </c>
      <c r="C855" s="134">
        <v>0</v>
      </c>
      <c r="D855" s="134">
        <v>20000000</v>
      </c>
    </row>
    <row r="856" spans="2:4">
      <c r="B856" s="137" t="s">
        <v>2343</v>
      </c>
      <c r="C856" s="110">
        <v>0</v>
      </c>
      <c r="D856" s="110">
        <v>20000000</v>
      </c>
    </row>
    <row r="857" spans="2:4">
      <c r="B857" s="138" t="s">
        <v>1443</v>
      </c>
      <c r="C857" s="110">
        <v>0</v>
      </c>
      <c r="D857" s="110">
        <v>20000000</v>
      </c>
    </row>
    <row r="858" spans="2:4">
      <c r="B858" s="136" t="s">
        <v>290</v>
      </c>
      <c r="C858" s="134">
        <v>135061044</v>
      </c>
      <c r="D858" s="134">
        <v>0</v>
      </c>
    </row>
    <row r="859" spans="2:4">
      <c r="B859" s="137" t="s">
        <v>429</v>
      </c>
      <c r="C859" s="110">
        <v>135061044</v>
      </c>
      <c r="D859" s="110">
        <v>0</v>
      </c>
    </row>
    <row r="860" spans="2:4">
      <c r="B860" s="138" t="s">
        <v>917</v>
      </c>
      <c r="C860" s="110">
        <v>135061044</v>
      </c>
      <c r="D860" s="110">
        <v>0</v>
      </c>
    </row>
    <row r="861" spans="2:4">
      <c r="B861" s="135" t="s">
        <v>295</v>
      </c>
      <c r="C861" s="110">
        <v>294404374</v>
      </c>
      <c r="D861" s="110">
        <v>208520696.63</v>
      </c>
    </row>
    <row r="862" spans="2:4">
      <c r="B862" s="136" t="s">
        <v>287</v>
      </c>
      <c r="C862" s="134">
        <v>101705079</v>
      </c>
      <c r="D862" s="134">
        <v>112416221.44999999</v>
      </c>
    </row>
    <row r="863" spans="2:4">
      <c r="B863" s="137" t="s">
        <v>2344</v>
      </c>
      <c r="C863" s="110">
        <v>0</v>
      </c>
      <c r="D863" s="110">
        <v>0</v>
      </c>
    </row>
    <row r="864" spans="2:4">
      <c r="B864" s="138" t="s">
        <v>1589</v>
      </c>
      <c r="C864" s="110">
        <v>0</v>
      </c>
      <c r="D864" s="110">
        <v>0</v>
      </c>
    </row>
    <row r="865" spans="2:4">
      <c r="B865" s="137" t="s">
        <v>1590</v>
      </c>
      <c r="C865" s="110">
        <v>0</v>
      </c>
      <c r="D865" s="110">
        <v>0</v>
      </c>
    </row>
    <row r="866" spans="2:4">
      <c r="B866" s="138" t="s">
        <v>1591</v>
      </c>
      <c r="C866" s="110">
        <v>0</v>
      </c>
      <c r="D866" s="110">
        <v>0</v>
      </c>
    </row>
    <row r="867" spans="2:4">
      <c r="B867" s="137" t="s">
        <v>2345</v>
      </c>
      <c r="C867" s="110">
        <v>0</v>
      </c>
      <c r="D867" s="110">
        <v>0</v>
      </c>
    </row>
    <row r="868" spans="2:4">
      <c r="B868" s="138" t="s">
        <v>1592</v>
      </c>
      <c r="C868" s="110">
        <v>0</v>
      </c>
      <c r="D868" s="110">
        <v>0</v>
      </c>
    </row>
    <row r="869" spans="2:4">
      <c r="B869" s="137" t="s">
        <v>430</v>
      </c>
      <c r="C869" s="110">
        <v>4915999</v>
      </c>
      <c r="D869" s="110">
        <v>6845924.2999999998</v>
      </c>
    </row>
    <row r="870" spans="2:4">
      <c r="B870" s="138" t="s">
        <v>918</v>
      </c>
      <c r="C870" s="110">
        <v>4915999</v>
      </c>
      <c r="D870" s="110">
        <v>6845924.2999999998</v>
      </c>
    </row>
    <row r="871" spans="2:4">
      <c r="B871" s="137" t="s">
        <v>1593</v>
      </c>
      <c r="C871" s="110">
        <v>0</v>
      </c>
      <c r="D871" s="110">
        <v>0</v>
      </c>
    </row>
    <row r="872" spans="2:4">
      <c r="B872" s="138" t="s">
        <v>1594</v>
      </c>
      <c r="C872" s="110">
        <v>0</v>
      </c>
      <c r="D872" s="110">
        <v>0</v>
      </c>
    </row>
    <row r="873" spans="2:4">
      <c r="B873" s="137" t="s">
        <v>431</v>
      </c>
      <c r="C873" s="110">
        <v>1241916</v>
      </c>
      <c r="D873" s="110">
        <v>0</v>
      </c>
    </row>
    <row r="874" spans="2:4">
      <c r="B874" s="138" t="s">
        <v>919</v>
      </c>
      <c r="C874" s="110">
        <v>1241916</v>
      </c>
      <c r="D874" s="110">
        <v>0</v>
      </c>
    </row>
    <row r="875" spans="2:4">
      <c r="B875" s="137" t="s">
        <v>432</v>
      </c>
      <c r="C875" s="110">
        <v>2466671</v>
      </c>
      <c r="D875" s="110">
        <v>2335160.02</v>
      </c>
    </row>
    <row r="876" spans="2:4">
      <c r="B876" s="138" t="s">
        <v>920</v>
      </c>
      <c r="C876" s="110">
        <v>2466671</v>
      </c>
      <c r="D876" s="110">
        <v>2335160.02</v>
      </c>
    </row>
    <row r="877" spans="2:4">
      <c r="B877" s="137" t="s">
        <v>433</v>
      </c>
      <c r="C877" s="110">
        <v>86973174</v>
      </c>
      <c r="D877" s="110">
        <v>94218705.780000001</v>
      </c>
    </row>
    <row r="878" spans="2:4">
      <c r="B878" s="138" t="s">
        <v>921</v>
      </c>
      <c r="C878" s="110">
        <v>86973174</v>
      </c>
      <c r="D878" s="110">
        <v>94218705.780000001</v>
      </c>
    </row>
    <row r="879" spans="2:4">
      <c r="B879" s="137" t="s">
        <v>2756</v>
      </c>
      <c r="C879" s="110">
        <v>0</v>
      </c>
      <c r="D879" s="110">
        <v>0</v>
      </c>
    </row>
    <row r="880" spans="2:4">
      <c r="B880" s="138" t="s">
        <v>2757</v>
      </c>
      <c r="C880" s="110">
        <v>0</v>
      </c>
      <c r="D880" s="110">
        <v>0</v>
      </c>
    </row>
    <row r="881" spans="2:4">
      <c r="B881" s="137" t="s">
        <v>2758</v>
      </c>
      <c r="C881" s="110">
        <v>0</v>
      </c>
      <c r="D881" s="110">
        <v>0</v>
      </c>
    </row>
    <row r="882" spans="2:4">
      <c r="B882" s="138" t="s">
        <v>2759</v>
      </c>
      <c r="C882" s="110">
        <v>0</v>
      </c>
      <c r="D882" s="110">
        <v>0</v>
      </c>
    </row>
    <row r="883" spans="2:4">
      <c r="B883" s="137" t="s">
        <v>2760</v>
      </c>
      <c r="C883" s="110">
        <v>0</v>
      </c>
      <c r="D883" s="110">
        <v>0</v>
      </c>
    </row>
    <row r="884" spans="2:4">
      <c r="B884" s="138" t="s">
        <v>2761</v>
      </c>
      <c r="C884" s="110">
        <v>0</v>
      </c>
      <c r="D884" s="110">
        <v>0</v>
      </c>
    </row>
    <row r="885" spans="2:4">
      <c r="B885" s="137" t="s">
        <v>2762</v>
      </c>
      <c r="C885" s="110">
        <v>0</v>
      </c>
      <c r="D885" s="110">
        <v>0</v>
      </c>
    </row>
    <row r="886" spans="2:4">
      <c r="B886" s="138" t="s">
        <v>2763</v>
      </c>
      <c r="C886" s="110">
        <v>0</v>
      </c>
      <c r="D886" s="110">
        <v>0</v>
      </c>
    </row>
    <row r="887" spans="2:4">
      <c r="B887" s="137" t="s">
        <v>2764</v>
      </c>
      <c r="C887" s="110">
        <v>0</v>
      </c>
      <c r="D887" s="110">
        <v>0</v>
      </c>
    </row>
    <row r="888" spans="2:4">
      <c r="B888" s="138" t="s">
        <v>2765</v>
      </c>
      <c r="C888" s="110">
        <v>0</v>
      </c>
      <c r="D888" s="110">
        <v>0</v>
      </c>
    </row>
    <row r="889" spans="2:4">
      <c r="B889" s="137" t="s">
        <v>2766</v>
      </c>
      <c r="C889" s="110">
        <v>0</v>
      </c>
      <c r="D889" s="110">
        <v>0</v>
      </c>
    </row>
    <row r="890" spans="2:4">
      <c r="B890" s="138" t="s">
        <v>2767</v>
      </c>
      <c r="C890" s="110">
        <v>0</v>
      </c>
      <c r="D890" s="110">
        <v>0</v>
      </c>
    </row>
    <row r="891" spans="2:4">
      <c r="B891" s="137" t="s">
        <v>2768</v>
      </c>
      <c r="C891" s="110">
        <v>0</v>
      </c>
      <c r="D891" s="110">
        <v>0</v>
      </c>
    </row>
    <row r="892" spans="2:4">
      <c r="B892" s="138" t="s">
        <v>2769</v>
      </c>
      <c r="C892" s="110">
        <v>0</v>
      </c>
      <c r="D892" s="110">
        <v>0</v>
      </c>
    </row>
    <row r="893" spans="2:4">
      <c r="B893" s="137" t="s">
        <v>2770</v>
      </c>
      <c r="C893" s="110">
        <v>0</v>
      </c>
      <c r="D893" s="110">
        <v>0</v>
      </c>
    </row>
    <row r="894" spans="2:4">
      <c r="B894" s="138" t="s">
        <v>2771</v>
      </c>
      <c r="C894" s="110">
        <v>0</v>
      </c>
      <c r="D894" s="110">
        <v>0</v>
      </c>
    </row>
    <row r="895" spans="2:4">
      <c r="B895" s="137" t="s">
        <v>2772</v>
      </c>
      <c r="C895" s="110">
        <v>0</v>
      </c>
      <c r="D895" s="110">
        <v>0</v>
      </c>
    </row>
    <row r="896" spans="2:4">
      <c r="B896" s="138" t="s">
        <v>2773</v>
      </c>
      <c r="C896" s="110">
        <v>0</v>
      </c>
      <c r="D896" s="110">
        <v>0</v>
      </c>
    </row>
    <row r="897" spans="2:4">
      <c r="B897" s="137" t="s">
        <v>434</v>
      </c>
      <c r="C897" s="110">
        <v>2483832</v>
      </c>
      <c r="D897" s="110">
        <v>0</v>
      </c>
    </row>
    <row r="898" spans="2:4">
      <c r="B898" s="138" t="s">
        <v>922</v>
      </c>
      <c r="C898" s="110">
        <v>2483832</v>
      </c>
      <c r="D898" s="110">
        <v>0</v>
      </c>
    </row>
    <row r="899" spans="2:4">
      <c r="B899" s="137" t="s">
        <v>2774</v>
      </c>
      <c r="C899" s="110">
        <v>0</v>
      </c>
      <c r="D899" s="110">
        <v>0</v>
      </c>
    </row>
    <row r="900" spans="2:4">
      <c r="B900" s="138" t="s">
        <v>2775</v>
      </c>
      <c r="C900" s="110">
        <v>0</v>
      </c>
      <c r="D900" s="110">
        <v>0</v>
      </c>
    </row>
    <row r="901" spans="2:4">
      <c r="B901" s="137" t="s">
        <v>435</v>
      </c>
      <c r="C901" s="110">
        <v>1499668</v>
      </c>
      <c r="D901" s="110">
        <v>0</v>
      </c>
    </row>
    <row r="902" spans="2:4">
      <c r="B902" s="138" t="s">
        <v>923</v>
      </c>
      <c r="C902" s="110">
        <v>1499668</v>
      </c>
      <c r="D902" s="110">
        <v>0</v>
      </c>
    </row>
    <row r="903" spans="2:4">
      <c r="B903" s="137" t="s">
        <v>436</v>
      </c>
      <c r="C903" s="110">
        <v>2123819</v>
      </c>
      <c r="D903" s="110">
        <v>9016431.3499999996</v>
      </c>
    </row>
    <row r="904" spans="2:4">
      <c r="B904" s="138" t="s">
        <v>924</v>
      </c>
      <c r="C904" s="110">
        <v>2123819</v>
      </c>
      <c r="D904" s="110">
        <v>9016431.3499999996</v>
      </c>
    </row>
    <row r="905" spans="2:4">
      <c r="B905" s="136" t="s">
        <v>304</v>
      </c>
      <c r="C905" s="134">
        <v>0</v>
      </c>
      <c r="D905" s="134">
        <v>5000000</v>
      </c>
    </row>
    <row r="906" spans="2:4">
      <c r="B906" s="137" t="s">
        <v>1444</v>
      </c>
      <c r="C906" s="110">
        <v>0</v>
      </c>
      <c r="D906" s="110">
        <v>5000000</v>
      </c>
    </row>
    <row r="907" spans="2:4">
      <c r="B907" s="138" t="s">
        <v>1445</v>
      </c>
      <c r="C907" s="110">
        <v>0</v>
      </c>
      <c r="D907" s="110">
        <v>5000000</v>
      </c>
    </row>
    <row r="908" spans="2:4">
      <c r="B908" s="136" t="s">
        <v>290</v>
      </c>
      <c r="C908" s="134">
        <v>192699295</v>
      </c>
      <c r="D908" s="134">
        <v>91104475.179999992</v>
      </c>
    </row>
    <row r="909" spans="2:4">
      <c r="B909" s="137" t="s">
        <v>344</v>
      </c>
      <c r="C909" s="110">
        <v>192699295</v>
      </c>
      <c r="D909" s="110">
        <v>91104475.179999992</v>
      </c>
    </row>
    <row r="910" spans="2:4">
      <c r="B910" s="138" t="s">
        <v>817</v>
      </c>
      <c r="C910" s="110">
        <v>192699295</v>
      </c>
      <c r="D910" s="110">
        <v>91104475.179999992</v>
      </c>
    </row>
    <row r="911" spans="2:4">
      <c r="B911" s="135" t="s">
        <v>296</v>
      </c>
      <c r="C911" s="110">
        <v>770279969</v>
      </c>
      <c r="D911" s="110">
        <v>831009416.22000003</v>
      </c>
    </row>
    <row r="912" spans="2:4">
      <c r="B912" s="136" t="s">
        <v>287</v>
      </c>
      <c r="C912" s="134">
        <v>770279969</v>
      </c>
      <c r="D912" s="134">
        <v>818221635.62</v>
      </c>
    </row>
    <row r="913" spans="2:4">
      <c r="B913" s="137" t="s">
        <v>1595</v>
      </c>
      <c r="C913" s="110">
        <v>0</v>
      </c>
      <c r="D913" s="110">
        <v>0</v>
      </c>
    </row>
    <row r="914" spans="2:4">
      <c r="B914" s="138" t="s">
        <v>1596</v>
      </c>
      <c r="C914" s="110">
        <v>0</v>
      </c>
      <c r="D914" s="110">
        <v>0</v>
      </c>
    </row>
    <row r="915" spans="2:4">
      <c r="B915" s="137" t="s">
        <v>2346</v>
      </c>
      <c r="C915" s="110">
        <v>0</v>
      </c>
      <c r="D915" s="110">
        <v>0</v>
      </c>
    </row>
    <row r="916" spans="2:4">
      <c r="B916" s="138" t="s">
        <v>1597</v>
      </c>
      <c r="C916" s="110">
        <v>0</v>
      </c>
      <c r="D916" s="110">
        <v>0</v>
      </c>
    </row>
    <row r="917" spans="2:4">
      <c r="B917" s="137" t="s">
        <v>437</v>
      </c>
      <c r="C917" s="110">
        <v>188088968</v>
      </c>
      <c r="D917" s="110">
        <v>0</v>
      </c>
    </row>
    <row r="918" spans="2:4">
      <c r="B918" s="138" t="s">
        <v>925</v>
      </c>
      <c r="C918" s="110">
        <v>188088968</v>
      </c>
      <c r="D918" s="110">
        <v>0</v>
      </c>
    </row>
    <row r="919" spans="2:4">
      <c r="B919" s="137" t="s">
        <v>2347</v>
      </c>
      <c r="C919" s="110">
        <v>0</v>
      </c>
      <c r="D919" s="110">
        <v>0</v>
      </c>
    </row>
    <row r="920" spans="2:4">
      <c r="B920" s="138" t="s">
        <v>1598</v>
      </c>
      <c r="C920" s="110">
        <v>0</v>
      </c>
      <c r="D920" s="110">
        <v>0</v>
      </c>
    </row>
    <row r="921" spans="2:4">
      <c r="B921" s="137" t="s">
        <v>438</v>
      </c>
      <c r="C921" s="110">
        <v>89329584</v>
      </c>
      <c r="D921" s="110">
        <v>0</v>
      </c>
    </row>
    <row r="922" spans="2:4">
      <c r="B922" s="138" t="s">
        <v>926</v>
      </c>
      <c r="C922" s="110">
        <v>89329584</v>
      </c>
      <c r="D922" s="110">
        <v>0</v>
      </c>
    </row>
    <row r="923" spans="2:4">
      <c r="B923" s="137" t="s">
        <v>1599</v>
      </c>
      <c r="C923" s="110">
        <v>0</v>
      </c>
      <c r="D923" s="110">
        <v>0</v>
      </c>
    </row>
    <row r="924" spans="2:4">
      <c r="B924" s="138" t="s">
        <v>1600</v>
      </c>
      <c r="C924" s="110">
        <v>0</v>
      </c>
      <c r="D924" s="110">
        <v>0</v>
      </c>
    </row>
    <row r="925" spans="2:4">
      <c r="B925" s="137" t="s">
        <v>1601</v>
      </c>
      <c r="C925" s="110">
        <v>0</v>
      </c>
      <c r="D925" s="110">
        <v>0</v>
      </c>
    </row>
    <row r="926" spans="2:4">
      <c r="B926" s="138" t="s">
        <v>1602</v>
      </c>
      <c r="C926" s="110">
        <v>0</v>
      </c>
      <c r="D926" s="110">
        <v>0</v>
      </c>
    </row>
    <row r="927" spans="2:4">
      <c r="B927" s="137" t="s">
        <v>1603</v>
      </c>
      <c r="C927" s="110">
        <v>0</v>
      </c>
      <c r="D927" s="110">
        <v>0</v>
      </c>
    </row>
    <row r="928" spans="2:4">
      <c r="B928" s="138" t="s">
        <v>1604</v>
      </c>
      <c r="C928" s="110">
        <v>0</v>
      </c>
      <c r="D928" s="110">
        <v>0</v>
      </c>
    </row>
    <row r="929" spans="2:4">
      <c r="B929" s="137" t="s">
        <v>1605</v>
      </c>
      <c r="C929" s="110">
        <v>0</v>
      </c>
      <c r="D929" s="110">
        <v>0</v>
      </c>
    </row>
    <row r="930" spans="2:4">
      <c r="B930" s="138" t="s">
        <v>1606</v>
      </c>
      <c r="C930" s="110">
        <v>0</v>
      </c>
      <c r="D930" s="110">
        <v>0</v>
      </c>
    </row>
    <row r="931" spans="2:4">
      <c r="B931" s="137" t="s">
        <v>1607</v>
      </c>
      <c r="C931" s="110">
        <v>0</v>
      </c>
      <c r="D931" s="110">
        <v>0</v>
      </c>
    </row>
    <row r="932" spans="2:4">
      <c r="B932" s="138" t="s">
        <v>1608</v>
      </c>
      <c r="C932" s="110">
        <v>0</v>
      </c>
      <c r="D932" s="110">
        <v>0</v>
      </c>
    </row>
    <row r="933" spans="2:4">
      <c r="B933" s="137" t="s">
        <v>1609</v>
      </c>
      <c r="C933" s="110">
        <v>0</v>
      </c>
      <c r="D933" s="110">
        <v>0</v>
      </c>
    </row>
    <row r="934" spans="2:4">
      <c r="B934" s="138" t="s">
        <v>1610</v>
      </c>
      <c r="C934" s="110">
        <v>0</v>
      </c>
      <c r="D934" s="110">
        <v>0</v>
      </c>
    </row>
    <row r="935" spans="2:4">
      <c r="B935" s="137" t="s">
        <v>1611</v>
      </c>
      <c r="C935" s="110">
        <v>0</v>
      </c>
      <c r="D935" s="110">
        <v>0</v>
      </c>
    </row>
    <row r="936" spans="2:4">
      <c r="B936" s="138" t="s">
        <v>1612</v>
      </c>
      <c r="C936" s="110">
        <v>0</v>
      </c>
      <c r="D936" s="110">
        <v>0</v>
      </c>
    </row>
    <row r="937" spans="2:4">
      <c r="B937" s="137" t="s">
        <v>2348</v>
      </c>
      <c r="C937" s="110">
        <v>0</v>
      </c>
      <c r="D937" s="110">
        <v>0</v>
      </c>
    </row>
    <row r="938" spans="2:4">
      <c r="B938" s="138" t="s">
        <v>1613</v>
      </c>
      <c r="C938" s="110">
        <v>0</v>
      </c>
      <c r="D938" s="110">
        <v>0</v>
      </c>
    </row>
    <row r="939" spans="2:4">
      <c r="B939" s="137" t="s">
        <v>439</v>
      </c>
      <c r="C939" s="110">
        <v>4231238</v>
      </c>
      <c r="D939" s="110">
        <v>850231.89</v>
      </c>
    </row>
    <row r="940" spans="2:4">
      <c r="B940" s="138" t="s">
        <v>927</v>
      </c>
      <c r="C940" s="110">
        <v>4231238</v>
      </c>
      <c r="D940" s="110">
        <v>850231.89</v>
      </c>
    </row>
    <row r="941" spans="2:4">
      <c r="B941" s="137" t="s">
        <v>2349</v>
      </c>
      <c r="C941" s="110">
        <v>0</v>
      </c>
      <c r="D941" s="110">
        <v>0</v>
      </c>
    </row>
    <row r="942" spans="2:4">
      <c r="B942" s="138" t="s">
        <v>1614</v>
      </c>
      <c r="C942" s="110">
        <v>0</v>
      </c>
      <c r="D942" s="110">
        <v>0</v>
      </c>
    </row>
    <row r="943" spans="2:4">
      <c r="B943" s="137" t="s">
        <v>440</v>
      </c>
      <c r="C943" s="110">
        <v>28114372</v>
      </c>
      <c r="D943" s="110">
        <v>85334593.689999998</v>
      </c>
    </row>
    <row r="944" spans="2:4">
      <c r="B944" s="138" t="s">
        <v>928</v>
      </c>
      <c r="C944" s="110">
        <v>28114372</v>
      </c>
      <c r="D944" s="110">
        <v>85334593.689999998</v>
      </c>
    </row>
    <row r="945" spans="2:4">
      <c r="B945" s="137" t="s">
        <v>1615</v>
      </c>
      <c r="C945" s="110">
        <v>0</v>
      </c>
      <c r="D945" s="110">
        <v>0</v>
      </c>
    </row>
    <row r="946" spans="2:4">
      <c r="B946" s="138" t="s">
        <v>1616</v>
      </c>
      <c r="C946" s="110">
        <v>0</v>
      </c>
      <c r="D946" s="110">
        <v>0</v>
      </c>
    </row>
    <row r="947" spans="2:4">
      <c r="B947" s="137" t="s">
        <v>1617</v>
      </c>
      <c r="C947" s="110">
        <v>0</v>
      </c>
      <c r="D947" s="110">
        <v>0</v>
      </c>
    </row>
    <row r="948" spans="2:4">
      <c r="B948" s="138" t="s">
        <v>1618</v>
      </c>
      <c r="C948" s="110">
        <v>0</v>
      </c>
      <c r="D948" s="110">
        <v>0</v>
      </c>
    </row>
    <row r="949" spans="2:4">
      <c r="B949" s="137" t="s">
        <v>1619</v>
      </c>
      <c r="C949" s="110">
        <v>0</v>
      </c>
      <c r="D949" s="110">
        <v>0</v>
      </c>
    </row>
    <row r="950" spans="2:4">
      <c r="B950" s="138" t="s">
        <v>1620</v>
      </c>
      <c r="C950" s="110">
        <v>0</v>
      </c>
      <c r="D950" s="110">
        <v>0</v>
      </c>
    </row>
    <row r="951" spans="2:4">
      <c r="B951" s="137" t="s">
        <v>441</v>
      </c>
      <c r="C951" s="110">
        <v>8693414</v>
      </c>
      <c r="D951" s="110">
        <v>0</v>
      </c>
    </row>
    <row r="952" spans="2:4">
      <c r="B952" s="138" t="s">
        <v>929</v>
      </c>
      <c r="C952" s="110">
        <v>8693414</v>
      </c>
      <c r="D952" s="110">
        <v>0</v>
      </c>
    </row>
    <row r="953" spans="2:4">
      <c r="B953" s="137" t="s">
        <v>442</v>
      </c>
      <c r="C953" s="110">
        <v>7451497</v>
      </c>
      <c r="D953" s="110">
        <v>0</v>
      </c>
    </row>
    <row r="954" spans="2:4">
      <c r="B954" s="138" t="s">
        <v>930</v>
      </c>
      <c r="C954" s="110">
        <v>7451497</v>
      </c>
      <c r="D954" s="110">
        <v>0</v>
      </c>
    </row>
    <row r="955" spans="2:4">
      <c r="B955" s="137" t="s">
        <v>443</v>
      </c>
      <c r="C955" s="110">
        <v>12813281</v>
      </c>
      <c r="D955" s="110">
        <v>13854381.210000001</v>
      </c>
    </row>
    <row r="956" spans="2:4">
      <c r="B956" s="138" t="s">
        <v>931</v>
      </c>
      <c r="C956" s="110">
        <v>12813281</v>
      </c>
      <c r="D956" s="110">
        <v>13854381.210000001</v>
      </c>
    </row>
    <row r="957" spans="2:4">
      <c r="B957" s="137" t="s">
        <v>444</v>
      </c>
      <c r="C957" s="110">
        <v>61830410</v>
      </c>
      <c r="D957" s="110">
        <v>335987396.93999994</v>
      </c>
    </row>
    <row r="958" spans="2:4">
      <c r="B958" s="138" t="s">
        <v>932</v>
      </c>
      <c r="C958" s="110">
        <v>61830410</v>
      </c>
      <c r="D958" s="110">
        <v>335987396.93999994</v>
      </c>
    </row>
    <row r="959" spans="2:4">
      <c r="B959" s="137" t="s">
        <v>2350</v>
      </c>
      <c r="C959" s="110">
        <v>0</v>
      </c>
      <c r="D959" s="110">
        <v>34413684.189999998</v>
      </c>
    </row>
    <row r="960" spans="2:4">
      <c r="B960" s="138" t="s">
        <v>2351</v>
      </c>
      <c r="C960" s="110">
        <v>0</v>
      </c>
      <c r="D960" s="110">
        <v>34413684.189999998</v>
      </c>
    </row>
    <row r="961" spans="2:4">
      <c r="B961" s="137" t="s">
        <v>1420</v>
      </c>
      <c r="C961" s="110">
        <v>0</v>
      </c>
      <c r="D961" s="110">
        <v>1668629.06</v>
      </c>
    </row>
    <row r="962" spans="2:4">
      <c r="B962" s="138" t="s">
        <v>1421</v>
      </c>
      <c r="C962" s="110">
        <v>0</v>
      </c>
      <c r="D962" s="110">
        <v>1668629.06</v>
      </c>
    </row>
    <row r="963" spans="2:4">
      <c r="B963" s="137" t="s">
        <v>1350</v>
      </c>
      <c r="C963" s="110">
        <v>0</v>
      </c>
      <c r="D963" s="110">
        <v>0</v>
      </c>
    </row>
    <row r="964" spans="2:4">
      <c r="B964" s="138" t="s">
        <v>1351</v>
      </c>
      <c r="C964" s="110">
        <v>0</v>
      </c>
      <c r="D964" s="110">
        <v>0</v>
      </c>
    </row>
    <row r="965" spans="2:4">
      <c r="B965" s="137" t="s">
        <v>445</v>
      </c>
      <c r="C965" s="110">
        <v>3123819</v>
      </c>
      <c r="D965" s="110">
        <v>12048898.050000001</v>
      </c>
    </row>
    <row r="966" spans="2:4">
      <c r="B966" s="138" t="s">
        <v>933</v>
      </c>
      <c r="C966" s="110">
        <v>3123819</v>
      </c>
      <c r="D966" s="110">
        <v>12048898.050000001</v>
      </c>
    </row>
    <row r="967" spans="2:4">
      <c r="B967" s="137" t="s">
        <v>2352</v>
      </c>
      <c r="C967" s="110">
        <v>5114956</v>
      </c>
      <c r="D967" s="110">
        <v>0</v>
      </c>
    </row>
    <row r="968" spans="2:4">
      <c r="B968" s="138" t="s">
        <v>934</v>
      </c>
      <c r="C968" s="110">
        <v>5114956</v>
      </c>
      <c r="D968" s="110">
        <v>0</v>
      </c>
    </row>
    <row r="969" spans="2:4">
      <c r="B969" s="137" t="s">
        <v>446</v>
      </c>
      <c r="C969" s="110">
        <v>17266695</v>
      </c>
      <c r="D969" s="110">
        <v>10534432.780000001</v>
      </c>
    </row>
    <row r="970" spans="2:4">
      <c r="B970" s="138" t="s">
        <v>935</v>
      </c>
      <c r="C970" s="110">
        <v>17266695</v>
      </c>
      <c r="D970" s="110">
        <v>10534432.780000001</v>
      </c>
    </row>
    <row r="971" spans="2:4">
      <c r="B971" s="137" t="s">
        <v>447</v>
      </c>
      <c r="C971" s="110">
        <v>61127295</v>
      </c>
      <c r="D971" s="110">
        <v>0</v>
      </c>
    </row>
    <row r="972" spans="2:4">
      <c r="B972" s="138" t="s">
        <v>936</v>
      </c>
      <c r="C972" s="110">
        <v>61127295</v>
      </c>
      <c r="D972" s="110">
        <v>0</v>
      </c>
    </row>
    <row r="973" spans="2:4">
      <c r="B973" s="137" t="s">
        <v>2353</v>
      </c>
      <c r="C973" s="110">
        <v>207478011</v>
      </c>
      <c r="D973" s="110">
        <v>200921159.22000006</v>
      </c>
    </row>
    <row r="974" spans="2:4">
      <c r="B974" s="138" t="s">
        <v>937</v>
      </c>
      <c r="C974" s="110">
        <v>207478011</v>
      </c>
      <c r="D974" s="110">
        <v>200921159.22000006</v>
      </c>
    </row>
    <row r="975" spans="2:4">
      <c r="B975" s="137" t="s">
        <v>1422</v>
      </c>
      <c r="C975" s="110">
        <v>0</v>
      </c>
      <c r="D975" s="110">
        <v>5814561</v>
      </c>
    </row>
    <row r="976" spans="2:4">
      <c r="B976" s="138" t="s">
        <v>1423</v>
      </c>
      <c r="C976" s="110">
        <v>0</v>
      </c>
      <c r="D976" s="110">
        <v>5814561</v>
      </c>
    </row>
    <row r="977" spans="2:4">
      <c r="B977" s="137" t="s">
        <v>448</v>
      </c>
      <c r="C977" s="110">
        <v>75616429</v>
      </c>
      <c r="D977" s="110">
        <v>116793667.59</v>
      </c>
    </row>
    <row r="978" spans="2:4">
      <c r="B978" s="138" t="s">
        <v>938</v>
      </c>
      <c r="C978" s="110">
        <v>75616429</v>
      </c>
      <c r="D978" s="110">
        <v>116793667.59</v>
      </c>
    </row>
    <row r="979" spans="2:4">
      <c r="B979" s="136" t="s">
        <v>289</v>
      </c>
      <c r="C979" s="134">
        <v>0</v>
      </c>
      <c r="D979" s="134">
        <v>12787780.6</v>
      </c>
    </row>
    <row r="980" spans="2:4">
      <c r="B980" s="137" t="s">
        <v>3197</v>
      </c>
      <c r="C980" s="110">
        <v>0</v>
      </c>
      <c r="D980" s="110">
        <v>12787780.6</v>
      </c>
    </row>
    <row r="981" spans="2:4">
      <c r="B981" s="138" t="s">
        <v>3198</v>
      </c>
      <c r="C981" s="110">
        <v>0</v>
      </c>
      <c r="D981" s="110">
        <v>12787780.6</v>
      </c>
    </row>
    <row r="982" spans="2:4">
      <c r="B982" s="137" t="s">
        <v>3237</v>
      </c>
      <c r="C982" s="110">
        <v>0</v>
      </c>
      <c r="D982" s="110">
        <v>0</v>
      </c>
    </row>
    <row r="983" spans="2:4">
      <c r="B983" s="138" t="s">
        <v>3238</v>
      </c>
      <c r="C983" s="110">
        <v>0</v>
      </c>
      <c r="D983" s="110">
        <v>0</v>
      </c>
    </row>
    <row r="984" spans="2:4">
      <c r="B984" s="137" t="s">
        <v>3239</v>
      </c>
      <c r="C984" s="110">
        <v>0</v>
      </c>
      <c r="D984" s="110">
        <v>0</v>
      </c>
    </row>
    <row r="985" spans="2:4">
      <c r="B985" s="138" t="s">
        <v>3240</v>
      </c>
      <c r="C985" s="110">
        <v>0</v>
      </c>
      <c r="D985" s="110">
        <v>0</v>
      </c>
    </row>
    <row r="986" spans="2:4">
      <c r="B986" s="137" t="s">
        <v>3257</v>
      </c>
      <c r="C986" s="110">
        <v>0</v>
      </c>
      <c r="D986" s="110">
        <v>0</v>
      </c>
    </row>
    <row r="987" spans="2:4">
      <c r="B987" s="138" t="s">
        <v>3258</v>
      </c>
      <c r="C987" s="110">
        <v>0</v>
      </c>
      <c r="D987" s="110">
        <v>0</v>
      </c>
    </row>
    <row r="988" spans="2:4">
      <c r="B988" s="137" t="s">
        <v>3263</v>
      </c>
      <c r="C988" s="110">
        <v>0</v>
      </c>
      <c r="D988" s="110">
        <v>0</v>
      </c>
    </row>
    <row r="989" spans="2:4">
      <c r="B989" s="138" t="s">
        <v>3264</v>
      </c>
      <c r="C989" s="110">
        <v>0</v>
      </c>
      <c r="D989" s="110">
        <v>0</v>
      </c>
    </row>
    <row r="990" spans="2:4">
      <c r="B990" s="136" t="s">
        <v>304</v>
      </c>
      <c r="C990" s="134">
        <v>0</v>
      </c>
      <c r="D990" s="134">
        <v>0</v>
      </c>
    </row>
    <row r="991" spans="2:4">
      <c r="B991" s="137" t="s">
        <v>447</v>
      </c>
      <c r="C991" s="110">
        <v>0</v>
      </c>
      <c r="D991" s="110">
        <v>0</v>
      </c>
    </row>
    <row r="992" spans="2:4">
      <c r="B992" s="138" t="s">
        <v>936</v>
      </c>
      <c r="C992" s="110">
        <v>0</v>
      </c>
      <c r="D992" s="110">
        <v>0</v>
      </c>
    </row>
    <row r="993" spans="2:4">
      <c r="B993" s="137" t="s">
        <v>2354</v>
      </c>
      <c r="C993" s="110">
        <v>0</v>
      </c>
      <c r="D993" s="110">
        <v>0</v>
      </c>
    </row>
    <row r="994" spans="2:4">
      <c r="B994" s="138" t="s">
        <v>2355</v>
      </c>
      <c r="C994" s="110">
        <v>0</v>
      </c>
      <c r="D994" s="110">
        <v>0</v>
      </c>
    </row>
    <row r="995" spans="2:4">
      <c r="B995" s="135" t="s">
        <v>449</v>
      </c>
      <c r="C995" s="110">
        <v>337350589</v>
      </c>
      <c r="D995" s="110">
        <v>656331425.02999997</v>
      </c>
    </row>
    <row r="996" spans="2:4">
      <c r="B996" s="136" t="s">
        <v>287</v>
      </c>
      <c r="C996" s="134">
        <v>337350589</v>
      </c>
      <c r="D996" s="134">
        <v>644289375.63</v>
      </c>
    </row>
    <row r="997" spans="2:4">
      <c r="B997" s="137" t="s">
        <v>450</v>
      </c>
      <c r="C997" s="110">
        <v>3843340</v>
      </c>
      <c r="D997" s="110">
        <v>2538670.89</v>
      </c>
    </row>
    <row r="998" spans="2:4">
      <c r="B998" s="138" t="s">
        <v>939</v>
      </c>
      <c r="C998" s="110">
        <v>3843340</v>
      </c>
      <c r="D998" s="110">
        <v>2538670.89</v>
      </c>
    </row>
    <row r="999" spans="2:4">
      <c r="B999" s="137" t="s">
        <v>451</v>
      </c>
      <c r="C999" s="110">
        <v>8462477</v>
      </c>
      <c r="D999" s="110">
        <v>12242122.25</v>
      </c>
    </row>
    <row r="1000" spans="2:4">
      <c r="B1000" s="138" t="s">
        <v>940</v>
      </c>
      <c r="C1000" s="110">
        <v>8462477</v>
      </c>
      <c r="D1000" s="110">
        <v>12242122.25</v>
      </c>
    </row>
    <row r="1001" spans="2:4">
      <c r="B1001" s="137" t="s">
        <v>452</v>
      </c>
      <c r="C1001" s="110">
        <v>15619096</v>
      </c>
      <c r="D1001" s="110">
        <v>11373680.4</v>
      </c>
    </row>
    <row r="1002" spans="2:4">
      <c r="B1002" s="138" t="s">
        <v>941</v>
      </c>
      <c r="C1002" s="110">
        <v>15619096</v>
      </c>
      <c r="D1002" s="110">
        <v>11373680.4</v>
      </c>
    </row>
    <row r="1003" spans="2:4">
      <c r="B1003" s="137" t="s">
        <v>1621</v>
      </c>
      <c r="C1003" s="110">
        <v>0</v>
      </c>
      <c r="D1003" s="110">
        <v>0</v>
      </c>
    </row>
    <row r="1004" spans="2:4">
      <c r="B1004" s="138" t="s">
        <v>1622</v>
      </c>
      <c r="C1004" s="110">
        <v>0</v>
      </c>
      <c r="D1004" s="110">
        <v>0</v>
      </c>
    </row>
    <row r="1005" spans="2:4">
      <c r="B1005" s="137" t="s">
        <v>1623</v>
      </c>
      <c r="C1005" s="110">
        <v>0</v>
      </c>
      <c r="D1005" s="110">
        <v>0</v>
      </c>
    </row>
    <row r="1006" spans="2:4">
      <c r="B1006" s="138" t="s">
        <v>1624</v>
      </c>
      <c r="C1006" s="110">
        <v>0</v>
      </c>
      <c r="D1006" s="110">
        <v>0</v>
      </c>
    </row>
    <row r="1007" spans="2:4">
      <c r="B1007" s="137" t="s">
        <v>1625</v>
      </c>
      <c r="C1007" s="110">
        <v>0</v>
      </c>
      <c r="D1007" s="110">
        <v>0</v>
      </c>
    </row>
    <row r="1008" spans="2:4">
      <c r="B1008" s="138" t="s">
        <v>1626</v>
      </c>
      <c r="C1008" s="110">
        <v>0</v>
      </c>
      <c r="D1008" s="110">
        <v>0</v>
      </c>
    </row>
    <row r="1009" spans="2:4">
      <c r="B1009" s="137" t="s">
        <v>453</v>
      </c>
      <c r="C1009" s="110">
        <v>2466670</v>
      </c>
      <c r="D1009" s="110">
        <v>0</v>
      </c>
    </row>
    <row r="1010" spans="2:4">
      <c r="B1010" s="138" t="s">
        <v>942</v>
      </c>
      <c r="C1010" s="110">
        <v>2466670</v>
      </c>
      <c r="D1010" s="110">
        <v>0</v>
      </c>
    </row>
    <row r="1011" spans="2:4">
      <c r="B1011" s="137" t="s">
        <v>2356</v>
      </c>
      <c r="C1011" s="110">
        <v>0</v>
      </c>
      <c r="D1011" s="110">
        <v>0</v>
      </c>
    </row>
    <row r="1012" spans="2:4">
      <c r="B1012" s="138" t="s">
        <v>1627</v>
      </c>
      <c r="C1012" s="110">
        <v>0</v>
      </c>
      <c r="D1012" s="110">
        <v>0</v>
      </c>
    </row>
    <row r="1013" spans="2:4">
      <c r="B1013" s="137" t="s">
        <v>1628</v>
      </c>
      <c r="C1013" s="110">
        <v>0</v>
      </c>
      <c r="D1013" s="110">
        <v>0</v>
      </c>
    </row>
    <row r="1014" spans="2:4">
      <c r="B1014" s="138" t="s">
        <v>1629</v>
      </c>
      <c r="C1014" s="110">
        <v>0</v>
      </c>
      <c r="D1014" s="110">
        <v>0</v>
      </c>
    </row>
    <row r="1015" spans="2:4">
      <c r="B1015" s="137" t="s">
        <v>454</v>
      </c>
      <c r="C1015" s="110">
        <v>264468046</v>
      </c>
      <c r="D1015" s="110">
        <v>381678049.47000003</v>
      </c>
    </row>
    <row r="1016" spans="2:4">
      <c r="B1016" s="138" t="s">
        <v>943</v>
      </c>
      <c r="C1016" s="110">
        <v>264468046</v>
      </c>
      <c r="D1016" s="110">
        <v>381678049.47000003</v>
      </c>
    </row>
    <row r="1017" spans="2:4">
      <c r="B1017" s="137" t="s">
        <v>1903</v>
      </c>
      <c r="C1017" s="110">
        <v>0</v>
      </c>
      <c r="D1017" s="110">
        <v>0</v>
      </c>
    </row>
    <row r="1018" spans="2:4">
      <c r="B1018" s="138" t="s">
        <v>1904</v>
      </c>
      <c r="C1018" s="110">
        <v>0</v>
      </c>
      <c r="D1018" s="110">
        <v>0</v>
      </c>
    </row>
    <row r="1019" spans="2:4">
      <c r="B1019" s="137" t="s">
        <v>1905</v>
      </c>
      <c r="C1019" s="110">
        <v>0</v>
      </c>
      <c r="D1019" s="110">
        <v>0</v>
      </c>
    </row>
    <row r="1020" spans="2:4">
      <c r="B1020" s="138" t="s">
        <v>1906</v>
      </c>
      <c r="C1020" s="110">
        <v>0</v>
      </c>
      <c r="D1020" s="110">
        <v>0</v>
      </c>
    </row>
    <row r="1021" spans="2:4">
      <c r="B1021" s="137" t="s">
        <v>1907</v>
      </c>
      <c r="C1021" s="110">
        <v>0</v>
      </c>
      <c r="D1021" s="110">
        <v>0</v>
      </c>
    </row>
    <row r="1022" spans="2:4">
      <c r="B1022" s="138" t="s">
        <v>1908</v>
      </c>
      <c r="C1022" s="110">
        <v>0</v>
      </c>
      <c r="D1022" s="110">
        <v>0</v>
      </c>
    </row>
    <row r="1023" spans="2:4">
      <c r="B1023" s="137" t="s">
        <v>1909</v>
      </c>
      <c r="C1023" s="110">
        <v>0</v>
      </c>
      <c r="D1023" s="110">
        <v>0</v>
      </c>
    </row>
    <row r="1024" spans="2:4">
      <c r="B1024" s="138" t="s">
        <v>1910</v>
      </c>
      <c r="C1024" s="110">
        <v>0</v>
      </c>
      <c r="D1024" s="110">
        <v>0</v>
      </c>
    </row>
    <row r="1025" spans="2:4">
      <c r="B1025" s="137" t="s">
        <v>1911</v>
      </c>
      <c r="C1025" s="110">
        <v>0</v>
      </c>
      <c r="D1025" s="110">
        <v>0</v>
      </c>
    </row>
    <row r="1026" spans="2:4">
      <c r="B1026" s="138" t="s">
        <v>1912</v>
      </c>
      <c r="C1026" s="110">
        <v>0</v>
      </c>
      <c r="D1026" s="110">
        <v>0</v>
      </c>
    </row>
    <row r="1027" spans="2:4">
      <c r="B1027" s="137" t="s">
        <v>2357</v>
      </c>
      <c r="C1027" s="110">
        <v>0</v>
      </c>
      <c r="D1027" s="110">
        <v>0</v>
      </c>
    </row>
    <row r="1028" spans="2:4">
      <c r="B1028" s="138" t="s">
        <v>1913</v>
      </c>
      <c r="C1028" s="110">
        <v>0</v>
      </c>
      <c r="D1028" s="110">
        <v>0</v>
      </c>
    </row>
    <row r="1029" spans="2:4">
      <c r="B1029" s="137" t="s">
        <v>455</v>
      </c>
      <c r="C1029" s="110">
        <v>2115619</v>
      </c>
      <c r="D1029" s="110">
        <v>0</v>
      </c>
    </row>
    <row r="1030" spans="2:4">
      <c r="B1030" s="138" t="s">
        <v>944</v>
      </c>
      <c r="C1030" s="110">
        <v>2115619</v>
      </c>
      <c r="D1030" s="110">
        <v>0</v>
      </c>
    </row>
    <row r="1031" spans="2:4">
      <c r="B1031" s="137" t="s">
        <v>2358</v>
      </c>
      <c r="C1031" s="110">
        <v>15000000</v>
      </c>
      <c r="D1031" s="110">
        <v>0</v>
      </c>
    </row>
    <row r="1032" spans="2:4">
      <c r="B1032" s="138" t="s">
        <v>945</v>
      </c>
      <c r="C1032" s="110">
        <v>15000000</v>
      </c>
      <c r="D1032" s="110">
        <v>0</v>
      </c>
    </row>
    <row r="1033" spans="2:4">
      <c r="B1033" s="137" t="s">
        <v>1914</v>
      </c>
      <c r="C1033" s="110">
        <v>0</v>
      </c>
      <c r="D1033" s="110">
        <v>0</v>
      </c>
    </row>
    <row r="1034" spans="2:4">
      <c r="B1034" s="138" t="s">
        <v>1915</v>
      </c>
      <c r="C1034" s="110">
        <v>0</v>
      </c>
      <c r="D1034" s="110">
        <v>0</v>
      </c>
    </row>
    <row r="1035" spans="2:4">
      <c r="B1035" s="137" t="s">
        <v>1916</v>
      </c>
      <c r="C1035" s="110">
        <v>0</v>
      </c>
      <c r="D1035" s="110">
        <v>0</v>
      </c>
    </row>
    <row r="1036" spans="2:4">
      <c r="B1036" s="138" t="s">
        <v>1917</v>
      </c>
      <c r="C1036" s="110">
        <v>0</v>
      </c>
      <c r="D1036" s="110">
        <v>0</v>
      </c>
    </row>
    <row r="1037" spans="2:4">
      <c r="B1037" s="137" t="s">
        <v>456</v>
      </c>
      <c r="C1037" s="110">
        <v>14800024</v>
      </c>
      <c r="D1037" s="110">
        <v>45091363.939999998</v>
      </c>
    </row>
    <row r="1038" spans="2:4">
      <c r="B1038" s="138" t="s">
        <v>946</v>
      </c>
      <c r="C1038" s="110">
        <v>14800024</v>
      </c>
      <c r="D1038" s="110">
        <v>45091363.939999998</v>
      </c>
    </row>
    <row r="1039" spans="2:4">
      <c r="B1039" s="137" t="s">
        <v>457</v>
      </c>
      <c r="C1039" s="110">
        <v>7451498</v>
      </c>
      <c r="D1039" s="110">
        <v>0</v>
      </c>
    </row>
    <row r="1040" spans="2:4">
      <c r="B1040" s="138" t="s">
        <v>947</v>
      </c>
      <c r="C1040" s="110">
        <v>7451498</v>
      </c>
      <c r="D1040" s="110">
        <v>0</v>
      </c>
    </row>
    <row r="1041" spans="2:4">
      <c r="B1041" s="137" t="s">
        <v>1446</v>
      </c>
      <c r="C1041" s="110">
        <v>0</v>
      </c>
      <c r="D1041" s="110">
        <v>143252177.16</v>
      </c>
    </row>
    <row r="1042" spans="2:4">
      <c r="B1042" s="138" t="s">
        <v>1447</v>
      </c>
      <c r="C1042" s="110">
        <v>0</v>
      </c>
      <c r="D1042" s="110">
        <v>143252177.16</v>
      </c>
    </row>
    <row r="1043" spans="2:4">
      <c r="B1043" s="137" t="s">
        <v>458</v>
      </c>
      <c r="C1043" s="110">
        <v>3123819</v>
      </c>
      <c r="D1043" s="110">
        <v>0</v>
      </c>
    </row>
    <row r="1044" spans="2:4">
      <c r="B1044" s="138" t="s">
        <v>948</v>
      </c>
      <c r="C1044" s="110">
        <v>3123819</v>
      </c>
      <c r="D1044" s="110">
        <v>0</v>
      </c>
    </row>
    <row r="1045" spans="2:4">
      <c r="B1045" s="137" t="s">
        <v>1303</v>
      </c>
      <c r="C1045" s="110">
        <v>0</v>
      </c>
      <c r="D1045" s="110">
        <v>48113311.520000003</v>
      </c>
    </row>
    <row r="1046" spans="2:4">
      <c r="B1046" s="138" t="s">
        <v>1304</v>
      </c>
      <c r="C1046" s="110">
        <v>0</v>
      </c>
      <c r="D1046" s="110">
        <v>48113311.520000003</v>
      </c>
    </row>
    <row r="1047" spans="2:4">
      <c r="B1047" s="136" t="s">
        <v>289</v>
      </c>
      <c r="C1047" s="134">
        <v>0</v>
      </c>
      <c r="D1047" s="134">
        <v>12042049.4</v>
      </c>
    </row>
    <row r="1048" spans="2:4">
      <c r="B1048" s="137" t="s">
        <v>1630</v>
      </c>
      <c r="C1048" s="110">
        <v>0</v>
      </c>
      <c r="D1048" s="110">
        <v>12042049.4</v>
      </c>
    </row>
    <row r="1049" spans="2:4">
      <c r="B1049" s="138" t="s">
        <v>1631</v>
      </c>
      <c r="C1049" s="110">
        <v>0</v>
      </c>
      <c r="D1049" s="110">
        <v>12042049.4</v>
      </c>
    </row>
    <row r="1050" spans="2:4">
      <c r="B1050" s="135" t="s">
        <v>297</v>
      </c>
      <c r="C1050" s="110">
        <v>976293202</v>
      </c>
      <c r="D1050" s="110">
        <v>829160747.08000016</v>
      </c>
    </row>
    <row r="1051" spans="2:4">
      <c r="B1051" s="136" t="s">
        <v>287</v>
      </c>
      <c r="C1051" s="134">
        <v>976293202</v>
      </c>
      <c r="D1051" s="134">
        <v>828552189.72000015</v>
      </c>
    </row>
    <row r="1052" spans="2:4">
      <c r="B1052" s="137" t="s">
        <v>1632</v>
      </c>
      <c r="C1052" s="110">
        <v>0</v>
      </c>
      <c r="D1052" s="110">
        <v>0</v>
      </c>
    </row>
    <row r="1053" spans="2:4">
      <c r="B1053" s="138" t="s">
        <v>1633</v>
      </c>
      <c r="C1053" s="110">
        <v>0</v>
      </c>
      <c r="D1053" s="110">
        <v>0</v>
      </c>
    </row>
    <row r="1054" spans="2:4">
      <c r="B1054" s="137" t="s">
        <v>1634</v>
      </c>
      <c r="C1054" s="110">
        <v>0</v>
      </c>
      <c r="D1054" s="110">
        <v>0</v>
      </c>
    </row>
    <row r="1055" spans="2:4">
      <c r="B1055" s="138" t="s">
        <v>1635</v>
      </c>
      <c r="C1055" s="110">
        <v>0</v>
      </c>
      <c r="D1055" s="110">
        <v>0</v>
      </c>
    </row>
    <row r="1056" spans="2:4">
      <c r="B1056" s="137" t="s">
        <v>1918</v>
      </c>
      <c r="C1056" s="110">
        <v>0</v>
      </c>
      <c r="D1056" s="110">
        <v>0</v>
      </c>
    </row>
    <row r="1057" spans="2:4">
      <c r="B1057" s="138" t="s">
        <v>1919</v>
      </c>
      <c r="C1057" s="110">
        <v>0</v>
      </c>
      <c r="D1057" s="110">
        <v>0</v>
      </c>
    </row>
    <row r="1058" spans="2:4">
      <c r="B1058" s="137" t="s">
        <v>1920</v>
      </c>
      <c r="C1058" s="110">
        <v>0</v>
      </c>
      <c r="D1058" s="110">
        <v>0</v>
      </c>
    </row>
    <row r="1059" spans="2:4">
      <c r="B1059" s="138" t="s">
        <v>1921</v>
      </c>
      <c r="C1059" s="110">
        <v>0</v>
      </c>
      <c r="D1059" s="110">
        <v>0</v>
      </c>
    </row>
    <row r="1060" spans="2:4">
      <c r="B1060" s="137" t="s">
        <v>1922</v>
      </c>
      <c r="C1060" s="110">
        <v>0</v>
      </c>
      <c r="D1060" s="110">
        <v>0</v>
      </c>
    </row>
    <row r="1061" spans="2:4">
      <c r="B1061" s="138" t="s">
        <v>1923</v>
      </c>
      <c r="C1061" s="110">
        <v>0</v>
      </c>
      <c r="D1061" s="110">
        <v>0</v>
      </c>
    </row>
    <row r="1062" spans="2:4">
      <c r="B1062" s="137" t="s">
        <v>1924</v>
      </c>
      <c r="C1062" s="110">
        <v>0</v>
      </c>
      <c r="D1062" s="110">
        <v>0</v>
      </c>
    </row>
    <row r="1063" spans="2:4">
      <c r="B1063" s="138" t="s">
        <v>1925</v>
      </c>
      <c r="C1063" s="110">
        <v>0</v>
      </c>
      <c r="D1063" s="110">
        <v>0</v>
      </c>
    </row>
    <row r="1064" spans="2:4">
      <c r="B1064" s="137" t="s">
        <v>1926</v>
      </c>
      <c r="C1064" s="110">
        <v>0</v>
      </c>
      <c r="D1064" s="110">
        <v>0</v>
      </c>
    </row>
    <row r="1065" spans="2:4">
      <c r="B1065" s="138" t="s">
        <v>1927</v>
      </c>
      <c r="C1065" s="110">
        <v>0</v>
      </c>
      <c r="D1065" s="110">
        <v>0</v>
      </c>
    </row>
    <row r="1066" spans="2:4">
      <c r="B1066" s="137" t="s">
        <v>1928</v>
      </c>
      <c r="C1066" s="110">
        <v>0</v>
      </c>
      <c r="D1066" s="110">
        <v>0</v>
      </c>
    </row>
    <row r="1067" spans="2:4">
      <c r="B1067" s="138" t="s">
        <v>1929</v>
      </c>
      <c r="C1067" s="110">
        <v>0</v>
      </c>
      <c r="D1067" s="110">
        <v>0</v>
      </c>
    </row>
    <row r="1068" spans="2:4">
      <c r="B1068" s="137" t="s">
        <v>2359</v>
      </c>
      <c r="C1068" s="110">
        <v>0</v>
      </c>
      <c r="D1068" s="110">
        <v>0</v>
      </c>
    </row>
    <row r="1069" spans="2:4">
      <c r="B1069" s="138" t="s">
        <v>1930</v>
      </c>
      <c r="C1069" s="110">
        <v>0</v>
      </c>
      <c r="D1069" s="110">
        <v>0</v>
      </c>
    </row>
    <row r="1070" spans="2:4">
      <c r="B1070" s="137" t="s">
        <v>459</v>
      </c>
      <c r="C1070" s="110">
        <v>43183012</v>
      </c>
      <c r="D1070" s="110">
        <v>16533164.68</v>
      </c>
    </row>
    <row r="1071" spans="2:4">
      <c r="B1071" s="138" t="s">
        <v>949</v>
      </c>
      <c r="C1071" s="110">
        <v>43183012</v>
      </c>
      <c r="D1071" s="110">
        <v>16533164.68</v>
      </c>
    </row>
    <row r="1072" spans="2:4">
      <c r="B1072" s="137" t="s">
        <v>1931</v>
      </c>
      <c r="C1072" s="110">
        <v>0</v>
      </c>
      <c r="D1072" s="110">
        <v>0</v>
      </c>
    </row>
    <row r="1073" spans="2:4">
      <c r="B1073" s="138" t="s">
        <v>1932</v>
      </c>
      <c r="C1073" s="110">
        <v>0</v>
      </c>
      <c r="D1073" s="110">
        <v>0</v>
      </c>
    </row>
    <row r="1074" spans="2:4">
      <c r="B1074" s="137" t="s">
        <v>1933</v>
      </c>
      <c r="C1074" s="110">
        <v>0</v>
      </c>
      <c r="D1074" s="110">
        <v>0</v>
      </c>
    </row>
    <row r="1075" spans="2:4">
      <c r="B1075" s="138" t="s">
        <v>1934</v>
      </c>
      <c r="C1075" s="110">
        <v>0</v>
      </c>
      <c r="D1075" s="110">
        <v>0</v>
      </c>
    </row>
    <row r="1076" spans="2:4">
      <c r="B1076" s="137" t="s">
        <v>1935</v>
      </c>
      <c r="C1076" s="110">
        <v>0</v>
      </c>
      <c r="D1076" s="110">
        <v>0</v>
      </c>
    </row>
    <row r="1077" spans="2:4">
      <c r="B1077" s="138" t="s">
        <v>1936</v>
      </c>
      <c r="C1077" s="110">
        <v>0</v>
      </c>
      <c r="D1077" s="110">
        <v>0</v>
      </c>
    </row>
    <row r="1078" spans="2:4">
      <c r="B1078" s="137" t="s">
        <v>2360</v>
      </c>
      <c r="C1078" s="110">
        <v>0</v>
      </c>
      <c r="D1078" s="110">
        <v>0</v>
      </c>
    </row>
    <row r="1079" spans="2:4">
      <c r="B1079" s="138" t="s">
        <v>1937</v>
      </c>
      <c r="C1079" s="110">
        <v>0</v>
      </c>
      <c r="D1079" s="110">
        <v>0</v>
      </c>
    </row>
    <row r="1080" spans="2:4">
      <c r="B1080" s="137" t="s">
        <v>460</v>
      </c>
      <c r="C1080" s="110">
        <v>40000000</v>
      </c>
      <c r="D1080" s="110">
        <v>69541081.629999995</v>
      </c>
    </row>
    <row r="1081" spans="2:4">
      <c r="B1081" s="138" t="s">
        <v>950</v>
      </c>
      <c r="C1081" s="110">
        <v>40000000</v>
      </c>
      <c r="D1081" s="110">
        <v>69541081.629999995</v>
      </c>
    </row>
    <row r="1082" spans="2:4">
      <c r="B1082" s="137" t="s">
        <v>2361</v>
      </c>
      <c r="C1082" s="110">
        <v>0</v>
      </c>
      <c r="D1082" s="110">
        <v>0</v>
      </c>
    </row>
    <row r="1083" spans="2:4">
      <c r="B1083" s="138" t="s">
        <v>1938</v>
      </c>
      <c r="C1083" s="110">
        <v>0</v>
      </c>
      <c r="D1083" s="110">
        <v>0</v>
      </c>
    </row>
    <row r="1084" spans="2:4">
      <c r="B1084" s="137" t="s">
        <v>461</v>
      </c>
      <c r="C1084" s="110">
        <v>4231239</v>
      </c>
      <c r="D1084" s="110">
        <v>0</v>
      </c>
    </row>
    <row r="1085" spans="2:4">
      <c r="B1085" s="138" t="s">
        <v>951</v>
      </c>
      <c r="C1085" s="110">
        <v>4231239</v>
      </c>
      <c r="D1085" s="110">
        <v>0</v>
      </c>
    </row>
    <row r="1086" spans="2:4">
      <c r="B1086" s="138" t="s">
        <v>1938</v>
      </c>
      <c r="C1086" s="110">
        <v>0</v>
      </c>
      <c r="D1086" s="110">
        <v>0</v>
      </c>
    </row>
    <row r="1087" spans="2:4">
      <c r="B1087" s="137" t="s">
        <v>2362</v>
      </c>
      <c r="C1087" s="110">
        <v>43733469</v>
      </c>
      <c r="D1087" s="110">
        <v>70504980.950000003</v>
      </c>
    </row>
    <row r="1088" spans="2:4">
      <c r="B1088" s="138" t="s">
        <v>952</v>
      </c>
      <c r="C1088" s="110">
        <v>43733469</v>
      </c>
      <c r="D1088" s="110">
        <v>70504980.950000003</v>
      </c>
    </row>
    <row r="1089" spans="2:4">
      <c r="B1089" s="137" t="s">
        <v>1939</v>
      </c>
      <c r="C1089" s="110">
        <v>0</v>
      </c>
      <c r="D1089" s="110">
        <v>0</v>
      </c>
    </row>
    <row r="1090" spans="2:4">
      <c r="B1090" s="138" t="s">
        <v>1940</v>
      </c>
      <c r="C1090" s="110">
        <v>0</v>
      </c>
      <c r="D1090" s="110">
        <v>0</v>
      </c>
    </row>
    <row r="1091" spans="2:4">
      <c r="B1091" s="137" t="s">
        <v>2363</v>
      </c>
      <c r="C1091" s="110">
        <v>0</v>
      </c>
      <c r="D1091" s="110">
        <v>49571274.140000001</v>
      </c>
    </row>
    <row r="1092" spans="2:4">
      <c r="B1092" s="138" t="s">
        <v>2364</v>
      </c>
      <c r="C1092" s="110">
        <v>0</v>
      </c>
      <c r="D1092" s="110">
        <v>49571274.140000001</v>
      </c>
    </row>
    <row r="1093" spans="2:4">
      <c r="B1093" s="137" t="s">
        <v>1941</v>
      </c>
      <c r="C1093" s="110">
        <v>0</v>
      </c>
      <c r="D1093" s="110">
        <v>0</v>
      </c>
    </row>
    <row r="1094" spans="2:4">
      <c r="B1094" s="138" t="s">
        <v>1942</v>
      </c>
      <c r="C1094" s="110">
        <v>0</v>
      </c>
      <c r="D1094" s="110">
        <v>0</v>
      </c>
    </row>
    <row r="1095" spans="2:4">
      <c r="B1095" s="137" t="s">
        <v>1943</v>
      </c>
      <c r="C1095" s="110">
        <v>0</v>
      </c>
      <c r="D1095" s="110">
        <v>0</v>
      </c>
    </row>
    <row r="1096" spans="2:4">
      <c r="B1096" s="138" t="s">
        <v>1944</v>
      </c>
      <c r="C1096" s="110">
        <v>0</v>
      </c>
      <c r="D1096" s="110">
        <v>0</v>
      </c>
    </row>
    <row r="1097" spans="2:4">
      <c r="B1097" s="137" t="s">
        <v>1945</v>
      </c>
      <c r="C1097" s="110">
        <v>0</v>
      </c>
      <c r="D1097" s="110">
        <v>0</v>
      </c>
    </row>
    <row r="1098" spans="2:4">
      <c r="B1098" s="138" t="s">
        <v>1946</v>
      </c>
      <c r="C1098" s="110">
        <v>0</v>
      </c>
      <c r="D1098" s="110">
        <v>0</v>
      </c>
    </row>
    <row r="1099" spans="2:4">
      <c r="B1099" s="137" t="s">
        <v>1947</v>
      </c>
      <c r="C1099" s="110">
        <v>0</v>
      </c>
      <c r="D1099" s="110">
        <v>0</v>
      </c>
    </row>
    <row r="1100" spans="2:4">
      <c r="B1100" s="138" t="s">
        <v>1948</v>
      </c>
      <c r="C1100" s="110">
        <v>0</v>
      </c>
      <c r="D1100" s="110">
        <v>0</v>
      </c>
    </row>
    <row r="1101" spans="2:4">
      <c r="B1101" s="137" t="s">
        <v>1949</v>
      </c>
      <c r="C1101" s="110">
        <v>0</v>
      </c>
      <c r="D1101" s="110">
        <v>0</v>
      </c>
    </row>
    <row r="1102" spans="2:4">
      <c r="B1102" s="138" t="s">
        <v>1950</v>
      </c>
      <c r="C1102" s="110">
        <v>0</v>
      </c>
      <c r="D1102" s="110">
        <v>0</v>
      </c>
    </row>
    <row r="1103" spans="2:4">
      <c r="B1103" s="137" t="s">
        <v>1951</v>
      </c>
      <c r="C1103" s="110">
        <v>0</v>
      </c>
      <c r="D1103" s="110">
        <v>0</v>
      </c>
    </row>
    <row r="1104" spans="2:4">
      <c r="B1104" s="138" t="s">
        <v>1952</v>
      </c>
      <c r="C1104" s="110">
        <v>0</v>
      </c>
      <c r="D1104" s="110">
        <v>0</v>
      </c>
    </row>
    <row r="1105" spans="2:4">
      <c r="B1105" s="137" t="s">
        <v>2365</v>
      </c>
      <c r="C1105" s="110">
        <v>0</v>
      </c>
      <c r="D1105" s="110">
        <v>0</v>
      </c>
    </row>
    <row r="1106" spans="2:4">
      <c r="B1106" s="138" t="s">
        <v>1953</v>
      </c>
      <c r="C1106" s="110">
        <v>0</v>
      </c>
      <c r="D1106" s="110">
        <v>0</v>
      </c>
    </row>
    <row r="1107" spans="2:4">
      <c r="B1107" s="137" t="s">
        <v>462</v>
      </c>
      <c r="C1107" s="110">
        <v>29805991</v>
      </c>
      <c r="D1107" s="110">
        <v>95359061.530000016</v>
      </c>
    </row>
    <row r="1108" spans="2:4">
      <c r="B1108" s="138" t="s">
        <v>953</v>
      </c>
      <c r="C1108" s="110">
        <v>29805991</v>
      </c>
      <c r="D1108" s="110">
        <v>95359061.530000016</v>
      </c>
    </row>
    <row r="1109" spans="2:4">
      <c r="B1109" s="137" t="s">
        <v>1954</v>
      </c>
      <c r="C1109" s="110">
        <v>0</v>
      </c>
      <c r="D1109" s="110">
        <v>0</v>
      </c>
    </row>
    <row r="1110" spans="2:4">
      <c r="B1110" s="138" t="s">
        <v>1955</v>
      </c>
      <c r="C1110" s="110">
        <v>0</v>
      </c>
      <c r="D1110" s="110">
        <v>0</v>
      </c>
    </row>
    <row r="1111" spans="2:4">
      <c r="B1111" s="137" t="s">
        <v>1956</v>
      </c>
      <c r="C1111" s="110">
        <v>0</v>
      </c>
      <c r="D1111" s="110">
        <v>0</v>
      </c>
    </row>
    <row r="1112" spans="2:4">
      <c r="B1112" s="138" t="s">
        <v>1957</v>
      </c>
      <c r="C1112" s="110">
        <v>0</v>
      </c>
      <c r="D1112" s="110">
        <v>0</v>
      </c>
    </row>
    <row r="1113" spans="2:4">
      <c r="B1113" s="137" t="s">
        <v>1958</v>
      </c>
      <c r="C1113" s="110">
        <v>0</v>
      </c>
      <c r="D1113" s="110">
        <v>0</v>
      </c>
    </row>
    <row r="1114" spans="2:4">
      <c r="B1114" s="138" t="s">
        <v>1959</v>
      </c>
      <c r="C1114" s="110">
        <v>0</v>
      </c>
      <c r="D1114" s="110">
        <v>0</v>
      </c>
    </row>
    <row r="1115" spans="2:4">
      <c r="B1115" s="137" t="s">
        <v>1960</v>
      </c>
      <c r="C1115" s="110">
        <v>0</v>
      </c>
      <c r="D1115" s="110">
        <v>0</v>
      </c>
    </row>
    <row r="1116" spans="2:4">
      <c r="B1116" s="138" t="s">
        <v>1961</v>
      </c>
      <c r="C1116" s="110">
        <v>0</v>
      </c>
      <c r="D1116" s="110">
        <v>0</v>
      </c>
    </row>
    <row r="1117" spans="2:4">
      <c r="B1117" s="137" t="s">
        <v>1962</v>
      </c>
      <c r="C1117" s="110">
        <v>0</v>
      </c>
      <c r="D1117" s="110">
        <v>0</v>
      </c>
    </row>
    <row r="1118" spans="2:4">
      <c r="B1118" s="138" t="s">
        <v>1963</v>
      </c>
      <c r="C1118" s="110">
        <v>0</v>
      </c>
      <c r="D1118" s="110">
        <v>0</v>
      </c>
    </row>
    <row r="1119" spans="2:4">
      <c r="B1119" s="137" t="s">
        <v>1964</v>
      </c>
      <c r="C1119" s="110">
        <v>0</v>
      </c>
      <c r="D1119" s="110">
        <v>0</v>
      </c>
    </row>
    <row r="1120" spans="2:4">
      <c r="B1120" s="138" t="s">
        <v>1965</v>
      </c>
      <c r="C1120" s="110">
        <v>0</v>
      </c>
      <c r="D1120" s="110">
        <v>0</v>
      </c>
    </row>
    <row r="1121" spans="2:4">
      <c r="B1121" s="137" t="s">
        <v>1966</v>
      </c>
      <c r="C1121" s="110">
        <v>0</v>
      </c>
      <c r="D1121" s="110">
        <v>0</v>
      </c>
    </row>
    <row r="1122" spans="2:4">
      <c r="B1122" s="138" t="s">
        <v>1967</v>
      </c>
      <c r="C1122" s="110">
        <v>0</v>
      </c>
      <c r="D1122" s="110">
        <v>0</v>
      </c>
    </row>
    <row r="1123" spans="2:4">
      <c r="B1123" s="137" t="s">
        <v>1968</v>
      </c>
      <c r="C1123" s="110">
        <v>0</v>
      </c>
      <c r="D1123" s="110">
        <v>0</v>
      </c>
    </row>
    <row r="1124" spans="2:4">
      <c r="B1124" s="138" t="s">
        <v>1969</v>
      </c>
      <c r="C1124" s="110">
        <v>0</v>
      </c>
      <c r="D1124" s="110">
        <v>0</v>
      </c>
    </row>
    <row r="1125" spans="2:4">
      <c r="B1125" s="137" t="s">
        <v>1970</v>
      </c>
      <c r="C1125" s="110">
        <v>0</v>
      </c>
      <c r="D1125" s="110">
        <v>0</v>
      </c>
    </row>
    <row r="1126" spans="2:4">
      <c r="B1126" s="138" t="s">
        <v>1971</v>
      </c>
      <c r="C1126" s="110">
        <v>0</v>
      </c>
      <c r="D1126" s="110">
        <v>0</v>
      </c>
    </row>
    <row r="1127" spans="2:4">
      <c r="B1127" s="137" t="s">
        <v>463</v>
      </c>
      <c r="C1127" s="110">
        <v>6453123</v>
      </c>
      <c r="D1127" s="110">
        <v>2857492.23</v>
      </c>
    </row>
    <row r="1128" spans="2:4">
      <c r="B1128" s="138" t="s">
        <v>954</v>
      </c>
      <c r="C1128" s="110">
        <v>6453123</v>
      </c>
      <c r="D1128" s="110">
        <v>2857492.23</v>
      </c>
    </row>
    <row r="1129" spans="2:4">
      <c r="B1129" s="137" t="s">
        <v>464</v>
      </c>
      <c r="C1129" s="110">
        <v>6247638</v>
      </c>
      <c r="D1129" s="110">
        <v>40709040.789999999</v>
      </c>
    </row>
    <row r="1130" spans="2:4">
      <c r="B1130" s="138" t="s">
        <v>955</v>
      </c>
      <c r="C1130" s="110">
        <v>6247638</v>
      </c>
      <c r="D1130" s="110">
        <v>40709040.789999999</v>
      </c>
    </row>
    <row r="1131" spans="2:4">
      <c r="B1131" s="137" t="s">
        <v>465</v>
      </c>
      <c r="C1131" s="110">
        <v>5114956</v>
      </c>
      <c r="D1131" s="110">
        <v>2665820</v>
      </c>
    </row>
    <row r="1132" spans="2:4">
      <c r="B1132" s="138" t="s">
        <v>956</v>
      </c>
      <c r="C1132" s="110">
        <v>5114956</v>
      </c>
      <c r="D1132" s="110">
        <v>2665820</v>
      </c>
    </row>
    <row r="1133" spans="2:4">
      <c r="B1133" s="137" t="s">
        <v>466</v>
      </c>
      <c r="C1133" s="110">
        <v>37000061</v>
      </c>
      <c r="D1133" s="110">
        <v>32082164.879999999</v>
      </c>
    </row>
    <row r="1134" spans="2:4">
      <c r="B1134" s="138" t="s">
        <v>957</v>
      </c>
      <c r="C1134" s="110">
        <v>37000061</v>
      </c>
      <c r="D1134" s="110">
        <v>32082164.879999999</v>
      </c>
    </row>
    <row r="1135" spans="2:4">
      <c r="B1135" s="137" t="s">
        <v>467</v>
      </c>
      <c r="C1135" s="110">
        <v>405227030</v>
      </c>
      <c r="D1135" s="110">
        <v>0</v>
      </c>
    </row>
    <row r="1136" spans="2:4">
      <c r="B1136" s="138" t="s">
        <v>958</v>
      </c>
      <c r="C1136" s="110">
        <v>405227030</v>
      </c>
      <c r="D1136" s="110">
        <v>0</v>
      </c>
    </row>
    <row r="1137" spans="2:4">
      <c r="B1137" s="137" t="s">
        <v>468</v>
      </c>
      <c r="C1137" s="110">
        <v>19870660</v>
      </c>
      <c r="D1137" s="110">
        <v>13669555.34</v>
      </c>
    </row>
    <row r="1138" spans="2:4">
      <c r="B1138" s="138" t="s">
        <v>959</v>
      </c>
      <c r="C1138" s="110">
        <v>19870660</v>
      </c>
      <c r="D1138" s="110">
        <v>13669555.34</v>
      </c>
    </row>
    <row r="1139" spans="2:4">
      <c r="B1139" s="137" t="s">
        <v>469</v>
      </c>
      <c r="C1139" s="110">
        <v>255937916</v>
      </c>
      <c r="D1139" s="110">
        <v>323949859.26000017</v>
      </c>
    </row>
    <row r="1140" spans="2:4">
      <c r="B1140" s="138" t="s">
        <v>960</v>
      </c>
      <c r="C1140" s="110">
        <v>255937916</v>
      </c>
      <c r="D1140" s="110">
        <v>323949859.26000017</v>
      </c>
    </row>
    <row r="1141" spans="2:4">
      <c r="B1141" s="137" t="s">
        <v>470</v>
      </c>
      <c r="C1141" s="110">
        <v>749089</v>
      </c>
      <c r="D1141" s="110">
        <v>0</v>
      </c>
    </row>
    <row r="1142" spans="2:4">
      <c r="B1142" s="138" t="s">
        <v>961</v>
      </c>
      <c r="C1142" s="110">
        <v>749089</v>
      </c>
      <c r="D1142" s="110">
        <v>0</v>
      </c>
    </row>
    <row r="1143" spans="2:4">
      <c r="B1143" s="137" t="s">
        <v>471</v>
      </c>
      <c r="C1143" s="110">
        <v>1739769</v>
      </c>
      <c r="D1143" s="110">
        <v>0</v>
      </c>
    </row>
    <row r="1144" spans="2:4">
      <c r="B1144" s="138" t="s">
        <v>962</v>
      </c>
      <c r="C1144" s="110">
        <v>1739769</v>
      </c>
      <c r="D1144" s="110">
        <v>0</v>
      </c>
    </row>
    <row r="1145" spans="2:4">
      <c r="B1145" s="137" t="s">
        <v>472</v>
      </c>
      <c r="C1145" s="110">
        <v>76999249</v>
      </c>
      <c r="D1145" s="110">
        <v>111108694.28999999</v>
      </c>
    </row>
    <row r="1146" spans="2:4">
      <c r="B1146" s="138" t="s">
        <v>963</v>
      </c>
      <c r="C1146" s="110">
        <v>76999249</v>
      </c>
      <c r="D1146" s="110">
        <v>111108694.28999999</v>
      </c>
    </row>
    <row r="1147" spans="2:4">
      <c r="B1147" s="136" t="s">
        <v>304</v>
      </c>
      <c r="C1147" s="134">
        <v>0</v>
      </c>
      <c r="D1147" s="134">
        <v>608557.36</v>
      </c>
    </row>
    <row r="1148" spans="2:4">
      <c r="B1148" s="137" t="s">
        <v>1448</v>
      </c>
      <c r="C1148" s="110">
        <v>0</v>
      </c>
      <c r="D1148" s="110">
        <v>608557.36</v>
      </c>
    </row>
    <row r="1149" spans="2:4">
      <c r="B1149" s="138" t="s">
        <v>1449</v>
      </c>
      <c r="C1149" s="110">
        <v>0</v>
      </c>
      <c r="D1149" s="110">
        <v>608557.36</v>
      </c>
    </row>
    <row r="1150" spans="2:4">
      <c r="B1150" s="135" t="s">
        <v>473</v>
      </c>
      <c r="C1150" s="110">
        <v>989650540</v>
      </c>
      <c r="D1150" s="110">
        <v>665468015.41999996</v>
      </c>
    </row>
    <row r="1151" spans="2:4">
      <c r="B1151" s="136" t="s">
        <v>287</v>
      </c>
      <c r="C1151" s="134">
        <v>989650540</v>
      </c>
      <c r="D1151" s="134">
        <v>647748764.26999998</v>
      </c>
    </row>
    <row r="1152" spans="2:4">
      <c r="B1152" s="137" t="s">
        <v>474</v>
      </c>
      <c r="C1152" s="110">
        <v>221707859</v>
      </c>
      <c r="D1152" s="110">
        <v>0</v>
      </c>
    </row>
    <row r="1153" spans="2:4">
      <c r="B1153" s="138" t="s">
        <v>964</v>
      </c>
      <c r="C1153" s="110">
        <v>221707859</v>
      </c>
      <c r="D1153" s="110">
        <v>0</v>
      </c>
    </row>
    <row r="1154" spans="2:4">
      <c r="B1154" s="137" t="s">
        <v>475</v>
      </c>
      <c r="C1154" s="110">
        <v>6867669</v>
      </c>
      <c r="D1154" s="110">
        <v>0</v>
      </c>
    </row>
    <row r="1155" spans="2:4">
      <c r="B1155" s="138" t="s">
        <v>965</v>
      </c>
      <c r="C1155" s="110">
        <v>6867669</v>
      </c>
      <c r="D1155" s="110">
        <v>0</v>
      </c>
    </row>
    <row r="1156" spans="2:4">
      <c r="B1156" s="137" t="s">
        <v>476</v>
      </c>
      <c r="C1156" s="110">
        <v>715000000</v>
      </c>
      <c r="D1156" s="110">
        <v>94130064</v>
      </c>
    </row>
    <row r="1157" spans="2:4">
      <c r="B1157" s="138" t="s">
        <v>966</v>
      </c>
      <c r="C1157" s="110">
        <v>715000000</v>
      </c>
      <c r="D1157" s="110">
        <v>94130064</v>
      </c>
    </row>
    <row r="1158" spans="2:4">
      <c r="B1158" s="137" t="s">
        <v>1636</v>
      </c>
      <c r="C1158" s="110">
        <v>0</v>
      </c>
      <c r="D1158" s="110">
        <v>0</v>
      </c>
    </row>
    <row r="1159" spans="2:4">
      <c r="B1159" s="138" t="s">
        <v>1637</v>
      </c>
      <c r="C1159" s="110">
        <v>0</v>
      </c>
      <c r="D1159" s="110">
        <v>0</v>
      </c>
    </row>
    <row r="1160" spans="2:4">
      <c r="B1160" s="137" t="s">
        <v>1638</v>
      </c>
      <c r="C1160" s="110">
        <v>0</v>
      </c>
      <c r="D1160" s="110">
        <v>0</v>
      </c>
    </row>
    <row r="1161" spans="2:4">
      <c r="B1161" s="138" t="s">
        <v>1639</v>
      </c>
      <c r="C1161" s="110">
        <v>0</v>
      </c>
      <c r="D1161" s="110">
        <v>0</v>
      </c>
    </row>
    <row r="1162" spans="2:4">
      <c r="B1162" s="137" t="s">
        <v>1640</v>
      </c>
      <c r="C1162" s="110">
        <v>0</v>
      </c>
      <c r="D1162" s="110">
        <v>0</v>
      </c>
    </row>
    <row r="1163" spans="2:4">
      <c r="B1163" s="138" t="s">
        <v>1641</v>
      </c>
      <c r="C1163" s="110">
        <v>0</v>
      </c>
      <c r="D1163" s="110">
        <v>0</v>
      </c>
    </row>
    <row r="1164" spans="2:4">
      <c r="B1164" s="137" t="s">
        <v>1642</v>
      </c>
      <c r="C1164" s="110">
        <v>0</v>
      </c>
      <c r="D1164" s="110">
        <v>0</v>
      </c>
    </row>
    <row r="1165" spans="2:4">
      <c r="B1165" s="138" t="s">
        <v>1643</v>
      </c>
      <c r="C1165" s="110">
        <v>0</v>
      </c>
      <c r="D1165" s="110">
        <v>0</v>
      </c>
    </row>
    <row r="1166" spans="2:4">
      <c r="B1166" s="137" t="s">
        <v>1644</v>
      </c>
      <c r="C1166" s="110">
        <v>0</v>
      </c>
      <c r="D1166" s="110">
        <v>0</v>
      </c>
    </row>
    <row r="1167" spans="2:4">
      <c r="B1167" s="138" t="s">
        <v>1645</v>
      </c>
      <c r="C1167" s="110">
        <v>0</v>
      </c>
      <c r="D1167" s="110">
        <v>0</v>
      </c>
    </row>
    <row r="1168" spans="2:4">
      <c r="B1168" s="137" t="s">
        <v>1646</v>
      </c>
      <c r="C1168" s="110">
        <v>0</v>
      </c>
      <c r="D1168" s="110">
        <v>0</v>
      </c>
    </row>
    <row r="1169" spans="2:4">
      <c r="B1169" s="138" t="s">
        <v>1647</v>
      </c>
      <c r="C1169" s="110">
        <v>0</v>
      </c>
      <c r="D1169" s="110">
        <v>0</v>
      </c>
    </row>
    <row r="1170" spans="2:4">
      <c r="B1170" s="137" t="s">
        <v>2366</v>
      </c>
      <c r="C1170" s="110">
        <v>0</v>
      </c>
      <c r="D1170" s="110">
        <v>0</v>
      </c>
    </row>
    <row r="1171" spans="2:4">
      <c r="B1171" s="138" t="s">
        <v>1648</v>
      </c>
      <c r="C1171" s="110">
        <v>0</v>
      </c>
      <c r="D1171" s="110">
        <v>0</v>
      </c>
    </row>
    <row r="1172" spans="2:4">
      <c r="B1172" s="137" t="s">
        <v>477</v>
      </c>
      <c r="C1172" s="110">
        <v>2115619</v>
      </c>
      <c r="D1172" s="110">
        <v>0</v>
      </c>
    </row>
    <row r="1173" spans="2:4">
      <c r="B1173" s="138" t="s">
        <v>967</v>
      </c>
      <c r="C1173" s="110">
        <v>2115619</v>
      </c>
      <c r="D1173" s="110">
        <v>0</v>
      </c>
    </row>
    <row r="1174" spans="2:4">
      <c r="B1174" s="138" t="s">
        <v>1648</v>
      </c>
      <c r="C1174" s="110">
        <v>0</v>
      </c>
      <c r="D1174" s="110">
        <v>0</v>
      </c>
    </row>
    <row r="1175" spans="2:4">
      <c r="B1175" s="137" t="s">
        <v>2367</v>
      </c>
      <c r="C1175" s="110">
        <v>9371457</v>
      </c>
      <c r="D1175" s="110">
        <v>0</v>
      </c>
    </row>
    <row r="1176" spans="2:4">
      <c r="B1176" s="138" t="s">
        <v>968</v>
      </c>
      <c r="C1176" s="110">
        <v>9371457</v>
      </c>
      <c r="D1176" s="110">
        <v>0</v>
      </c>
    </row>
    <row r="1177" spans="2:4">
      <c r="B1177" s="137" t="s">
        <v>1649</v>
      </c>
      <c r="C1177" s="110">
        <v>0</v>
      </c>
      <c r="D1177" s="110">
        <v>0</v>
      </c>
    </row>
    <row r="1178" spans="2:4">
      <c r="B1178" s="138" t="s">
        <v>1650</v>
      </c>
      <c r="C1178" s="110">
        <v>0</v>
      </c>
      <c r="D1178" s="110">
        <v>0</v>
      </c>
    </row>
    <row r="1179" spans="2:4">
      <c r="B1179" s="137" t="s">
        <v>478</v>
      </c>
      <c r="C1179" s="110">
        <v>2466670</v>
      </c>
      <c r="D1179" s="110">
        <v>0</v>
      </c>
    </row>
    <row r="1180" spans="2:4">
      <c r="B1180" s="138" t="s">
        <v>969</v>
      </c>
      <c r="C1180" s="110">
        <v>2466670</v>
      </c>
      <c r="D1180" s="110">
        <v>0</v>
      </c>
    </row>
    <row r="1181" spans="2:4">
      <c r="B1181" s="137" t="s">
        <v>479</v>
      </c>
      <c r="C1181" s="110">
        <v>4967665</v>
      </c>
      <c r="D1181" s="110">
        <v>5531186.1600000001</v>
      </c>
    </row>
    <row r="1182" spans="2:4">
      <c r="B1182" s="138" t="s">
        <v>970</v>
      </c>
      <c r="C1182" s="110">
        <v>4967665</v>
      </c>
      <c r="D1182" s="110">
        <v>5531186.1600000001</v>
      </c>
    </row>
    <row r="1183" spans="2:4">
      <c r="B1183" s="137" t="s">
        <v>1352</v>
      </c>
      <c r="C1183" s="110">
        <v>0</v>
      </c>
      <c r="D1183" s="110">
        <v>90596766</v>
      </c>
    </row>
    <row r="1184" spans="2:4">
      <c r="B1184" s="138" t="s">
        <v>1353</v>
      </c>
      <c r="C1184" s="110">
        <v>0</v>
      </c>
      <c r="D1184" s="110">
        <v>90596766</v>
      </c>
    </row>
    <row r="1185" spans="2:4">
      <c r="B1185" s="137" t="s">
        <v>1354</v>
      </c>
      <c r="C1185" s="110">
        <v>0</v>
      </c>
      <c r="D1185" s="110">
        <v>76044103</v>
      </c>
    </row>
    <row r="1186" spans="2:4">
      <c r="B1186" s="138" t="s">
        <v>1355</v>
      </c>
      <c r="C1186" s="110">
        <v>0</v>
      </c>
      <c r="D1186" s="110">
        <v>76044103</v>
      </c>
    </row>
    <row r="1187" spans="2:4">
      <c r="B1187" s="137" t="s">
        <v>1356</v>
      </c>
      <c r="C1187" s="110">
        <v>0</v>
      </c>
      <c r="D1187" s="110">
        <v>13699110</v>
      </c>
    </row>
    <row r="1188" spans="2:4">
      <c r="B1188" s="138" t="s">
        <v>1357</v>
      </c>
      <c r="C1188" s="110">
        <v>0</v>
      </c>
      <c r="D1188" s="110">
        <v>13699110</v>
      </c>
    </row>
    <row r="1189" spans="2:4">
      <c r="B1189" s="137" t="s">
        <v>1358</v>
      </c>
      <c r="C1189" s="110">
        <v>0</v>
      </c>
      <c r="D1189" s="110">
        <v>12471844.240000002</v>
      </c>
    </row>
    <row r="1190" spans="2:4">
      <c r="B1190" s="138" t="s">
        <v>1359</v>
      </c>
      <c r="C1190" s="110">
        <v>0</v>
      </c>
      <c r="D1190" s="110">
        <v>12471844.240000002</v>
      </c>
    </row>
    <row r="1191" spans="2:4">
      <c r="B1191" s="137" t="s">
        <v>1360</v>
      </c>
      <c r="C1191" s="110">
        <v>0</v>
      </c>
      <c r="D1191" s="110">
        <v>9701820.25</v>
      </c>
    </row>
    <row r="1192" spans="2:4">
      <c r="B1192" s="138" t="s">
        <v>1361</v>
      </c>
      <c r="C1192" s="110">
        <v>0</v>
      </c>
      <c r="D1192" s="110">
        <v>9701820.25</v>
      </c>
    </row>
    <row r="1193" spans="2:4">
      <c r="B1193" s="137" t="s">
        <v>1362</v>
      </c>
      <c r="C1193" s="110">
        <v>0</v>
      </c>
      <c r="D1193" s="110">
        <v>2062623</v>
      </c>
    </row>
    <row r="1194" spans="2:4">
      <c r="B1194" s="138" t="s">
        <v>1363</v>
      </c>
      <c r="C1194" s="110">
        <v>0</v>
      </c>
      <c r="D1194" s="110">
        <v>2062623</v>
      </c>
    </row>
    <row r="1195" spans="2:4">
      <c r="B1195" s="137" t="s">
        <v>1364</v>
      </c>
      <c r="C1195" s="110">
        <v>0</v>
      </c>
      <c r="D1195" s="110">
        <v>7614628.2000000002</v>
      </c>
    </row>
    <row r="1196" spans="2:4">
      <c r="B1196" s="138" t="s">
        <v>1365</v>
      </c>
      <c r="C1196" s="110">
        <v>0</v>
      </c>
      <c r="D1196" s="110">
        <v>7614628.2000000002</v>
      </c>
    </row>
    <row r="1197" spans="2:4">
      <c r="B1197" s="137" t="s">
        <v>480</v>
      </c>
      <c r="C1197" s="110">
        <v>12597926</v>
      </c>
      <c r="D1197" s="110">
        <v>4680516.7699999996</v>
      </c>
    </row>
    <row r="1198" spans="2:4">
      <c r="B1198" s="138" t="s">
        <v>971</v>
      </c>
      <c r="C1198" s="110">
        <v>12597926</v>
      </c>
      <c r="D1198" s="110">
        <v>4680516.7699999996</v>
      </c>
    </row>
    <row r="1199" spans="2:4">
      <c r="B1199" s="137" t="s">
        <v>2368</v>
      </c>
      <c r="C1199" s="110">
        <v>0</v>
      </c>
      <c r="D1199" s="110">
        <v>0</v>
      </c>
    </row>
    <row r="1200" spans="2:4">
      <c r="B1200" s="138" t="s">
        <v>1366</v>
      </c>
      <c r="C1200" s="110">
        <v>0</v>
      </c>
      <c r="D1200" s="110">
        <v>0</v>
      </c>
    </row>
    <row r="1201" spans="2:4">
      <c r="B1201" s="137" t="s">
        <v>1367</v>
      </c>
      <c r="C1201" s="110">
        <v>0</v>
      </c>
      <c r="D1201" s="110">
        <v>835542</v>
      </c>
    </row>
    <row r="1202" spans="2:4">
      <c r="B1202" s="138" t="s">
        <v>1368</v>
      </c>
      <c r="C1202" s="110">
        <v>0</v>
      </c>
      <c r="D1202" s="110">
        <v>835542</v>
      </c>
    </row>
    <row r="1203" spans="2:4">
      <c r="B1203" s="137" t="s">
        <v>2369</v>
      </c>
      <c r="C1203" s="110">
        <v>3123819</v>
      </c>
      <c r="D1203" s="110">
        <v>12759412.109999999</v>
      </c>
    </row>
    <row r="1204" spans="2:4">
      <c r="B1204" s="138" t="s">
        <v>972</v>
      </c>
      <c r="C1204" s="110">
        <v>3123819</v>
      </c>
      <c r="D1204" s="110">
        <v>12759412.109999999</v>
      </c>
    </row>
    <row r="1205" spans="2:4">
      <c r="B1205" s="137" t="s">
        <v>481</v>
      </c>
      <c r="C1205" s="110">
        <v>3725749</v>
      </c>
      <c r="D1205" s="110">
        <v>0</v>
      </c>
    </row>
    <row r="1206" spans="2:4">
      <c r="B1206" s="138" t="s">
        <v>973</v>
      </c>
      <c r="C1206" s="110">
        <v>3725749</v>
      </c>
      <c r="D1206" s="110">
        <v>0</v>
      </c>
    </row>
    <row r="1207" spans="2:4">
      <c r="B1207" s="137" t="s">
        <v>2370</v>
      </c>
      <c r="C1207" s="110">
        <v>2466670</v>
      </c>
      <c r="D1207" s="110">
        <v>0</v>
      </c>
    </row>
    <row r="1208" spans="2:4">
      <c r="B1208" s="138" t="s">
        <v>974</v>
      </c>
      <c r="C1208" s="110">
        <v>2466670</v>
      </c>
      <c r="D1208" s="110">
        <v>0</v>
      </c>
    </row>
    <row r="1209" spans="2:4">
      <c r="B1209" s="137" t="s">
        <v>482</v>
      </c>
      <c r="C1209" s="110">
        <v>1499668</v>
      </c>
      <c r="D1209" s="110">
        <v>0</v>
      </c>
    </row>
    <row r="1210" spans="2:4">
      <c r="B1210" s="138" t="s">
        <v>975</v>
      </c>
      <c r="C1210" s="110">
        <v>1499668</v>
      </c>
      <c r="D1210" s="110">
        <v>0</v>
      </c>
    </row>
    <row r="1211" spans="2:4">
      <c r="B1211" s="137" t="s">
        <v>2371</v>
      </c>
      <c r="C1211" s="110">
        <v>0</v>
      </c>
      <c r="D1211" s="110">
        <v>8039668.7300000004</v>
      </c>
    </row>
    <row r="1212" spans="2:4">
      <c r="B1212" s="138" t="s">
        <v>1778</v>
      </c>
      <c r="C1212" s="110">
        <v>0</v>
      </c>
      <c r="D1212" s="110">
        <v>8039668.7300000004</v>
      </c>
    </row>
    <row r="1213" spans="2:4">
      <c r="B1213" s="137" t="s">
        <v>1369</v>
      </c>
      <c r="C1213" s="110">
        <v>0</v>
      </c>
      <c r="D1213" s="110">
        <v>56444554.450000003</v>
      </c>
    </row>
    <row r="1214" spans="2:4">
      <c r="B1214" s="138" t="s">
        <v>1370</v>
      </c>
      <c r="C1214" s="110">
        <v>0</v>
      </c>
      <c r="D1214" s="110">
        <v>56444554.450000003</v>
      </c>
    </row>
    <row r="1215" spans="2:4">
      <c r="B1215" s="137" t="s">
        <v>1371</v>
      </c>
      <c r="C1215" s="110">
        <v>0</v>
      </c>
      <c r="D1215" s="110">
        <v>52350437.25</v>
      </c>
    </row>
    <row r="1216" spans="2:4">
      <c r="B1216" s="138" t="s">
        <v>1372</v>
      </c>
      <c r="C1216" s="110">
        <v>0</v>
      </c>
      <c r="D1216" s="110">
        <v>52350437.25</v>
      </c>
    </row>
    <row r="1217" spans="2:4">
      <c r="B1217" s="137" t="s">
        <v>483</v>
      </c>
      <c r="C1217" s="110">
        <v>3739769</v>
      </c>
      <c r="D1217" s="110">
        <v>5591832.5700000003</v>
      </c>
    </row>
    <row r="1218" spans="2:4">
      <c r="B1218" s="138" t="s">
        <v>976</v>
      </c>
      <c r="C1218" s="110">
        <v>3739769</v>
      </c>
      <c r="D1218" s="110">
        <v>5591832.5700000003</v>
      </c>
    </row>
    <row r="1219" spans="2:4">
      <c r="B1219" s="137" t="s">
        <v>2372</v>
      </c>
      <c r="C1219" s="110">
        <v>0</v>
      </c>
      <c r="D1219" s="110">
        <v>170677430.44</v>
      </c>
    </row>
    <row r="1220" spans="2:4">
      <c r="B1220" s="138" t="s">
        <v>1373</v>
      </c>
      <c r="C1220" s="110">
        <v>0</v>
      </c>
      <c r="D1220" s="110">
        <v>170677430.44</v>
      </c>
    </row>
    <row r="1221" spans="2:4">
      <c r="B1221" s="137" t="s">
        <v>2776</v>
      </c>
      <c r="C1221" s="110">
        <v>0</v>
      </c>
      <c r="D1221" s="110">
        <v>0</v>
      </c>
    </row>
    <row r="1222" spans="2:4">
      <c r="B1222" s="138" t="s">
        <v>2777</v>
      </c>
      <c r="C1222" s="110">
        <v>0</v>
      </c>
      <c r="D1222" s="110">
        <v>0</v>
      </c>
    </row>
    <row r="1223" spans="2:4">
      <c r="B1223" s="137" t="s">
        <v>2778</v>
      </c>
      <c r="C1223" s="110">
        <v>0</v>
      </c>
      <c r="D1223" s="110">
        <v>0</v>
      </c>
    </row>
    <row r="1224" spans="2:4">
      <c r="B1224" s="138" t="s">
        <v>2779</v>
      </c>
      <c r="C1224" s="110">
        <v>0</v>
      </c>
      <c r="D1224" s="110">
        <v>0</v>
      </c>
    </row>
    <row r="1225" spans="2:4">
      <c r="B1225" s="137" t="s">
        <v>2780</v>
      </c>
      <c r="C1225" s="110">
        <v>0</v>
      </c>
      <c r="D1225" s="110">
        <v>0</v>
      </c>
    </row>
    <row r="1226" spans="2:4">
      <c r="B1226" s="138" t="s">
        <v>2781</v>
      </c>
      <c r="C1226" s="110">
        <v>0</v>
      </c>
      <c r="D1226" s="110">
        <v>0</v>
      </c>
    </row>
    <row r="1227" spans="2:4">
      <c r="B1227" s="137" t="s">
        <v>2782</v>
      </c>
      <c r="C1227" s="110">
        <v>0</v>
      </c>
      <c r="D1227" s="110">
        <v>0</v>
      </c>
    </row>
    <row r="1228" spans="2:4">
      <c r="B1228" s="138" t="s">
        <v>2783</v>
      </c>
      <c r="C1228" s="110">
        <v>0</v>
      </c>
      <c r="D1228" s="110">
        <v>0</v>
      </c>
    </row>
    <row r="1229" spans="2:4">
      <c r="B1229" s="137" t="s">
        <v>2784</v>
      </c>
      <c r="C1229" s="110">
        <v>0</v>
      </c>
      <c r="D1229" s="110">
        <v>0</v>
      </c>
    </row>
    <row r="1230" spans="2:4">
      <c r="B1230" s="138" t="s">
        <v>2785</v>
      </c>
      <c r="C1230" s="110">
        <v>0</v>
      </c>
      <c r="D1230" s="110">
        <v>0</v>
      </c>
    </row>
    <row r="1231" spans="2:4">
      <c r="B1231" s="137" t="s">
        <v>2786</v>
      </c>
      <c r="C1231" s="110">
        <v>0</v>
      </c>
      <c r="D1231" s="110">
        <v>0</v>
      </c>
    </row>
    <row r="1232" spans="2:4">
      <c r="B1232" s="138" t="s">
        <v>2787</v>
      </c>
      <c r="C1232" s="110">
        <v>0</v>
      </c>
      <c r="D1232" s="110">
        <v>0</v>
      </c>
    </row>
    <row r="1233" spans="2:4">
      <c r="B1233" s="137" t="s">
        <v>1450</v>
      </c>
      <c r="C1233" s="110">
        <v>0</v>
      </c>
      <c r="D1233" s="110">
        <v>24517225.100000001</v>
      </c>
    </row>
    <row r="1234" spans="2:4">
      <c r="B1234" s="138" t="s">
        <v>1451</v>
      </c>
      <c r="C1234" s="110">
        <v>0</v>
      </c>
      <c r="D1234" s="110">
        <v>24517225.100000001</v>
      </c>
    </row>
    <row r="1235" spans="2:4">
      <c r="B1235" s="136" t="s">
        <v>289</v>
      </c>
      <c r="C1235" s="134">
        <v>0</v>
      </c>
      <c r="D1235" s="134">
        <v>7719251.1499999994</v>
      </c>
    </row>
    <row r="1236" spans="2:4">
      <c r="B1236" s="137" t="s">
        <v>3199</v>
      </c>
      <c r="C1236" s="110">
        <v>0</v>
      </c>
      <c r="D1236" s="110">
        <v>0</v>
      </c>
    </row>
    <row r="1237" spans="2:4">
      <c r="B1237" s="138" t="s">
        <v>3200</v>
      </c>
      <c r="C1237" s="110">
        <v>0</v>
      </c>
      <c r="D1237" s="110">
        <v>0</v>
      </c>
    </row>
    <row r="1238" spans="2:4">
      <c r="B1238" s="137" t="s">
        <v>3201</v>
      </c>
      <c r="C1238" s="110">
        <v>0</v>
      </c>
      <c r="D1238" s="110">
        <v>3629811.55</v>
      </c>
    </row>
    <row r="1239" spans="2:4">
      <c r="B1239" s="138" t="s">
        <v>3202</v>
      </c>
      <c r="C1239" s="110">
        <v>0</v>
      </c>
      <c r="D1239" s="110">
        <v>3629811.55</v>
      </c>
    </row>
    <row r="1240" spans="2:4">
      <c r="B1240" s="137" t="s">
        <v>3203</v>
      </c>
      <c r="C1240" s="110">
        <v>0</v>
      </c>
      <c r="D1240" s="110">
        <v>4089439.5999999996</v>
      </c>
    </row>
    <row r="1241" spans="2:4">
      <c r="B1241" s="138" t="s">
        <v>3204</v>
      </c>
      <c r="C1241" s="110">
        <v>0</v>
      </c>
      <c r="D1241" s="110">
        <v>4089439.5999999996</v>
      </c>
    </row>
    <row r="1242" spans="2:4">
      <c r="B1242" s="136" t="s">
        <v>304</v>
      </c>
      <c r="C1242" s="134">
        <v>0</v>
      </c>
      <c r="D1242" s="134">
        <v>10000000</v>
      </c>
    </row>
    <row r="1243" spans="2:4">
      <c r="B1243" s="137" t="s">
        <v>1450</v>
      </c>
      <c r="C1243" s="110">
        <v>0</v>
      </c>
      <c r="D1243" s="110">
        <v>10000000</v>
      </c>
    </row>
    <row r="1244" spans="2:4">
      <c r="B1244" s="138" t="s">
        <v>1451</v>
      </c>
      <c r="C1244" s="110">
        <v>0</v>
      </c>
      <c r="D1244" s="110">
        <v>10000000</v>
      </c>
    </row>
    <row r="1245" spans="2:4">
      <c r="B1245" s="135" t="s">
        <v>484</v>
      </c>
      <c r="C1245" s="110">
        <v>3902570017</v>
      </c>
      <c r="D1245" s="110">
        <v>1522510284.54</v>
      </c>
    </row>
    <row r="1246" spans="2:4">
      <c r="B1246" s="136" t="s">
        <v>287</v>
      </c>
      <c r="C1246" s="134">
        <v>1282870018</v>
      </c>
      <c r="D1246" s="134">
        <v>845214294.89999998</v>
      </c>
    </row>
    <row r="1247" spans="2:4">
      <c r="B1247" s="137" t="s">
        <v>2373</v>
      </c>
      <c r="C1247" s="110">
        <v>0</v>
      </c>
      <c r="D1247" s="110">
        <v>0</v>
      </c>
    </row>
    <row r="1248" spans="2:4">
      <c r="B1248" s="138" t="s">
        <v>1651</v>
      </c>
      <c r="C1248" s="110">
        <v>0</v>
      </c>
      <c r="D1248" s="110">
        <v>0</v>
      </c>
    </row>
    <row r="1249" spans="2:4">
      <c r="B1249" s="137" t="s">
        <v>485</v>
      </c>
      <c r="C1249" s="110">
        <v>184339491</v>
      </c>
      <c r="D1249" s="110">
        <v>0</v>
      </c>
    </row>
    <row r="1250" spans="2:4">
      <c r="B1250" s="138" t="s">
        <v>977</v>
      </c>
      <c r="C1250" s="110">
        <v>184339491</v>
      </c>
      <c r="D1250" s="110">
        <v>0</v>
      </c>
    </row>
    <row r="1251" spans="2:4">
      <c r="B1251" s="137" t="s">
        <v>1652</v>
      </c>
      <c r="C1251" s="110">
        <v>0</v>
      </c>
      <c r="D1251" s="110">
        <v>0</v>
      </c>
    </row>
    <row r="1252" spans="2:4">
      <c r="B1252" s="138" t="s">
        <v>1653</v>
      </c>
      <c r="C1252" s="110">
        <v>0</v>
      </c>
      <c r="D1252" s="110">
        <v>0</v>
      </c>
    </row>
    <row r="1253" spans="2:4">
      <c r="B1253" s="137" t="s">
        <v>2374</v>
      </c>
      <c r="C1253" s="110">
        <v>0</v>
      </c>
      <c r="D1253" s="110">
        <v>0</v>
      </c>
    </row>
    <row r="1254" spans="2:4">
      <c r="B1254" s="138" t="s">
        <v>1654</v>
      </c>
      <c r="C1254" s="110">
        <v>0</v>
      </c>
      <c r="D1254" s="110">
        <v>0</v>
      </c>
    </row>
    <row r="1255" spans="2:4">
      <c r="B1255" s="137" t="s">
        <v>486</v>
      </c>
      <c r="C1255" s="110">
        <v>900000000</v>
      </c>
      <c r="D1255" s="110">
        <v>291944353.56</v>
      </c>
    </row>
    <row r="1256" spans="2:4">
      <c r="B1256" s="138" t="s">
        <v>978</v>
      </c>
      <c r="C1256" s="110">
        <v>900000000</v>
      </c>
      <c r="D1256" s="110">
        <v>291944353.56</v>
      </c>
    </row>
    <row r="1257" spans="2:4">
      <c r="B1257" s="137" t="s">
        <v>2375</v>
      </c>
      <c r="C1257" s="110">
        <v>0</v>
      </c>
      <c r="D1257" s="110">
        <v>15869138.83</v>
      </c>
    </row>
    <row r="1258" spans="2:4">
      <c r="B1258" s="138" t="s">
        <v>1374</v>
      </c>
      <c r="C1258" s="110">
        <v>0</v>
      </c>
      <c r="D1258" s="110">
        <v>15869138.83</v>
      </c>
    </row>
    <row r="1259" spans="2:4">
      <c r="B1259" s="137" t="s">
        <v>2376</v>
      </c>
      <c r="C1259" s="110">
        <v>0</v>
      </c>
      <c r="D1259" s="110">
        <v>0</v>
      </c>
    </row>
    <row r="1260" spans="2:4">
      <c r="B1260" s="138" t="s">
        <v>1655</v>
      </c>
      <c r="C1260" s="110">
        <v>0</v>
      </c>
      <c r="D1260" s="110">
        <v>0</v>
      </c>
    </row>
    <row r="1261" spans="2:4">
      <c r="B1261" s="137" t="s">
        <v>487</v>
      </c>
      <c r="C1261" s="110">
        <v>21255924</v>
      </c>
      <c r="D1261" s="110">
        <v>0</v>
      </c>
    </row>
    <row r="1262" spans="2:4">
      <c r="B1262" s="138" t="s">
        <v>979</v>
      </c>
      <c r="C1262" s="110">
        <v>21255924</v>
      </c>
      <c r="D1262" s="110">
        <v>0</v>
      </c>
    </row>
    <row r="1263" spans="2:4">
      <c r="B1263" s="137" t="s">
        <v>1656</v>
      </c>
      <c r="C1263" s="110">
        <v>0</v>
      </c>
      <c r="D1263" s="110">
        <v>0</v>
      </c>
    </row>
    <row r="1264" spans="2:4">
      <c r="B1264" s="138" t="s">
        <v>1657</v>
      </c>
      <c r="C1264" s="110">
        <v>0</v>
      </c>
      <c r="D1264" s="110">
        <v>0</v>
      </c>
    </row>
    <row r="1265" spans="2:4">
      <c r="B1265" s="137" t="s">
        <v>1658</v>
      </c>
      <c r="C1265" s="110">
        <v>0</v>
      </c>
      <c r="D1265" s="110">
        <v>0</v>
      </c>
    </row>
    <row r="1266" spans="2:4">
      <c r="B1266" s="138" t="s">
        <v>1659</v>
      </c>
      <c r="C1266" s="110">
        <v>0</v>
      </c>
      <c r="D1266" s="110">
        <v>0</v>
      </c>
    </row>
    <row r="1267" spans="2:4">
      <c r="B1267" s="137" t="s">
        <v>1660</v>
      </c>
      <c r="C1267" s="110">
        <v>0</v>
      </c>
      <c r="D1267" s="110">
        <v>0</v>
      </c>
    </row>
    <row r="1268" spans="2:4">
      <c r="B1268" s="138" t="s">
        <v>1661</v>
      </c>
      <c r="C1268" s="110">
        <v>0</v>
      </c>
      <c r="D1268" s="110">
        <v>0</v>
      </c>
    </row>
    <row r="1269" spans="2:4">
      <c r="B1269" s="137" t="s">
        <v>1662</v>
      </c>
      <c r="C1269" s="110">
        <v>0</v>
      </c>
      <c r="D1269" s="110">
        <v>0</v>
      </c>
    </row>
    <row r="1270" spans="2:4">
      <c r="B1270" s="138" t="s">
        <v>1663</v>
      </c>
      <c r="C1270" s="110">
        <v>0</v>
      </c>
      <c r="D1270" s="110">
        <v>0</v>
      </c>
    </row>
    <row r="1271" spans="2:4">
      <c r="B1271" s="137" t="s">
        <v>1424</v>
      </c>
      <c r="C1271" s="110">
        <v>0</v>
      </c>
      <c r="D1271" s="110">
        <v>2217699.79</v>
      </c>
    </row>
    <row r="1272" spans="2:4">
      <c r="B1272" s="138" t="s">
        <v>1425</v>
      </c>
      <c r="C1272" s="110">
        <v>0</v>
      </c>
      <c r="D1272" s="110">
        <v>2217699.79</v>
      </c>
    </row>
    <row r="1273" spans="2:4">
      <c r="B1273" s="137" t="s">
        <v>488</v>
      </c>
      <c r="C1273" s="110">
        <v>9371457</v>
      </c>
      <c r="D1273" s="110">
        <v>22115986.780000001</v>
      </c>
    </row>
    <row r="1274" spans="2:4">
      <c r="B1274" s="138" t="s">
        <v>980</v>
      </c>
      <c r="C1274" s="110">
        <v>9371457</v>
      </c>
      <c r="D1274" s="110">
        <v>22115986.780000001</v>
      </c>
    </row>
    <row r="1275" spans="2:4">
      <c r="B1275" s="137" t="s">
        <v>489</v>
      </c>
      <c r="C1275" s="110">
        <v>2115619</v>
      </c>
      <c r="D1275" s="110">
        <v>9810911.0600000005</v>
      </c>
    </row>
    <row r="1276" spans="2:4">
      <c r="B1276" s="138" t="s">
        <v>981</v>
      </c>
      <c r="C1276" s="110">
        <v>2115619</v>
      </c>
      <c r="D1276" s="110">
        <v>9810911.0600000005</v>
      </c>
    </row>
    <row r="1277" spans="2:4">
      <c r="B1277" s="137" t="s">
        <v>490</v>
      </c>
      <c r="C1277" s="110">
        <v>2466670</v>
      </c>
      <c r="D1277" s="110">
        <v>3673426.52</v>
      </c>
    </row>
    <row r="1278" spans="2:4">
      <c r="B1278" s="138" t="s">
        <v>982</v>
      </c>
      <c r="C1278" s="110">
        <v>2466670</v>
      </c>
      <c r="D1278" s="110">
        <v>3673426.52</v>
      </c>
    </row>
    <row r="1279" spans="2:4">
      <c r="B1279" s="137" t="s">
        <v>491</v>
      </c>
      <c r="C1279" s="110">
        <v>1241916</v>
      </c>
      <c r="D1279" s="110">
        <v>0</v>
      </c>
    </row>
    <row r="1280" spans="2:4">
      <c r="B1280" s="138" t="s">
        <v>983</v>
      </c>
      <c r="C1280" s="110">
        <v>1241916</v>
      </c>
      <c r="D1280" s="110">
        <v>0</v>
      </c>
    </row>
    <row r="1281" spans="2:4">
      <c r="B1281" s="137" t="s">
        <v>492</v>
      </c>
      <c r="C1281" s="110">
        <v>13967116</v>
      </c>
      <c r="D1281" s="110">
        <v>4444199.2</v>
      </c>
    </row>
    <row r="1282" spans="2:4">
      <c r="B1282" s="138" t="s">
        <v>984</v>
      </c>
      <c r="C1282" s="110">
        <v>13967116</v>
      </c>
      <c r="D1282" s="110">
        <v>4444199.2</v>
      </c>
    </row>
    <row r="1283" spans="2:4">
      <c r="B1283" s="137" t="s">
        <v>493</v>
      </c>
      <c r="C1283" s="110">
        <v>124911080</v>
      </c>
      <c r="D1283" s="110">
        <v>290122146.19</v>
      </c>
    </row>
    <row r="1284" spans="2:4">
      <c r="B1284" s="138" t="s">
        <v>985</v>
      </c>
      <c r="C1284" s="110">
        <v>124911080</v>
      </c>
      <c r="D1284" s="110">
        <v>290122146.19</v>
      </c>
    </row>
    <row r="1285" spans="2:4">
      <c r="B1285" s="137" t="s">
        <v>2788</v>
      </c>
      <c r="C1285" s="110">
        <v>0</v>
      </c>
      <c r="D1285" s="110">
        <v>0</v>
      </c>
    </row>
    <row r="1286" spans="2:4">
      <c r="B1286" s="138" t="s">
        <v>2789</v>
      </c>
      <c r="C1286" s="110">
        <v>0</v>
      </c>
      <c r="D1286" s="110">
        <v>0</v>
      </c>
    </row>
    <row r="1287" spans="2:4">
      <c r="B1287" s="137" t="s">
        <v>2790</v>
      </c>
      <c r="C1287" s="110">
        <v>0</v>
      </c>
      <c r="D1287" s="110">
        <v>0</v>
      </c>
    </row>
    <row r="1288" spans="2:4">
      <c r="B1288" s="138" t="s">
        <v>2791</v>
      </c>
      <c r="C1288" s="110">
        <v>0</v>
      </c>
      <c r="D1288" s="110">
        <v>0</v>
      </c>
    </row>
    <row r="1289" spans="2:4">
      <c r="B1289" s="137" t="s">
        <v>2792</v>
      </c>
      <c r="C1289" s="110">
        <v>0</v>
      </c>
      <c r="D1289" s="110">
        <v>0</v>
      </c>
    </row>
    <row r="1290" spans="2:4">
      <c r="B1290" s="138" t="s">
        <v>2793</v>
      </c>
      <c r="C1290" s="110">
        <v>0</v>
      </c>
      <c r="D1290" s="110">
        <v>0</v>
      </c>
    </row>
    <row r="1291" spans="2:4">
      <c r="B1291" s="137" t="s">
        <v>2794</v>
      </c>
      <c r="C1291" s="110">
        <v>0</v>
      </c>
      <c r="D1291" s="110">
        <v>0</v>
      </c>
    </row>
    <row r="1292" spans="2:4">
      <c r="B1292" s="138" t="s">
        <v>2795</v>
      </c>
      <c r="C1292" s="110">
        <v>0</v>
      </c>
      <c r="D1292" s="110">
        <v>0</v>
      </c>
    </row>
    <row r="1293" spans="2:4">
      <c r="B1293" s="137" t="s">
        <v>2796</v>
      </c>
      <c r="C1293" s="110">
        <v>0</v>
      </c>
      <c r="D1293" s="110">
        <v>0</v>
      </c>
    </row>
    <row r="1294" spans="2:4">
      <c r="B1294" s="138" t="s">
        <v>2797</v>
      </c>
      <c r="C1294" s="110">
        <v>0</v>
      </c>
      <c r="D1294" s="110">
        <v>0</v>
      </c>
    </row>
    <row r="1295" spans="2:4">
      <c r="B1295" s="137" t="s">
        <v>494</v>
      </c>
      <c r="C1295" s="110">
        <v>7400012</v>
      </c>
      <c r="D1295" s="110">
        <v>0</v>
      </c>
    </row>
    <row r="1296" spans="2:4">
      <c r="B1296" s="138" t="s">
        <v>986</v>
      </c>
      <c r="C1296" s="110">
        <v>7400012</v>
      </c>
      <c r="D1296" s="110">
        <v>0</v>
      </c>
    </row>
    <row r="1297" spans="2:4">
      <c r="B1297" s="137" t="s">
        <v>2798</v>
      </c>
      <c r="C1297" s="110">
        <v>0</v>
      </c>
      <c r="D1297" s="110">
        <v>0</v>
      </c>
    </row>
    <row r="1298" spans="2:4">
      <c r="B1298" s="138" t="s">
        <v>2799</v>
      </c>
      <c r="C1298" s="110">
        <v>0</v>
      </c>
      <c r="D1298" s="110">
        <v>0</v>
      </c>
    </row>
    <row r="1299" spans="2:4">
      <c r="B1299" s="137" t="s">
        <v>2800</v>
      </c>
      <c r="C1299" s="110">
        <v>0</v>
      </c>
      <c r="D1299" s="110">
        <v>0</v>
      </c>
    </row>
    <row r="1300" spans="2:4">
      <c r="B1300" s="138" t="s">
        <v>2801</v>
      </c>
      <c r="C1300" s="110">
        <v>0</v>
      </c>
      <c r="D1300" s="110">
        <v>0</v>
      </c>
    </row>
    <row r="1301" spans="2:4">
      <c r="B1301" s="137" t="s">
        <v>2802</v>
      </c>
      <c r="C1301" s="110">
        <v>0</v>
      </c>
      <c r="D1301" s="110">
        <v>0</v>
      </c>
    </row>
    <row r="1302" spans="2:4">
      <c r="B1302" s="138" t="s">
        <v>2803</v>
      </c>
      <c r="C1302" s="110">
        <v>0</v>
      </c>
      <c r="D1302" s="110">
        <v>0</v>
      </c>
    </row>
    <row r="1303" spans="2:4">
      <c r="B1303" s="137" t="s">
        <v>2804</v>
      </c>
      <c r="C1303" s="110">
        <v>0</v>
      </c>
      <c r="D1303" s="110">
        <v>0</v>
      </c>
    </row>
    <row r="1304" spans="2:4">
      <c r="B1304" s="138" t="s">
        <v>2805</v>
      </c>
      <c r="C1304" s="110">
        <v>0</v>
      </c>
      <c r="D1304" s="110">
        <v>0</v>
      </c>
    </row>
    <row r="1305" spans="2:4">
      <c r="B1305" s="137" t="s">
        <v>2806</v>
      </c>
      <c r="C1305" s="110">
        <v>0</v>
      </c>
      <c r="D1305" s="110">
        <v>0</v>
      </c>
    </row>
    <row r="1306" spans="2:4">
      <c r="B1306" s="138" t="s">
        <v>2807</v>
      </c>
      <c r="C1306" s="110">
        <v>0</v>
      </c>
      <c r="D1306" s="110">
        <v>0</v>
      </c>
    </row>
    <row r="1307" spans="2:4">
      <c r="B1307" s="137" t="s">
        <v>2808</v>
      </c>
      <c r="C1307" s="110">
        <v>0</v>
      </c>
      <c r="D1307" s="110">
        <v>0</v>
      </c>
    </row>
    <row r="1308" spans="2:4">
      <c r="B1308" s="138" t="s">
        <v>2809</v>
      </c>
      <c r="C1308" s="110">
        <v>0</v>
      </c>
      <c r="D1308" s="110">
        <v>0</v>
      </c>
    </row>
    <row r="1309" spans="2:4">
      <c r="B1309" s="137" t="s">
        <v>2810</v>
      </c>
      <c r="C1309" s="110">
        <v>0</v>
      </c>
      <c r="D1309" s="110">
        <v>0</v>
      </c>
    </row>
    <row r="1310" spans="2:4">
      <c r="B1310" s="138" t="s">
        <v>2811</v>
      </c>
      <c r="C1310" s="110">
        <v>0</v>
      </c>
      <c r="D1310" s="110">
        <v>0</v>
      </c>
    </row>
    <row r="1311" spans="2:4">
      <c r="B1311" s="137" t="s">
        <v>2812</v>
      </c>
      <c r="C1311" s="110">
        <v>0</v>
      </c>
      <c r="D1311" s="110">
        <v>0</v>
      </c>
    </row>
    <row r="1312" spans="2:4">
      <c r="B1312" s="138" t="s">
        <v>2813</v>
      </c>
      <c r="C1312" s="110">
        <v>0</v>
      </c>
      <c r="D1312" s="110">
        <v>0</v>
      </c>
    </row>
    <row r="1313" spans="2:4">
      <c r="B1313" s="137" t="s">
        <v>2814</v>
      </c>
      <c r="C1313" s="110">
        <v>0</v>
      </c>
      <c r="D1313" s="110">
        <v>0</v>
      </c>
    </row>
    <row r="1314" spans="2:4">
      <c r="B1314" s="138" t="s">
        <v>2815</v>
      </c>
      <c r="C1314" s="110">
        <v>0</v>
      </c>
      <c r="D1314" s="110">
        <v>0</v>
      </c>
    </row>
    <row r="1315" spans="2:4">
      <c r="B1315" s="137" t="s">
        <v>2816</v>
      </c>
      <c r="C1315" s="110">
        <v>0</v>
      </c>
      <c r="D1315" s="110">
        <v>0</v>
      </c>
    </row>
    <row r="1316" spans="2:4">
      <c r="B1316" s="138" t="s">
        <v>2817</v>
      </c>
      <c r="C1316" s="110">
        <v>0</v>
      </c>
      <c r="D1316" s="110">
        <v>0</v>
      </c>
    </row>
    <row r="1317" spans="2:4">
      <c r="B1317" s="137" t="s">
        <v>495</v>
      </c>
      <c r="C1317" s="110">
        <v>1499668</v>
      </c>
      <c r="D1317" s="110">
        <v>0</v>
      </c>
    </row>
    <row r="1318" spans="2:4">
      <c r="B1318" s="138" t="s">
        <v>987</v>
      </c>
      <c r="C1318" s="110">
        <v>1499668</v>
      </c>
      <c r="D1318" s="110">
        <v>0</v>
      </c>
    </row>
    <row r="1319" spans="2:4">
      <c r="B1319" s="137" t="s">
        <v>2818</v>
      </c>
      <c r="C1319" s="110">
        <v>0</v>
      </c>
      <c r="D1319" s="110">
        <v>0</v>
      </c>
    </row>
    <row r="1320" spans="2:4">
      <c r="B1320" s="138" t="s">
        <v>2819</v>
      </c>
      <c r="C1320" s="110">
        <v>0</v>
      </c>
      <c r="D1320" s="110">
        <v>0</v>
      </c>
    </row>
    <row r="1321" spans="2:4">
      <c r="B1321" s="137" t="s">
        <v>2820</v>
      </c>
      <c r="C1321" s="110">
        <v>0</v>
      </c>
      <c r="D1321" s="110">
        <v>0</v>
      </c>
    </row>
    <row r="1322" spans="2:4">
      <c r="B1322" s="138" t="s">
        <v>2821</v>
      </c>
      <c r="C1322" s="110">
        <v>0</v>
      </c>
      <c r="D1322" s="110">
        <v>0</v>
      </c>
    </row>
    <row r="1323" spans="2:4">
      <c r="B1323" s="137" t="s">
        <v>496</v>
      </c>
      <c r="C1323" s="110">
        <v>11177246</v>
      </c>
      <c r="D1323" s="110">
        <v>5316767.43</v>
      </c>
    </row>
    <row r="1324" spans="2:4">
      <c r="B1324" s="138" t="s">
        <v>988</v>
      </c>
      <c r="C1324" s="110">
        <v>11177246</v>
      </c>
      <c r="D1324" s="110">
        <v>5316767.43</v>
      </c>
    </row>
    <row r="1325" spans="2:4">
      <c r="B1325" s="137" t="s">
        <v>2822</v>
      </c>
      <c r="C1325" s="110">
        <v>0</v>
      </c>
      <c r="D1325" s="110">
        <v>0</v>
      </c>
    </row>
    <row r="1326" spans="2:4">
      <c r="B1326" s="138" t="s">
        <v>2823</v>
      </c>
      <c r="C1326" s="110">
        <v>0</v>
      </c>
      <c r="D1326" s="110">
        <v>0</v>
      </c>
    </row>
    <row r="1327" spans="2:4">
      <c r="B1327" s="137" t="s">
        <v>2824</v>
      </c>
      <c r="C1327" s="110">
        <v>0</v>
      </c>
      <c r="D1327" s="110">
        <v>0</v>
      </c>
    </row>
    <row r="1328" spans="2:4">
      <c r="B1328" s="138" t="s">
        <v>2825</v>
      </c>
      <c r="C1328" s="110">
        <v>0</v>
      </c>
      <c r="D1328" s="110">
        <v>0</v>
      </c>
    </row>
    <row r="1329" spans="2:4">
      <c r="B1329" s="137" t="s">
        <v>2377</v>
      </c>
      <c r="C1329" s="110">
        <v>0</v>
      </c>
      <c r="D1329" s="110">
        <v>190500000</v>
      </c>
    </row>
    <row r="1330" spans="2:4">
      <c r="B1330" s="138" t="s">
        <v>2378</v>
      </c>
      <c r="C1330" s="110">
        <v>0</v>
      </c>
      <c r="D1330" s="110">
        <v>190500000</v>
      </c>
    </row>
    <row r="1331" spans="2:4">
      <c r="B1331" s="137" t="s">
        <v>497</v>
      </c>
      <c r="C1331" s="110">
        <v>3123819</v>
      </c>
      <c r="D1331" s="110">
        <v>0</v>
      </c>
    </row>
    <row r="1332" spans="2:4">
      <c r="B1332" s="138" t="s">
        <v>989</v>
      </c>
      <c r="C1332" s="110">
        <v>3123819</v>
      </c>
      <c r="D1332" s="110">
        <v>0</v>
      </c>
    </row>
    <row r="1333" spans="2:4">
      <c r="B1333" s="137" t="s">
        <v>1452</v>
      </c>
      <c r="C1333" s="110">
        <v>0</v>
      </c>
      <c r="D1333" s="110">
        <v>9199665.5399999991</v>
      </c>
    </row>
    <row r="1334" spans="2:4">
      <c r="B1334" s="138" t="s">
        <v>1453</v>
      </c>
      <c r="C1334" s="110">
        <v>0</v>
      </c>
      <c r="D1334" s="110">
        <v>9199665.5399999991</v>
      </c>
    </row>
    <row r="1335" spans="2:4">
      <c r="B1335" s="136" t="s">
        <v>289</v>
      </c>
      <c r="C1335" s="134">
        <v>0</v>
      </c>
      <c r="D1335" s="134">
        <v>36827115.950000003</v>
      </c>
    </row>
    <row r="1336" spans="2:4">
      <c r="B1336" s="137" t="s">
        <v>2379</v>
      </c>
      <c r="C1336" s="110">
        <v>0</v>
      </c>
      <c r="D1336" s="110">
        <v>7827115.9500000002</v>
      </c>
    </row>
    <row r="1337" spans="2:4">
      <c r="B1337" s="138" t="s">
        <v>1664</v>
      </c>
      <c r="C1337" s="110">
        <v>0</v>
      </c>
      <c r="D1337" s="110">
        <v>7827115.9500000002</v>
      </c>
    </row>
    <row r="1338" spans="2:4">
      <c r="B1338" s="137" t="s">
        <v>1452</v>
      </c>
      <c r="C1338" s="110">
        <v>0</v>
      </c>
      <c r="D1338" s="110">
        <v>29000000</v>
      </c>
    </row>
    <row r="1339" spans="2:4">
      <c r="B1339" s="138" t="s">
        <v>1453</v>
      </c>
      <c r="C1339" s="110">
        <v>0</v>
      </c>
      <c r="D1339" s="110">
        <v>29000000</v>
      </c>
    </row>
    <row r="1340" spans="2:4">
      <c r="B1340" s="136" t="s">
        <v>304</v>
      </c>
      <c r="C1340" s="134">
        <v>0</v>
      </c>
      <c r="D1340" s="134">
        <v>509500000</v>
      </c>
    </row>
    <row r="1341" spans="2:4">
      <c r="B1341" s="137" t="s">
        <v>2377</v>
      </c>
      <c r="C1341" s="110">
        <v>0</v>
      </c>
      <c r="D1341" s="110">
        <v>509500000</v>
      </c>
    </row>
    <row r="1342" spans="2:4">
      <c r="B1342" s="138" t="s">
        <v>2378</v>
      </c>
      <c r="C1342" s="110">
        <v>0</v>
      </c>
      <c r="D1342" s="110">
        <v>509500000</v>
      </c>
    </row>
    <row r="1343" spans="2:4">
      <c r="B1343" s="136" t="s">
        <v>290</v>
      </c>
      <c r="C1343" s="134">
        <v>2619699999</v>
      </c>
      <c r="D1343" s="134">
        <v>130968873.69000001</v>
      </c>
    </row>
    <row r="1344" spans="2:4">
      <c r="B1344" s="137" t="s">
        <v>485</v>
      </c>
      <c r="C1344" s="110">
        <v>2619699999</v>
      </c>
      <c r="D1344" s="110">
        <v>130968873.69000001</v>
      </c>
    </row>
    <row r="1345" spans="2:4">
      <c r="B1345" s="138" t="s">
        <v>977</v>
      </c>
      <c r="C1345" s="110">
        <v>2619699999</v>
      </c>
      <c r="D1345" s="110">
        <v>130968873.69000001</v>
      </c>
    </row>
    <row r="1346" spans="2:4">
      <c r="B1346" s="135" t="s">
        <v>498</v>
      </c>
      <c r="C1346" s="110">
        <v>383266082</v>
      </c>
      <c r="D1346" s="110">
        <v>52593238.379999995</v>
      </c>
    </row>
    <row r="1347" spans="2:4">
      <c r="B1347" s="136" t="s">
        <v>287</v>
      </c>
      <c r="C1347" s="134">
        <v>367884646</v>
      </c>
      <c r="D1347" s="134">
        <v>52593238.379999995</v>
      </c>
    </row>
    <row r="1348" spans="2:4">
      <c r="B1348" s="137" t="s">
        <v>499</v>
      </c>
      <c r="C1348" s="110">
        <v>2855017</v>
      </c>
      <c r="D1348" s="110">
        <v>0</v>
      </c>
    </row>
    <row r="1349" spans="2:4">
      <c r="B1349" s="138" t="s">
        <v>990</v>
      </c>
      <c r="C1349" s="110">
        <v>2855017</v>
      </c>
      <c r="D1349" s="110">
        <v>0</v>
      </c>
    </row>
    <row r="1350" spans="2:4">
      <c r="B1350" s="137" t="s">
        <v>500</v>
      </c>
      <c r="C1350" s="110">
        <v>3931943</v>
      </c>
      <c r="D1350" s="110">
        <v>0</v>
      </c>
    </row>
    <row r="1351" spans="2:4">
      <c r="B1351" s="138" t="s">
        <v>991</v>
      </c>
      <c r="C1351" s="110">
        <v>3931943</v>
      </c>
      <c r="D1351" s="110">
        <v>0</v>
      </c>
    </row>
    <row r="1352" spans="2:4">
      <c r="B1352" s="137" t="s">
        <v>1665</v>
      </c>
      <c r="C1352" s="110">
        <v>0</v>
      </c>
      <c r="D1352" s="110">
        <v>0</v>
      </c>
    </row>
    <row r="1353" spans="2:4">
      <c r="B1353" s="138" t="s">
        <v>1666</v>
      </c>
      <c r="C1353" s="110">
        <v>0</v>
      </c>
      <c r="D1353" s="110">
        <v>0</v>
      </c>
    </row>
    <row r="1354" spans="2:4">
      <c r="B1354" s="137" t="s">
        <v>1667</v>
      </c>
      <c r="C1354" s="110">
        <v>0</v>
      </c>
      <c r="D1354" s="110">
        <v>0</v>
      </c>
    </row>
    <row r="1355" spans="2:4">
      <c r="B1355" s="138" t="s">
        <v>1668</v>
      </c>
      <c r="C1355" s="110">
        <v>0</v>
      </c>
      <c r="D1355" s="110">
        <v>0</v>
      </c>
    </row>
    <row r="1356" spans="2:4">
      <c r="B1356" s="137" t="s">
        <v>1669</v>
      </c>
      <c r="C1356" s="110">
        <v>0</v>
      </c>
      <c r="D1356" s="110">
        <v>0</v>
      </c>
    </row>
    <row r="1357" spans="2:4">
      <c r="B1357" s="138" t="s">
        <v>1670</v>
      </c>
      <c r="C1357" s="110">
        <v>0</v>
      </c>
      <c r="D1357" s="110">
        <v>0</v>
      </c>
    </row>
    <row r="1358" spans="2:4">
      <c r="B1358" s="137" t="s">
        <v>501</v>
      </c>
      <c r="C1358" s="110">
        <v>4624657</v>
      </c>
      <c r="D1358" s="110">
        <v>0</v>
      </c>
    </row>
    <row r="1359" spans="2:4">
      <c r="B1359" s="138" t="s">
        <v>992</v>
      </c>
      <c r="C1359" s="110">
        <v>4624657</v>
      </c>
      <c r="D1359" s="110">
        <v>0</v>
      </c>
    </row>
    <row r="1360" spans="2:4">
      <c r="B1360" s="137" t="s">
        <v>502</v>
      </c>
      <c r="C1360" s="110">
        <v>2489528</v>
      </c>
      <c r="D1360" s="110">
        <v>0</v>
      </c>
    </row>
    <row r="1361" spans="2:4">
      <c r="B1361" s="138" t="s">
        <v>993</v>
      </c>
      <c r="C1361" s="110">
        <v>2489528</v>
      </c>
      <c r="D1361" s="110">
        <v>0</v>
      </c>
    </row>
    <row r="1362" spans="2:4">
      <c r="B1362" s="137" t="s">
        <v>1817</v>
      </c>
      <c r="C1362" s="110">
        <v>0</v>
      </c>
      <c r="D1362" s="110">
        <v>0</v>
      </c>
    </row>
    <row r="1363" spans="2:4">
      <c r="B1363" s="138" t="s">
        <v>1818</v>
      </c>
      <c r="C1363" s="110">
        <v>0</v>
      </c>
      <c r="D1363" s="110">
        <v>0</v>
      </c>
    </row>
    <row r="1364" spans="2:4">
      <c r="B1364" s="137" t="s">
        <v>1819</v>
      </c>
      <c r="C1364" s="110">
        <v>0</v>
      </c>
      <c r="D1364" s="110">
        <v>0</v>
      </c>
    </row>
    <row r="1365" spans="2:4">
      <c r="B1365" s="138" t="s">
        <v>1820</v>
      </c>
      <c r="C1365" s="110">
        <v>0</v>
      </c>
      <c r="D1365" s="110">
        <v>0</v>
      </c>
    </row>
    <row r="1366" spans="2:4">
      <c r="B1366" s="137" t="s">
        <v>503</v>
      </c>
      <c r="C1366" s="110">
        <v>350000000</v>
      </c>
      <c r="D1366" s="110">
        <v>27089745.199999999</v>
      </c>
    </row>
    <row r="1367" spans="2:4">
      <c r="B1367" s="138" t="s">
        <v>994</v>
      </c>
      <c r="C1367" s="110">
        <v>350000000</v>
      </c>
      <c r="D1367" s="110">
        <v>27089745.199999999</v>
      </c>
    </row>
    <row r="1368" spans="2:4">
      <c r="B1368" s="137" t="s">
        <v>504</v>
      </c>
      <c r="C1368" s="110">
        <v>2483832</v>
      </c>
      <c r="D1368" s="110">
        <v>0</v>
      </c>
    </row>
    <row r="1369" spans="2:4">
      <c r="B1369" s="138" t="s">
        <v>995</v>
      </c>
      <c r="C1369" s="110">
        <v>2483832</v>
      </c>
      <c r="D1369" s="110">
        <v>0</v>
      </c>
    </row>
    <row r="1370" spans="2:4">
      <c r="B1370" s="137" t="s">
        <v>1375</v>
      </c>
      <c r="C1370" s="110">
        <v>0</v>
      </c>
      <c r="D1370" s="110">
        <v>15503493.18</v>
      </c>
    </row>
    <row r="1371" spans="2:4">
      <c r="B1371" s="138" t="s">
        <v>1376</v>
      </c>
      <c r="C1371" s="110">
        <v>0</v>
      </c>
      <c r="D1371" s="110">
        <v>15503493.18</v>
      </c>
    </row>
    <row r="1372" spans="2:4">
      <c r="B1372" s="137" t="s">
        <v>505</v>
      </c>
      <c r="C1372" s="110">
        <v>1499669</v>
      </c>
      <c r="D1372" s="110">
        <v>0</v>
      </c>
    </row>
    <row r="1373" spans="2:4">
      <c r="B1373" s="138" t="s">
        <v>996</v>
      </c>
      <c r="C1373" s="110">
        <v>1499669</v>
      </c>
      <c r="D1373" s="110">
        <v>0</v>
      </c>
    </row>
    <row r="1374" spans="2:4">
      <c r="B1374" s="137" t="s">
        <v>1454</v>
      </c>
      <c r="C1374" s="110">
        <v>0</v>
      </c>
      <c r="D1374" s="110">
        <v>10000000</v>
      </c>
    </row>
    <row r="1375" spans="2:4">
      <c r="B1375" s="138" t="s">
        <v>1455</v>
      </c>
      <c r="C1375" s="110">
        <v>0</v>
      </c>
      <c r="D1375" s="110">
        <v>10000000</v>
      </c>
    </row>
    <row r="1376" spans="2:4">
      <c r="B1376" s="136" t="s">
        <v>304</v>
      </c>
      <c r="C1376" s="134">
        <v>0</v>
      </c>
      <c r="D1376" s="134">
        <v>0</v>
      </c>
    </row>
    <row r="1377" spans="2:4">
      <c r="B1377" s="137" t="s">
        <v>1454</v>
      </c>
      <c r="C1377" s="110">
        <v>0</v>
      </c>
      <c r="D1377" s="110">
        <v>0</v>
      </c>
    </row>
    <row r="1378" spans="2:4">
      <c r="B1378" s="138" t="s">
        <v>1455</v>
      </c>
      <c r="C1378" s="110">
        <v>0</v>
      </c>
      <c r="D1378" s="110">
        <v>0</v>
      </c>
    </row>
    <row r="1379" spans="2:4">
      <c r="B1379" s="136" t="s">
        <v>291</v>
      </c>
      <c r="C1379" s="134">
        <v>15381436</v>
      </c>
      <c r="D1379" s="134">
        <v>0</v>
      </c>
    </row>
    <row r="1380" spans="2:4">
      <c r="B1380" s="137" t="s">
        <v>288</v>
      </c>
      <c r="C1380" s="110">
        <v>11755940</v>
      </c>
      <c r="D1380" s="110">
        <v>0</v>
      </c>
    </row>
    <row r="1381" spans="2:4">
      <c r="B1381" s="138" t="s">
        <v>997</v>
      </c>
      <c r="C1381" s="110">
        <v>234000</v>
      </c>
      <c r="D1381" s="110">
        <v>0</v>
      </c>
    </row>
    <row r="1382" spans="2:4">
      <c r="B1382" s="138" t="s">
        <v>998</v>
      </c>
      <c r="C1382" s="110">
        <v>11521940</v>
      </c>
      <c r="D1382" s="110">
        <v>0</v>
      </c>
    </row>
    <row r="1383" spans="2:4">
      <c r="B1383" s="137" t="s">
        <v>2380</v>
      </c>
      <c r="C1383" s="110">
        <v>3625496</v>
      </c>
      <c r="D1383" s="110">
        <v>0</v>
      </c>
    </row>
    <row r="1384" spans="2:4">
      <c r="B1384" s="138" t="s">
        <v>999</v>
      </c>
      <c r="C1384" s="110">
        <v>3625496</v>
      </c>
      <c r="D1384" s="110">
        <v>0</v>
      </c>
    </row>
    <row r="1385" spans="2:4">
      <c r="B1385" s="135" t="s">
        <v>506</v>
      </c>
      <c r="C1385" s="110">
        <v>1787798715</v>
      </c>
      <c r="D1385" s="110">
        <v>744514005.3599999</v>
      </c>
    </row>
    <row r="1386" spans="2:4">
      <c r="B1386" s="136" t="s">
        <v>287</v>
      </c>
      <c r="C1386" s="134">
        <v>1774470715</v>
      </c>
      <c r="D1386" s="134">
        <v>744514005.3599999</v>
      </c>
    </row>
    <row r="1387" spans="2:4">
      <c r="B1387" s="137" t="s">
        <v>288</v>
      </c>
      <c r="C1387" s="110">
        <v>2050000</v>
      </c>
      <c r="D1387" s="110">
        <v>0</v>
      </c>
    </row>
    <row r="1388" spans="2:4">
      <c r="B1388" s="138" t="s">
        <v>1000</v>
      </c>
      <c r="C1388" s="110">
        <v>2050000</v>
      </c>
      <c r="D1388" s="110">
        <v>0</v>
      </c>
    </row>
    <row r="1389" spans="2:4">
      <c r="B1389" s="137" t="s">
        <v>2381</v>
      </c>
      <c r="C1389" s="110">
        <v>0</v>
      </c>
      <c r="D1389" s="110">
        <v>0</v>
      </c>
    </row>
    <row r="1390" spans="2:4">
      <c r="B1390" s="138" t="s">
        <v>1671</v>
      </c>
      <c r="C1390" s="110">
        <v>0</v>
      </c>
      <c r="D1390" s="110">
        <v>0</v>
      </c>
    </row>
    <row r="1391" spans="2:4">
      <c r="B1391" s="137" t="s">
        <v>507</v>
      </c>
      <c r="C1391" s="110">
        <v>791959</v>
      </c>
      <c r="D1391" s="110">
        <v>712762.92</v>
      </c>
    </row>
    <row r="1392" spans="2:4">
      <c r="B1392" s="138" t="s">
        <v>1001</v>
      </c>
      <c r="C1392" s="110">
        <v>791959</v>
      </c>
      <c r="D1392" s="110">
        <v>712762.92</v>
      </c>
    </row>
    <row r="1393" spans="2:4">
      <c r="B1393" s="137" t="s">
        <v>1672</v>
      </c>
      <c r="C1393" s="110">
        <v>0</v>
      </c>
      <c r="D1393" s="110">
        <v>0</v>
      </c>
    </row>
    <row r="1394" spans="2:4">
      <c r="B1394" s="138" t="s">
        <v>1673</v>
      </c>
      <c r="C1394" s="110">
        <v>0</v>
      </c>
      <c r="D1394" s="110">
        <v>0</v>
      </c>
    </row>
    <row r="1395" spans="2:4">
      <c r="B1395" s="137" t="s">
        <v>1674</v>
      </c>
      <c r="C1395" s="110">
        <v>0</v>
      </c>
      <c r="D1395" s="110">
        <v>0</v>
      </c>
    </row>
    <row r="1396" spans="2:4">
      <c r="B1396" s="138" t="s">
        <v>1675</v>
      </c>
      <c r="C1396" s="110">
        <v>0</v>
      </c>
      <c r="D1396" s="110">
        <v>0</v>
      </c>
    </row>
    <row r="1397" spans="2:4">
      <c r="B1397" s="137" t="s">
        <v>1676</v>
      </c>
      <c r="C1397" s="110">
        <v>0</v>
      </c>
      <c r="D1397" s="110">
        <v>0</v>
      </c>
    </row>
    <row r="1398" spans="2:4">
      <c r="B1398" s="138" t="s">
        <v>1677</v>
      </c>
      <c r="C1398" s="110">
        <v>0</v>
      </c>
      <c r="D1398" s="110">
        <v>0</v>
      </c>
    </row>
    <row r="1399" spans="2:4">
      <c r="B1399" s="137" t="s">
        <v>1678</v>
      </c>
      <c r="C1399" s="110">
        <v>0</v>
      </c>
      <c r="D1399" s="110">
        <v>0</v>
      </c>
    </row>
    <row r="1400" spans="2:4">
      <c r="B1400" s="138" t="s">
        <v>1679</v>
      </c>
      <c r="C1400" s="110">
        <v>0</v>
      </c>
      <c r="D1400" s="110">
        <v>0</v>
      </c>
    </row>
    <row r="1401" spans="2:4">
      <c r="B1401" s="137" t="s">
        <v>1680</v>
      </c>
      <c r="C1401" s="110">
        <v>0</v>
      </c>
      <c r="D1401" s="110">
        <v>0</v>
      </c>
    </row>
    <row r="1402" spans="2:4">
      <c r="B1402" s="138" t="s">
        <v>1681</v>
      </c>
      <c r="C1402" s="110">
        <v>0</v>
      </c>
      <c r="D1402" s="110">
        <v>0</v>
      </c>
    </row>
    <row r="1403" spans="2:4">
      <c r="B1403" s="137" t="s">
        <v>1682</v>
      </c>
      <c r="C1403" s="110">
        <v>0</v>
      </c>
      <c r="D1403" s="110">
        <v>0</v>
      </c>
    </row>
    <row r="1404" spans="2:4">
      <c r="B1404" s="138" t="s">
        <v>1683</v>
      </c>
      <c r="C1404" s="110">
        <v>0</v>
      </c>
      <c r="D1404" s="110">
        <v>0</v>
      </c>
    </row>
    <row r="1405" spans="2:4">
      <c r="B1405" s="137" t="s">
        <v>1684</v>
      </c>
      <c r="C1405" s="110">
        <v>0</v>
      </c>
      <c r="D1405" s="110">
        <v>0</v>
      </c>
    </row>
    <row r="1406" spans="2:4">
      <c r="B1406" s="138" t="s">
        <v>1685</v>
      </c>
      <c r="C1406" s="110">
        <v>0</v>
      </c>
      <c r="D1406" s="110">
        <v>0</v>
      </c>
    </row>
    <row r="1407" spans="2:4">
      <c r="B1407" s="137" t="s">
        <v>1686</v>
      </c>
      <c r="C1407" s="110">
        <v>0</v>
      </c>
      <c r="D1407" s="110">
        <v>0</v>
      </c>
    </row>
    <row r="1408" spans="2:4">
      <c r="B1408" s="138" t="s">
        <v>1687</v>
      </c>
      <c r="C1408" s="110">
        <v>0</v>
      </c>
      <c r="D1408" s="110">
        <v>0</v>
      </c>
    </row>
    <row r="1409" spans="2:4">
      <c r="B1409" s="137" t="s">
        <v>1688</v>
      </c>
      <c r="C1409" s="110">
        <v>0</v>
      </c>
      <c r="D1409" s="110">
        <v>0</v>
      </c>
    </row>
    <row r="1410" spans="2:4">
      <c r="B1410" s="138" t="s">
        <v>1689</v>
      </c>
      <c r="C1410" s="110">
        <v>0</v>
      </c>
      <c r="D1410" s="110">
        <v>0</v>
      </c>
    </row>
    <row r="1411" spans="2:4">
      <c r="B1411" s="137" t="s">
        <v>508</v>
      </c>
      <c r="C1411" s="110">
        <v>1071015</v>
      </c>
      <c r="D1411" s="110">
        <v>0</v>
      </c>
    </row>
    <row r="1412" spans="2:4">
      <c r="B1412" s="138" t="s">
        <v>1002</v>
      </c>
      <c r="C1412" s="110">
        <v>1071015</v>
      </c>
      <c r="D1412" s="110">
        <v>0</v>
      </c>
    </row>
    <row r="1413" spans="2:4">
      <c r="B1413" s="137" t="s">
        <v>509</v>
      </c>
      <c r="C1413" s="110">
        <v>9371457</v>
      </c>
      <c r="D1413" s="110">
        <v>14011246.84</v>
      </c>
    </row>
    <row r="1414" spans="2:4">
      <c r="B1414" s="138" t="s">
        <v>1003</v>
      </c>
      <c r="C1414" s="110">
        <v>9371457</v>
      </c>
      <c r="D1414" s="110">
        <v>14011246.84</v>
      </c>
    </row>
    <row r="1415" spans="2:4">
      <c r="B1415" s="137" t="s">
        <v>510</v>
      </c>
      <c r="C1415" s="110">
        <v>583800000</v>
      </c>
      <c r="D1415" s="110">
        <v>95217228.079999998</v>
      </c>
    </row>
    <row r="1416" spans="2:4">
      <c r="B1416" s="138" t="s">
        <v>1004</v>
      </c>
      <c r="C1416" s="110">
        <v>583800000</v>
      </c>
      <c r="D1416" s="110">
        <v>95217228.079999998</v>
      </c>
    </row>
    <row r="1417" spans="2:4">
      <c r="B1417" s="137" t="s">
        <v>511</v>
      </c>
      <c r="C1417" s="110">
        <v>2115619</v>
      </c>
      <c r="D1417" s="110">
        <v>0</v>
      </c>
    </row>
    <row r="1418" spans="2:4">
      <c r="B1418" s="138" t="s">
        <v>1005</v>
      </c>
      <c r="C1418" s="110">
        <v>2115619</v>
      </c>
      <c r="D1418" s="110">
        <v>0</v>
      </c>
    </row>
    <row r="1419" spans="2:4">
      <c r="B1419" s="137" t="s">
        <v>512</v>
      </c>
      <c r="C1419" s="110">
        <v>8693414</v>
      </c>
      <c r="D1419" s="110">
        <v>9189342.1099999994</v>
      </c>
    </row>
    <row r="1420" spans="2:4">
      <c r="B1420" s="138" t="s">
        <v>1006</v>
      </c>
      <c r="C1420" s="110">
        <v>8693414</v>
      </c>
      <c r="D1420" s="110">
        <v>9189342.1099999994</v>
      </c>
    </row>
    <row r="1421" spans="2:4">
      <c r="B1421" s="137" t="s">
        <v>1972</v>
      </c>
      <c r="C1421" s="110">
        <v>0</v>
      </c>
      <c r="D1421" s="110">
        <v>0</v>
      </c>
    </row>
    <row r="1422" spans="2:4">
      <c r="B1422" s="138" t="s">
        <v>1973</v>
      </c>
      <c r="C1422" s="110">
        <v>0</v>
      </c>
      <c r="D1422" s="110">
        <v>0</v>
      </c>
    </row>
    <row r="1423" spans="2:4">
      <c r="B1423" s="137" t="s">
        <v>1974</v>
      </c>
      <c r="C1423" s="110">
        <v>0</v>
      </c>
      <c r="D1423" s="110">
        <v>0</v>
      </c>
    </row>
    <row r="1424" spans="2:4">
      <c r="B1424" s="138" t="s">
        <v>1975</v>
      </c>
      <c r="C1424" s="110">
        <v>0</v>
      </c>
      <c r="D1424" s="110">
        <v>0</v>
      </c>
    </row>
    <row r="1425" spans="2:4">
      <c r="B1425" s="137" t="s">
        <v>1976</v>
      </c>
      <c r="C1425" s="110">
        <v>0</v>
      </c>
      <c r="D1425" s="110">
        <v>0</v>
      </c>
    </row>
    <row r="1426" spans="2:4">
      <c r="B1426" s="138" t="s">
        <v>1977</v>
      </c>
      <c r="C1426" s="110">
        <v>0</v>
      </c>
      <c r="D1426" s="110">
        <v>0</v>
      </c>
    </row>
    <row r="1427" spans="2:4">
      <c r="B1427" s="137" t="s">
        <v>1978</v>
      </c>
      <c r="C1427" s="110">
        <v>0</v>
      </c>
      <c r="D1427" s="110">
        <v>0</v>
      </c>
    </row>
    <row r="1428" spans="2:4">
      <c r="B1428" s="138" t="s">
        <v>1979</v>
      </c>
      <c r="C1428" s="110">
        <v>0</v>
      </c>
      <c r="D1428" s="110">
        <v>0</v>
      </c>
    </row>
    <row r="1429" spans="2:4">
      <c r="B1429" s="137" t="s">
        <v>1980</v>
      </c>
      <c r="C1429" s="110">
        <v>0</v>
      </c>
      <c r="D1429" s="110">
        <v>0</v>
      </c>
    </row>
    <row r="1430" spans="2:4">
      <c r="B1430" s="138" t="s">
        <v>1981</v>
      </c>
      <c r="C1430" s="110">
        <v>0</v>
      </c>
      <c r="D1430" s="110">
        <v>0</v>
      </c>
    </row>
    <row r="1431" spans="2:4">
      <c r="B1431" s="137" t="s">
        <v>1982</v>
      </c>
      <c r="C1431" s="110">
        <v>0</v>
      </c>
      <c r="D1431" s="110">
        <v>0</v>
      </c>
    </row>
    <row r="1432" spans="2:4">
      <c r="B1432" s="138" t="s">
        <v>1983</v>
      </c>
      <c r="C1432" s="110">
        <v>0</v>
      </c>
      <c r="D1432" s="110">
        <v>0</v>
      </c>
    </row>
    <row r="1433" spans="2:4">
      <c r="B1433" s="137" t="s">
        <v>2382</v>
      </c>
      <c r="C1433" s="110">
        <v>0</v>
      </c>
      <c r="D1433" s="110">
        <v>0</v>
      </c>
    </row>
    <row r="1434" spans="2:4">
      <c r="B1434" s="138" t="s">
        <v>1984</v>
      </c>
      <c r="C1434" s="110">
        <v>0</v>
      </c>
      <c r="D1434" s="110">
        <v>0</v>
      </c>
    </row>
    <row r="1435" spans="2:4">
      <c r="B1435" s="137" t="s">
        <v>513</v>
      </c>
      <c r="C1435" s="110">
        <v>250254236</v>
      </c>
      <c r="D1435" s="110">
        <v>293876442.93000001</v>
      </c>
    </row>
    <row r="1436" spans="2:4">
      <c r="B1436" s="138" t="s">
        <v>1007</v>
      </c>
      <c r="C1436" s="110">
        <v>250254236</v>
      </c>
      <c r="D1436" s="110">
        <v>293876442.93000001</v>
      </c>
    </row>
    <row r="1437" spans="2:4">
      <c r="B1437" s="137" t="s">
        <v>1985</v>
      </c>
      <c r="C1437" s="110">
        <v>0</v>
      </c>
      <c r="D1437" s="110">
        <v>0</v>
      </c>
    </row>
    <row r="1438" spans="2:4">
      <c r="B1438" s="138" t="s">
        <v>1986</v>
      </c>
      <c r="C1438" s="110">
        <v>0</v>
      </c>
      <c r="D1438" s="110">
        <v>0</v>
      </c>
    </row>
    <row r="1439" spans="2:4">
      <c r="B1439" s="137" t="s">
        <v>1987</v>
      </c>
      <c r="C1439" s="110">
        <v>0</v>
      </c>
      <c r="D1439" s="110">
        <v>0</v>
      </c>
    </row>
    <row r="1440" spans="2:4">
      <c r="B1440" s="138" t="s">
        <v>1988</v>
      </c>
      <c r="C1440" s="110">
        <v>0</v>
      </c>
      <c r="D1440" s="110">
        <v>0</v>
      </c>
    </row>
    <row r="1441" spans="2:4">
      <c r="B1441" s="137" t="s">
        <v>1989</v>
      </c>
      <c r="C1441" s="110">
        <v>0</v>
      </c>
      <c r="D1441" s="110">
        <v>0</v>
      </c>
    </row>
    <row r="1442" spans="2:4">
      <c r="B1442" s="138" t="s">
        <v>1990</v>
      </c>
      <c r="C1442" s="110">
        <v>0</v>
      </c>
      <c r="D1442" s="110">
        <v>0</v>
      </c>
    </row>
    <row r="1443" spans="2:4">
      <c r="B1443" s="137" t="s">
        <v>1991</v>
      </c>
      <c r="C1443" s="110">
        <v>0</v>
      </c>
      <c r="D1443" s="110">
        <v>0</v>
      </c>
    </row>
    <row r="1444" spans="2:4">
      <c r="B1444" s="138" t="s">
        <v>1992</v>
      </c>
      <c r="C1444" s="110">
        <v>0</v>
      </c>
      <c r="D1444" s="110">
        <v>0</v>
      </c>
    </row>
    <row r="1445" spans="2:4">
      <c r="B1445" s="137" t="s">
        <v>1993</v>
      </c>
      <c r="C1445" s="110">
        <v>0</v>
      </c>
      <c r="D1445" s="110">
        <v>0</v>
      </c>
    </row>
    <row r="1446" spans="2:4">
      <c r="B1446" s="138" t="s">
        <v>1994</v>
      </c>
      <c r="C1446" s="110">
        <v>0</v>
      </c>
      <c r="D1446" s="110">
        <v>0</v>
      </c>
    </row>
    <row r="1447" spans="2:4">
      <c r="B1447" s="137" t="s">
        <v>1995</v>
      </c>
      <c r="C1447" s="110">
        <v>0</v>
      </c>
      <c r="D1447" s="110">
        <v>0</v>
      </c>
    </row>
    <row r="1448" spans="2:4">
      <c r="B1448" s="138" t="s">
        <v>1996</v>
      </c>
      <c r="C1448" s="110">
        <v>0</v>
      </c>
      <c r="D1448" s="110">
        <v>0</v>
      </c>
    </row>
    <row r="1449" spans="2:4">
      <c r="B1449" s="137" t="s">
        <v>2383</v>
      </c>
      <c r="C1449" s="110">
        <v>0</v>
      </c>
      <c r="D1449" s="110">
        <v>0</v>
      </c>
    </row>
    <row r="1450" spans="2:4">
      <c r="B1450" s="138" t="s">
        <v>1997</v>
      </c>
      <c r="C1450" s="110">
        <v>0</v>
      </c>
      <c r="D1450" s="110">
        <v>0</v>
      </c>
    </row>
    <row r="1451" spans="2:4">
      <c r="B1451" s="137" t="s">
        <v>514</v>
      </c>
      <c r="C1451" s="110">
        <v>12333353</v>
      </c>
      <c r="D1451" s="110">
        <v>0</v>
      </c>
    </row>
    <row r="1452" spans="2:4">
      <c r="B1452" s="138" t="s">
        <v>1008</v>
      </c>
      <c r="C1452" s="110">
        <v>12333353</v>
      </c>
      <c r="D1452" s="110">
        <v>0</v>
      </c>
    </row>
    <row r="1453" spans="2:4">
      <c r="B1453" s="137" t="s">
        <v>2384</v>
      </c>
      <c r="C1453" s="110">
        <v>0</v>
      </c>
      <c r="D1453" s="110">
        <v>0</v>
      </c>
    </row>
    <row r="1454" spans="2:4">
      <c r="B1454" s="138" t="s">
        <v>1998</v>
      </c>
      <c r="C1454" s="110">
        <v>0</v>
      </c>
      <c r="D1454" s="110">
        <v>0</v>
      </c>
    </row>
    <row r="1455" spans="2:4">
      <c r="B1455" s="137" t="s">
        <v>515</v>
      </c>
      <c r="C1455" s="110">
        <v>3615287</v>
      </c>
      <c r="D1455" s="110">
        <v>0</v>
      </c>
    </row>
    <row r="1456" spans="2:4">
      <c r="B1456" s="138" t="s">
        <v>1009</v>
      </c>
      <c r="C1456" s="110">
        <v>3615287</v>
      </c>
      <c r="D1456" s="110">
        <v>0</v>
      </c>
    </row>
    <row r="1457" spans="2:4">
      <c r="B1457" s="137" t="s">
        <v>516</v>
      </c>
      <c r="C1457" s="110">
        <v>891026954</v>
      </c>
      <c r="D1457" s="110">
        <v>331506982.47999996</v>
      </c>
    </row>
    <row r="1458" spans="2:4">
      <c r="B1458" s="138" t="s">
        <v>1010</v>
      </c>
      <c r="C1458" s="110">
        <v>891026954</v>
      </c>
      <c r="D1458" s="110">
        <v>331506982.47999996</v>
      </c>
    </row>
    <row r="1459" spans="2:4">
      <c r="B1459" s="137" t="s">
        <v>517</v>
      </c>
      <c r="C1459" s="110">
        <v>2483832</v>
      </c>
      <c r="D1459" s="110">
        <v>0</v>
      </c>
    </row>
    <row r="1460" spans="2:4">
      <c r="B1460" s="138" t="s">
        <v>1011</v>
      </c>
      <c r="C1460" s="110">
        <v>2483832</v>
      </c>
      <c r="D1460" s="110">
        <v>0</v>
      </c>
    </row>
    <row r="1461" spans="2:4">
      <c r="B1461" s="137" t="s">
        <v>518</v>
      </c>
      <c r="C1461" s="110">
        <v>6863589</v>
      </c>
      <c r="D1461" s="110">
        <v>0</v>
      </c>
    </row>
    <row r="1462" spans="2:4">
      <c r="B1462" s="138" t="s">
        <v>1012</v>
      </c>
      <c r="C1462" s="110">
        <v>6863589</v>
      </c>
      <c r="D1462" s="110">
        <v>0</v>
      </c>
    </row>
    <row r="1463" spans="2:4">
      <c r="B1463" s="136" t="s">
        <v>304</v>
      </c>
      <c r="C1463" s="134">
        <v>0</v>
      </c>
      <c r="D1463" s="134">
        <v>0</v>
      </c>
    </row>
    <row r="1464" spans="2:4">
      <c r="B1464" s="137" t="s">
        <v>2826</v>
      </c>
      <c r="C1464" s="110">
        <v>0</v>
      </c>
      <c r="D1464" s="110">
        <v>0</v>
      </c>
    </row>
    <row r="1465" spans="2:4">
      <c r="B1465" s="138" t="s">
        <v>2827</v>
      </c>
      <c r="C1465" s="110">
        <v>0</v>
      </c>
      <c r="D1465" s="110">
        <v>0</v>
      </c>
    </row>
    <row r="1466" spans="2:4">
      <c r="B1466" s="136" t="s">
        <v>291</v>
      </c>
      <c r="C1466" s="134">
        <v>13328000</v>
      </c>
      <c r="D1466" s="134">
        <v>0</v>
      </c>
    </row>
    <row r="1467" spans="2:4">
      <c r="B1467" s="137" t="s">
        <v>288</v>
      </c>
      <c r="C1467" s="110">
        <v>13328000</v>
      </c>
      <c r="D1467" s="110">
        <v>0</v>
      </c>
    </row>
    <row r="1468" spans="2:4">
      <c r="B1468" s="138" t="s">
        <v>1000</v>
      </c>
      <c r="C1468" s="110">
        <v>13328000</v>
      </c>
      <c r="D1468" s="110">
        <v>0</v>
      </c>
    </row>
    <row r="1469" spans="2:4">
      <c r="B1469" s="135" t="s">
        <v>519</v>
      </c>
      <c r="C1469" s="110">
        <v>1155833545</v>
      </c>
      <c r="D1469" s="110">
        <v>438903610.82999992</v>
      </c>
    </row>
    <row r="1470" spans="2:4">
      <c r="B1470" s="136" t="s">
        <v>287</v>
      </c>
      <c r="C1470" s="134">
        <v>1155833545</v>
      </c>
      <c r="D1470" s="134">
        <v>438903610.82999992</v>
      </c>
    </row>
    <row r="1471" spans="2:4">
      <c r="B1471" s="137" t="s">
        <v>2828</v>
      </c>
      <c r="C1471" s="110">
        <v>0</v>
      </c>
      <c r="D1471" s="110">
        <v>0</v>
      </c>
    </row>
    <row r="1472" spans="2:4">
      <c r="B1472" s="138" t="s">
        <v>2829</v>
      </c>
      <c r="C1472" s="110">
        <v>0</v>
      </c>
      <c r="D1472" s="110">
        <v>0</v>
      </c>
    </row>
    <row r="1473" spans="2:4">
      <c r="B1473" s="137" t="s">
        <v>520</v>
      </c>
      <c r="C1473" s="110">
        <v>30000000</v>
      </c>
      <c r="D1473" s="110">
        <v>10363714.989999998</v>
      </c>
    </row>
    <row r="1474" spans="2:4">
      <c r="B1474" s="138" t="s">
        <v>1013</v>
      </c>
      <c r="C1474" s="110">
        <v>30000000</v>
      </c>
      <c r="D1474" s="110">
        <v>10363714.989999998</v>
      </c>
    </row>
    <row r="1475" spans="2:4">
      <c r="B1475" s="137" t="s">
        <v>2385</v>
      </c>
      <c r="C1475" s="110">
        <v>28001108</v>
      </c>
      <c r="D1475" s="110">
        <v>24952401.350000001</v>
      </c>
    </row>
    <row r="1476" spans="2:4">
      <c r="B1476" s="138" t="s">
        <v>1014</v>
      </c>
      <c r="C1476" s="110">
        <v>28001108</v>
      </c>
      <c r="D1476" s="110">
        <v>24952401.350000001</v>
      </c>
    </row>
    <row r="1477" spans="2:4">
      <c r="B1477" s="137" t="s">
        <v>2830</v>
      </c>
      <c r="C1477" s="110">
        <v>0</v>
      </c>
      <c r="D1477" s="110">
        <v>0</v>
      </c>
    </row>
    <row r="1478" spans="2:4">
      <c r="B1478" s="138" t="s">
        <v>2831</v>
      </c>
      <c r="C1478" s="110">
        <v>0</v>
      </c>
      <c r="D1478" s="110">
        <v>0</v>
      </c>
    </row>
    <row r="1479" spans="2:4">
      <c r="B1479" s="137" t="s">
        <v>2832</v>
      </c>
      <c r="C1479" s="110">
        <v>0</v>
      </c>
      <c r="D1479" s="110">
        <v>0</v>
      </c>
    </row>
    <row r="1480" spans="2:4">
      <c r="B1480" s="138" t="s">
        <v>2833</v>
      </c>
      <c r="C1480" s="110">
        <v>0</v>
      </c>
      <c r="D1480" s="110">
        <v>0</v>
      </c>
    </row>
    <row r="1481" spans="2:4">
      <c r="B1481" s="137" t="s">
        <v>2834</v>
      </c>
      <c r="C1481" s="110">
        <v>0</v>
      </c>
      <c r="D1481" s="110">
        <v>0</v>
      </c>
    </row>
    <row r="1482" spans="2:4">
      <c r="B1482" s="138" t="s">
        <v>2835</v>
      </c>
      <c r="C1482" s="110">
        <v>0</v>
      </c>
      <c r="D1482" s="110">
        <v>0</v>
      </c>
    </row>
    <row r="1483" spans="2:4">
      <c r="B1483" s="137" t="s">
        <v>2836</v>
      </c>
      <c r="C1483" s="110">
        <v>0</v>
      </c>
      <c r="D1483" s="110">
        <v>0</v>
      </c>
    </row>
    <row r="1484" spans="2:4">
      <c r="B1484" s="138" t="s">
        <v>2837</v>
      </c>
      <c r="C1484" s="110">
        <v>0</v>
      </c>
      <c r="D1484" s="110">
        <v>0</v>
      </c>
    </row>
    <row r="1485" spans="2:4">
      <c r="B1485" s="137" t="s">
        <v>2838</v>
      </c>
      <c r="C1485" s="110">
        <v>0</v>
      </c>
      <c r="D1485" s="110">
        <v>0</v>
      </c>
    </row>
    <row r="1486" spans="2:4">
      <c r="B1486" s="138" t="s">
        <v>2839</v>
      </c>
      <c r="C1486" s="110">
        <v>0</v>
      </c>
      <c r="D1486" s="110">
        <v>0</v>
      </c>
    </row>
    <row r="1487" spans="2:4">
      <c r="B1487" s="137" t="s">
        <v>2840</v>
      </c>
      <c r="C1487" s="110">
        <v>0</v>
      </c>
      <c r="D1487" s="110">
        <v>0</v>
      </c>
    </row>
    <row r="1488" spans="2:4">
      <c r="B1488" s="138" t="s">
        <v>2841</v>
      </c>
      <c r="C1488" s="110">
        <v>0</v>
      </c>
      <c r="D1488" s="110">
        <v>0</v>
      </c>
    </row>
    <row r="1489" spans="2:4">
      <c r="B1489" s="137" t="s">
        <v>521</v>
      </c>
      <c r="C1489" s="110">
        <v>137862646</v>
      </c>
      <c r="D1489" s="110">
        <v>0</v>
      </c>
    </row>
    <row r="1490" spans="2:4">
      <c r="B1490" s="138" t="s">
        <v>1015</v>
      </c>
      <c r="C1490" s="110">
        <v>137862646</v>
      </c>
      <c r="D1490" s="110">
        <v>0</v>
      </c>
    </row>
    <row r="1491" spans="2:4">
      <c r="B1491" s="137" t="s">
        <v>2842</v>
      </c>
      <c r="C1491" s="110">
        <v>0</v>
      </c>
      <c r="D1491" s="110">
        <v>0</v>
      </c>
    </row>
    <row r="1492" spans="2:4">
      <c r="B1492" s="138" t="s">
        <v>2843</v>
      </c>
      <c r="C1492" s="110">
        <v>0</v>
      </c>
      <c r="D1492" s="110">
        <v>0</v>
      </c>
    </row>
    <row r="1493" spans="2:4">
      <c r="B1493" s="137" t="s">
        <v>1690</v>
      </c>
      <c r="C1493" s="110">
        <v>0</v>
      </c>
      <c r="D1493" s="110">
        <v>0</v>
      </c>
    </row>
    <row r="1494" spans="2:4">
      <c r="B1494" s="138" t="s">
        <v>1691</v>
      </c>
      <c r="C1494" s="110">
        <v>0</v>
      </c>
      <c r="D1494" s="110">
        <v>0</v>
      </c>
    </row>
    <row r="1495" spans="2:4">
      <c r="B1495" s="138" t="s">
        <v>2844</v>
      </c>
      <c r="C1495" s="110">
        <v>0</v>
      </c>
      <c r="D1495" s="110">
        <v>0</v>
      </c>
    </row>
    <row r="1496" spans="2:4">
      <c r="B1496" s="137" t="s">
        <v>2386</v>
      </c>
      <c r="C1496" s="110">
        <v>0</v>
      </c>
      <c r="D1496" s="110">
        <v>0</v>
      </c>
    </row>
    <row r="1497" spans="2:4">
      <c r="B1497" s="138" t="s">
        <v>1692</v>
      </c>
      <c r="C1497" s="110">
        <v>0</v>
      </c>
      <c r="D1497" s="110">
        <v>0</v>
      </c>
    </row>
    <row r="1498" spans="2:4">
      <c r="B1498" s="138" t="s">
        <v>2845</v>
      </c>
      <c r="C1498" s="110">
        <v>0</v>
      </c>
      <c r="D1498" s="110">
        <v>0</v>
      </c>
    </row>
    <row r="1499" spans="2:4">
      <c r="B1499" s="137" t="s">
        <v>522</v>
      </c>
      <c r="C1499" s="110">
        <v>35000000</v>
      </c>
      <c r="D1499" s="110">
        <v>0</v>
      </c>
    </row>
    <row r="1500" spans="2:4">
      <c r="B1500" s="138" t="s">
        <v>1016</v>
      </c>
      <c r="C1500" s="110">
        <v>35000000</v>
      </c>
      <c r="D1500" s="110">
        <v>0</v>
      </c>
    </row>
    <row r="1501" spans="2:4">
      <c r="B1501" s="137" t="s">
        <v>1693</v>
      </c>
      <c r="C1501" s="110">
        <v>0</v>
      </c>
      <c r="D1501" s="110">
        <v>0</v>
      </c>
    </row>
    <row r="1502" spans="2:4">
      <c r="B1502" s="138" t="s">
        <v>1694</v>
      </c>
      <c r="C1502" s="110">
        <v>0</v>
      </c>
      <c r="D1502" s="110">
        <v>0</v>
      </c>
    </row>
    <row r="1503" spans="2:4">
      <c r="B1503" s="138" t="s">
        <v>2846</v>
      </c>
      <c r="C1503" s="110">
        <v>0</v>
      </c>
      <c r="D1503" s="110">
        <v>0</v>
      </c>
    </row>
    <row r="1504" spans="2:4">
      <c r="B1504" s="137" t="s">
        <v>1695</v>
      </c>
      <c r="C1504" s="110">
        <v>0</v>
      </c>
      <c r="D1504" s="110">
        <v>0</v>
      </c>
    </row>
    <row r="1505" spans="2:4">
      <c r="B1505" s="138" t="s">
        <v>1696</v>
      </c>
      <c r="C1505" s="110">
        <v>0</v>
      </c>
      <c r="D1505" s="110">
        <v>0</v>
      </c>
    </row>
    <row r="1506" spans="2:4">
      <c r="B1506" s="138" t="s">
        <v>2847</v>
      </c>
      <c r="C1506" s="110">
        <v>0</v>
      </c>
      <c r="D1506" s="110">
        <v>0</v>
      </c>
    </row>
    <row r="1507" spans="2:4">
      <c r="B1507" s="137" t="s">
        <v>1697</v>
      </c>
      <c r="C1507" s="110">
        <v>0</v>
      </c>
      <c r="D1507" s="110">
        <v>0</v>
      </c>
    </row>
    <row r="1508" spans="2:4">
      <c r="B1508" s="138" t="s">
        <v>1698</v>
      </c>
      <c r="C1508" s="110">
        <v>0</v>
      </c>
      <c r="D1508" s="110">
        <v>0</v>
      </c>
    </row>
    <row r="1509" spans="2:4">
      <c r="B1509" s="138" t="s">
        <v>2848</v>
      </c>
      <c r="C1509" s="110">
        <v>0</v>
      </c>
      <c r="D1509" s="110">
        <v>0</v>
      </c>
    </row>
    <row r="1510" spans="2:4">
      <c r="B1510" s="137" t="s">
        <v>1699</v>
      </c>
      <c r="C1510" s="110">
        <v>0</v>
      </c>
      <c r="D1510" s="110">
        <v>0</v>
      </c>
    </row>
    <row r="1511" spans="2:4">
      <c r="B1511" s="138" t="s">
        <v>1700</v>
      </c>
      <c r="C1511" s="110">
        <v>0</v>
      </c>
      <c r="D1511" s="110">
        <v>0</v>
      </c>
    </row>
    <row r="1512" spans="2:4">
      <c r="B1512" s="138" t="s">
        <v>2849</v>
      </c>
      <c r="C1512" s="110">
        <v>0</v>
      </c>
      <c r="D1512" s="110">
        <v>0</v>
      </c>
    </row>
    <row r="1513" spans="2:4">
      <c r="B1513" s="137" t="s">
        <v>1701</v>
      </c>
      <c r="C1513" s="110">
        <v>0</v>
      </c>
      <c r="D1513" s="110">
        <v>0</v>
      </c>
    </row>
    <row r="1514" spans="2:4">
      <c r="B1514" s="138" t="s">
        <v>1702</v>
      </c>
      <c r="C1514" s="110">
        <v>0</v>
      </c>
      <c r="D1514" s="110">
        <v>0</v>
      </c>
    </row>
    <row r="1515" spans="2:4">
      <c r="B1515" s="138" t="s">
        <v>2850</v>
      </c>
      <c r="C1515" s="110">
        <v>0</v>
      </c>
      <c r="D1515" s="110">
        <v>0</v>
      </c>
    </row>
    <row r="1516" spans="2:4">
      <c r="B1516" s="137" t="s">
        <v>523</v>
      </c>
      <c r="C1516" s="110">
        <v>8462477</v>
      </c>
      <c r="D1516" s="110">
        <v>4590653.6500000004</v>
      </c>
    </row>
    <row r="1517" spans="2:4">
      <c r="B1517" s="138" t="s">
        <v>1017</v>
      </c>
      <c r="C1517" s="110">
        <v>8462477</v>
      </c>
      <c r="D1517" s="110">
        <v>4590653.6500000004</v>
      </c>
    </row>
    <row r="1518" spans="2:4">
      <c r="B1518" s="137" t="s">
        <v>2387</v>
      </c>
      <c r="C1518" s="110">
        <v>43733469</v>
      </c>
      <c r="D1518" s="110">
        <v>66432023.289999999</v>
      </c>
    </row>
    <row r="1519" spans="2:4">
      <c r="B1519" s="138" t="s">
        <v>1018</v>
      </c>
      <c r="C1519" s="110">
        <v>43733469</v>
      </c>
      <c r="D1519" s="110">
        <v>66432023.289999999</v>
      </c>
    </row>
    <row r="1520" spans="2:4">
      <c r="B1520" s="137" t="s">
        <v>2388</v>
      </c>
      <c r="C1520" s="110">
        <v>0</v>
      </c>
      <c r="D1520" s="110">
        <v>0</v>
      </c>
    </row>
    <row r="1521" spans="2:4">
      <c r="B1521" s="138" t="s">
        <v>2389</v>
      </c>
      <c r="C1521" s="110">
        <v>0</v>
      </c>
      <c r="D1521" s="110">
        <v>0</v>
      </c>
    </row>
    <row r="1522" spans="2:4">
      <c r="B1522" s="137" t="s">
        <v>1305</v>
      </c>
      <c r="C1522" s="110">
        <v>0</v>
      </c>
      <c r="D1522" s="110">
        <v>819294.4</v>
      </c>
    </row>
    <row r="1523" spans="2:4">
      <c r="B1523" s="138" t="s">
        <v>1306</v>
      </c>
      <c r="C1523" s="110">
        <v>0</v>
      </c>
      <c r="D1523" s="110">
        <v>819294.4</v>
      </c>
    </row>
    <row r="1524" spans="2:4">
      <c r="B1524" s="137" t="s">
        <v>524</v>
      </c>
      <c r="C1524" s="110">
        <v>2466670</v>
      </c>
      <c r="D1524" s="110">
        <v>0</v>
      </c>
    </row>
    <row r="1525" spans="2:4">
      <c r="B1525" s="138" t="s">
        <v>1019</v>
      </c>
      <c r="C1525" s="110">
        <v>2466670</v>
      </c>
      <c r="D1525" s="110">
        <v>0</v>
      </c>
    </row>
    <row r="1526" spans="2:4">
      <c r="B1526" s="137" t="s">
        <v>525</v>
      </c>
      <c r="C1526" s="110">
        <v>17386828</v>
      </c>
      <c r="D1526" s="110">
        <v>1127667.1499999999</v>
      </c>
    </row>
    <row r="1527" spans="2:4">
      <c r="B1527" s="138" t="s">
        <v>1020</v>
      </c>
      <c r="C1527" s="110">
        <v>17386828</v>
      </c>
      <c r="D1527" s="110">
        <v>1127667.1499999999</v>
      </c>
    </row>
    <row r="1528" spans="2:4">
      <c r="B1528" s="137" t="s">
        <v>526</v>
      </c>
      <c r="C1528" s="110">
        <v>6247638</v>
      </c>
      <c r="D1528" s="110">
        <v>3262465.02</v>
      </c>
    </row>
    <row r="1529" spans="2:4">
      <c r="B1529" s="138" t="s">
        <v>1021</v>
      </c>
      <c r="C1529" s="110">
        <v>6247638</v>
      </c>
      <c r="D1529" s="110">
        <v>3262465.02</v>
      </c>
    </row>
    <row r="1530" spans="2:4">
      <c r="B1530" s="137" t="s">
        <v>1307</v>
      </c>
      <c r="C1530" s="110">
        <v>0</v>
      </c>
      <c r="D1530" s="110">
        <v>0</v>
      </c>
    </row>
    <row r="1531" spans="2:4">
      <c r="B1531" s="138" t="s">
        <v>1308</v>
      </c>
      <c r="C1531" s="110">
        <v>0</v>
      </c>
      <c r="D1531" s="110">
        <v>0</v>
      </c>
    </row>
    <row r="1532" spans="2:4">
      <c r="B1532" s="137" t="s">
        <v>527</v>
      </c>
      <c r="C1532" s="110">
        <v>5114956</v>
      </c>
      <c r="D1532" s="110">
        <v>0</v>
      </c>
    </row>
    <row r="1533" spans="2:4">
      <c r="B1533" s="138" t="s">
        <v>1022</v>
      </c>
      <c r="C1533" s="110">
        <v>5114956</v>
      </c>
      <c r="D1533" s="110">
        <v>0</v>
      </c>
    </row>
    <row r="1534" spans="2:4">
      <c r="B1534" s="137" t="s">
        <v>2390</v>
      </c>
      <c r="C1534" s="110">
        <v>34109354</v>
      </c>
      <c r="D1534" s="110">
        <v>29284734.699999999</v>
      </c>
    </row>
    <row r="1535" spans="2:4">
      <c r="B1535" s="138" t="s">
        <v>1023</v>
      </c>
      <c r="C1535" s="110">
        <v>34109354</v>
      </c>
      <c r="D1535" s="110">
        <v>29284734.699999999</v>
      </c>
    </row>
    <row r="1536" spans="2:4">
      <c r="B1536" s="137" t="s">
        <v>528</v>
      </c>
      <c r="C1536" s="110">
        <v>54534447</v>
      </c>
      <c r="D1536" s="110">
        <v>33889708.640000001</v>
      </c>
    </row>
    <row r="1537" spans="2:4">
      <c r="B1537" s="138" t="s">
        <v>1024</v>
      </c>
      <c r="C1537" s="110">
        <v>54534447</v>
      </c>
      <c r="D1537" s="110">
        <v>33889708.640000001</v>
      </c>
    </row>
    <row r="1538" spans="2:4">
      <c r="B1538" s="137" t="s">
        <v>529</v>
      </c>
      <c r="C1538" s="110">
        <v>29147590</v>
      </c>
      <c r="D1538" s="110">
        <v>21045037.030000001</v>
      </c>
    </row>
    <row r="1539" spans="2:4">
      <c r="B1539" s="138" t="s">
        <v>1025</v>
      </c>
      <c r="C1539" s="110">
        <v>29147590</v>
      </c>
      <c r="D1539" s="110">
        <v>21045037.030000001</v>
      </c>
    </row>
    <row r="1540" spans="2:4">
      <c r="B1540" s="137" t="s">
        <v>530</v>
      </c>
      <c r="C1540" s="110">
        <v>24666707</v>
      </c>
      <c r="D1540" s="110">
        <v>0</v>
      </c>
    </row>
    <row r="1541" spans="2:4">
      <c r="B1541" s="138" t="s">
        <v>1026</v>
      </c>
      <c r="C1541" s="110">
        <v>24666707</v>
      </c>
      <c r="D1541" s="110">
        <v>0</v>
      </c>
    </row>
    <row r="1542" spans="2:4">
      <c r="B1542" s="137" t="s">
        <v>2391</v>
      </c>
      <c r="C1542" s="110">
        <v>35903534</v>
      </c>
      <c r="D1542" s="110">
        <v>14425323.590000002</v>
      </c>
    </row>
    <row r="1543" spans="2:4">
      <c r="B1543" s="138" t="s">
        <v>1027</v>
      </c>
      <c r="C1543" s="110">
        <v>35903534</v>
      </c>
      <c r="D1543" s="110">
        <v>14425323.590000002</v>
      </c>
    </row>
    <row r="1544" spans="2:4">
      <c r="B1544" s="137" t="s">
        <v>531</v>
      </c>
      <c r="C1544" s="110">
        <v>11177246</v>
      </c>
      <c r="D1544" s="110">
        <v>0</v>
      </c>
    </row>
    <row r="1545" spans="2:4">
      <c r="B1545" s="138" t="s">
        <v>1028</v>
      </c>
      <c r="C1545" s="110">
        <v>11177246</v>
      </c>
      <c r="D1545" s="110">
        <v>0</v>
      </c>
    </row>
    <row r="1546" spans="2:4">
      <c r="B1546" s="137" t="s">
        <v>532</v>
      </c>
      <c r="C1546" s="110">
        <v>274181210</v>
      </c>
      <c r="D1546" s="110">
        <v>121367345.46999998</v>
      </c>
    </row>
    <row r="1547" spans="2:4">
      <c r="B1547" s="138" t="s">
        <v>1029</v>
      </c>
      <c r="C1547" s="110">
        <v>274181210</v>
      </c>
      <c r="D1547" s="110">
        <v>121367345.46999998</v>
      </c>
    </row>
    <row r="1548" spans="2:4">
      <c r="B1548" s="137" t="s">
        <v>533</v>
      </c>
      <c r="C1548" s="110">
        <v>1123819</v>
      </c>
      <c r="D1548" s="110">
        <v>8433195.6400000006</v>
      </c>
    </row>
    <row r="1549" spans="2:4">
      <c r="B1549" s="138" t="s">
        <v>1030</v>
      </c>
      <c r="C1549" s="110">
        <v>1123819</v>
      </c>
      <c r="D1549" s="110">
        <v>8433195.6400000006</v>
      </c>
    </row>
    <row r="1550" spans="2:4">
      <c r="B1550" s="137" t="s">
        <v>1377</v>
      </c>
      <c r="C1550" s="110">
        <v>0</v>
      </c>
      <c r="D1550" s="110">
        <v>70000000</v>
      </c>
    </row>
    <row r="1551" spans="2:4">
      <c r="B1551" s="138" t="s">
        <v>1378</v>
      </c>
      <c r="C1551" s="110">
        <v>0</v>
      </c>
      <c r="D1551" s="110">
        <v>70000000</v>
      </c>
    </row>
    <row r="1552" spans="2:4">
      <c r="B1552" s="137" t="s">
        <v>534</v>
      </c>
      <c r="C1552" s="110">
        <v>4661704</v>
      </c>
      <c r="D1552" s="110">
        <v>3895094.53</v>
      </c>
    </row>
    <row r="1553" spans="2:4">
      <c r="B1553" s="138" t="s">
        <v>1031</v>
      </c>
      <c r="C1553" s="110">
        <v>4661704</v>
      </c>
      <c r="D1553" s="110">
        <v>3895094.53</v>
      </c>
    </row>
    <row r="1554" spans="2:4">
      <c r="B1554" s="137" t="s">
        <v>535</v>
      </c>
      <c r="C1554" s="110">
        <v>8242449</v>
      </c>
      <c r="D1554" s="110">
        <v>0</v>
      </c>
    </row>
    <row r="1555" spans="2:4">
      <c r="B1555" s="138" t="s">
        <v>1032</v>
      </c>
      <c r="C1555" s="110">
        <v>8242449</v>
      </c>
      <c r="D1555" s="110">
        <v>0</v>
      </c>
    </row>
    <row r="1556" spans="2:4">
      <c r="B1556" s="137" t="s">
        <v>536</v>
      </c>
      <c r="C1556" s="110">
        <v>11886978</v>
      </c>
      <c r="D1556" s="110">
        <v>10639053.699999999</v>
      </c>
    </row>
    <row r="1557" spans="2:4">
      <c r="B1557" s="138" t="s">
        <v>1033</v>
      </c>
      <c r="C1557" s="110">
        <v>11886978</v>
      </c>
      <c r="D1557" s="110">
        <v>10639053.699999999</v>
      </c>
    </row>
    <row r="1558" spans="2:4">
      <c r="B1558" s="137" t="s">
        <v>537</v>
      </c>
      <c r="C1558" s="110">
        <v>939251</v>
      </c>
      <c r="D1558" s="110">
        <v>0</v>
      </c>
    </row>
    <row r="1559" spans="2:4">
      <c r="B1559" s="138" t="s">
        <v>1034</v>
      </c>
      <c r="C1559" s="110">
        <v>939251</v>
      </c>
      <c r="D1559" s="110">
        <v>0</v>
      </c>
    </row>
    <row r="1560" spans="2:4">
      <c r="B1560" s="137" t="s">
        <v>538</v>
      </c>
      <c r="C1560" s="110">
        <v>56622348</v>
      </c>
      <c r="D1560" s="110">
        <v>14375897.68</v>
      </c>
    </row>
    <row r="1561" spans="2:4">
      <c r="B1561" s="138" t="s">
        <v>1035</v>
      </c>
      <c r="C1561" s="110">
        <v>56622348</v>
      </c>
      <c r="D1561" s="110">
        <v>14375897.68</v>
      </c>
    </row>
    <row r="1562" spans="2:4">
      <c r="B1562" s="137" t="s">
        <v>539</v>
      </c>
      <c r="C1562" s="110">
        <v>4137182</v>
      </c>
      <c r="D1562" s="110">
        <v>0</v>
      </c>
    </row>
    <row r="1563" spans="2:4">
      <c r="B1563" s="138" t="s">
        <v>1036</v>
      </c>
      <c r="C1563" s="110">
        <v>4137182</v>
      </c>
      <c r="D1563" s="110">
        <v>0</v>
      </c>
    </row>
    <row r="1564" spans="2:4">
      <c r="B1564" s="137" t="s">
        <v>540</v>
      </c>
      <c r="C1564" s="110">
        <v>290223934</v>
      </c>
      <c r="D1564" s="110">
        <v>0</v>
      </c>
    </row>
    <row r="1565" spans="2:4">
      <c r="B1565" s="138" t="s">
        <v>1037</v>
      </c>
      <c r="C1565" s="110">
        <v>290223934</v>
      </c>
      <c r="D1565" s="110">
        <v>0</v>
      </c>
    </row>
    <row r="1566" spans="2:4">
      <c r="B1566" s="137" t="s">
        <v>2851</v>
      </c>
      <c r="C1566" s="110">
        <v>0</v>
      </c>
      <c r="D1566" s="110">
        <v>0</v>
      </c>
    </row>
    <row r="1567" spans="2:4">
      <c r="B1567" s="138" t="s">
        <v>2852</v>
      </c>
      <c r="C1567" s="110">
        <v>0</v>
      </c>
      <c r="D1567" s="110">
        <v>0</v>
      </c>
    </row>
    <row r="1568" spans="2:4">
      <c r="B1568" s="136" t="s">
        <v>289</v>
      </c>
      <c r="C1568" s="134">
        <v>0</v>
      </c>
      <c r="D1568" s="134">
        <v>0</v>
      </c>
    </row>
    <row r="1569" spans="2:4">
      <c r="B1569" s="137" t="s">
        <v>1703</v>
      </c>
      <c r="C1569" s="110">
        <v>0</v>
      </c>
      <c r="D1569" s="110">
        <v>0</v>
      </c>
    </row>
    <row r="1570" spans="2:4">
      <c r="B1570" s="138" t="s">
        <v>1704</v>
      </c>
      <c r="C1570" s="110">
        <v>0</v>
      </c>
      <c r="D1570" s="110">
        <v>0</v>
      </c>
    </row>
    <row r="1571" spans="2:4">
      <c r="B1571" s="137" t="s">
        <v>3265</v>
      </c>
      <c r="C1571" s="110">
        <v>0</v>
      </c>
      <c r="D1571" s="110">
        <v>0</v>
      </c>
    </row>
    <row r="1572" spans="2:4">
      <c r="B1572" s="138" t="s">
        <v>3266</v>
      </c>
      <c r="C1572" s="110">
        <v>0</v>
      </c>
      <c r="D1572" s="110">
        <v>0</v>
      </c>
    </row>
    <row r="1573" spans="2:4">
      <c r="B1573" s="136" t="s">
        <v>304</v>
      </c>
      <c r="C1573" s="134">
        <v>0</v>
      </c>
      <c r="D1573" s="134">
        <v>0</v>
      </c>
    </row>
    <row r="1574" spans="2:4">
      <c r="B1574" s="137" t="s">
        <v>2853</v>
      </c>
      <c r="C1574" s="110">
        <v>0</v>
      </c>
      <c r="D1574" s="110">
        <v>0</v>
      </c>
    </row>
    <row r="1575" spans="2:4">
      <c r="B1575" s="138" t="s">
        <v>2854</v>
      </c>
      <c r="C1575" s="110">
        <v>0</v>
      </c>
      <c r="D1575" s="110">
        <v>0</v>
      </c>
    </row>
    <row r="1576" spans="2:4">
      <c r="B1576" s="137" t="s">
        <v>1456</v>
      </c>
      <c r="C1576" s="110">
        <v>0</v>
      </c>
      <c r="D1576" s="110">
        <v>0</v>
      </c>
    </row>
    <row r="1577" spans="2:4">
      <c r="B1577" s="138" t="s">
        <v>1457</v>
      </c>
      <c r="C1577" s="110">
        <v>0</v>
      </c>
      <c r="D1577" s="110">
        <v>0</v>
      </c>
    </row>
    <row r="1578" spans="2:4">
      <c r="B1578" s="135" t="s">
        <v>541</v>
      </c>
      <c r="C1578" s="110">
        <v>266283091</v>
      </c>
      <c r="D1578" s="110">
        <v>122030714.52000001</v>
      </c>
    </row>
    <row r="1579" spans="2:4">
      <c r="B1579" s="136" t="s">
        <v>287</v>
      </c>
      <c r="C1579" s="134">
        <v>266283091</v>
      </c>
      <c r="D1579" s="134">
        <v>122030714.52000001</v>
      </c>
    </row>
    <row r="1580" spans="2:4">
      <c r="B1580" s="137" t="s">
        <v>1705</v>
      </c>
      <c r="C1580" s="110">
        <v>0</v>
      </c>
      <c r="D1580" s="110">
        <v>0</v>
      </c>
    </row>
    <row r="1581" spans="2:4">
      <c r="B1581" s="138" t="s">
        <v>1706</v>
      </c>
      <c r="C1581" s="110">
        <v>0</v>
      </c>
      <c r="D1581" s="110">
        <v>0</v>
      </c>
    </row>
    <row r="1582" spans="2:4">
      <c r="B1582" s="137" t="s">
        <v>1707</v>
      </c>
      <c r="C1582" s="110">
        <v>0</v>
      </c>
      <c r="D1582" s="110">
        <v>0</v>
      </c>
    </row>
    <row r="1583" spans="2:4">
      <c r="B1583" s="138" t="s">
        <v>1708</v>
      </c>
      <c r="C1583" s="110">
        <v>0</v>
      </c>
      <c r="D1583" s="110">
        <v>0</v>
      </c>
    </row>
    <row r="1584" spans="2:4">
      <c r="B1584" s="137" t="s">
        <v>1709</v>
      </c>
      <c r="C1584" s="110">
        <v>0</v>
      </c>
      <c r="D1584" s="110">
        <v>0</v>
      </c>
    </row>
    <row r="1585" spans="2:4">
      <c r="B1585" s="138" t="s">
        <v>1710</v>
      </c>
      <c r="C1585" s="110">
        <v>0</v>
      </c>
      <c r="D1585" s="110">
        <v>0</v>
      </c>
    </row>
    <row r="1586" spans="2:4">
      <c r="B1586" s="137" t="s">
        <v>1711</v>
      </c>
      <c r="C1586" s="110">
        <v>0</v>
      </c>
      <c r="D1586" s="110">
        <v>0</v>
      </c>
    </row>
    <row r="1587" spans="2:4">
      <c r="B1587" s="138" t="s">
        <v>1712</v>
      </c>
      <c r="C1587" s="110">
        <v>0</v>
      </c>
      <c r="D1587" s="110">
        <v>0</v>
      </c>
    </row>
    <row r="1588" spans="2:4">
      <c r="B1588" s="137" t="s">
        <v>1713</v>
      </c>
      <c r="C1588" s="110">
        <v>0</v>
      </c>
      <c r="D1588" s="110">
        <v>0</v>
      </c>
    </row>
    <row r="1589" spans="2:4">
      <c r="B1589" s="138" t="s">
        <v>1714</v>
      </c>
      <c r="C1589" s="110">
        <v>0</v>
      </c>
      <c r="D1589" s="110">
        <v>0</v>
      </c>
    </row>
    <row r="1590" spans="2:4">
      <c r="B1590" s="137" t="s">
        <v>542</v>
      </c>
      <c r="C1590" s="110">
        <v>2115619</v>
      </c>
      <c r="D1590" s="110">
        <v>0</v>
      </c>
    </row>
    <row r="1591" spans="2:4">
      <c r="B1591" s="138" t="s">
        <v>1038</v>
      </c>
      <c r="C1591" s="110">
        <v>2115619</v>
      </c>
      <c r="D1591" s="110">
        <v>0</v>
      </c>
    </row>
    <row r="1592" spans="2:4">
      <c r="B1592" s="137" t="s">
        <v>543</v>
      </c>
      <c r="C1592" s="110">
        <v>150000000</v>
      </c>
      <c r="D1592" s="110">
        <v>0</v>
      </c>
    </row>
    <row r="1593" spans="2:4">
      <c r="B1593" s="138" t="s">
        <v>1039</v>
      </c>
      <c r="C1593" s="110">
        <v>150000000</v>
      </c>
      <c r="D1593" s="110">
        <v>0</v>
      </c>
    </row>
    <row r="1594" spans="2:4">
      <c r="B1594" s="137" t="s">
        <v>544</v>
      </c>
      <c r="C1594" s="110">
        <v>6247638</v>
      </c>
      <c r="D1594" s="110">
        <v>12381907.810000001</v>
      </c>
    </row>
    <row r="1595" spans="2:4">
      <c r="B1595" s="138" t="s">
        <v>1040</v>
      </c>
      <c r="C1595" s="110">
        <v>6247638</v>
      </c>
      <c r="D1595" s="110">
        <v>12381907.810000001</v>
      </c>
    </row>
    <row r="1596" spans="2:4">
      <c r="B1596" s="137" t="s">
        <v>545</v>
      </c>
      <c r="C1596" s="110">
        <v>3725748</v>
      </c>
      <c r="D1596" s="110">
        <v>4737402.83</v>
      </c>
    </row>
    <row r="1597" spans="2:4">
      <c r="B1597" s="138" t="s">
        <v>1041</v>
      </c>
      <c r="C1597" s="110">
        <v>3725748</v>
      </c>
      <c r="D1597" s="110">
        <v>4737402.83</v>
      </c>
    </row>
    <row r="1598" spans="2:4">
      <c r="B1598" s="137" t="s">
        <v>2392</v>
      </c>
      <c r="C1598" s="110">
        <v>0</v>
      </c>
      <c r="D1598" s="110">
        <v>0</v>
      </c>
    </row>
    <row r="1599" spans="2:4">
      <c r="B1599" s="138" t="s">
        <v>2393</v>
      </c>
      <c r="C1599" s="110">
        <v>0</v>
      </c>
      <c r="D1599" s="110">
        <v>0</v>
      </c>
    </row>
    <row r="1600" spans="2:4">
      <c r="B1600" s="137" t="s">
        <v>2394</v>
      </c>
      <c r="C1600" s="110">
        <v>0</v>
      </c>
      <c r="D1600" s="110">
        <v>0</v>
      </c>
    </row>
    <row r="1601" spans="2:4">
      <c r="B1601" s="138" t="s">
        <v>2395</v>
      </c>
      <c r="C1601" s="110">
        <v>0</v>
      </c>
      <c r="D1601" s="110">
        <v>0</v>
      </c>
    </row>
    <row r="1602" spans="2:4">
      <c r="B1602" s="137" t="s">
        <v>2396</v>
      </c>
      <c r="C1602" s="110">
        <v>0</v>
      </c>
      <c r="D1602" s="110">
        <v>0</v>
      </c>
    </row>
    <row r="1603" spans="2:4">
      <c r="B1603" s="138" t="s">
        <v>2397</v>
      </c>
      <c r="C1603" s="110">
        <v>0</v>
      </c>
      <c r="D1603" s="110">
        <v>0</v>
      </c>
    </row>
    <row r="1604" spans="2:4">
      <c r="B1604" s="137" t="s">
        <v>2398</v>
      </c>
      <c r="C1604" s="110">
        <v>0</v>
      </c>
      <c r="D1604" s="110">
        <v>0</v>
      </c>
    </row>
    <row r="1605" spans="2:4">
      <c r="B1605" s="138" t="s">
        <v>2399</v>
      </c>
      <c r="C1605" s="110">
        <v>0</v>
      </c>
      <c r="D1605" s="110">
        <v>0</v>
      </c>
    </row>
    <row r="1606" spans="2:4">
      <c r="B1606" s="137" t="s">
        <v>2400</v>
      </c>
      <c r="C1606" s="110">
        <v>0</v>
      </c>
      <c r="D1606" s="110">
        <v>0</v>
      </c>
    </row>
    <row r="1607" spans="2:4">
      <c r="B1607" s="138" t="s">
        <v>2401</v>
      </c>
      <c r="C1607" s="110">
        <v>0</v>
      </c>
      <c r="D1607" s="110">
        <v>0</v>
      </c>
    </row>
    <row r="1608" spans="2:4">
      <c r="B1608" s="137" t="s">
        <v>2402</v>
      </c>
      <c r="C1608" s="110">
        <v>0</v>
      </c>
      <c r="D1608" s="110">
        <v>0</v>
      </c>
    </row>
    <row r="1609" spans="2:4">
      <c r="B1609" s="138" t="s">
        <v>2403</v>
      </c>
      <c r="C1609" s="110">
        <v>0</v>
      </c>
      <c r="D1609" s="110">
        <v>0</v>
      </c>
    </row>
    <row r="1610" spans="2:4">
      <c r="B1610" s="137" t="s">
        <v>2404</v>
      </c>
      <c r="C1610" s="110">
        <v>0</v>
      </c>
      <c r="D1610" s="110">
        <v>0</v>
      </c>
    </row>
    <row r="1611" spans="2:4">
      <c r="B1611" s="138" t="s">
        <v>2405</v>
      </c>
      <c r="C1611" s="110">
        <v>0</v>
      </c>
      <c r="D1611" s="110">
        <v>0</v>
      </c>
    </row>
    <row r="1612" spans="2:4">
      <c r="B1612" s="137" t="s">
        <v>546</v>
      </c>
      <c r="C1612" s="110">
        <v>621176</v>
      </c>
      <c r="D1612" s="110">
        <v>0</v>
      </c>
    </row>
    <row r="1613" spans="2:4">
      <c r="B1613" s="138" t="s">
        <v>1042</v>
      </c>
      <c r="C1613" s="110">
        <v>621176</v>
      </c>
      <c r="D1613" s="110">
        <v>0</v>
      </c>
    </row>
    <row r="1614" spans="2:4">
      <c r="B1614" s="137" t="s">
        <v>547</v>
      </c>
      <c r="C1614" s="110">
        <v>6247638</v>
      </c>
      <c r="D1614" s="110">
        <v>0</v>
      </c>
    </row>
    <row r="1615" spans="2:4">
      <c r="B1615" s="138" t="s">
        <v>1043</v>
      </c>
      <c r="C1615" s="110">
        <v>6247638</v>
      </c>
      <c r="D1615" s="110">
        <v>0</v>
      </c>
    </row>
    <row r="1616" spans="2:4">
      <c r="B1616" s="137" t="s">
        <v>548</v>
      </c>
      <c r="C1616" s="110">
        <v>4933341</v>
      </c>
      <c r="D1616" s="110">
        <v>7743967.8399999999</v>
      </c>
    </row>
    <row r="1617" spans="2:4">
      <c r="B1617" s="138" t="s">
        <v>1044</v>
      </c>
      <c r="C1617" s="110">
        <v>4933341</v>
      </c>
      <c r="D1617" s="110">
        <v>7743967.8399999999</v>
      </c>
    </row>
    <row r="1618" spans="2:4">
      <c r="B1618" s="137" t="s">
        <v>2406</v>
      </c>
      <c r="C1618" s="110">
        <v>84066731</v>
      </c>
      <c r="D1618" s="110">
        <v>82267436.040000007</v>
      </c>
    </row>
    <row r="1619" spans="2:4">
      <c r="B1619" s="138" t="s">
        <v>1045</v>
      </c>
      <c r="C1619" s="110">
        <v>84066731</v>
      </c>
      <c r="D1619" s="110">
        <v>82267436.040000007</v>
      </c>
    </row>
    <row r="1620" spans="2:4">
      <c r="B1620" s="137" t="s">
        <v>549</v>
      </c>
      <c r="C1620" s="110">
        <v>2115619</v>
      </c>
      <c r="D1620" s="110">
        <v>0</v>
      </c>
    </row>
    <row r="1621" spans="2:4">
      <c r="B1621" s="138" t="s">
        <v>1046</v>
      </c>
      <c r="C1621" s="110">
        <v>2115619</v>
      </c>
      <c r="D1621" s="110">
        <v>0</v>
      </c>
    </row>
    <row r="1622" spans="2:4">
      <c r="B1622" s="137" t="s">
        <v>550</v>
      </c>
      <c r="C1622" s="110">
        <v>6209581</v>
      </c>
      <c r="D1622" s="110">
        <v>0</v>
      </c>
    </row>
    <row r="1623" spans="2:4">
      <c r="B1623" s="138" t="s">
        <v>1047</v>
      </c>
      <c r="C1623" s="110">
        <v>6209581</v>
      </c>
      <c r="D1623" s="110">
        <v>0</v>
      </c>
    </row>
    <row r="1624" spans="2:4">
      <c r="B1624" s="137" t="s">
        <v>2407</v>
      </c>
      <c r="C1624" s="110">
        <v>0</v>
      </c>
      <c r="D1624" s="110">
        <v>0</v>
      </c>
    </row>
    <row r="1625" spans="2:4">
      <c r="B1625" s="138" t="s">
        <v>2408</v>
      </c>
      <c r="C1625" s="110">
        <v>0</v>
      </c>
      <c r="D1625" s="110">
        <v>0</v>
      </c>
    </row>
    <row r="1626" spans="2:4">
      <c r="B1626" s="137" t="s">
        <v>2409</v>
      </c>
      <c r="C1626" s="110">
        <v>0</v>
      </c>
      <c r="D1626" s="110">
        <v>0</v>
      </c>
    </row>
    <row r="1627" spans="2:4">
      <c r="B1627" s="138" t="s">
        <v>2410</v>
      </c>
      <c r="C1627" s="110">
        <v>0</v>
      </c>
      <c r="D1627" s="110">
        <v>0</v>
      </c>
    </row>
    <row r="1628" spans="2:4">
      <c r="B1628" s="137" t="s">
        <v>1458</v>
      </c>
      <c r="C1628" s="110">
        <v>0</v>
      </c>
      <c r="D1628" s="110">
        <v>14900000</v>
      </c>
    </row>
    <row r="1629" spans="2:4">
      <c r="B1629" s="138" t="s">
        <v>1459</v>
      </c>
      <c r="C1629" s="110">
        <v>0</v>
      </c>
      <c r="D1629" s="110">
        <v>14900000</v>
      </c>
    </row>
    <row r="1630" spans="2:4">
      <c r="B1630" s="135" t="s">
        <v>551</v>
      </c>
      <c r="C1630" s="110">
        <v>258585387</v>
      </c>
      <c r="D1630" s="110">
        <v>337009302.09000009</v>
      </c>
    </row>
    <row r="1631" spans="2:4">
      <c r="B1631" s="136" t="s">
        <v>287</v>
      </c>
      <c r="C1631" s="134">
        <v>258585387</v>
      </c>
      <c r="D1631" s="134">
        <v>208470227.60000002</v>
      </c>
    </row>
    <row r="1632" spans="2:4">
      <c r="B1632" s="137" t="s">
        <v>1460</v>
      </c>
      <c r="C1632" s="110">
        <v>0</v>
      </c>
      <c r="D1632" s="110">
        <v>8860808.2799999993</v>
      </c>
    </row>
    <row r="1633" spans="2:4">
      <c r="B1633" s="138" t="s">
        <v>1461</v>
      </c>
      <c r="C1633" s="110">
        <v>0</v>
      </c>
      <c r="D1633" s="110">
        <v>8860808.2799999993</v>
      </c>
    </row>
    <row r="1634" spans="2:4">
      <c r="B1634" s="137" t="s">
        <v>552</v>
      </c>
      <c r="C1634" s="110">
        <v>19253539</v>
      </c>
      <c r="D1634" s="110">
        <v>0</v>
      </c>
    </row>
    <row r="1635" spans="2:4">
      <c r="B1635" s="138" t="s">
        <v>1048</v>
      </c>
      <c r="C1635" s="110">
        <v>19253539</v>
      </c>
      <c r="D1635" s="110">
        <v>0</v>
      </c>
    </row>
    <row r="1636" spans="2:4">
      <c r="B1636" s="137" t="s">
        <v>553</v>
      </c>
      <c r="C1636" s="110">
        <v>64295885</v>
      </c>
      <c r="D1636" s="110">
        <v>0</v>
      </c>
    </row>
    <row r="1637" spans="2:4">
      <c r="B1637" s="138" t="s">
        <v>1049</v>
      </c>
      <c r="C1637" s="110">
        <v>64295885</v>
      </c>
      <c r="D1637" s="110">
        <v>0</v>
      </c>
    </row>
    <row r="1638" spans="2:4">
      <c r="B1638" s="137" t="s">
        <v>2411</v>
      </c>
      <c r="C1638" s="110">
        <v>2348246</v>
      </c>
      <c r="D1638" s="110">
        <v>0</v>
      </c>
    </row>
    <row r="1639" spans="2:4">
      <c r="B1639" s="138" t="s">
        <v>1050</v>
      </c>
      <c r="C1639" s="110">
        <v>2348246</v>
      </c>
      <c r="D1639" s="110">
        <v>0</v>
      </c>
    </row>
    <row r="1640" spans="2:4">
      <c r="B1640" s="137" t="s">
        <v>554</v>
      </c>
      <c r="C1640" s="110">
        <v>31270996</v>
      </c>
      <c r="D1640" s="110">
        <v>0</v>
      </c>
    </row>
    <row r="1641" spans="2:4">
      <c r="B1641" s="138" t="s">
        <v>1051</v>
      </c>
      <c r="C1641" s="110">
        <v>31270996</v>
      </c>
      <c r="D1641" s="110">
        <v>0</v>
      </c>
    </row>
    <row r="1642" spans="2:4">
      <c r="B1642" s="137" t="s">
        <v>2412</v>
      </c>
      <c r="C1642" s="110">
        <v>5678125</v>
      </c>
      <c r="D1642" s="110">
        <v>0</v>
      </c>
    </row>
    <row r="1643" spans="2:4">
      <c r="B1643" s="138" t="s">
        <v>1052</v>
      </c>
      <c r="C1643" s="110">
        <v>5678125</v>
      </c>
      <c r="D1643" s="110">
        <v>0</v>
      </c>
    </row>
    <row r="1644" spans="2:4">
      <c r="B1644" s="137" t="s">
        <v>555</v>
      </c>
      <c r="C1644" s="110">
        <v>20000000</v>
      </c>
      <c r="D1644" s="110">
        <v>0</v>
      </c>
    </row>
    <row r="1645" spans="2:4">
      <c r="B1645" s="138" t="s">
        <v>1053</v>
      </c>
      <c r="C1645" s="110">
        <v>20000000</v>
      </c>
      <c r="D1645" s="110">
        <v>0</v>
      </c>
    </row>
    <row r="1646" spans="2:4">
      <c r="B1646" s="137" t="s">
        <v>556</v>
      </c>
      <c r="C1646" s="110">
        <v>75000000</v>
      </c>
      <c r="D1646" s="110">
        <v>142851560.19</v>
      </c>
    </row>
    <row r="1647" spans="2:4">
      <c r="B1647" s="138" t="s">
        <v>1054</v>
      </c>
      <c r="C1647" s="110">
        <v>75000000</v>
      </c>
      <c r="D1647" s="110">
        <v>142851560.19</v>
      </c>
    </row>
    <row r="1648" spans="2:4">
      <c r="B1648" s="137" t="s">
        <v>1715</v>
      </c>
      <c r="C1648" s="110">
        <v>0</v>
      </c>
      <c r="D1648" s="110">
        <v>0</v>
      </c>
    </row>
    <row r="1649" spans="2:4">
      <c r="B1649" s="138" t="s">
        <v>1716</v>
      </c>
      <c r="C1649" s="110">
        <v>0</v>
      </c>
      <c r="D1649" s="110">
        <v>0</v>
      </c>
    </row>
    <row r="1650" spans="2:4">
      <c r="B1650" s="137" t="s">
        <v>1717</v>
      </c>
      <c r="C1650" s="110">
        <v>0</v>
      </c>
      <c r="D1650" s="110">
        <v>0</v>
      </c>
    </row>
    <row r="1651" spans="2:4">
      <c r="B1651" s="138" t="s">
        <v>1718</v>
      </c>
      <c r="C1651" s="110">
        <v>0</v>
      </c>
      <c r="D1651" s="110">
        <v>0</v>
      </c>
    </row>
    <row r="1652" spans="2:4">
      <c r="B1652" s="137" t="s">
        <v>1719</v>
      </c>
      <c r="C1652" s="110">
        <v>0</v>
      </c>
      <c r="D1652" s="110">
        <v>0</v>
      </c>
    </row>
    <row r="1653" spans="2:4">
      <c r="B1653" s="138" t="s">
        <v>1720</v>
      </c>
      <c r="C1653" s="110">
        <v>0</v>
      </c>
      <c r="D1653" s="110">
        <v>0</v>
      </c>
    </row>
    <row r="1654" spans="2:4">
      <c r="B1654" s="137" t="s">
        <v>1721</v>
      </c>
      <c r="C1654" s="110">
        <v>0</v>
      </c>
      <c r="D1654" s="110">
        <v>0</v>
      </c>
    </row>
    <row r="1655" spans="2:4">
      <c r="B1655" s="138" t="s">
        <v>1722</v>
      </c>
      <c r="C1655" s="110">
        <v>0</v>
      </c>
      <c r="D1655" s="110">
        <v>0</v>
      </c>
    </row>
    <row r="1656" spans="2:4">
      <c r="B1656" s="137" t="s">
        <v>2413</v>
      </c>
      <c r="C1656" s="110">
        <v>0</v>
      </c>
      <c r="D1656" s="110">
        <v>0</v>
      </c>
    </row>
    <row r="1657" spans="2:4">
      <c r="B1657" s="138" t="s">
        <v>1723</v>
      </c>
      <c r="C1657" s="110">
        <v>0</v>
      </c>
      <c r="D1657" s="110">
        <v>0</v>
      </c>
    </row>
    <row r="1658" spans="2:4">
      <c r="B1658" s="137" t="s">
        <v>557</v>
      </c>
      <c r="C1658" s="110">
        <v>2115619</v>
      </c>
      <c r="D1658" s="110">
        <v>0</v>
      </c>
    </row>
    <row r="1659" spans="2:4">
      <c r="B1659" s="138" t="s">
        <v>1055</v>
      </c>
      <c r="C1659" s="110">
        <v>2115619</v>
      </c>
      <c r="D1659" s="110">
        <v>0</v>
      </c>
    </row>
    <row r="1660" spans="2:4">
      <c r="B1660" s="138" t="s">
        <v>1723</v>
      </c>
      <c r="C1660" s="110">
        <v>0</v>
      </c>
      <c r="D1660" s="110">
        <v>0</v>
      </c>
    </row>
    <row r="1661" spans="2:4">
      <c r="B1661" s="137" t="s">
        <v>2414</v>
      </c>
      <c r="C1661" s="110">
        <v>9371457</v>
      </c>
      <c r="D1661" s="110">
        <v>7471193.5199999996</v>
      </c>
    </row>
    <row r="1662" spans="2:4">
      <c r="B1662" s="138" t="s">
        <v>1056</v>
      </c>
      <c r="C1662" s="110">
        <v>9371457</v>
      </c>
      <c r="D1662" s="110">
        <v>7471193.5199999996</v>
      </c>
    </row>
    <row r="1663" spans="2:4">
      <c r="B1663" s="137" t="s">
        <v>558</v>
      </c>
      <c r="C1663" s="110">
        <v>4967665</v>
      </c>
      <c r="D1663" s="110">
        <v>22133805.159999996</v>
      </c>
    </row>
    <row r="1664" spans="2:4">
      <c r="B1664" s="138" t="s">
        <v>1057</v>
      </c>
      <c r="C1664" s="110">
        <v>4967665</v>
      </c>
      <c r="D1664" s="110">
        <v>22133805.159999996</v>
      </c>
    </row>
    <row r="1665" spans="2:4">
      <c r="B1665" s="137" t="s">
        <v>559</v>
      </c>
      <c r="C1665" s="110">
        <v>12333353</v>
      </c>
      <c r="D1665" s="110">
        <v>14475391.52</v>
      </c>
    </row>
    <row r="1666" spans="2:4">
      <c r="B1666" s="138" t="s">
        <v>1058</v>
      </c>
      <c r="C1666" s="110">
        <v>12333353</v>
      </c>
      <c r="D1666" s="110">
        <v>14475391.52</v>
      </c>
    </row>
    <row r="1667" spans="2:4">
      <c r="B1667" s="137" t="s">
        <v>560</v>
      </c>
      <c r="C1667" s="110">
        <v>4499005</v>
      </c>
      <c r="D1667" s="110">
        <v>11147541.84</v>
      </c>
    </row>
    <row r="1668" spans="2:4">
      <c r="B1668" s="138" t="s">
        <v>1059</v>
      </c>
      <c r="C1668" s="110">
        <v>4499005</v>
      </c>
      <c r="D1668" s="110">
        <v>11147541.84</v>
      </c>
    </row>
    <row r="1669" spans="2:4">
      <c r="B1669" s="137" t="s">
        <v>561</v>
      </c>
      <c r="C1669" s="110">
        <v>7451497</v>
      </c>
      <c r="D1669" s="110">
        <v>1529927.0899999999</v>
      </c>
    </row>
    <row r="1670" spans="2:4">
      <c r="B1670" s="138" t="s">
        <v>1060</v>
      </c>
      <c r="C1670" s="110">
        <v>7451497</v>
      </c>
      <c r="D1670" s="110">
        <v>1529927.0899999999</v>
      </c>
    </row>
    <row r="1671" spans="2:4">
      <c r="B1671" s="137" t="s">
        <v>2855</v>
      </c>
      <c r="C1671" s="110">
        <v>0</v>
      </c>
      <c r="D1671" s="110">
        <v>0</v>
      </c>
    </row>
    <row r="1672" spans="2:4">
      <c r="B1672" s="138" t="s">
        <v>2856</v>
      </c>
      <c r="C1672" s="110">
        <v>0</v>
      </c>
      <c r="D1672" s="110">
        <v>0</v>
      </c>
    </row>
    <row r="1673" spans="2:4">
      <c r="B1673" s="137" t="s">
        <v>2857</v>
      </c>
      <c r="C1673" s="110">
        <v>0</v>
      </c>
      <c r="D1673" s="110">
        <v>0</v>
      </c>
    </row>
    <row r="1674" spans="2:4">
      <c r="B1674" s="138" t="s">
        <v>2858</v>
      </c>
      <c r="C1674" s="110">
        <v>0</v>
      </c>
      <c r="D1674" s="110">
        <v>0</v>
      </c>
    </row>
    <row r="1675" spans="2:4">
      <c r="B1675" s="137" t="s">
        <v>2859</v>
      </c>
      <c r="C1675" s="110">
        <v>0</v>
      </c>
      <c r="D1675" s="110">
        <v>0</v>
      </c>
    </row>
    <row r="1676" spans="2:4">
      <c r="B1676" s="138" t="s">
        <v>2860</v>
      </c>
      <c r="C1676" s="110">
        <v>0</v>
      </c>
      <c r="D1676" s="110">
        <v>0</v>
      </c>
    </row>
    <row r="1677" spans="2:4">
      <c r="B1677" s="136" t="s">
        <v>289</v>
      </c>
      <c r="C1677" s="134">
        <v>0</v>
      </c>
      <c r="D1677" s="134">
        <v>113539074.48999999</v>
      </c>
    </row>
    <row r="1678" spans="2:4">
      <c r="B1678" s="137" t="s">
        <v>2415</v>
      </c>
      <c r="C1678" s="110">
        <v>0</v>
      </c>
      <c r="D1678" s="110">
        <v>45644760.369999997</v>
      </c>
    </row>
    <row r="1679" spans="2:4">
      <c r="B1679" s="138" t="s">
        <v>1724</v>
      </c>
      <c r="C1679" s="110">
        <v>0</v>
      </c>
      <c r="D1679" s="110">
        <v>45644760.369999997</v>
      </c>
    </row>
    <row r="1680" spans="2:4">
      <c r="B1680" s="137" t="s">
        <v>2416</v>
      </c>
      <c r="C1680" s="110">
        <v>0</v>
      </c>
      <c r="D1680" s="110">
        <v>27884110.039999999</v>
      </c>
    </row>
    <row r="1681" spans="2:4">
      <c r="B1681" s="138" t="s">
        <v>1725</v>
      </c>
      <c r="C1681" s="110">
        <v>0</v>
      </c>
      <c r="D1681" s="110">
        <v>27884110.039999999</v>
      </c>
    </row>
    <row r="1682" spans="2:4">
      <c r="B1682" s="137" t="s">
        <v>2417</v>
      </c>
      <c r="C1682" s="110">
        <v>0</v>
      </c>
      <c r="D1682" s="110">
        <v>4804744.79</v>
      </c>
    </row>
    <row r="1683" spans="2:4">
      <c r="B1683" s="138" t="s">
        <v>1726</v>
      </c>
      <c r="C1683" s="110">
        <v>0</v>
      </c>
      <c r="D1683" s="110">
        <v>4804744.79</v>
      </c>
    </row>
    <row r="1684" spans="2:4">
      <c r="B1684" s="137" t="s">
        <v>2418</v>
      </c>
      <c r="C1684" s="110">
        <v>0</v>
      </c>
      <c r="D1684" s="110">
        <v>0</v>
      </c>
    </row>
    <row r="1685" spans="2:4">
      <c r="B1685" s="138" t="s">
        <v>1727</v>
      </c>
      <c r="C1685" s="110">
        <v>0</v>
      </c>
      <c r="D1685" s="110">
        <v>0</v>
      </c>
    </row>
    <row r="1686" spans="2:4">
      <c r="B1686" s="137" t="s">
        <v>3205</v>
      </c>
      <c r="C1686" s="110">
        <v>0</v>
      </c>
      <c r="D1686" s="110">
        <v>16259378.609999999</v>
      </c>
    </row>
    <row r="1687" spans="2:4">
      <c r="B1687" s="138" t="s">
        <v>3206</v>
      </c>
      <c r="C1687" s="110">
        <v>0</v>
      </c>
      <c r="D1687" s="110">
        <v>16259378.609999999</v>
      </c>
    </row>
    <row r="1688" spans="2:4">
      <c r="B1688" s="137" t="s">
        <v>3207</v>
      </c>
      <c r="C1688" s="110">
        <v>0</v>
      </c>
      <c r="D1688" s="110">
        <v>7346778.7400000002</v>
      </c>
    </row>
    <row r="1689" spans="2:4">
      <c r="B1689" s="138" t="s">
        <v>3208</v>
      </c>
      <c r="C1689" s="110">
        <v>0</v>
      </c>
      <c r="D1689" s="110">
        <v>7346778.7400000002</v>
      </c>
    </row>
    <row r="1690" spans="2:4">
      <c r="B1690" s="137" t="s">
        <v>3241</v>
      </c>
      <c r="C1690" s="110">
        <v>0</v>
      </c>
      <c r="D1690" s="110">
        <v>0</v>
      </c>
    </row>
    <row r="1691" spans="2:4">
      <c r="B1691" s="138" t="s">
        <v>3242</v>
      </c>
      <c r="C1691" s="110">
        <v>0</v>
      </c>
      <c r="D1691" s="110">
        <v>0</v>
      </c>
    </row>
    <row r="1692" spans="2:4">
      <c r="B1692" s="137" t="s">
        <v>3243</v>
      </c>
      <c r="C1692" s="110">
        <v>0</v>
      </c>
      <c r="D1692" s="110">
        <v>0</v>
      </c>
    </row>
    <row r="1693" spans="2:4">
      <c r="B1693" s="138" t="s">
        <v>3244</v>
      </c>
      <c r="C1693" s="110">
        <v>0</v>
      </c>
      <c r="D1693" s="110">
        <v>0</v>
      </c>
    </row>
    <row r="1694" spans="2:4">
      <c r="B1694" s="137" t="s">
        <v>3245</v>
      </c>
      <c r="C1694" s="110">
        <v>0</v>
      </c>
      <c r="D1694" s="110">
        <v>0</v>
      </c>
    </row>
    <row r="1695" spans="2:4">
      <c r="B1695" s="138" t="s">
        <v>3246</v>
      </c>
      <c r="C1695" s="110">
        <v>0</v>
      </c>
      <c r="D1695" s="110">
        <v>0</v>
      </c>
    </row>
    <row r="1696" spans="2:4">
      <c r="B1696" s="137" t="s">
        <v>3259</v>
      </c>
      <c r="C1696" s="110">
        <v>0</v>
      </c>
      <c r="D1696" s="110">
        <v>11599301.940000001</v>
      </c>
    </row>
    <row r="1697" spans="2:4">
      <c r="B1697" s="138" t="s">
        <v>3260</v>
      </c>
      <c r="C1697" s="110">
        <v>0</v>
      </c>
      <c r="D1697" s="110">
        <v>11599301.940000001</v>
      </c>
    </row>
    <row r="1698" spans="2:4">
      <c r="B1698" s="136" t="s">
        <v>304</v>
      </c>
      <c r="C1698" s="134">
        <v>0</v>
      </c>
      <c r="D1698" s="134">
        <v>15000000</v>
      </c>
    </row>
    <row r="1699" spans="2:4">
      <c r="B1699" s="137" t="s">
        <v>1460</v>
      </c>
      <c r="C1699" s="110">
        <v>0</v>
      </c>
      <c r="D1699" s="110">
        <v>15000000</v>
      </c>
    </row>
    <row r="1700" spans="2:4">
      <c r="B1700" s="138" t="s">
        <v>1461</v>
      </c>
      <c r="C1700" s="110">
        <v>0</v>
      </c>
      <c r="D1700" s="110">
        <v>15000000</v>
      </c>
    </row>
    <row r="1701" spans="2:4">
      <c r="B1701" s="137" t="s">
        <v>556</v>
      </c>
      <c r="C1701" s="110">
        <v>0</v>
      </c>
      <c r="D1701" s="110">
        <v>0</v>
      </c>
    </row>
    <row r="1702" spans="2:4">
      <c r="B1702" s="138" t="s">
        <v>1054</v>
      </c>
      <c r="C1702" s="110">
        <v>0</v>
      </c>
      <c r="D1702" s="110">
        <v>0</v>
      </c>
    </row>
    <row r="1703" spans="2:4">
      <c r="B1703" s="135" t="s">
        <v>298</v>
      </c>
      <c r="C1703" s="110">
        <v>786584488</v>
      </c>
      <c r="D1703" s="110">
        <v>668016990.70000029</v>
      </c>
    </row>
    <row r="1704" spans="2:4">
      <c r="B1704" s="136" t="s">
        <v>287</v>
      </c>
      <c r="C1704" s="134">
        <v>786584488</v>
      </c>
      <c r="D1704" s="134">
        <v>659701990.61000025</v>
      </c>
    </row>
    <row r="1705" spans="2:4">
      <c r="B1705" s="137" t="s">
        <v>562</v>
      </c>
      <c r="C1705" s="110">
        <v>24388744</v>
      </c>
      <c r="D1705" s="110">
        <v>4247070.93</v>
      </c>
    </row>
    <row r="1706" spans="2:4">
      <c r="B1706" s="138" t="s">
        <v>1061</v>
      </c>
      <c r="C1706" s="110">
        <v>24388744</v>
      </c>
      <c r="D1706" s="110">
        <v>4247070.93</v>
      </c>
    </row>
    <row r="1707" spans="2:4">
      <c r="B1707" s="137" t="s">
        <v>563</v>
      </c>
      <c r="C1707" s="110">
        <v>24860157</v>
      </c>
      <c r="D1707" s="110">
        <v>17585836.440000001</v>
      </c>
    </row>
    <row r="1708" spans="2:4">
      <c r="B1708" s="138" t="s">
        <v>1062</v>
      </c>
      <c r="C1708" s="110">
        <v>24860157</v>
      </c>
      <c r="D1708" s="110">
        <v>17585836.440000001</v>
      </c>
    </row>
    <row r="1709" spans="2:4">
      <c r="B1709" s="137" t="s">
        <v>564</v>
      </c>
      <c r="C1709" s="110">
        <v>9000000</v>
      </c>
      <c r="D1709" s="110">
        <v>10687301.52</v>
      </c>
    </row>
    <row r="1710" spans="2:4">
      <c r="B1710" s="138" t="s">
        <v>1063</v>
      </c>
      <c r="C1710" s="110">
        <v>9000000</v>
      </c>
      <c r="D1710" s="110">
        <v>10687301.52</v>
      </c>
    </row>
    <row r="1711" spans="2:4">
      <c r="B1711" s="137" t="s">
        <v>1415</v>
      </c>
      <c r="C1711" s="110">
        <v>0</v>
      </c>
      <c r="D1711" s="110">
        <v>4091932.42</v>
      </c>
    </row>
    <row r="1712" spans="2:4">
      <c r="B1712" s="138" t="s">
        <v>1416</v>
      </c>
      <c r="C1712" s="110">
        <v>0</v>
      </c>
      <c r="D1712" s="110">
        <v>4091932.42</v>
      </c>
    </row>
    <row r="1713" spans="2:4">
      <c r="B1713" s="137" t="s">
        <v>565</v>
      </c>
      <c r="C1713" s="110">
        <v>21288889</v>
      </c>
      <c r="D1713" s="110">
        <v>12386601.09</v>
      </c>
    </row>
    <row r="1714" spans="2:4">
      <c r="B1714" s="138" t="s">
        <v>1064</v>
      </c>
      <c r="C1714" s="110">
        <v>21288889</v>
      </c>
      <c r="D1714" s="110">
        <v>12386601.09</v>
      </c>
    </row>
    <row r="1715" spans="2:4">
      <c r="B1715" s="137" t="s">
        <v>2419</v>
      </c>
      <c r="C1715" s="110">
        <v>0</v>
      </c>
      <c r="D1715" s="110">
        <v>10986010.58</v>
      </c>
    </row>
    <row r="1716" spans="2:4">
      <c r="B1716" s="138" t="s">
        <v>1999</v>
      </c>
      <c r="C1716" s="110">
        <v>0</v>
      </c>
      <c r="D1716" s="110">
        <v>10986010.58</v>
      </c>
    </row>
    <row r="1717" spans="2:4">
      <c r="B1717" s="137" t="s">
        <v>566</v>
      </c>
      <c r="C1717" s="110">
        <v>25000000</v>
      </c>
      <c r="D1717" s="110">
        <v>0</v>
      </c>
    </row>
    <row r="1718" spans="2:4">
      <c r="B1718" s="138" t="s">
        <v>1065</v>
      </c>
      <c r="C1718" s="110">
        <v>25000000</v>
      </c>
      <c r="D1718" s="110">
        <v>0</v>
      </c>
    </row>
    <row r="1719" spans="2:4">
      <c r="B1719" s="137" t="s">
        <v>567</v>
      </c>
      <c r="C1719" s="110">
        <v>313032930</v>
      </c>
      <c r="D1719" s="110">
        <v>130254000</v>
      </c>
    </row>
    <row r="1720" spans="2:4">
      <c r="B1720" s="138" t="s">
        <v>1066</v>
      </c>
      <c r="C1720" s="110">
        <v>313032930</v>
      </c>
      <c r="D1720" s="110">
        <v>130254000</v>
      </c>
    </row>
    <row r="1721" spans="2:4">
      <c r="B1721" s="137" t="s">
        <v>1379</v>
      </c>
      <c r="C1721" s="110">
        <v>0</v>
      </c>
      <c r="D1721" s="110">
        <v>0</v>
      </c>
    </row>
    <row r="1722" spans="2:4">
      <c r="B1722" s="138" t="s">
        <v>1061</v>
      </c>
      <c r="C1722" s="110">
        <v>0</v>
      </c>
      <c r="D1722" s="110">
        <v>0</v>
      </c>
    </row>
    <row r="1723" spans="2:4">
      <c r="B1723" s="137" t="s">
        <v>568</v>
      </c>
      <c r="C1723" s="110">
        <v>8462477</v>
      </c>
      <c r="D1723" s="110">
        <v>15114672.890000001</v>
      </c>
    </row>
    <row r="1724" spans="2:4">
      <c r="B1724" s="138" t="s">
        <v>1067</v>
      </c>
      <c r="C1724" s="110">
        <v>8462477</v>
      </c>
      <c r="D1724" s="110">
        <v>15114672.890000001</v>
      </c>
    </row>
    <row r="1725" spans="2:4">
      <c r="B1725" s="137" t="s">
        <v>569</v>
      </c>
      <c r="C1725" s="110">
        <v>71847842</v>
      </c>
      <c r="D1725" s="110">
        <v>72007475.620000005</v>
      </c>
    </row>
    <row r="1726" spans="2:4">
      <c r="B1726" s="138" t="s">
        <v>1068</v>
      </c>
      <c r="C1726" s="110">
        <v>71847842</v>
      </c>
      <c r="D1726" s="110">
        <v>72007475.620000005</v>
      </c>
    </row>
    <row r="1727" spans="2:4">
      <c r="B1727" s="137" t="s">
        <v>570</v>
      </c>
      <c r="C1727" s="110">
        <v>2130267</v>
      </c>
      <c r="D1727" s="110">
        <v>1917240.66</v>
      </c>
    </row>
    <row r="1728" spans="2:4">
      <c r="B1728" s="138" t="s">
        <v>1069</v>
      </c>
      <c r="C1728" s="110">
        <v>2130267</v>
      </c>
      <c r="D1728" s="110">
        <v>1917240.66</v>
      </c>
    </row>
    <row r="1729" spans="2:4">
      <c r="B1729" s="137" t="s">
        <v>571</v>
      </c>
      <c r="C1729" s="110">
        <v>2130267</v>
      </c>
      <c r="D1729" s="110">
        <v>1917240.66</v>
      </c>
    </row>
    <row r="1730" spans="2:4">
      <c r="B1730" s="138" t="s">
        <v>1070</v>
      </c>
      <c r="C1730" s="110">
        <v>2130267</v>
      </c>
      <c r="D1730" s="110">
        <v>1917240.66</v>
      </c>
    </row>
    <row r="1731" spans="2:4">
      <c r="B1731" s="137" t="s">
        <v>572</v>
      </c>
      <c r="C1731" s="110">
        <v>2466670</v>
      </c>
      <c r="D1731" s="110">
        <v>35526790</v>
      </c>
    </row>
    <row r="1732" spans="2:4">
      <c r="B1732" s="138" t="s">
        <v>1071</v>
      </c>
      <c r="C1732" s="110">
        <v>2466670</v>
      </c>
      <c r="D1732" s="110">
        <v>35526790</v>
      </c>
    </row>
    <row r="1733" spans="2:4">
      <c r="B1733" s="137" t="s">
        <v>2420</v>
      </c>
      <c r="C1733" s="110">
        <v>2130267</v>
      </c>
      <c r="D1733" s="110">
        <v>2051016</v>
      </c>
    </row>
    <row r="1734" spans="2:4">
      <c r="B1734" s="138" t="s">
        <v>1072</v>
      </c>
      <c r="C1734" s="110">
        <v>2130267</v>
      </c>
      <c r="D1734" s="110">
        <v>2051016</v>
      </c>
    </row>
    <row r="1735" spans="2:4">
      <c r="B1735" s="137" t="s">
        <v>573</v>
      </c>
      <c r="C1735" s="110">
        <v>2130267</v>
      </c>
      <c r="D1735" s="110">
        <v>1917240.66</v>
      </c>
    </row>
    <row r="1736" spans="2:4">
      <c r="B1736" s="138" t="s">
        <v>1073</v>
      </c>
      <c r="C1736" s="110">
        <v>2130267</v>
      </c>
      <c r="D1736" s="110">
        <v>1917240.66</v>
      </c>
    </row>
    <row r="1737" spans="2:4">
      <c r="B1737" s="137" t="s">
        <v>574</v>
      </c>
      <c r="C1737" s="110">
        <v>802464</v>
      </c>
      <c r="D1737" s="110">
        <v>722217.06</v>
      </c>
    </row>
    <row r="1738" spans="2:4">
      <c r="B1738" s="138" t="s">
        <v>1074</v>
      </c>
      <c r="C1738" s="110">
        <v>802464</v>
      </c>
      <c r="D1738" s="110">
        <v>722217.06</v>
      </c>
    </row>
    <row r="1739" spans="2:4">
      <c r="B1739" s="137" t="s">
        <v>575</v>
      </c>
      <c r="C1739" s="110">
        <v>802463</v>
      </c>
      <c r="D1739" s="110">
        <v>727377.04</v>
      </c>
    </row>
    <row r="1740" spans="2:4">
      <c r="B1740" s="138" t="s">
        <v>1075</v>
      </c>
      <c r="C1740" s="110">
        <v>802463</v>
      </c>
      <c r="D1740" s="110">
        <v>727377.04</v>
      </c>
    </row>
    <row r="1741" spans="2:4">
      <c r="B1741" s="137" t="s">
        <v>2421</v>
      </c>
      <c r="C1741" s="110">
        <v>802464</v>
      </c>
      <c r="D1741" s="110">
        <v>722217.06</v>
      </c>
    </row>
    <row r="1742" spans="2:4">
      <c r="B1742" s="138" t="s">
        <v>1076</v>
      </c>
      <c r="C1742" s="110">
        <v>802464</v>
      </c>
      <c r="D1742" s="110">
        <v>722217.06</v>
      </c>
    </row>
    <row r="1743" spans="2:4">
      <c r="B1743" s="137" t="s">
        <v>576</v>
      </c>
      <c r="C1743" s="110">
        <v>22354493</v>
      </c>
      <c r="D1743" s="110">
        <v>69400568.819999993</v>
      </c>
    </row>
    <row r="1744" spans="2:4">
      <c r="B1744" s="138" t="s">
        <v>1077</v>
      </c>
      <c r="C1744" s="110">
        <v>22354493</v>
      </c>
      <c r="D1744" s="110">
        <v>69400568.819999993</v>
      </c>
    </row>
    <row r="1745" spans="2:4">
      <c r="B1745" s="137" t="s">
        <v>577</v>
      </c>
      <c r="C1745" s="110">
        <v>802464</v>
      </c>
      <c r="D1745" s="110">
        <v>727377.04</v>
      </c>
    </row>
    <row r="1746" spans="2:4">
      <c r="B1746" s="138" t="s">
        <v>1078</v>
      </c>
      <c r="C1746" s="110">
        <v>802464</v>
      </c>
      <c r="D1746" s="110">
        <v>727377.04</v>
      </c>
    </row>
    <row r="1747" spans="2:4">
      <c r="B1747" s="137" t="s">
        <v>578</v>
      </c>
      <c r="C1747" s="110">
        <v>8114294</v>
      </c>
      <c r="D1747" s="110">
        <v>0</v>
      </c>
    </row>
    <row r="1748" spans="2:4">
      <c r="B1748" s="138" t="s">
        <v>1079</v>
      </c>
      <c r="C1748" s="110">
        <v>8114294</v>
      </c>
      <c r="D1748" s="110">
        <v>0</v>
      </c>
    </row>
    <row r="1749" spans="2:4">
      <c r="B1749" s="137" t="s">
        <v>579</v>
      </c>
      <c r="C1749" s="110">
        <v>139932800</v>
      </c>
      <c r="D1749" s="110">
        <v>135947305.96000001</v>
      </c>
    </row>
    <row r="1750" spans="2:4">
      <c r="B1750" s="138" t="s">
        <v>1080</v>
      </c>
      <c r="C1750" s="110">
        <v>139932800</v>
      </c>
      <c r="D1750" s="110">
        <v>135947305.96000001</v>
      </c>
    </row>
    <row r="1751" spans="2:4">
      <c r="B1751" s="137" t="s">
        <v>2000</v>
      </c>
      <c r="C1751" s="110">
        <v>0</v>
      </c>
      <c r="D1751" s="110">
        <v>0</v>
      </c>
    </row>
    <row r="1752" spans="2:4">
      <c r="B1752" s="138" t="s">
        <v>2001</v>
      </c>
      <c r="C1752" s="110">
        <v>0</v>
      </c>
      <c r="D1752" s="110">
        <v>0</v>
      </c>
    </row>
    <row r="1753" spans="2:4">
      <c r="B1753" s="137" t="s">
        <v>2422</v>
      </c>
      <c r="C1753" s="110">
        <v>0</v>
      </c>
      <c r="D1753" s="110">
        <v>0</v>
      </c>
    </row>
    <row r="1754" spans="2:4">
      <c r="B1754" s="138" t="s">
        <v>2002</v>
      </c>
      <c r="C1754" s="110">
        <v>0</v>
      </c>
      <c r="D1754" s="110">
        <v>0</v>
      </c>
    </row>
    <row r="1755" spans="2:4">
      <c r="B1755" s="137" t="s">
        <v>580</v>
      </c>
      <c r="C1755" s="110">
        <v>49333414</v>
      </c>
      <c r="D1755" s="110">
        <v>99102456.300000012</v>
      </c>
    </row>
    <row r="1756" spans="2:4">
      <c r="B1756" s="138" t="s">
        <v>1081</v>
      </c>
      <c r="C1756" s="110">
        <v>49333414</v>
      </c>
      <c r="D1756" s="110">
        <v>99102456.300000012</v>
      </c>
    </row>
    <row r="1757" spans="2:4">
      <c r="B1757" s="137" t="s">
        <v>2003</v>
      </c>
      <c r="C1757" s="110">
        <v>0</v>
      </c>
      <c r="D1757" s="110">
        <v>0</v>
      </c>
    </row>
    <row r="1758" spans="2:4">
      <c r="B1758" s="138" t="s">
        <v>2004</v>
      </c>
      <c r="C1758" s="110">
        <v>0</v>
      </c>
      <c r="D1758" s="110">
        <v>0</v>
      </c>
    </row>
    <row r="1759" spans="2:4">
      <c r="B1759" s="137" t="s">
        <v>2005</v>
      </c>
      <c r="C1759" s="110">
        <v>0</v>
      </c>
      <c r="D1759" s="110">
        <v>0</v>
      </c>
    </row>
    <row r="1760" spans="2:4">
      <c r="B1760" s="138" t="s">
        <v>2006</v>
      </c>
      <c r="C1760" s="110">
        <v>0</v>
      </c>
      <c r="D1760" s="110">
        <v>0</v>
      </c>
    </row>
    <row r="1761" spans="2:4">
      <c r="B1761" s="137" t="s">
        <v>2007</v>
      </c>
      <c r="C1761" s="110">
        <v>0</v>
      </c>
      <c r="D1761" s="110">
        <v>0</v>
      </c>
    </row>
    <row r="1762" spans="2:4">
      <c r="B1762" s="138" t="s">
        <v>2008</v>
      </c>
      <c r="C1762" s="110">
        <v>0</v>
      </c>
      <c r="D1762" s="110">
        <v>0</v>
      </c>
    </row>
    <row r="1763" spans="2:4">
      <c r="B1763" s="137" t="s">
        <v>2009</v>
      </c>
      <c r="C1763" s="110">
        <v>0</v>
      </c>
      <c r="D1763" s="110">
        <v>0</v>
      </c>
    </row>
    <row r="1764" spans="2:4">
      <c r="B1764" s="138" t="s">
        <v>2010</v>
      </c>
      <c r="C1764" s="110">
        <v>0</v>
      </c>
      <c r="D1764" s="110">
        <v>0</v>
      </c>
    </row>
    <row r="1765" spans="2:4">
      <c r="B1765" s="137" t="s">
        <v>2011</v>
      </c>
      <c r="C1765" s="110">
        <v>0</v>
      </c>
      <c r="D1765" s="110">
        <v>0</v>
      </c>
    </row>
    <row r="1766" spans="2:4">
      <c r="B1766" s="138" t="s">
        <v>2012</v>
      </c>
      <c r="C1766" s="110">
        <v>0</v>
      </c>
      <c r="D1766" s="110">
        <v>0</v>
      </c>
    </row>
    <row r="1767" spans="2:4">
      <c r="B1767" s="137" t="s">
        <v>2013</v>
      </c>
      <c r="C1767" s="110">
        <v>0</v>
      </c>
      <c r="D1767" s="110">
        <v>0</v>
      </c>
    </row>
    <row r="1768" spans="2:4">
      <c r="B1768" s="138" t="s">
        <v>2014</v>
      </c>
      <c r="C1768" s="110">
        <v>0</v>
      </c>
      <c r="D1768" s="110">
        <v>0</v>
      </c>
    </row>
    <row r="1769" spans="2:4">
      <c r="B1769" s="137" t="s">
        <v>2015</v>
      </c>
      <c r="C1769" s="110">
        <v>0</v>
      </c>
      <c r="D1769" s="110">
        <v>0</v>
      </c>
    </row>
    <row r="1770" spans="2:4">
      <c r="B1770" s="138" t="s">
        <v>2016</v>
      </c>
      <c r="C1770" s="110">
        <v>0</v>
      </c>
      <c r="D1770" s="110">
        <v>0</v>
      </c>
    </row>
    <row r="1771" spans="2:4">
      <c r="B1771" s="137" t="s">
        <v>2017</v>
      </c>
      <c r="C1771" s="110">
        <v>0</v>
      </c>
      <c r="D1771" s="110">
        <v>0</v>
      </c>
    </row>
    <row r="1772" spans="2:4">
      <c r="B1772" s="138" t="s">
        <v>2018</v>
      </c>
      <c r="C1772" s="110">
        <v>0</v>
      </c>
      <c r="D1772" s="110">
        <v>0</v>
      </c>
    </row>
    <row r="1773" spans="2:4">
      <c r="B1773" s="137" t="s">
        <v>2019</v>
      </c>
      <c r="C1773" s="110">
        <v>0</v>
      </c>
      <c r="D1773" s="110">
        <v>0</v>
      </c>
    </row>
    <row r="1774" spans="2:4">
      <c r="B1774" s="138" t="s">
        <v>2020</v>
      </c>
      <c r="C1774" s="110">
        <v>0</v>
      </c>
      <c r="D1774" s="110">
        <v>0</v>
      </c>
    </row>
    <row r="1775" spans="2:4">
      <c r="B1775" s="137" t="s">
        <v>2021</v>
      </c>
      <c r="C1775" s="110">
        <v>0</v>
      </c>
      <c r="D1775" s="110">
        <v>0</v>
      </c>
    </row>
    <row r="1776" spans="2:4">
      <c r="B1776" s="138" t="s">
        <v>2022</v>
      </c>
      <c r="C1776" s="110">
        <v>0</v>
      </c>
      <c r="D1776" s="110">
        <v>0</v>
      </c>
    </row>
    <row r="1777" spans="2:4">
      <c r="B1777" s="137" t="s">
        <v>2023</v>
      </c>
      <c r="C1777" s="110">
        <v>0</v>
      </c>
      <c r="D1777" s="110">
        <v>0</v>
      </c>
    </row>
    <row r="1778" spans="2:4">
      <c r="B1778" s="138" t="s">
        <v>2024</v>
      </c>
      <c r="C1778" s="110">
        <v>0</v>
      </c>
      <c r="D1778" s="110">
        <v>0</v>
      </c>
    </row>
    <row r="1779" spans="2:4">
      <c r="B1779" s="137" t="s">
        <v>2025</v>
      </c>
      <c r="C1779" s="110">
        <v>0</v>
      </c>
      <c r="D1779" s="110">
        <v>0</v>
      </c>
    </row>
    <row r="1780" spans="2:4">
      <c r="B1780" s="138" t="s">
        <v>2026</v>
      </c>
      <c r="C1780" s="110">
        <v>0</v>
      </c>
      <c r="D1780" s="110">
        <v>0</v>
      </c>
    </row>
    <row r="1781" spans="2:4">
      <c r="B1781" s="137" t="s">
        <v>2027</v>
      </c>
      <c r="C1781" s="110">
        <v>0</v>
      </c>
      <c r="D1781" s="110">
        <v>0</v>
      </c>
    </row>
    <row r="1782" spans="2:4">
      <c r="B1782" s="138" t="s">
        <v>2028</v>
      </c>
      <c r="C1782" s="110">
        <v>0</v>
      </c>
      <c r="D1782" s="110">
        <v>0</v>
      </c>
    </row>
    <row r="1783" spans="2:4">
      <c r="B1783" s="137" t="s">
        <v>2423</v>
      </c>
      <c r="C1783" s="110">
        <v>0</v>
      </c>
      <c r="D1783" s="110">
        <v>0</v>
      </c>
    </row>
    <row r="1784" spans="2:4">
      <c r="B1784" s="138" t="s">
        <v>2029</v>
      </c>
      <c r="C1784" s="110">
        <v>0</v>
      </c>
      <c r="D1784" s="110">
        <v>0</v>
      </c>
    </row>
    <row r="1785" spans="2:4">
      <c r="B1785" s="137" t="s">
        <v>581</v>
      </c>
      <c r="C1785" s="110">
        <v>14902995</v>
      </c>
      <c r="D1785" s="110">
        <v>0</v>
      </c>
    </row>
    <row r="1786" spans="2:4">
      <c r="B1786" s="138" t="s">
        <v>1082</v>
      </c>
      <c r="C1786" s="110">
        <v>14902995</v>
      </c>
      <c r="D1786" s="110">
        <v>0</v>
      </c>
    </row>
    <row r="1787" spans="2:4">
      <c r="B1787" s="137" t="s">
        <v>2030</v>
      </c>
      <c r="C1787" s="110">
        <v>0</v>
      </c>
      <c r="D1787" s="110">
        <v>0</v>
      </c>
    </row>
    <row r="1788" spans="2:4">
      <c r="B1788" s="138" t="s">
        <v>2031</v>
      </c>
      <c r="C1788" s="110">
        <v>0</v>
      </c>
      <c r="D1788" s="110">
        <v>0</v>
      </c>
    </row>
    <row r="1789" spans="2:4">
      <c r="B1789" s="137" t="s">
        <v>2032</v>
      </c>
      <c r="C1789" s="110">
        <v>0</v>
      </c>
      <c r="D1789" s="110">
        <v>0</v>
      </c>
    </row>
    <row r="1790" spans="2:4">
      <c r="B1790" s="138" t="s">
        <v>2033</v>
      </c>
      <c r="C1790" s="110">
        <v>0</v>
      </c>
      <c r="D1790" s="110">
        <v>0</v>
      </c>
    </row>
    <row r="1791" spans="2:4">
      <c r="B1791" s="137" t="s">
        <v>2034</v>
      </c>
      <c r="C1791" s="110">
        <v>0</v>
      </c>
      <c r="D1791" s="110">
        <v>0</v>
      </c>
    </row>
    <row r="1792" spans="2:4">
      <c r="B1792" s="138" t="s">
        <v>2035</v>
      </c>
      <c r="C1792" s="110">
        <v>0</v>
      </c>
      <c r="D1792" s="110">
        <v>0</v>
      </c>
    </row>
    <row r="1793" spans="2:4">
      <c r="B1793" s="137" t="s">
        <v>2036</v>
      </c>
      <c r="C1793" s="110">
        <v>0</v>
      </c>
      <c r="D1793" s="110">
        <v>0</v>
      </c>
    </row>
    <row r="1794" spans="2:4">
      <c r="B1794" s="138" t="s">
        <v>2037</v>
      </c>
      <c r="C1794" s="110">
        <v>0</v>
      </c>
      <c r="D1794" s="110">
        <v>0</v>
      </c>
    </row>
    <row r="1795" spans="2:4">
      <c r="B1795" s="137" t="s">
        <v>2038</v>
      </c>
      <c r="C1795" s="110">
        <v>0</v>
      </c>
      <c r="D1795" s="110">
        <v>0</v>
      </c>
    </row>
    <row r="1796" spans="2:4">
      <c r="B1796" s="138" t="s">
        <v>2039</v>
      </c>
      <c r="C1796" s="110">
        <v>0</v>
      </c>
      <c r="D1796" s="110">
        <v>0</v>
      </c>
    </row>
    <row r="1797" spans="2:4">
      <c r="B1797" s="137" t="s">
        <v>2040</v>
      </c>
      <c r="C1797" s="110">
        <v>0</v>
      </c>
      <c r="D1797" s="110">
        <v>0</v>
      </c>
    </row>
    <row r="1798" spans="2:4">
      <c r="B1798" s="138" t="s">
        <v>2041</v>
      </c>
      <c r="C1798" s="110">
        <v>0</v>
      </c>
      <c r="D1798" s="110">
        <v>0</v>
      </c>
    </row>
    <row r="1799" spans="2:4">
      <c r="B1799" s="137" t="s">
        <v>2042</v>
      </c>
      <c r="C1799" s="110">
        <v>0</v>
      </c>
      <c r="D1799" s="110">
        <v>0</v>
      </c>
    </row>
    <row r="1800" spans="2:4">
      <c r="B1800" s="138" t="s">
        <v>2043</v>
      </c>
      <c r="C1800" s="110">
        <v>0</v>
      </c>
      <c r="D1800" s="110">
        <v>0</v>
      </c>
    </row>
    <row r="1801" spans="2:4">
      <c r="B1801" s="137" t="s">
        <v>2044</v>
      </c>
      <c r="C1801" s="110">
        <v>0</v>
      </c>
      <c r="D1801" s="110">
        <v>0</v>
      </c>
    </row>
    <row r="1802" spans="2:4">
      <c r="B1802" s="138" t="s">
        <v>2045</v>
      </c>
      <c r="C1802" s="110">
        <v>0</v>
      </c>
      <c r="D1802" s="110">
        <v>0</v>
      </c>
    </row>
    <row r="1803" spans="2:4">
      <c r="B1803" s="137" t="s">
        <v>2046</v>
      </c>
      <c r="C1803" s="110">
        <v>0</v>
      </c>
      <c r="D1803" s="110">
        <v>0</v>
      </c>
    </row>
    <row r="1804" spans="2:4">
      <c r="B1804" s="138" t="s">
        <v>2047</v>
      </c>
      <c r="C1804" s="110">
        <v>0</v>
      </c>
      <c r="D1804" s="110">
        <v>0</v>
      </c>
    </row>
    <row r="1805" spans="2:4">
      <c r="B1805" s="137" t="s">
        <v>2424</v>
      </c>
      <c r="C1805" s="110">
        <v>0</v>
      </c>
      <c r="D1805" s="110">
        <v>0</v>
      </c>
    </row>
    <row r="1806" spans="2:4">
      <c r="B1806" s="138" t="s">
        <v>2048</v>
      </c>
      <c r="C1806" s="110">
        <v>0</v>
      </c>
      <c r="D1806" s="110">
        <v>0</v>
      </c>
    </row>
    <row r="1807" spans="2:4">
      <c r="B1807" s="137" t="s">
        <v>582</v>
      </c>
      <c r="C1807" s="110">
        <v>3123819</v>
      </c>
      <c r="D1807" s="110">
        <v>0</v>
      </c>
    </row>
    <row r="1808" spans="2:4">
      <c r="B1808" s="138" t="s">
        <v>1083</v>
      </c>
      <c r="C1808" s="110">
        <v>3123819</v>
      </c>
      <c r="D1808" s="110">
        <v>0</v>
      </c>
    </row>
    <row r="1809" spans="2:4">
      <c r="B1809" s="138" t="s">
        <v>2048</v>
      </c>
      <c r="C1809" s="110">
        <v>0</v>
      </c>
      <c r="D1809" s="110">
        <v>0</v>
      </c>
    </row>
    <row r="1810" spans="2:4">
      <c r="B1810" s="137" t="s">
        <v>2049</v>
      </c>
      <c r="C1810" s="110">
        <v>0</v>
      </c>
      <c r="D1810" s="110">
        <v>0</v>
      </c>
    </row>
    <row r="1811" spans="2:4">
      <c r="B1811" s="138" t="s">
        <v>2050</v>
      </c>
      <c r="C1811" s="110">
        <v>0</v>
      </c>
      <c r="D1811" s="110">
        <v>0</v>
      </c>
    </row>
    <row r="1812" spans="2:4">
      <c r="B1812" s="137" t="s">
        <v>2051</v>
      </c>
      <c r="C1812" s="110">
        <v>0</v>
      </c>
      <c r="D1812" s="110">
        <v>0</v>
      </c>
    </row>
    <row r="1813" spans="2:4">
      <c r="B1813" s="138" t="s">
        <v>2052</v>
      </c>
      <c r="C1813" s="110">
        <v>0</v>
      </c>
      <c r="D1813" s="110">
        <v>0</v>
      </c>
    </row>
    <row r="1814" spans="2:4">
      <c r="B1814" s="137" t="s">
        <v>2053</v>
      </c>
      <c r="C1814" s="110">
        <v>0</v>
      </c>
      <c r="D1814" s="110">
        <v>0</v>
      </c>
    </row>
    <row r="1815" spans="2:4">
      <c r="B1815" s="138" t="s">
        <v>2054</v>
      </c>
      <c r="C1815" s="110">
        <v>0</v>
      </c>
      <c r="D1815" s="110">
        <v>0</v>
      </c>
    </row>
    <row r="1816" spans="2:4">
      <c r="B1816" s="137" t="s">
        <v>2055</v>
      </c>
      <c r="C1816" s="110">
        <v>0</v>
      </c>
      <c r="D1816" s="110">
        <v>0</v>
      </c>
    </row>
    <row r="1817" spans="2:4">
      <c r="B1817" s="138" t="s">
        <v>2056</v>
      </c>
      <c r="C1817" s="110">
        <v>0</v>
      </c>
      <c r="D1817" s="110">
        <v>0</v>
      </c>
    </row>
    <row r="1818" spans="2:4">
      <c r="B1818" s="137" t="s">
        <v>2057</v>
      </c>
      <c r="C1818" s="110">
        <v>0</v>
      </c>
      <c r="D1818" s="110">
        <v>0</v>
      </c>
    </row>
    <row r="1819" spans="2:4">
      <c r="B1819" s="138" t="s">
        <v>2058</v>
      </c>
      <c r="C1819" s="110">
        <v>0</v>
      </c>
      <c r="D1819" s="110">
        <v>0</v>
      </c>
    </row>
    <row r="1820" spans="2:4">
      <c r="B1820" s="137" t="s">
        <v>2059</v>
      </c>
      <c r="C1820" s="110">
        <v>0</v>
      </c>
      <c r="D1820" s="110">
        <v>0</v>
      </c>
    </row>
    <row r="1821" spans="2:4">
      <c r="B1821" s="138" t="s">
        <v>2060</v>
      </c>
      <c r="C1821" s="110">
        <v>0</v>
      </c>
      <c r="D1821" s="110">
        <v>0</v>
      </c>
    </row>
    <row r="1822" spans="2:4">
      <c r="B1822" s="137" t="s">
        <v>2061</v>
      </c>
      <c r="C1822" s="110">
        <v>0</v>
      </c>
      <c r="D1822" s="110">
        <v>0</v>
      </c>
    </row>
    <row r="1823" spans="2:4">
      <c r="B1823" s="138" t="s">
        <v>2062</v>
      </c>
      <c r="C1823" s="110">
        <v>0</v>
      </c>
      <c r="D1823" s="110">
        <v>0</v>
      </c>
    </row>
    <row r="1824" spans="2:4">
      <c r="B1824" s="137" t="s">
        <v>583</v>
      </c>
      <c r="C1824" s="110">
        <v>1241916</v>
      </c>
      <c r="D1824" s="110">
        <v>0</v>
      </c>
    </row>
    <row r="1825" spans="2:4">
      <c r="B1825" s="138" t="s">
        <v>1084</v>
      </c>
      <c r="C1825" s="110">
        <v>1241916</v>
      </c>
      <c r="D1825" s="110">
        <v>0</v>
      </c>
    </row>
    <row r="1826" spans="2:4">
      <c r="B1826" s="137" t="s">
        <v>2425</v>
      </c>
      <c r="C1826" s="110">
        <v>0</v>
      </c>
      <c r="D1826" s="110">
        <v>0</v>
      </c>
    </row>
    <row r="1827" spans="2:4">
      <c r="B1827" s="138" t="s">
        <v>2063</v>
      </c>
      <c r="C1827" s="110">
        <v>0</v>
      </c>
      <c r="D1827" s="110">
        <v>0</v>
      </c>
    </row>
    <row r="1828" spans="2:4">
      <c r="B1828" s="137" t="s">
        <v>584</v>
      </c>
      <c r="C1828" s="110">
        <v>1241916</v>
      </c>
      <c r="D1828" s="110">
        <v>12492225.01</v>
      </c>
    </row>
    <row r="1829" spans="2:4">
      <c r="B1829" s="138" t="s">
        <v>1085</v>
      </c>
      <c r="C1829" s="110">
        <v>1241916</v>
      </c>
      <c r="D1829" s="110">
        <v>12492225.01</v>
      </c>
    </row>
    <row r="1830" spans="2:4">
      <c r="B1830" s="137" t="s">
        <v>2426</v>
      </c>
      <c r="C1830" s="110">
        <v>0</v>
      </c>
      <c r="D1830" s="110">
        <v>0</v>
      </c>
    </row>
    <row r="1831" spans="2:4">
      <c r="B1831" s="138" t="s">
        <v>2064</v>
      </c>
      <c r="C1831" s="110">
        <v>0</v>
      </c>
      <c r="D1831" s="110">
        <v>0</v>
      </c>
    </row>
    <row r="1832" spans="2:4">
      <c r="B1832" s="137" t="s">
        <v>2065</v>
      </c>
      <c r="C1832" s="110">
        <v>0</v>
      </c>
      <c r="D1832" s="110">
        <v>0</v>
      </c>
    </row>
    <row r="1833" spans="2:4">
      <c r="B1833" s="138" t="s">
        <v>2066</v>
      </c>
      <c r="C1833" s="110">
        <v>0</v>
      </c>
      <c r="D1833" s="110">
        <v>0</v>
      </c>
    </row>
    <row r="1834" spans="2:4">
      <c r="B1834" s="137" t="s">
        <v>2067</v>
      </c>
      <c r="C1834" s="110">
        <v>0</v>
      </c>
      <c r="D1834" s="110">
        <v>0</v>
      </c>
    </row>
    <row r="1835" spans="2:4">
      <c r="B1835" s="138" t="s">
        <v>2068</v>
      </c>
      <c r="C1835" s="110">
        <v>0</v>
      </c>
      <c r="D1835" s="110">
        <v>0</v>
      </c>
    </row>
    <row r="1836" spans="2:4">
      <c r="B1836" s="137" t="s">
        <v>2427</v>
      </c>
      <c r="C1836" s="110">
        <v>0</v>
      </c>
      <c r="D1836" s="110">
        <v>0</v>
      </c>
    </row>
    <row r="1837" spans="2:4">
      <c r="B1837" s="138" t="s">
        <v>2069</v>
      </c>
      <c r="C1837" s="110">
        <v>0</v>
      </c>
      <c r="D1837" s="110">
        <v>0</v>
      </c>
    </row>
    <row r="1838" spans="2:4">
      <c r="B1838" s="137" t="s">
        <v>585</v>
      </c>
      <c r="C1838" s="110">
        <v>5517208</v>
      </c>
      <c r="D1838" s="110">
        <v>1621373.56</v>
      </c>
    </row>
    <row r="1839" spans="2:4">
      <c r="B1839" s="138" t="s">
        <v>1086</v>
      </c>
      <c r="C1839" s="110">
        <v>5517208</v>
      </c>
      <c r="D1839" s="110">
        <v>1621373.56</v>
      </c>
    </row>
    <row r="1840" spans="2:4">
      <c r="B1840" s="137" t="s">
        <v>2428</v>
      </c>
      <c r="C1840" s="110">
        <v>0</v>
      </c>
      <c r="D1840" s="110">
        <v>0</v>
      </c>
    </row>
    <row r="1841" spans="2:4">
      <c r="B1841" s="138" t="s">
        <v>2070</v>
      </c>
      <c r="C1841" s="110">
        <v>0</v>
      </c>
      <c r="D1841" s="110">
        <v>0</v>
      </c>
    </row>
    <row r="1842" spans="2:4">
      <c r="B1842" s="137" t="s">
        <v>586</v>
      </c>
      <c r="C1842" s="110">
        <v>5517208</v>
      </c>
      <c r="D1842" s="110">
        <v>6490996.1299999999</v>
      </c>
    </row>
    <row r="1843" spans="2:4">
      <c r="B1843" s="138" t="s">
        <v>1087</v>
      </c>
      <c r="C1843" s="110">
        <v>5517208</v>
      </c>
      <c r="D1843" s="110">
        <v>6490996.1299999999</v>
      </c>
    </row>
    <row r="1844" spans="2:4">
      <c r="B1844" s="137" t="s">
        <v>2429</v>
      </c>
      <c r="C1844" s="110">
        <v>0</v>
      </c>
      <c r="D1844" s="110">
        <v>0</v>
      </c>
    </row>
    <row r="1845" spans="2:4">
      <c r="B1845" s="138" t="s">
        <v>2071</v>
      </c>
      <c r="C1845" s="110">
        <v>0</v>
      </c>
      <c r="D1845" s="110">
        <v>0</v>
      </c>
    </row>
    <row r="1846" spans="2:4">
      <c r="B1846" s="137" t="s">
        <v>587</v>
      </c>
      <c r="C1846" s="110">
        <v>17708585</v>
      </c>
      <c r="D1846" s="110">
        <v>4686892.95</v>
      </c>
    </row>
    <row r="1847" spans="2:4">
      <c r="B1847" s="138" t="s">
        <v>1088</v>
      </c>
      <c r="C1847" s="110">
        <v>17708585</v>
      </c>
      <c r="D1847" s="110">
        <v>4686892.95</v>
      </c>
    </row>
    <row r="1848" spans="2:4">
      <c r="B1848" s="137" t="s">
        <v>2430</v>
      </c>
      <c r="C1848" s="110">
        <v>0</v>
      </c>
      <c r="D1848" s="110">
        <v>0</v>
      </c>
    </row>
    <row r="1849" spans="2:4">
      <c r="B1849" s="138" t="s">
        <v>2072</v>
      </c>
      <c r="C1849" s="110">
        <v>0</v>
      </c>
      <c r="D1849" s="110">
        <v>0</v>
      </c>
    </row>
    <row r="1850" spans="2:4">
      <c r="B1850" s="137" t="s">
        <v>588</v>
      </c>
      <c r="C1850" s="110">
        <v>5517208</v>
      </c>
      <c r="D1850" s="110">
        <v>6370554.21</v>
      </c>
    </row>
    <row r="1851" spans="2:4">
      <c r="B1851" s="138" t="s">
        <v>1089</v>
      </c>
      <c r="C1851" s="110">
        <v>5517208</v>
      </c>
      <c r="D1851" s="110">
        <v>6370554.21</v>
      </c>
    </row>
    <row r="1852" spans="2:4">
      <c r="B1852" s="137" t="s">
        <v>2073</v>
      </c>
      <c r="C1852" s="110">
        <v>0</v>
      </c>
      <c r="D1852" s="110">
        <v>0</v>
      </c>
    </row>
    <row r="1853" spans="2:4">
      <c r="B1853" s="138" t="s">
        <v>2074</v>
      </c>
      <c r="C1853" s="110">
        <v>0</v>
      </c>
      <c r="D1853" s="110">
        <v>0</v>
      </c>
    </row>
    <row r="1854" spans="2:4">
      <c r="B1854" s="136" t="s">
        <v>289</v>
      </c>
      <c r="C1854" s="134">
        <v>0</v>
      </c>
      <c r="D1854" s="134">
        <v>3034903.4400000004</v>
      </c>
    </row>
    <row r="1855" spans="2:4">
      <c r="B1855" s="137" t="s">
        <v>3209</v>
      </c>
      <c r="C1855" s="110">
        <v>0</v>
      </c>
      <c r="D1855" s="110">
        <v>3034903.4400000004</v>
      </c>
    </row>
    <row r="1856" spans="2:4">
      <c r="B1856" s="138" t="s">
        <v>3210</v>
      </c>
      <c r="C1856" s="110">
        <v>0</v>
      </c>
      <c r="D1856" s="110">
        <v>3034903.4400000004</v>
      </c>
    </row>
    <row r="1857" spans="2:4">
      <c r="B1857" s="137" t="s">
        <v>3267</v>
      </c>
      <c r="C1857" s="110">
        <v>0</v>
      </c>
      <c r="D1857" s="110">
        <v>0</v>
      </c>
    </row>
    <row r="1858" spans="2:4">
      <c r="B1858" s="138" t="s">
        <v>3268</v>
      </c>
      <c r="C1858" s="110">
        <v>0</v>
      </c>
      <c r="D1858" s="110">
        <v>0</v>
      </c>
    </row>
    <row r="1859" spans="2:4">
      <c r="B1859" s="136" t="s">
        <v>304</v>
      </c>
      <c r="C1859" s="134">
        <v>0</v>
      </c>
      <c r="D1859" s="134">
        <v>5280096.6500000004</v>
      </c>
    </row>
    <row r="1860" spans="2:4">
      <c r="B1860" s="137" t="s">
        <v>2431</v>
      </c>
      <c r="C1860" s="110">
        <v>0</v>
      </c>
      <c r="D1860" s="110">
        <v>5280096.6500000004</v>
      </c>
    </row>
    <row r="1861" spans="2:4">
      <c r="B1861" s="138" t="s">
        <v>1462</v>
      </c>
      <c r="C1861" s="110">
        <v>0</v>
      </c>
      <c r="D1861" s="110">
        <v>5280096.6500000004</v>
      </c>
    </row>
    <row r="1862" spans="2:4">
      <c r="B1862" s="135" t="s">
        <v>299</v>
      </c>
      <c r="C1862" s="110">
        <v>527597081</v>
      </c>
      <c r="D1862" s="110">
        <v>402078859.75999999</v>
      </c>
    </row>
    <row r="1863" spans="2:4">
      <c r="B1863" s="136" t="s">
        <v>287</v>
      </c>
      <c r="C1863" s="134">
        <v>351400482</v>
      </c>
      <c r="D1863" s="134">
        <v>274422624.48000002</v>
      </c>
    </row>
    <row r="1864" spans="2:4">
      <c r="B1864" s="137" t="s">
        <v>1728</v>
      </c>
      <c r="C1864" s="110">
        <v>0</v>
      </c>
      <c r="D1864" s="110">
        <v>0</v>
      </c>
    </row>
    <row r="1865" spans="2:4">
      <c r="B1865" s="138" t="s">
        <v>1729</v>
      </c>
      <c r="C1865" s="110">
        <v>0</v>
      </c>
      <c r="D1865" s="110">
        <v>0</v>
      </c>
    </row>
    <row r="1866" spans="2:4">
      <c r="B1866" s="137" t="s">
        <v>2432</v>
      </c>
      <c r="C1866" s="110">
        <v>0</v>
      </c>
      <c r="D1866" s="110">
        <v>0</v>
      </c>
    </row>
    <row r="1867" spans="2:4">
      <c r="B1867" s="138" t="s">
        <v>1730</v>
      </c>
      <c r="C1867" s="110">
        <v>0</v>
      </c>
      <c r="D1867" s="110">
        <v>0</v>
      </c>
    </row>
    <row r="1868" spans="2:4">
      <c r="B1868" s="137" t="s">
        <v>589</v>
      </c>
      <c r="C1868" s="110">
        <v>2154043</v>
      </c>
      <c r="D1868" s="110">
        <v>1938638.52</v>
      </c>
    </row>
    <row r="1869" spans="2:4">
      <c r="B1869" s="138" t="s">
        <v>1090</v>
      </c>
      <c r="C1869" s="110">
        <v>2154043</v>
      </c>
      <c r="D1869" s="110">
        <v>1938638.52</v>
      </c>
    </row>
    <row r="1870" spans="2:4">
      <c r="B1870" s="137" t="s">
        <v>2433</v>
      </c>
      <c r="C1870" s="110">
        <v>0</v>
      </c>
      <c r="D1870" s="110">
        <v>0</v>
      </c>
    </row>
    <row r="1871" spans="2:4">
      <c r="B1871" s="138" t="s">
        <v>1731</v>
      </c>
      <c r="C1871" s="110">
        <v>0</v>
      </c>
      <c r="D1871" s="110">
        <v>0</v>
      </c>
    </row>
    <row r="1872" spans="2:4">
      <c r="B1872" s="137" t="s">
        <v>590</v>
      </c>
      <c r="C1872" s="110">
        <v>1595659</v>
      </c>
      <c r="D1872" s="110">
        <v>718046.64</v>
      </c>
    </row>
    <row r="1873" spans="2:4">
      <c r="B1873" s="138" t="s">
        <v>1091</v>
      </c>
      <c r="C1873" s="110">
        <v>1595659</v>
      </c>
      <c r="D1873" s="110">
        <v>718046.64</v>
      </c>
    </row>
    <row r="1874" spans="2:4">
      <c r="B1874" s="137" t="s">
        <v>2434</v>
      </c>
      <c r="C1874" s="110">
        <v>0</v>
      </c>
      <c r="D1874" s="110">
        <v>0</v>
      </c>
    </row>
    <row r="1875" spans="2:4">
      <c r="B1875" s="138" t="s">
        <v>1732</v>
      </c>
      <c r="C1875" s="110">
        <v>0</v>
      </c>
      <c r="D1875" s="110">
        <v>0</v>
      </c>
    </row>
    <row r="1876" spans="2:4">
      <c r="B1876" s="137" t="s">
        <v>591</v>
      </c>
      <c r="C1876" s="110">
        <v>2154043</v>
      </c>
      <c r="D1876" s="110">
        <v>1938638.52</v>
      </c>
    </row>
    <row r="1877" spans="2:4">
      <c r="B1877" s="138" t="s">
        <v>1092</v>
      </c>
      <c r="C1877" s="110">
        <v>2154043</v>
      </c>
      <c r="D1877" s="110">
        <v>1938638.52</v>
      </c>
    </row>
    <row r="1878" spans="2:4">
      <c r="B1878" s="137" t="s">
        <v>2435</v>
      </c>
      <c r="C1878" s="110">
        <v>0</v>
      </c>
      <c r="D1878" s="110">
        <v>0</v>
      </c>
    </row>
    <row r="1879" spans="2:4">
      <c r="B1879" s="138" t="s">
        <v>1733</v>
      </c>
      <c r="C1879" s="110">
        <v>0</v>
      </c>
      <c r="D1879" s="110">
        <v>0</v>
      </c>
    </row>
    <row r="1880" spans="2:4">
      <c r="B1880" s="137" t="s">
        <v>592</v>
      </c>
      <c r="C1880" s="110">
        <v>2154043</v>
      </c>
      <c r="D1880" s="110">
        <v>1938638.52</v>
      </c>
    </row>
    <row r="1881" spans="2:4">
      <c r="B1881" s="138" t="s">
        <v>1093</v>
      </c>
      <c r="C1881" s="110">
        <v>2154043</v>
      </c>
      <c r="D1881" s="110">
        <v>1938638.52</v>
      </c>
    </row>
    <row r="1882" spans="2:4">
      <c r="B1882" s="137" t="s">
        <v>2436</v>
      </c>
      <c r="C1882" s="110">
        <v>0</v>
      </c>
      <c r="D1882" s="110">
        <v>31363220.970000003</v>
      </c>
    </row>
    <row r="1883" spans="2:4">
      <c r="B1883" s="138" t="s">
        <v>1426</v>
      </c>
      <c r="C1883" s="110">
        <v>0</v>
      </c>
      <c r="D1883" s="110">
        <v>31363220.970000003</v>
      </c>
    </row>
    <row r="1884" spans="2:4">
      <c r="B1884" s="137" t="s">
        <v>2437</v>
      </c>
      <c r="C1884" s="110">
        <v>0</v>
      </c>
      <c r="D1884" s="110">
        <v>0</v>
      </c>
    </row>
    <row r="1885" spans="2:4">
      <c r="B1885" s="138" t="s">
        <v>1734</v>
      </c>
      <c r="C1885" s="110">
        <v>0</v>
      </c>
      <c r="D1885" s="110">
        <v>0</v>
      </c>
    </row>
    <row r="1886" spans="2:4">
      <c r="B1886" s="137" t="s">
        <v>593</v>
      </c>
      <c r="C1886" s="110">
        <v>1595659</v>
      </c>
      <c r="D1886" s="110">
        <v>718046.65</v>
      </c>
    </row>
    <row r="1887" spans="2:4">
      <c r="B1887" s="138" t="s">
        <v>1094</v>
      </c>
      <c r="C1887" s="110">
        <v>1595659</v>
      </c>
      <c r="D1887" s="110">
        <v>718046.65</v>
      </c>
    </row>
    <row r="1888" spans="2:4">
      <c r="B1888" s="137" t="s">
        <v>1735</v>
      </c>
      <c r="C1888" s="110">
        <v>0</v>
      </c>
      <c r="D1888" s="110">
        <v>0</v>
      </c>
    </row>
    <row r="1889" spans="2:4">
      <c r="B1889" s="138" t="s">
        <v>1736</v>
      </c>
      <c r="C1889" s="110">
        <v>0</v>
      </c>
      <c r="D1889" s="110">
        <v>0</v>
      </c>
    </row>
    <row r="1890" spans="2:4">
      <c r="B1890" s="137" t="s">
        <v>1380</v>
      </c>
      <c r="C1890" s="110">
        <v>0</v>
      </c>
      <c r="D1890" s="110">
        <v>7868586.29</v>
      </c>
    </row>
    <row r="1891" spans="2:4">
      <c r="B1891" s="138" t="s">
        <v>1381</v>
      </c>
      <c r="C1891" s="110">
        <v>0</v>
      </c>
      <c r="D1891" s="110">
        <v>7868586.29</v>
      </c>
    </row>
    <row r="1892" spans="2:4">
      <c r="B1892" s="137" t="s">
        <v>594</v>
      </c>
      <c r="C1892" s="110">
        <v>4231239</v>
      </c>
      <c r="D1892" s="110">
        <v>4441431.25</v>
      </c>
    </row>
    <row r="1893" spans="2:4">
      <c r="B1893" s="138" t="s">
        <v>1095</v>
      </c>
      <c r="C1893" s="110">
        <v>4231239</v>
      </c>
      <c r="D1893" s="110">
        <v>4441431.25</v>
      </c>
    </row>
    <row r="1894" spans="2:4">
      <c r="B1894" s="137" t="s">
        <v>2438</v>
      </c>
      <c r="C1894" s="110">
        <v>0</v>
      </c>
      <c r="D1894" s="110">
        <v>4444760</v>
      </c>
    </row>
    <row r="1895" spans="2:4">
      <c r="B1895" s="138" t="s">
        <v>2439</v>
      </c>
      <c r="C1895" s="110">
        <v>0</v>
      </c>
      <c r="D1895" s="110">
        <v>4444760</v>
      </c>
    </row>
    <row r="1896" spans="2:4">
      <c r="B1896" s="137" t="s">
        <v>595</v>
      </c>
      <c r="C1896" s="110">
        <v>3859232</v>
      </c>
      <c r="D1896" s="110">
        <v>0</v>
      </c>
    </row>
    <row r="1897" spans="2:4">
      <c r="B1897" s="138" t="s">
        <v>1096</v>
      </c>
      <c r="C1897" s="110">
        <v>3859232</v>
      </c>
      <c r="D1897" s="110">
        <v>0</v>
      </c>
    </row>
    <row r="1898" spans="2:4">
      <c r="B1898" s="137" t="s">
        <v>1821</v>
      </c>
      <c r="C1898" s="110">
        <v>0</v>
      </c>
      <c r="D1898" s="110">
        <v>0</v>
      </c>
    </row>
    <row r="1899" spans="2:4">
      <c r="B1899" s="138" t="s">
        <v>1822</v>
      </c>
      <c r="C1899" s="110">
        <v>0</v>
      </c>
      <c r="D1899" s="110">
        <v>0</v>
      </c>
    </row>
    <row r="1900" spans="2:4">
      <c r="B1900" s="137" t="s">
        <v>1823</v>
      </c>
      <c r="C1900" s="110">
        <v>0</v>
      </c>
      <c r="D1900" s="110">
        <v>0</v>
      </c>
    </row>
    <row r="1901" spans="2:4">
      <c r="B1901" s="138" t="s">
        <v>1824</v>
      </c>
      <c r="C1901" s="110">
        <v>0</v>
      </c>
      <c r="D1901" s="110">
        <v>0</v>
      </c>
    </row>
    <row r="1902" spans="2:4">
      <c r="B1902" s="137" t="s">
        <v>1825</v>
      </c>
      <c r="C1902" s="110">
        <v>0</v>
      </c>
      <c r="D1902" s="110">
        <v>0</v>
      </c>
    </row>
    <row r="1903" spans="2:4">
      <c r="B1903" s="138" t="s">
        <v>1826</v>
      </c>
      <c r="C1903" s="110">
        <v>0</v>
      </c>
      <c r="D1903" s="110">
        <v>0</v>
      </c>
    </row>
    <row r="1904" spans="2:4">
      <c r="B1904" s="137" t="s">
        <v>1827</v>
      </c>
      <c r="C1904" s="110">
        <v>0</v>
      </c>
      <c r="D1904" s="110">
        <v>0</v>
      </c>
    </row>
    <row r="1905" spans="2:4">
      <c r="B1905" s="138" t="s">
        <v>1828</v>
      </c>
      <c r="C1905" s="110">
        <v>0</v>
      </c>
      <c r="D1905" s="110">
        <v>0</v>
      </c>
    </row>
    <row r="1906" spans="2:4">
      <c r="B1906" s="137" t="s">
        <v>1829</v>
      </c>
      <c r="C1906" s="110">
        <v>0</v>
      </c>
      <c r="D1906" s="110">
        <v>0</v>
      </c>
    </row>
    <row r="1907" spans="2:4">
      <c r="B1907" s="138" t="s">
        <v>1830</v>
      </c>
      <c r="C1907" s="110">
        <v>0</v>
      </c>
      <c r="D1907" s="110">
        <v>0</v>
      </c>
    </row>
    <row r="1908" spans="2:4">
      <c r="B1908" s="137" t="s">
        <v>1831</v>
      </c>
      <c r="C1908" s="110">
        <v>0</v>
      </c>
      <c r="D1908" s="110">
        <v>0</v>
      </c>
    </row>
    <row r="1909" spans="2:4">
      <c r="B1909" s="138" t="s">
        <v>1832</v>
      </c>
      <c r="C1909" s="110">
        <v>0</v>
      </c>
      <c r="D1909" s="110">
        <v>0</v>
      </c>
    </row>
    <row r="1910" spans="2:4">
      <c r="B1910" s="137" t="s">
        <v>1833</v>
      </c>
      <c r="C1910" s="110">
        <v>0</v>
      </c>
      <c r="D1910" s="110">
        <v>0</v>
      </c>
    </row>
    <row r="1911" spans="2:4">
      <c r="B1911" s="138" t="s">
        <v>1834</v>
      </c>
      <c r="C1911" s="110">
        <v>0</v>
      </c>
      <c r="D1911" s="110">
        <v>0</v>
      </c>
    </row>
    <row r="1912" spans="2:4">
      <c r="B1912" s="137" t="s">
        <v>2075</v>
      </c>
      <c r="C1912" s="110">
        <v>0</v>
      </c>
      <c r="D1912" s="110">
        <v>0</v>
      </c>
    </row>
    <row r="1913" spans="2:4">
      <c r="B1913" s="138" t="s">
        <v>2076</v>
      </c>
      <c r="C1913" s="110">
        <v>0</v>
      </c>
      <c r="D1913" s="110">
        <v>0</v>
      </c>
    </row>
    <row r="1914" spans="2:4">
      <c r="B1914" s="137" t="s">
        <v>2440</v>
      </c>
      <c r="C1914" s="110">
        <v>0</v>
      </c>
      <c r="D1914" s="110">
        <v>0</v>
      </c>
    </row>
    <row r="1915" spans="2:4">
      <c r="B1915" s="138" t="s">
        <v>2077</v>
      </c>
      <c r="C1915" s="110">
        <v>0</v>
      </c>
      <c r="D1915" s="110">
        <v>0</v>
      </c>
    </row>
    <row r="1916" spans="2:4">
      <c r="B1916" s="137" t="s">
        <v>596</v>
      </c>
      <c r="C1916" s="110">
        <v>7500000</v>
      </c>
      <c r="D1916" s="110">
        <v>7491555.8200000003</v>
      </c>
    </row>
    <row r="1917" spans="2:4">
      <c r="B1917" s="138" t="s">
        <v>1097</v>
      </c>
      <c r="C1917" s="110">
        <v>7500000</v>
      </c>
      <c r="D1917" s="110">
        <v>7491555.8200000003</v>
      </c>
    </row>
    <row r="1918" spans="2:4">
      <c r="B1918" s="137" t="s">
        <v>2441</v>
      </c>
      <c r="C1918" s="110">
        <v>0</v>
      </c>
      <c r="D1918" s="110">
        <v>0</v>
      </c>
    </row>
    <row r="1919" spans="2:4">
      <c r="B1919" s="138" t="s">
        <v>2078</v>
      </c>
      <c r="C1919" s="110">
        <v>0</v>
      </c>
      <c r="D1919" s="110">
        <v>0</v>
      </c>
    </row>
    <row r="1920" spans="2:4">
      <c r="B1920" s="137" t="s">
        <v>597</v>
      </c>
      <c r="C1920" s="110">
        <v>6209581</v>
      </c>
      <c r="D1920" s="110">
        <v>2310087.73</v>
      </c>
    </row>
    <row r="1921" spans="2:4">
      <c r="B1921" s="138" t="s">
        <v>1098</v>
      </c>
      <c r="C1921" s="110">
        <v>6209581</v>
      </c>
      <c r="D1921" s="110">
        <v>2310087.73</v>
      </c>
    </row>
    <row r="1922" spans="2:4">
      <c r="B1922" s="137" t="s">
        <v>2442</v>
      </c>
      <c r="C1922" s="110">
        <v>13341984</v>
      </c>
      <c r="D1922" s="110">
        <v>2776940.34</v>
      </c>
    </row>
    <row r="1923" spans="2:4">
      <c r="B1923" s="138" t="s">
        <v>1099</v>
      </c>
      <c r="C1923" s="110">
        <v>13341984</v>
      </c>
      <c r="D1923" s="110">
        <v>2776940.34</v>
      </c>
    </row>
    <row r="1924" spans="2:4">
      <c r="B1924" s="137" t="s">
        <v>2079</v>
      </c>
      <c r="C1924" s="110">
        <v>0</v>
      </c>
      <c r="D1924" s="110">
        <v>0</v>
      </c>
    </row>
    <row r="1925" spans="2:4">
      <c r="B1925" s="138" t="s">
        <v>2080</v>
      </c>
      <c r="C1925" s="110">
        <v>0</v>
      </c>
      <c r="D1925" s="110">
        <v>0</v>
      </c>
    </row>
    <row r="1926" spans="2:4">
      <c r="B1926" s="137" t="s">
        <v>2443</v>
      </c>
      <c r="C1926" s="110">
        <v>0</v>
      </c>
      <c r="D1926" s="110">
        <v>0</v>
      </c>
    </row>
    <row r="1927" spans="2:4">
      <c r="B1927" s="138" t="s">
        <v>2081</v>
      </c>
      <c r="C1927" s="110">
        <v>0</v>
      </c>
      <c r="D1927" s="110">
        <v>0</v>
      </c>
    </row>
    <row r="1928" spans="2:4">
      <c r="B1928" s="137" t="s">
        <v>598</v>
      </c>
      <c r="C1928" s="110">
        <v>3615288</v>
      </c>
      <c r="D1928" s="110">
        <v>0</v>
      </c>
    </row>
    <row r="1929" spans="2:4">
      <c r="B1929" s="138" t="s">
        <v>1100</v>
      </c>
      <c r="C1929" s="110">
        <v>3615288</v>
      </c>
      <c r="D1929" s="110">
        <v>0</v>
      </c>
    </row>
    <row r="1930" spans="2:4">
      <c r="B1930" s="138" t="s">
        <v>2081</v>
      </c>
      <c r="C1930" s="110">
        <v>0</v>
      </c>
      <c r="D1930" s="110">
        <v>0</v>
      </c>
    </row>
    <row r="1931" spans="2:4">
      <c r="B1931" s="137" t="s">
        <v>2444</v>
      </c>
      <c r="C1931" s="110">
        <v>0</v>
      </c>
      <c r="D1931" s="110">
        <v>0</v>
      </c>
    </row>
    <row r="1932" spans="2:4">
      <c r="B1932" s="138" t="s">
        <v>2082</v>
      </c>
      <c r="C1932" s="110">
        <v>0</v>
      </c>
      <c r="D1932" s="110">
        <v>0</v>
      </c>
    </row>
    <row r="1933" spans="2:4">
      <c r="B1933" s="137" t="s">
        <v>599</v>
      </c>
      <c r="C1933" s="110">
        <v>52029853</v>
      </c>
      <c r="D1933" s="110">
        <v>33384517.640000001</v>
      </c>
    </row>
    <row r="1934" spans="2:4">
      <c r="B1934" s="138" t="s">
        <v>1101</v>
      </c>
      <c r="C1934" s="110">
        <v>52029853</v>
      </c>
      <c r="D1934" s="110">
        <v>33384517.640000001</v>
      </c>
    </row>
    <row r="1935" spans="2:4">
      <c r="B1935" s="137" t="s">
        <v>2083</v>
      </c>
      <c r="C1935" s="110">
        <v>0</v>
      </c>
      <c r="D1935" s="110">
        <v>0</v>
      </c>
    </row>
    <row r="1936" spans="2:4">
      <c r="B1936" s="138" t="s">
        <v>2084</v>
      </c>
      <c r="C1936" s="110">
        <v>0</v>
      </c>
      <c r="D1936" s="110">
        <v>0</v>
      </c>
    </row>
    <row r="1937" spans="2:4">
      <c r="B1937" s="137" t="s">
        <v>2085</v>
      </c>
      <c r="C1937" s="110">
        <v>0</v>
      </c>
      <c r="D1937" s="110">
        <v>0</v>
      </c>
    </row>
    <row r="1938" spans="2:4">
      <c r="B1938" s="138" t="s">
        <v>2086</v>
      </c>
      <c r="C1938" s="110">
        <v>0</v>
      </c>
      <c r="D1938" s="110">
        <v>0</v>
      </c>
    </row>
    <row r="1939" spans="2:4">
      <c r="B1939" s="137" t="s">
        <v>2087</v>
      </c>
      <c r="C1939" s="110">
        <v>0</v>
      </c>
      <c r="D1939" s="110">
        <v>0</v>
      </c>
    </row>
    <row r="1940" spans="2:4">
      <c r="B1940" s="138" t="s">
        <v>2088</v>
      </c>
      <c r="C1940" s="110">
        <v>0</v>
      </c>
      <c r="D1940" s="110">
        <v>0</v>
      </c>
    </row>
    <row r="1941" spans="2:4">
      <c r="B1941" s="137" t="s">
        <v>2089</v>
      </c>
      <c r="C1941" s="110">
        <v>0</v>
      </c>
      <c r="D1941" s="110">
        <v>0</v>
      </c>
    </row>
    <row r="1942" spans="2:4">
      <c r="B1942" s="138" t="s">
        <v>2090</v>
      </c>
      <c r="C1942" s="110">
        <v>0</v>
      </c>
      <c r="D1942" s="110">
        <v>0</v>
      </c>
    </row>
    <row r="1943" spans="2:4">
      <c r="B1943" s="137" t="s">
        <v>2091</v>
      </c>
      <c r="C1943" s="110">
        <v>0</v>
      </c>
      <c r="D1943" s="110">
        <v>0</v>
      </c>
    </row>
    <row r="1944" spans="2:4">
      <c r="B1944" s="138" t="s">
        <v>2092</v>
      </c>
      <c r="C1944" s="110">
        <v>0</v>
      </c>
      <c r="D1944" s="110">
        <v>0</v>
      </c>
    </row>
    <row r="1945" spans="2:4">
      <c r="B1945" s="137" t="s">
        <v>2093</v>
      </c>
      <c r="C1945" s="110">
        <v>0</v>
      </c>
      <c r="D1945" s="110">
        <v>0</v>
      </c>
    </row>
    <row r="1946" spans="2:4">
      <c r="B1946" s="138" t="s">
        <v>2094</v>
      </c>
      <c r="C1946" s="110">
        <v>0</v>
      </c>
      <c r="D1946" s="110">
        <v>0</v>
      </c>
    </row>
    <row r="1947" spans="2:4">
      <c r="B1947" s="137" t="s">
        <v>2095</v>
      </c>
      <c r="C1947" s="110">
        <v>0</v>
      </c>
      <c r="D1947" s="110">
        <v>0</v>
      </c>
    </row>
    <row r="1948" spans="2:4">
      <c r="B1948" s="138" t="s">
        <v>2096</v>
      </c>
      <c r="C1948" s="110">
        <v>0</v>
      </c>
      <c r="D1948" s="110">
        <v>0</v>
      </c>
    </row>
    <row r="1949" spans="2:4">
      <c r="B1949" s="137" t="s">
        <v>2097</v>
      </c>
      <c r="C1949" s="110">
        <v>0</v>
      </c>
      <c r="D1949" s="110">
        <v>0</v>
      </c>
    </row>
    <row r="1950" spans="2:4">
      <c r="B1950" s="138" t="s">
        <v>2098</v>
      </c>
      <c r="C1950" s="110">
        <v>0</v>
      </c>
      <c r="D1950" s="110">
        <v>0</v>
      </c>
    </row>
    <row r="1951" spans="2:4">
      <c r="B1951" s="137" t="s">
        <v>2099</v>
      </c>
      <c r="C1951" s="110">
        <v>0</v>
      </c>
      <c r="D1951" s="110">
        <v>0</v>
      </c>
    </row>
    <row r="1952" spans="2:4">
      <c r="B1952" s="138" t="s">
        <v>2100</v>
      </c>
      <c r="C1952" s="110">
        <v>0</v>
      </c>
      <c r="D1952" s="110">
        <v>0</v>
      </c>
    </row>
    <row r="1953" spans="2:4">
      <c r="B1953" s="137" t="s">
        <v>2101</v>
      </c>
      <c r="C1953" s="110">
        <v>0</v>
      </c>
      <c r="D1953" s="110">
        <v>0</v>
      </c>
    </row>
    <row r="1954" spans="2:4">
      <c r="B1954" s="138" t="s">
        <v>2102</v>
      </c>
      <c r="C1954" s="110">
        <v>0</v>
      </c>
      <c r="D1954" s="110">
        <v>0</v>
      </c>
    </row>
    <row r="1955" spans="2:4">
      <c r="B1955" s="137" t="s">
        <v>2103</v>
      </c>
      <c r="C1955" s="110">
        <v>0</v>
      </c>
      <c r="D1955" s="110">
        <v>0</v>
      </c>
    </row>
    <row r="1956" spans="2:4">
      <c r="B1956" s="138" t="s">
        <v>2104</v>
      </c>
      <c r="C1956" s="110">
        <v>0</v>
      </c>
      <c r="D1956" s="110">
        <v>0</v>
      </c>
    </row>
    <row r="1957" spans="2:4">
      <c r="B1957" s="137" t="s">
        <v>2105</v>
      </c>
      <c r="C1957" s="110">
        <v>0</v>
      </c>
      <c r="D1957" s="110">
        <v>0</v>
      </c>
    </row>
    <row r="1958" spans="2:4">
      <c r="B1958" s="138" t="s">
        <v>2106</v>
      </c>
      <c r="C1958" s="110">
        <v>0</v>
      </c>
      <c r="D1958" s="110">
        <v>0</v>
      </c>
    </row>
    <row r="1959" spans="2:4">
      <c r="B1959" s="137" t="s">
        <v>2107</v>
      </c>
      <c r="C1959" s="110">
        <v>0</v>
      </c>
      <c r="D1959" s="110">
        <v>0</v>
      </c>
    </row>
    <row r="1960" spans="2:4">
      <c r="B1960" s="138" t="s">
        <v>2108</v>
      </c>
      <c r="C1960" s="110">
        <v>0</v>
      </c>
      <c r="D1960" s="110">
        <v>0</v>
      </c>
    </row>
    <row r="1961" spans="2:4">
      <c r="B1961" s="137" t="s">
        <v>2109</v>
      </c>
      <c r="C1961" s="110">
        <v>0</v>
      </c>
      <c r="D1961" s="110">
        <v>0</v>
      </c>
    </row>
    <row r="1962" spans="2:4">
      <c r="B1962" s="138" t="s">
        <v>2110</v>
      </c>
      <c r="C1962" s="110">
        <v>0</v>
      </c>
      <c r="D1962" s="110">
        <v>0</v>
      </c>
    </row>
    <row r="1963" spans="2:4">
      <c r="B1963" s="137" t="s">
        <v>2111</v>
      </c>
      <c r="C1963" s="110">
        <v>0</v>
      </c>
      <c r="D1963" s="110">
        <v>0</v>
      </c>
    </row>
    <row r="1964" spans="2:4">
      <c r="B1964" s="138" t="s">
        <v>2112</v>
      </c>
      <c r="C1964" s="110">
        <v>0</v>
      </c>
      <c r="D1964" s="110">
        <v>0</v>
      </c>
    </row>
    <row r="1965" spans="2:4">
      <c r="B1965" s="137" t="s">
        <v>2113</v>
      </c>
      <c r="C1965" s="110">
        <v>0</v>
      </c>
      <c r="D1965" s="110">
        <v>0</v>
      </c>
    </row>
    <row r="1966" spans="2:4">
      <c r="B1966" s="138" t="s">
        <v>2114</v>
      </c>
      <c r="C1966" s="110">
        <v>0</v>
      </c>
      <c r="D1966" s="110">
        <v>0</v>
      </c>
    </row>
    <row r="1967" spans="2:4">
      <c r="B1967" s="137" t="s">
        <v>2445</v>
      </c>
      <c r="C1967" s="110">
        <v>0</v>
      </c>
      <c r="D1967" s="110">
        <v>0</v>
      </c>
    </row>
    <row r="1968" spans="2:4">
      <c r="B1968" s="138" t="s">
        <v>2115</v>
      </c>
      <c r="C1968" s="110">
        <v>0</v>
      </c>
      <c r="D1968" s="110">
        <v>0</v>
      </c>
    </row>
    <row r="1969" spans="2:4">
      <c r="B1969" s="137" t="s">
        <v>600</v>
      </c>
      <c r="C1969" s="110">
        <v>14800024</v>
      </c>
      <c r="D1969" s="110">
        <v>0</v>
      </c>
    </row>
    <row r="1970" spans="2:4">
      <c r="B1970" s="138" t="s">
        <v>1102</v>
      </c>
      <c r="C1970" s="110">
        <v>14800024</v>
      </c>
      <c r="D1970" s="110">
        <v>0</v>
      </c>
    </row>
    <row r="1971" spans="2:4">
      <c r="B1971" s="137" t="s">
        <v>2446</v>
      </c>
      <c r="C1971" s="110">
        <v>184055072</v>
      </c>
      <c r="D1971" s="110">
        <v>133426000.08000003</v>
      </c>
    </row>
    <row r="1972" spans="2:4">
      <c r="B1972" s="138" t="s">
        <v>1103</v>
      </c>
      <c r="C1972" s="110">
        <v>184055072</v>
      </c>
      <c r="D1972" s="110">
        <v>133426000.08000003</v>
      </c>
    </row>
    <row r="1973" spans="2:4">
      <c r="B1973" s="137" t="s">
        <v>2116</v>
      </c>
      <c r="C1973" s="110">
        <v>0</v>
      </c>
      <c r="D1973" s="110">
        <v>0</v>
      </c>
    </row>
    <row r="1974" spans="2:4">
      <c r="B1974" s="138" t="s">
        <v>2117</v>
      </c>
      <c r="C1974" s="110">
        <v>0</v>
      </c>
      <c r="D1974" s="110">
        <v>0</v>
      </c>
    </row>
    <row r="1975" spans="2:4">
      <c r="B1975" s="137" t="s">
        <v>2447</v>
      </c>
      <c r="C1975" s="110">
        <v>0</v>
      </c>
      <c r="D1975" s="110">
        <v>0</v>
      </c>
    </row>
    <row r="1976" spans="2:4">
      <c r="B1976" s="138" t="s">
        <v>2118</v>
      </c>
      <c r="C1976" s="110">
        <v>0</v>
      </c>
      <c r="D1976" s="110">
        <v>0</v>
      </c>
    </row>
    <row r="1977" spans="2:4">
      <c r="B1977" s="137" t="s">
        <v>601</v>
      </c>
      <c r="C1977" s="110">
        <v>12495276</v>
      </c>
      <c r="D1977" s="110">
        <v>30493621.960000001</v>
      </c>
    </row>
    <row r="1978" spans="2:4">
      <c r="B1978" s="138" t="s">
        <v>1104</v>
      </c>
      <c r="C1978" s="110">
        <v>12495276</v>
      </c>
      <c r="D1978" s="110">
        <v>30493621.960000001</v>
      </c>
    </row>
    <row r="1979" spans="2:4">
      <c r="B1979" s="137" t="s">
        <v>602</v>
      </c>
      <c r="C1979" s="110">
        <v>4967665</v>
      </c>
      <c r="D1979" s="110">
        <v>0</v>
      </c>
    </row>
    <row r="1980" spans="2:4">
      <c r="B1980" s="138" t="s">
        <v>1105</v>
      </c>
      <c r="C1980" s="110">
        <v>4967665</v>
      </c>
      <c r="D1980" s="110">
        <v>0</v>
      </c>
    </row>
    <row r="1981" spans="2:4">
      <c r="B1981" s="137" t="s">
        <v>603</v>
      </c>
      <c r="C1981" s="110">
        <v>5578785</v>
      </c>
      <c r="D1981" s="110">
        <v>1476737.1</v>
      </c>
    </row>
    <row r="1982" spans="2:4">
      <c r="B1982" s="138" t="s">
        <v>1106</v>
      </c>
      <c r="C1982" s="110">
        <v>5578785</v>
      </c>
      <c r="D1982" s="110">
        <v>1476737.1</v>
      </c>
    </row>
    <row r="1983" spans="2:4">
      <c r="B1983" s="137" t="s">
        <v>604</v>
      </c>
      <c r="C1983" s="110">
        <v>5578785</v>
      </c>
      <c r="D1983" s="110">
        <v>1476737.1</v>
      </c>
    </row>
    <row r="1984" spans="2:4">
      <c r="B1984" s="138" t="s">
        <v>1107</v>
      </c>
      <c r="C1984" s="110">
        <v>5578785</v>
      </c>
      <c r="D1984" s="110">
        <v>1476737.1</v>
      </c>
    </row>
    <row r="1985" spans="2:4">
      <c r="B1985" s="137" t="s">
        <v>605</v>
      </c>
      <c r="C1985" s="110">
        <v>5578785</v>
      </c>
      <c r="D1985" s="110">
        <v>1476737.1</v>
      </c>
    </row>
    <row r="1986" spans="2:4">
      <c r="B1986" s="138" t="s">
        <v>1108</v>
      </c>
      <c r="C1986" s="110">
        <v>5578785</v>
      </c>
      <c r="D1986" s="110">
        <v>1476737.1</v>
      </c>
    </row>
    <row r="1987" spans="2:4">
      <c r="B1987" s="137" t="s">
        <v>606</v>
      </c>
      <c r="C1987" s="110">
        <v>17905466</v>
      </c>
      <c r="D1987" s="110">
        <v>4739682.25</v>
      </c>
    </row>
    <row r="1988" spans="2:4">
      <c r="B1988" s="138" t="s">
        <v>1109</v>
      </c>
      <c r="C1988" s="110">
        <v>17905466</v>
      </c>
      <c r="D1988" s="110">
        <v>4739682.25</v>
      </c>
    </row>
    <row r="1989" spans="2:4">
      <c r="B1989" s="136" t="s">
        <v>304</v>
      </c>
      <c r="C1989" s="134">
        <v>0</v>
      </c>
      <c r="D1989" s="134">
        <v>34967774.079999998</v>
      </c>
    </row>
    <row r="1990" spans="2:4">
      <c r="B1990" s="137" t="s">
        <v>1380</v>
      </c>
      <c r="C1990" s="110">
        <v>0</v>
      </c>
      <c r="D1990" s="110">
        <v>29967774.079999998</v>
      </c>
    </row>
    <row r="1991" spans="2:4">
      <c r="B1991" s="138" t="s">
        <v>1381</v>
      </c>
      <c r="C1991" s="110">
        <v>0</v>
      </c>
      <c r="D1991" s="110">
        <v>29967774.079999998</v>
      </c>
    </row>
    <row r="1992" spans="2:4">
      <c r="B1992" s="137" t="s">
        <v>1463</v>
      </c>
      <c r="C1992" s="110">
        <v>0</v>
      </c>
      <c r="D1992" s="110">
        <v>5000000</v>
      </c>
    </row>
    <row r="1993" spans="2:4">
      <c r="B1993" s="138" t="s">
        <v>1464</v>
      </c>
      <c r="C1993" s="110">
        <v>0</v>
      </c>
      <c r="D1993" s="110">
        <v>5000000</v>
      </c>
    </row>
    <row r="1994" spans="2:4">
      <c r="B1994" s="136" t="s">
        <v>290</v>
      </c>
      <c r="C1994" s="134">
        <v>176196599</v>
      </c>
      <c r="D1994" s="134">
        <v>92688461.200000003</v>
      </c>
    </row>
    <row r="1995" spans="2:4">
      <c r="B1995" s="137" t="s">
        <v>344</v>
      </c>
      <c r="C1995" s="110">
        <v>176196599</v>
      </c>
      <c r="D1995" s="110">
        <v>92688461.200000003</v>
      </c>
    </row>
    <row r="1996" spans="2:4">
      <c r="B1996" s="138" t="s">
        <v>817</v>
      </c>
      <c r="C1996" s="110">
        <v>176196599</v>
      </c>
      <c r="D1996" s="110">
        <v>92688461.200000003</v>
      </c>
    </row>
    <row r="1997" spans="2:4">
      <c r="B1997" s="135" t="s">
        <v>607</v>
      </c>
      <c r="C1997" s="110">
        <v>729280965</v>
      </c>
      <c r="D1997" s="110">
        <v>569631143.1099999</v>
      </c>
    </row>
    <row r="1998" spans="2:4">
      <c r="B1998" s="136" t="s">
        <v>287</v>
      </c>
      <c r="C1998" s="134">
        <v>729280965</v>
      </c>
      <c r="D1998" s="134">
        <v>516546226.80999994</v>
      </c>
    </row>
    <row r="1999" spans="2:4">
      <c r="B1999" s="137" t="s">
        <v>1382</v>
      </c>
      <c r="C1999" s="110">
        <v>0</v>
      </c>
      <c r="D1999" s="110">
        <v>9994831.5099999998</v>
      </c>
    </row>
    <row r="2000" spans="2:4">
      <c r="B2000" s="138" t="s">
        <v>1383</v>
      </c>
      <c r="C2000" s="110">
        <v>0</v>
      </c>
      <c r="D2000" s="110">
        <v>9994831.5099999998</v>
      </c>
    </row>
    <row r="2001" spans="2:4">
      <c r="B2001" s="137" t="s">
        <v>3211</v>
      </c>
      <c r="C2001" s="110">
        <v>0</v>
      </c>
      <c r="D2001" s="110">
        <v>0</v>
      </c>
    </row>
    <row r="2002" spans="2:4">
      <c r="B2002" s="138" t="s">
        <v>3212</v>
      </c>
      <c r="C2002" s="110">
        <v>0</v>
      </c>
      <c r="D2002" s="110">
        <v>0</v>
      </c>
    </row>
    <row r="2003" spans="2:4">
      <c r="B2003" s="137" t="s">
        <v>2119</v>
      </c>
      <c r="C2003" s="110">
        <v>0</v>
      </c>
      <c r="D2003" s="110">
        <v>0</v>
      </c>
    </row>
    <row r="2004" spans="2:4">
      <c r="B2004" s="138" t="s">
        <v>2120</v>
      </c>
      <c r="C2004" s="110">
        <v>0</v>
      </c>
      <c r="D2004" s="110">
        <v>0</v>
      </c>
    </row>
    <row r="2005" spans="2:4">
      <c r="B2005" s="137" t="s">
        <v>2121</v>
      </c>
      <c r="C2005" s="110">
        <v>0</v>
      </c>
      <c r="D2005" s="110">
        <v>0</v>
      </c>
    </row>
    <row r="2006" spans="2:4">
      <c r="B2006" s="138" t="s">
        <v>2122</v>
      </c>
      <c r="C2006" s="110">
        <v>0</v>
      </c>
      <c r="D2006" s="110">
        <v>0</v>
      </c>
    </row>
    <row r="2007" spans="2:4">
      <c r="B2007" s="137" t="s">
        <v>608</v>
      </c>
      <c r="C2007" s="110">
        <v>2609354</v>
      </c>
      <c r="D2007" s="110">
        <v>2566462.21</v>
      </c>
    </row>
    <row r="2008" spans="2:4">
      <c r="B2008" s="138" t="s">
        <v>1110</v>
      </c>
      <c r="C2008" s="110">
        <v>2609354</v>
      </c>
      <c r="D2008" s="110">
        <v>2566462.21</v>
      </c>
    </row>
    <row r="2009" spans="2:4">
      <c r="B2009" s="137" t="s">
        <v>609</v>
      </c>
      <c r="C2009" s="110">
        <v>4933341</v>
      </c>
      <c r="D2009" s="110">
        <v>12228274.789999999</v>
      </c>
    </row>
    <row r="2010" spans="2:4">
      <c r="B2010" s="138" t="s">
        <v>1111</v>
      </c>
      <c r="C2010" s="110">
        <v>4933341</v>
      </c>
      <c r="D2010" s="110">
        <v>12228274.789999999</v>
      </c>
    </row>
    <row r="2011" spans="2:4">
      <c r="B2011" s="137" t="s">
        <v>2448</v>
      </c>
      <c r="C2011" s="110">
        <v>0</v>
      </c>
      <c r="D2011" s="110">
        <v>0</v>
      </c>
    </row>
    <row r="2012" spans="2:4">
      <c r="B2012" s="138" t="s">
        <v>2123</v>
      </c>
      <c r="C2012" s="110">
        <v>0</v>
      </c>
      <c r="D2012" s="110">
        <v>0</v>
      </c>
    </row>
    <row r="2013" spans="2:4">
      <c r="B2013" s="137" t="s">
        <v>2124</v>
      </c>
      <c r="C2013" s="110">
        <v>0</v>
      </c>
      <c r="D2013" s="110">
        <v>0</v>
      </c>
    </row>
    <row r="2014" spans="2:4">
      <c r="B2014" s="138" t="s">
        <v>2125</v>
      </c>
      <c r="C2014" s="110">
        <v>0</v>
      </c>
      <c r="D2014" s="110">
        <v>0</v>
      </c>
    </row>
    <row r="2015" spans="2:4">
      <c r="B2015" s="137" t="s">
        <v>2126</v>
      </c>
      <c r="C2015" s="110">
        <v>0</v>
      </c>
      <c r="D2015" s="110">
        <v>0</v>
      </c>
    </row>
    <row r="2016" spans="2:4">
      <c r="B2016" s="138" t="s">
        <v>2127</v>
      </c>
      <c r="C2016" s="110">
        <v>0</v>
      </c>
      <c r="D2016" s="110">
        <v>0</v>
      </c>
    </row>
    <row r="2017" spans="2:4">
      <c r="B2017" s="137" t="s">
        <v>2128</v>
      </c>
      <c r="C2017" s="110">
        <v>0</v>
      </c>
      <c r="D2017" s="110">
        <v>0</v>
      </c>
    </row>
    <row r="2018" spans="2:4">
      <c r="B2018" s="138" t="s">
        <v>2129</v>
      </c>
      <c r="C2018" s="110">
        <v>0</v>
      </c>
      <c r="D2018" s="110">
        <v>0</v>
      </c>
    </row>
    <row r="2019" spans="2:4">
      <c r="B2019" s="137" t="s">
        <v>2130</v>
      </c>
      <c r="C2019" s="110">
        <v>0</v>
      </c>
      <c r="D2019" s="110">
        <v>0</v>
      </c>
    </row>
    <row r="2020" spans="2:4">
      <c r="B2020" s="138" t="s">
        <v>2131</v>
      </c>
      <c r="C2020" s="110">
        <v>0</v>
      </c>
      <c r="D2020" s="110">
        <v>0</v>
      </c>
    </row>
    <row r="2021" spans="2:4">
      <c r="B2021" s="137" t="s">
        <v>2132</v>
      </c>
      <c r="C2021" s="110">
        <v>0</v>
      </c>
      <c r="D2021" s="110">
        <v>0</v>
      </c>
    </row>
    <row r="2022" spans="2:4">
      <c r="B2022" s="138" t="s">
        <v>2133</v>
      </c>
      <c r="C2022" s="110">
        <v>0</v>
      </c>
      <c r="D2022" s="110">
        <v>0</v>
      </c>
    </row>
    <row r="2023" spans="2:4">
      <c r="B2023" s="137" t="s">
        <v>2134</v>
      </c>
      <c r="C2023" s="110">
        <v>0</v>
      </c>
      <c r="D2023" s="110">
        <v>0</v>
      </c>
    </row>
    <row r="2024" spans="2:4">
      <c r="B2024" s="138" t="s">
        <v>2135</v>
      </c>
      <c r="C2024" s="110">
        <v>0</v>
      </c>
      <c r="D2024" s="110">
        <v>0</v>
      </c>
    </row>
    <row r="2025" spans="2:4">
      <c r="B2025" s="137" t="s">
        <v>2136</v>
      </c>
      <c r="C2025" s="110">
        <v>0</v>
      </c>
      <c r="D2025" s="110">
        <v>0</v>
      </c>
    </row>
    <row r="2026" spans="2:4">
      <c r="B2026" s="138" t="s">
        <v>2137</v>
      </c>
      <c r="C2026" s="110">
        <v>0</v>
      </c>
      <c r="D2026" s="110">
        <v>0</v>
      </c>
    </row>
    <row r="2027" spans="2:4">
      <c r="B2027" s="137" t="s">
        <v>2138</v>
      </c>
      <c r="C2027" s="110">
        <v>0</v>
      </c>
      <c r="D2027" s="110">
        <v>0</v>
      </c>
    </row>
    <row r="2028" spans="2:4">
      <c r="B2028" s="138" t="s">
        <v>2139</v>
      </c>
      <c r="C2028" s="110">
        <v>0</v>
      </c>
      <c r="D2028" s="110">
        <v>0</v>
      </c>
    </row>
    <row r="2029" spans="2:4">
      <c r="B2029" s="137" t="s">
        <v>2140</v>
      </c>
      <c r="C2029" s="110">
        <v>0</v>
      </c>
      <c r="D2029" s="110">
        <v>0</v>
      </c>
    </row>
    <row r="2030" spans="2:4">
      <c r="B2030" s="138" t="s">
        <v>2141</v>
      </c>
      <c r="C2030" s="110">
        <v>0</v>
      </c>
      <c r="D2030" s="110">
        <v>0</v>
      </c>
    </row>
    <row r="2031" spans="2:4">
      <c r="B2031" s="137" t="s">
        <v>2142</v>
      </c>
      <c r="C2031" s="110">
        <v>0</v>
      </c>
      <c r="D2031" s="110">
        <v>0</v>
      </c>
    </row>
    <row r="2032" spans="2:4">
      <c r="B2032" s="138" t="s">
        <v>2143</v>
      </c>
      <c r="C2032" s="110">
        <v>0</v>
      </c>
      <c r="D2032" s="110">
        <v>0</v>
      </c>
    </row>
    <row r="2033" spans="2:4">
      <c r="B2033" s="137" t="s">
        <v>2449</v>
      </c>
      <c r="C2033" s="110">
        <v>0</v>
      </c>
      <c r="D2033" s="110">
        <v>0</v>
      </c>
    </row>
    <row r="2034" spans="2:4">
      <c r="B2034" s="138" t="s">
        <v>2144</v>
      </c>
      <c r="C2034" s="110">
        <v>0</v>
      </c>
      <c r="D2034" s="110">
        <v>0</v>
      </c>
    </row>
    <row r="2035" spans="2:4">
      <c r="B2035" s="137" t="s">
        <v>2450</v>
      </c>
      <c r="C2035" s="110">
        <v>6962809</v>
      </c>
      <c r="D2035" s="110">
        <v>11266850.07</v>
      </c>
    </row>
    <row r="2036" spans="2:4">
      <c r="B2036" s="138" t="s">
        <v>1112</v>
      </c>
      <c r="C2036" s="110">
        <v>6962809</v>
      </c>
      <c r="D2036" s="110">
        <v>11266850.07</v>
      </c>
    </row>
    <row r="2037" spans="2:4">
      <c r="B2037" s="138" t="s">
        <v>2144</v>
      </c>
      <c r="C2037" s="110">
        <v>0</v>
      </c>
      <c r="D2037" s="110">
        <v>0</v>
      </c>
    </row>
    <row r="2038" spans="2:4">
      <c r="B2038" s="137" t="s">
        <v>610</v>
      </c>
      <c r="C2038" s="110">
        <v>127760000</v>
      </c>
      <c r="D2038" s="110">
        <v>0</v>
      </c>
    </row>
    <row r="2039" spans="2:4">
      <c r="B2039" s="138" t="s">
        <v>1113</v>
      </c>
      <c r="C2039" s="110">
        <v>127760000</v>
      </c>
      <c r="D2039" s="110">
        <v>0</v>
      </c>
    </row>
    <row r="2040" spans="2:4">
      <c r="B2040" s="137" t="s">
        <v>2145</v>
      </c>
      <c r="C2040" s="110">
        <v>0</v>
      </c>
      <c r="D2040" s="110">
        <v>0</v>
      </c>
    </row>
    <row r="2041" spans="2:4">
      <c r="B2041" s="138" t="s">
        <v>2146</v>
      </c>
      <c r="C2041" s="110">
        <v>0</v>
      </c>
      <c r="D2041" s="110">
        <v>0</v>
      </c>
    </row>
    <row r="2042" spans="2:4">
      <c r="B2042" s="137" t="s">
        <v>2147</v>
      </c>
      <c r="C2042" s="110">
        <v>0</v>
      </c>
      <c r="D2042" s="110">
        <v>0</v>
      </c>
    </row>
    <row r="2043" spans="2:4">
      <c r="B2043" s="138" t="s">
        <v>2148</v>
      </c>
      <c r="C2043" s="110">
        <v>0</v>
      </c>
      <c r="D2043" s="110">
        <v>0</v>
      </c>
    </row>
    <row r="2044" spans="2:4">
      <c r="B2044" s="137" t="s">
        <v>2451</v>
      </c>
      <c r="C2044" s="110">
        <v>0</v>
      </c>
      <c r="D2044" s="110">
        <v>0</v>
      </c>
    </row>
    <row r="2045" spans="2:4">
      <c r="B2045" s="138" t="s">
        <v>2149</v>
      </c>
      <c r="C2045" s="110">
        <v>0</v>
      </c>
      <c r="D2045" s="110">
        <v>0</v>
      </c>
    </row>
    <row r="2046" spans="2:4">
      <c r="B2046" s="137" t="s">
        <v>1384</v>
      </c>
      <c r="C2046" s="110">
        <v>0</v>
      </c>
      <c r="D2046" s="110">
        <v>2878139.92</v>
      </c>
    </row>
    <row r="2047" spans="2:4">
      <c r="B2047" s="138" t="s">
        <v>1385</v>
      </c>
      <c r="C2047" s="110">
        <v>0</v>
      </c>
      <c r="D2047" s="110">
        <v>2878139.92</v>
      </c>
    </row>
    <row r="2048" spans="2:4">
      <c r="B2048" s="137" t="s">
        <v>2150</v>
      </c>
      <c r="C2048" s="110">
        <v>0</v>
      </c>
      <c r="D2048" s="110">
        <v>0</v>
      </c>
    </row>
    <row r="2049" spans="2:4">
      <c r="B2049" s="138" t="s">
        <v>2151</v>
      </c>
      <c r="C2049" s="110">
        <v>0</v>
      </c>
      <c r="D2049" s="110">
        <v>0</v>
      </c>
    </row>
    <row r="2050" spans="2:4">
      <c r="B2050" s="137" t="s">
        <v>2152</v>
      </c>
      <c r="C2050" s="110">
        <v>0</v>
      </c>
      <c r="D2050" s="110">
        <v>0</v>
      </c>
    </row>
    <row r="2051" spans="2:4">
      <c r="B2051" s="138" t="s">
        <v>2153</v>
      </c>
      <c r="C2051" s="110">
        <v>0</v>
      </c>
      <c r="D2051" s="110">
        <v>0</v>
      </c>
    </row>
    <row r="2052" spans="2:4">
      <c r="B2052" s="137" t="s">
        <v>2154</v>
      </c>
      <c r="C2052" s="110">
        <v>0</v>
      </c>
      <c r="D2052" s="110">
        <v>0</v>
      </c>
    </row>
    <row r="2053" spans="2:4">
      <c r="B2053" s="138" t="s">
        <v>2155</v>
      </c>
      <c r="C2053" s="110">
        <v>0</v>
      </c>
      <c r="D2053" s="110">
        <v>0</v>
      </c>
    </row>
    <row r="2054" spans="2:4">
      <c r="B2054" s="137" t="s">
        <v>611</v>
      </c>
      <c r="C2054" s="110">
        <v>16532462</v>
      </c>
      <c r="D2054" s="110">
        <v>0</v>
      </c>
    </row>
    <row r="2055" spans="2:4">
      <c r="B2055" s="138" t="s">
        <v>1114</v>
      </c>
      <c r="C2055" s="110">
        <v>16532462</v>
      </c>
      <c r="D2055" s="110">
        <v>0</v>
      </c>
    </row>
    <row r="2056" spans="2:4">
      <c r="B2056" s="137" t="s">
        <v>612</v>
      </c>
      <c r="C2056" s="110">
        <v>7451498</v>
      </c>
      <c r="D2056" s="110">
        <v>9348834.2400000002</v>
      </c>
    </row>
    <row r="2057" spans="2:4">
      <c r="B2057" s="138" t="s">
        <v>1115</v>
      </c>
      <c r="C2057" s="110">
        <v>7451498</v>
      </c>
      <c r="D2057" s="110">
        <v>9348834.2400000002</v>
      </c>
    </row>
    <row r="2058" spans="2:4">
      <c r="B2058" s="137" t="s">
        <v>613</v>
      </c>
      <c r="C2058" s="110">
        <v>5114956</v>
      </c>
      <c r="D2058" s="110">
        <v>4210204.0599999996</v>
      </c>
    </row>
    <row r="2059" spans="2:4">
      <c r="B2059" s="138" t="s">
        <v>1116</v>
      </c>
      <c r="C2059" s="110">
        <v>5114956</v>
      </c>
      <c r="D2059" s="110">
        <v>4210204.0599999996</v>
      </c>
    </row>
    <row r="2060" spans="2:4">
      <c r="B2060" s="137" t="s">
        <v>2156</v>
      </c>
      <c r="C2060" s="110">
        <v>0</v>
      </c>
      <c r="D2060" s="110">
        <v>0</v>
      </c>
    </row>
    <row r="2061" spans="2:4">
      <c r="B2061" s="138" t="s">
        <v>2157</v>
      </c>
      <c r="C2061" s="110">
        <v>0</v>
      </c>
      <c r="D2061" s="110">
        <v>0</v>
      </c>
    </row>
    <row r="2062" spans="2:4">
      <c r="B2062" s="137" t="s">
        <v>2158</v>
      </c>
      <c r="C2062" s="110">
        <v>0</v>
      </c>
      <c r="D2062" s="110">
        <v>0</v>
      </c>
    </row>
    <row r="2063" spans="2:4">
      <c r="B2063" s="138" t="s">
        <v>2159</v>
      </c>
      <c r="C2063" s="110">
        <v>0</v>
      </c>
      <c r="D2063" s="110">
        <v>0</v>
      </c>
    </row>
    <row r="2064" spans="2:4">
      <c r="B2064" s="137" t="s">
        <v>2160</v>
      </c>
      <c r="C2064" s="110">
        <v>0</v>
      </c>
      <c r="D2064" s="110">
        <v>0</v>
      </c>
    </row>
    <row r="2065" spans="2:4">
      <c r="B2065" s="138" t="s">
        <v>2161</v>
      </c>
      <c r="C2065" s="110">
        <v>0</v>
      </c>
      <c r="D2065" s="110">
        <v>0</v>
      </c>
    </row>
    <row r="2066" spans="2:4">
      <c r="B2066" s="137" t="s">
        <v>2162</v>
      </c>
      <c r="C2066" s="110">
        <v>0</v>
      </c>
      <c r="D2066" s="110">
        <v>0</v>
      </c>
    </row>
    <row r="2067" spans="2:4">
      <c r="B2067" s="138" t="s">
        <v>2163</v>
      </c>
      <c r="C2067" s="110">
        <v>0</v>
      </c>
      <c r="D2067" s="110">
        <v>0</v>
      </c>
    </row>
    <row r="2068" spans="2:4">
      <c r="B2068" s="137" t="s">
        <v>2164</v>
      </c>
      <c r="C2068" s="110">
        <v>0</v>
      </c>
      <c r="D2068" s="110">
        <v>0</v>
      </c>
    </row>
    <row r="2069" spans="2:4">
      <c r="B2069" s="138" t="s">
        <v>2165</v>
      </c>
      <c r="C2069" s="110">
        <v>0</v>
      </c>
      <c r="D2069" s="110">
        <v>0</v>
      </c>
    </row>
    <row r="2070" spans="2:4">
      <c r="B2070" s="137" t="s">
        <v>2166</v>
      </c>
      <c r="C2070" s="110">
        <v>0</v>
      </c>
      <c r="D2070" s="110">
        <v>0</v>
      </c>
    </row>
    <row r="2071" spans="2:4">
      <c r="B2071" s="138" t="s">
        <v>2167</v>
      </c>
      <c r="C2071" s="110">
        <v>0</v>
      </c>
      <c r="D2071" s="110">
        <v>0</v>
      </c>
    </row>
    <row r="2072" spans="2:4">
      <c r="B2072" s="137" t="s">
        <v>2168</v>
      </c>
      <c r="C2072" s="110">
        <v>0</v>
      </c>
      <c r="D2072" s="110">
        <v>0</v>
      </c>
    </row>
    <row r="2073" spans="2:4">
      <c r="B2073" s="138" t="s">
        <v>2169</v>
      </c>
      <c r="C2073" s="110">
        <v>0</v>
      </c>
      <c r="D2073" s="110">
        <v>0</v>
      </c>
    </row>
    <row r="2074" spans="2:4">
      <c r="B2074" s="137" t="s">
        <v>2170</v>
      </c>
      <c r="C2074" s="110">
        <v>0</v>
      </c>
      <c r="D2074" s="110">
        <v>0</v>
      </c>
    </row>
    <row r="2075" spans="2:4">
      <c r="B2075" s="138" t="s">
        <v>2171</v>
      </c>
      <c r="C2075" s="110">
        <v>0</v>
      </c>
      <c r="D2075" s="110">
        <v>0</v>
      </c>
    </row>
    <row r="2076" spans="2:4">
      <c r="B2076" s="137" t="s">
        <v>2452</v>
      </c>
      <c r="C2076" s="110">
        <v>0</v>
      </c>
      <c r="D2076" s="110">
        <v>0</v>
      </c>
    </row>
    <row r="2077" spans="2:4">
      <c r="B2077" s="138" t="s">
        <v>2172</v>
      </c>
      <c r="C2077" s="110">
        <v>0</v>
      </c>
      <c r="D2077" s="110">
        <v>0</v>
      </c>
    </row>
    <row r="2078" spans="2:4">
      <c r="B2078" s="137" t="s">
        <v>614</v>
      </c>
      <c r="C2078" s="110">
        <v>221056679</v>
      </c>
      <c r="D2078" s="110">
        <v>280495718.15999997</v>
      </c>
    </row>
    <row r="2079" spans="2:4">
      <c r="B2079" s="138" t="s">
        <v>1117</v>
      </c>
      <c r="C2079" s="110">
        <v>221056679</v>
      </c>
      <c r="D2079" s="110">
        <v>280495718.15999997</v>
      </c>
    </row>
    <row r="2080" spans="2:4">
      <c r="B2080" s="137" t="s">
        <v>2173</v>
      </c>
      <c r="C2080" s="110">
        <v>0</v>
      </c>
      <c r="D2080" s="110">
        <v>0</v>
      </c>
    </row>
    <row r="2081" spans="2:4">
      <c r="B2081" s="138" t="s">
        <v>2174</v>
      </c>
      <c r="C2081" s="110">
        <v>0</v>
      </c>
      <c r="D2081" s="110">
        <v>0</v>
      </c>
    </row>
    <row r="2082" spans="2:4">
      <c r="B2082" s="137" t="s">
        <v>2175</v>
      </c>
      <c r="C2082" s="110">
        <v>0</v>
      </c>
      <c r="D2082" s="110">
        <v>0</v>
      </c>
    </row>
    <row r="2083" spans="2:4">
      <c r="B2083" s="138" t="s">
        <v>2176</v>
      </c>
      <c r="C2083" s="110">
        <v>0</v>
      </c>
      <c r="D2083" s="110">
        <v>0</v>
      </c>
    </row>
    <row r="2084" spans="2:4">
      <c r="B2084" s="137" t="s">
        <v>2453</v>
      </c>
      <c r="C2084" s="110">
        <v>0</v>
      </c>
      <c r="D2084" s="110">
        <v>0</v>
      </c>
    </row>
    <row r="2085" spans="2:4">
      <c r="B2085" s="138" t="s">
        <v>2177</v>
      </c>
      <c r="C2085" s="110">
        <v>0</v>
      </c>
      <c r="D2085" s="110">
        <v>0</v>
      </c>
    </row>
    <row r="2086" spans="2:4">
      <c r="B2086" s="137" t="s">
        <v>615</v>
      </c>
      <c r="C2086" s="110">
        <v>24666707</v>
      </c>
      <c r="D2086" s="110">
        <v>63030334.689999998</v>
      </c>
    </row>
    <row r="2087" spans="2:4">
      <c r="B2087" s="138" t="s">
        <v>1118</v>
      </c>
      <c r="C2087" s="110">
        <v>24666707</v>
      </c>
      <c r="D2087" s="110">
        <v>63030334.689999998</v>
      </c>
    </row>
    <row r="2088" spans="2:4">
      <c r="B2088" s="137" t="s">
        <v>2454</v>
      </c>
      <c r="C2088" s="110">
        <v>0</v>
      </c>
      <c r="D2088" s="110">
        <v>0</v>
      </c>
    </row>
    <row r="2089" spans="2:4">
      <c r="B2089" s="138" t="s">
        <v>2178</v>
      </c>
      <c r="C2089" s="110">
        <v>0</v>
      </c>
      <c r="D2089" s="110">
        <v>0</v>
      </c>
    </row>
    <row r="2090" spans="2:4">
      <c r="B2090" s="137" t="s">
        <v>616</v>
      </c>
      <c r="C2090" s="110">
        <v>65053424</v>
      </c>
      <c r="D2090" s="110">
        <v>59514764.839999996</v>
      </c>
    </row>
    <row r="2091" spans="2:4">
      <c r="B2091" s="138" t="s">
        <v>1119</v>
      </c>
      <c r="C2091" s="110">
        <v>65053424</v>
      </c>
      <c r="D2091" s="110">
        <v>59514764.839999996</v>
      </c>
    </row>
    <row r="2092" spans="2:4">
      <c r="B2092" s="137" t="s">
        <v>2455</v>
      </c>
      <c r="C2092" s="110">
        <v>0</v>
      </c>
      <c r="D2092" s="110">
        <v>0</v>
      </c>
    </row>
    <row r="2093" spans="2:4">
      <c r="B2093" s="138" t="s">
        <v>2179</v>
      </c>
      <c r="C2093" s="110">
        <v>0</v>
      </c>
      <c r="D2093" s="110">
        <v>0</v>
      </c>
    </row>
    <row r="2094" spans="2:4">
      <c r="B2094" s="137" t="s">
        <v>617</v>
      </c>
      <c r="C2094" s="110">
        <v>18742915</v>
      </c>
      <c r="D2094" s="110">
        <v>61011812.32</v>
      </c>
    </row>
    <row r="2095" spans="2:4">
      <c r="B2095" s="138" t="s">
        <v>1120</v>
      </c>
      <c r="C2095" s="110">
        <v>18742915</v>
      </c>
      <c r="D2095" s="110">
        <v>61011812.32</v>
      </c>
    </row>
    <row r="2096" spans="2:4">
      <c r="B2096" s="137" t="s">
        <v>2180</v>
      </c>
      <c r="C2096" s="110">
        <v>0</v>
      </c>
      <c r="D2096" s="110">
        <v>0</v>
      </c>
    </row>
    <row r="2097" spans="2:4">
      <c r="B2097" s="138" t="s">
        <v>2181</v>
      </c>
      <c r="C2097" s="110">
        <v>0</v>
      </c>
      <c r="D2097" s="110">
        <v>0</v>
      </c>
    </row>
    <row r="2098" spans="2:4">
      <c r="B2098" s="137" t="s">
        <v>618</v>
      </c>
      <c r="C2098" s="110">
        <v>9935330</v>
      </c>
      <c r="D2098" s="110">
        <v>0</v>
      </c>
    </row>
    <row r="2099" spans="2:4">
      <c r="B2099" s="138" t="s">
        <v>1121</v>
      </c>
      <c r="C2099" s="110">
        <v>9935330</v>
      </c>
      <c r="D2099" s="110">
        <v>0</v>
      </c>
    </row>
    <row r="2100" spans="2:4">
      <c r="B2100" s="137" t="s">
        <v>1309</v>
      </c>
      <c r="C2100" s="110">
        <v>0</v>
      </c>
      <c r="D2100" s="110">
        <v>0</v>
      </c>
    </row>
    <row r="2101" spans="2:4">
      <c r="B2101" s="138" t="s">
        <v>1310</v>
      </c>
      <c r="C2101" s="110">
        <v>0</v>
      </c>
      <c r="D2101" s="110">
        <v>0</v>
      </c>
    </row>
    <row r="2102" spans="2:4">
      <c r="B2102" s="137" t="s">
        <v>619</v>
      </c>
      <c r="C2102" s="110">
        <v>218461490</v>
      </c>
      <c r="D2102" s="110">
        <v>0</v>
      </c>
    </row>
    <row r="2103" spans="2:4">
      <c r="B2103" s="138" t="s">
        <v>1122</v>
      </c>
      <c r="C2103" s="110">
        <v>218461490</v>
      </c>
      <c r="D2103" s="110">
        <v>0</v>
      </c>
    </row>
    <row r="2104" spans="2:4">
      <c r="B2104" s="136" t="s">
        <v>289</v>
      </c>
      <c r="C2104" s="134">
        <v>0</v>
      </c>
      <c r="D2104" s="134">
        <v>53084916.299999997</v>
      </c>
    </row>
    <row r="2105" spans="2:4">
      <c r="B2105" s="137" t="s">
        <v>1737</v>
      </c>
      <c r="C2105" s="110">
        <v>0</v>
      </c>
      <c r="D2105" s="110">
        <v>41026427.799999997</v>
      </c>
    </row>
    <row r="2106" spans="2:4">
      <c r="B2106" s="138" t="s">
        <v>1738</v>
      </c>
      <c r="C2106" s="110">
        <v>0</v>
      </c>
      <c r="D2106" s="110">
        <v>41026427.799999997</v>
      </c>
    </row>
    <row r="2107" spans="2:4">
      <c r="B2107" s="137" t="s">
        <v>3213</v>
      </c>
      <c r="C2107" s="110">
        <v>0</v>
      </c>
      <c r="D2107" s="110">
        <v>0</v>
      </c>
    </row>
    <row r="2108" spans="2:4">
      <c r="B2108" s="138" t="s">
        <v>3214</v>
      </c>
      <c r="C2108" s="110">
        <v>0</v>
      </c>
      <c r="D2108" s="110">
        <v>0</v>
      </c>
    </row>
    <row r="2109" spans="2:4">
      <c r="B2109" s="137" t="s">
        <v>3215</v>
      </c>
      <c r="C2109" s="110">
        <v>0</v>
      </c>
      <c r="D2109" s="110">
        <v>6529378.0800000001</v>
      </c>
    </row>
    <row r="2110" spans="2:4">
      <c r="B2110" s="138" t="s">
        <v>3216</v>
      </c>
      <c r="C2110" s="110">
        <v>0</v>
      </c>
      <c r="D2110" s="110">
        <v>6529378.0800000001</v>
      </c>
    </row>
    <row r="2111" spans="2:4">
      <c r="B2111" s="137" t="s">
        <v>3261</v>
      </c>
      <c r="C2111" s="110">
        <v>0</v>
      </c>
      <c r="D2111" s="110">
        <v>5529110.4199999999</v>
      </c>
    </row>
    <row r="2112" spans="2:4">
      <c r="B2112" s="138" t="s">
        <v>3262</v>
      </c>
      <c r="C2112" s="110">
        <v>0</v>
      </c>
      <c r="D2112" s="110">
        <v>5529110.4199999999</v>
      </c>
    </row>
    <row r="2113" spans="2:4">
      <c r="B2113" s="136" t="s">
        <v>304</v>
      </c>
      <c r="C2113" s="134">
        <v>0</v>
      </c>
      <c r="D2113" s="134">
        <v>0</v>
      </c>
    </row>
    <row r="2114" spans="2:4">
      <c r="B2114" s="137" t="s">
        <v>1465</v>
      </c>
      <c r="C2114" s="110">
        <v>0</v>
      </c>
      <c r="D2114" s="110">
        <v>0</v>
      </c>
    </row>
    <row r="2115" spans="2:4">
      <c r="B2115" s="138" t="s">
        <v>1466</v>
      </c>
      <c r="C2115" s="110">
        <v>0</v>
      </c>
      <c r="D2115" s="110">
        <v>0</v>
      </c>
    </row>
    <row r="2116" spans="2:4">
      <c r="B2116" s="135" t="s">
        <v>620</v>
      </c>
      <c r="C2116" s="110">
        <v>285918584</v>
      </c>
      <c r="D2116" s="110">
        <v>240861944.13</v>
      </c>
    </row>
    <row r="2117" spans="2:4">
      <c r="B2117" s="136" t="s">
        <v>287</v>
      </c>
      <c r="C2117" s="134">
        <v>285918584</v>
      </c>
      <c r="D2117" s="134">
        <v>172119887.25999999</v>
      </c>
    </row>
    <row r="2118" spans="2:4">
      <c r="B2118" s="137" t="s">
        <v>621</v>
      </c>
      <c r="C2118" s="110">
        <v>2466670</v>
      </c>
      <c r="D2118" s="110">
        <v>0</v>
      </c>
    </row>
    <row r="2119" spans="2:4">
      <c r="B2119" s="138" t="s">
        <v>1123</v>
      </c>
      <c r="C2119" s="110">
        <v>2466670</v>
      </c>
      <c r="D2119" s="110">
        <v>0</v>
      </c>
    </row>
    <row r="2120" spans="2:4">
      <c r="B2120" s="137" t="s">
        <v>622</v>
      </c>
      <c r="C2120" s="110">
        <v>249525421</v>
      </c>
      <c r="D2120" s="110">
        <v>136425270</v>
      </c>
    </row>
    <row r="2121" spans="2:4">
      <c r="B2121" s="138" t="s">
        <v>1124</v>
      </c>
      <c r="C2121" s="110">
        <v>249525421</v>
      </c>
      <c r="D2121" s="110">
        <v>136425270</v>
      </c>
    </row>
    <row r="2122" spans="2:4">
      <c r="B2122" s="137" t="s">
        <v>2861</v>
      </c>
      <c r="C2122" s="110">
        <v>0</v>
      </c>
      <c r="D2122" s="110">
        <v>0</v>
      </c>
    </row>
    <row r="2123" spans="2:4">
      <c r="B2123" s="138" t="s">
        <v>2862</v>
      </c>
      <c r="C2123" s="110">
        <v>0</v>
      </c>
      <c r="D2123" s="110">
        <v>0</v>
      </c>
    </row>
    <row r="2124" spans="2:4">
      <c r="B2124" s="137" t="s">
        <v>623</v>
      </c>
      <c r="C2124" s="110">
        <v>1499668</v>
      </c>
      <c r="D2124" s="110">
        <v>0</v>
      </c>
    </row>
    <row r="2125" spans="2:4">
      <c r="B2125" s="138" t="s">
        <v>1125</v>
      </c>
      <c r="C2125" s="110">
        <v>1499668</v>
      </c>
      <c r="D2125" s="110">
        <v>0</v>
      </c>
    </row>
    <row r="2126" spans="2:4">
      <c r="B2126" s="138" t="s">
        <v>2862</v>
      </c>
      <c r="C2126" s="110">
        <v>0</v>
      </c>
      <c r="D2126" s="110">
        <v>0</v>
      </c>
    </row>
    <row r="2127" spans="2:4">
      <c r="B2127" s="137" t="s">
        <v>2863</v>
      </c>
      <c r="C2127" s="110">
        <v>0</v>
      </c>
      <c r="D2127" s="110">
        <v>0</v>
      </c>
    </row>
    <row r="2128" spans="2:4">
      <c r="B2128" s="138" t="s">
        <v>2864</v>
      </c>
      <c r="C2128" s="110">
        <v>0</v>
      </c>
      <c r="D2128" s="110">
        <v>0</v>
      </c>
    </row>
    <row r="2129" spans="2:4">
      <c r="B2129" s="137" t="s">
        <v>2865</v>
      </c>
      <c r="C2129" s="110">
        <v>0</v>
      </c>
      <c r="D2129" s="110">
        <v>0</v>
      </c>
    </row>
    <row r="2130" spans="2:4">
      <c r="B2130" s="138" t="s">
        <v>2866</v>
      </c>
      <c r="C2130" s="110">
        <v>0</v>
      </c>
      <c r="D2130" s="110">
        <v>0</v>
      </c>
    </row>
    <row r="2131" spans="2:4">
      <c r="B2131" s="137" t="s">
        <v>2867</v>
      </c>
      <c r="C2131" s="110">
        <v>0</v>
      </c>
      <c r="D2131" s="110">
        <v>0</v>
      </c>
    </row>
    <row r="2132" spans="2:4">
      <c r="B2132" s="138" t="s">
        <v>2868</v>
      </c>
      <c r="C2132" s="110">
        <v>0</v>
      </c>
      <c r="D2132" s="110">
        <v>0</v>
      </c>
    </row>
    <row r="2133" spans="2:4">
      <c r="B2133" s="137" t="s">
        <v>2869</v>
      </c>
      <c r="C2133" s="110">
        <v>0</v>
      </c>
      <c r="D2133" s="110">
        <v>0</v>
      </c>
    </row>
    <row r="2134" spans="2:4">
      <c r="B2134" s="138" t="s">
        <v>2870</v>
      </c>
      <c r="C2134" s="110">
        <v>0</v>
      </c>
      <c r="D2134" s="110">
        <v>0</v>
      </c>
    </row>
    <row r="2135" spans="2:4">
      <c r="B2135" s="137" t="s">
        <v>2871</v>
      </c>
      <c r="C2135" s="110">
        <v>0</v>
      </c>
      <c r="D2135" s="110">
        <v>0</v>
      </c>
    </row>
    <row r="2136" spans="2:4">
      <c r="B2136" s="138" t="s">
        <v>2872</v>
      </c>
      <c r="C2136" s="110">
        <v>0</v>
      </c>
      <c r="D2136" s="110">
        <v>0</v>
      </c>
    </row>
    <row r="2137" spans="2:4">
      <c r="B2137" s="137" t="s">
        <v>2873</v>
      </c>
      <c r="C2137" s="110">
        <v>0</v>
      </c>
      <c r="D2137" s="110">
        <v>0</v>
      </c>
    </row>
    <row r="2138" spans="2:4">
      <c r="B2138" s="138" t="s">
        <v>2874</v>
      </c>
      <c r="C2138" s="110">
        <v>0</v>
      </c>
      <c r="D2138" s="110">
        <v>0</v>
      </c>
    </row>
    <row r="2139" spans="2:4">
      <c r="B2139" s="137" t="s">
        <v>2875</v>
      </c>
      <c r="C2139" s="110">
        <v>0</v>
      </c>
      <c r="D2139" s="110">
        <v>0</v>
      </c>
    </row>
    <row r="2140" spans="2:4">
      <c r="B2140" s="138" t="s">
        <v>2876</v>
      </c>
      <c r="C2140" s="110">
        <v>0</v>
      </c>
      <c r="D2140" s="110">
        <v>0</v>
      </c>
    </row>
    <row r="2141" spans="2:4">
      <c r="B2141" s="137" t="s">
        <v>2877</v>
      </c>
      <c r="C2141" s="110">
        <v>0</v>
      </c>
      <c r="D2141" s="110">
        <v>0</v>
      </c>
    </row>
    <row r="2142" spans="2:4">
      <c r="B2142" s="138" t="s">
        <v>2878</v>
      </c>
      <c r="C2142" s="110">
        <v>0</v>
      </c>
      <c r="D2142" s="110">
        <v>0</v>
      </c>
    </row>
    <row r="2143" spans="2:4">
      <c r="B2143" s="137" t="s">
        <v>2879</v>
      </c>
      <c r="C2143" s="110">
        <v>0</v>
      </c>
      <c r="D2143" s="110">
        <v>0</v>
      </c>
    </row>
    <row r="2144" spans="2:4">
      <c r="B2144" s="138" t="s">
        <v>2880</v>
      </c>
      <c r="C2144" s="110">
        <v>0</v>
      </c>
      <c r="D2144" s="110">
        <v>0</v>
      </c>
    </row>
    <row r="2145" spans="2:4">
      <c r="B2145" s="137" t="s">
        <v>2881</v>
      </c>
      <c r="C2145" s="110">
        <v>0</v>
      </c>
      <c r="D2145" s="110">
        <v>0</v>
      </c>
    </row>
    <row r="2146" spans="2:4">
      <c r="B2146" s="138" t="s">
        <v>2882</v>
      </c>
      <c r="C2146" s="110">
        <v>0</v>
      </c>
      <c r="D2146" s="110">
        <v>0</v>
      </c>
    </row>
    <row r="2147" spans="2:4">
      <c r="B2147" s="137" t="s">
        <v>2883</v>
      </c>
      <c r="C2147" s="110">
        <v>0</v>
      </c>
      <c r="D2147" s="110">
        <v>0</v>
      </c>
    </row>
    <row r="2148" spans="2:4">
      <c r="B2148" s="138" t="s">
        <v>2884</v>
      </c>
      <c r="C2148" s="110">
        <v>0</v>
      </c>
      <c r="D2148" s="110">
        <v>0</v>
      </c>
    </row>
    <row r="2149" spans="2:4">
      <c r="B2149" s="137" t="s">
        <v>2885</v>
      </c>
      <c r="C2149" s="110">
        <v>0</v>
      </c>
      <c r="D2149" s="110">
        <v>0</v>
      </c>
    </row>
    <row r="2150" spans="2:4">
      <c r="B2150" s="138" t="s">
        <v>2886</v>
      </c>
      <c r="C2150" s="110">
        <v>0</v>
      </c>
      <c r="D2150" s="110">
        <v>0</v>
      </c>
    </row>
    <row r="2151" spans="2:4">
      <c r="B2151" s="137" t="s">
        <v>2887</v>
      </c>
      <c r="C2151" s="110">
        <v>0</v>
      </c>
      <c r="D2151" s="110">
        <v>0</v>
      </c>
    </row>
    <row r="2152" spans="2:4">
      <c r="B2152" s="138" t="s">
        <v>2888</v>
      </c>
      <c r="C2152" s="110">
        <v>0</v>
      </c>
      <c r="D2152" s="110">
        <v>0</v>
      </c>
    </row>
    <row r="2153" spans="2:4">
      <c r="B2153" s="137" t="s">
        <v>2889</v>
      </c>
      <c r="C2153" s="110">
        <v>0</v>
      </c>
      <c r="D2153" s="110">
        <v>0</v>
      </c>
    </row>
    <row r="2154" spans="2:4">
      <c r="B2154" s="138" t="s">
        <v>2890</v>
      </c>
      <c r="C2154" s="110">
        <v>0</v>
      </c>
      <c r="D2154" s="110">
        <v>0</v>
      </c>
    </row>
    <row r="2155" spans="2:4">
      <c r="B2155" s="137" t="s">
        <v>2891</v>
      </c>
      <c r="C2155" s="110">
        <v>0</v>
      </c>
      <c r="D2155" s="110">
        <v>0</v>
      </c>
    </row>
    <row r="2156" spans="2:4">
      <c r="B2156" s="138" t="s">
        <v>2892</v>
      </c>
      <c r="C2156" s="110">
        <v>0</v>
      </c>
      <c r="D2156" s="110">
        <v>0</v>
      </c>
    </row>
    <row r="2157" spans="2:4">
      <c r="B2157" s="137" t="s">
        <v>2893</v>
      </c>
      <c r="C2157" s="110">
        <v>0</v>
      </c>
      <c r="D2157" s="110">
        <v>0</v>
      </c>
    </row>
    <row r="2158" spans="2:4">
      <c r="B2158" s="138" t="s">
        <v>2894</v>
      </c>
      <c r="C2158" s="110">
        <v>0</v>
      </c>
      <c r="D2158" s="110">
        <v>0</v>
      </c>
    </row>
    <row r="2159" spans="2:4">
      <c r="B2159" s="137" t="s">
        <v>624</v>
      </c>
      <c r="C2159" s="110">
        <v>4933341</v>
      </c>
      <c r="D2159" s="110">
        <v>0</v>
      </c>
    </row>
    <row r="2160" spans="2:4">
      <c r="B2160" s="138" t="s">
        <v>1126</v>
      </c>
      <c r="C2160" s="110">
        <v>4933341</v>
      </c>
      <c r="D2160" s="110">
        <v>0</v>
      </c>
    </row>
    <row r="2161" spans="2:4">
      <c r="B2161" s="137" t="s">
        <v>625</v>
      </c>
      <c r="C2161" s="110">
        <v>3123819</v>
      </c>
      <c r="D2161" s="110">
        <v>0</v>
      </c>
    </row>
    <row r="2162" spans="2:4">
      <c r="B2162" s="138" t="s">
        <v>1127</v>
      </c>
      <c r="C2162" s="110">
        <v>3123819</v>
      </c>
      <c r="D2162" s="110">
        <v>0</v>
      </c>
    </row>
    <row r="2163" spans="2:4">
      <c r="B2163" s="137" t="s">
        <v>626</v>
      </c>
      <c r="C2163" s="110">
        <v>4499005</v>
      </c>
      <c r="D2163" s="110">
        <v>342136.67</v>
      </c>
    </row>
    <row r="2164" spans="2:4">
      <c r="B2164" s="138" t="s">
        <v>1128</v>
      </c>
      <c r="C2164" s="110">
        <v>4499005</v>
      </c>
      <c r="D2164" s="110">
        <v>342136.67</v>
      </c>
    </row>
    <row r="2165" spans="2:4">
      <c r="B2165" s="137" t="s">
        <v>627</v>
      </c>
      <c r="C2165" s="110">
        <v>6209581</v>
      </c>
      <c r="D2165" s="110">
        <v>18238.900000000001</v>
      </c>
    </row>
    <row r="2166" spans="2:4">
      <c r="B2166" s="138" t="s">
        <v>1129</v>
      </c>
      <c r="C2166" s="110">
        <v>6209581</v>
      </c>
      <c r="D2166" s="110">
        <v>18238.900000000001</v>
      </c>
    </row>
    <row r="2167" spans="2:4">
      <c r="B2167" s="137" t="s">
        <v>2895</v>
      </c>
      <c r="C2167" s="110">
        <v>0</v>
      </c>
      <c r="D2167" s="110">
        <v>0</v>
      </c>
    </row>
    <row r="2168" spans="2:4">
      <c r="B2168" s="138" t="s">
        <v>2896</v>
      </c>
      <c r="C2168" s="110">
        <v>0</v>
      </c>
      <c r="D2168" s="110">
        <v>0</v>
      </c>
    </row>
    <row r="2169" spans="2:4">
      <c r="B2169" s="137" t="s">
        <v>2897</v>
      </c>
      <c r="C2169" s="110">
        <v>0</v>
      </c>
      <c r="D2169" s="110">
        <v>0</v>
      </c>
    </row>
    <row r="2170" spans="2:4">
      <c r="B2170" s="138" t="s">
        <v>2898</v>
      </c>
      <c r="C2170" s="110">
        <v>0</v>
      </c>
      <c r="D2170" s="110">
        <v>0</v>
      </c>
    </row>
    <row r="2171" spans="2:4">
      <c r="B2171" s="137" t="s">
        <v>628</v>
      </c>
      <c r="C2171" s="110">
        <v>13661079</v>
      </c>
      <c r="D2171" s="110">
        <v>35334241.689999998</v>
      </c>
    </row>
    <row r="2172" spans="2:4">
      <c r="B2172" s="138" t="s">
        <v>1130</v>
      </c>
      <c r="C2172" s="110">
        <v>13661079</v>
      </c>
      <c r="D2172" s="110">
        <v>35334241.689999998</v>
      </c>
    </row>
    <row r="2173" spans="2:4">
      <c r="B2173" s="136" t="s">
        <v>289</v>
      </c>
      <c r="C2173" s="134">
        <v>0</v>
      </c>
      <c r="D2173" s="134">
        <v>68742056.870000005</v>
      </c>
    </row>
    <row r="2174" spans="2:4">
      <c r="B2174" s="137" t="s">
        <v>1467</v>
      </c>
      <c r="C2174" s="110">
        <v>0</v>
      </c>
      <c r="D2174" s="110">
        <v>68742056.870000005</v>
      </c>
    </row>
    <row r="2175" spans="2:4">
      <c r="B2175" s="138" t="s">
        <v>1468</v>
      </c>
      <c r="C2175" s="110">
        <v>0</v>
      </c>
      <c r="D2175" s="110">
        <v>68742056.870000005</v>
      </c>
    </row>
    <row r="2176" spans="2:4">
      <c r="B2176" s="135" t="s">
        <v>300</v>
      </c>
      <c r="C2176" s="110">
        <v>3261928443</v>
      </c>
      <c r="D2176" s="110">
        <v>2504605194.9700003</v>
      </c>
    </row>
    <row r="2177" spans="2:4">
      <c r="B2177" s="136" t="s">
        <v>287</v>
      </c>
      <c r="C2177" s="134">
        <v>1998949282</v>
      </c>
      <c r="D2177" s="134">
        <v>1785092854.8400002</v>
      </c>
    </row>
    <row r="2178" spans="2:4">
      <c r="B2178" s="137" t="s">
        <v>1386</v>
      </c>
      <c r="C2178" s="110">
        <v>0</v>
      </c>
      <c r="D2178" s="110">
        <v>4463527.87</v>
      </c>
    </row>
    <row r="2179" spans="2:4">
      <c r="B2179" s="138" t="s">
        <v>1387</v>
      </c>
      <c r="C2179" s="110">
        <v>0</v>
      </c>
      <c r="D2179" s="110">
        <v>4463527.87</v>
      </c>
    </row>
    <row r="2180" spans="2:4">
      <c r="B2180" s="137" t="s">
        <v>629</v>
      </c>
      <c r="C2180" s="110">
        <v>5907465</v>
      </c>
      <c r="D2180" s="110">
        <v>5907465</v>
      </c>
    </row>
    <row r="2181" spans="2:4">
      <c r="B2181" s="138" t="s">
        <v>1131</v>
      </c>
      <c r="C2181" s="110">
        <v>5907465</v>
      </c>
      <c r="D2181" s="110">
        <v>5907465</v>
      </c>
    </row>
    <row r="2182" spans="2:4">
      <c r="B2182" s="137" t="s">
        <v>3231</v>
      </c>
      <c r="C2182" s="110">
        <v>0</v>
      </c>
      <c r="D2182" s="110">
        <v>0</v>
      </c>
    </row>
    <row r="2183" spans="2:4">
      <c r="B2183" s="138" t="s">
        <v>3232</v>
      </c>
      <c r="C2183" s="110">
        <v>0</v>
      </c>
      <c r="D2183" s="110">
        <v>0</v>
      </c>
    </row>
    <row r="2184" spans="2:4">
      <c r="B2184" s="137" t="s">
        <v>3233</v>
      </c>
      <c r="C2184" s="110">
        <v>0</v>
      </c>
      <c r="D2184" s="110">
        <v>0</v>
      </c>
    </row>
    <row r="2185" spans="2:4">
      <c r="B2185" s="138" t="s">
        <v>3234</v>
      </c>
      <c r="C2185" s="110">
        <v>0</v>
      </c>
      <c r="D2185" s="110">
        <v>0</v>
      </c>
    </row>
    <row r="2186" spans="2:4">
      <c r="B2186" s="137" t="s">
        <v>630</v>
      </c>
      <c r="C2186" s="110">
        <v>249497570</v>
      </c>
      <c r="D2186" s="110">
        <v>249497570</v>
      </c>
    </row>
    <row r="2187" spans="2:4">
      <c r="B2187" s="138" t="s">
        <v>1132</v>
      </c>
      <c r="C2187" s="110">
        <v>249497570</v>
      </c>
      <c r="D2187" s="110">
        <v>249497570</v>
      </c>
    </row>
    <row r="2188" spans="2:4">
      <c r="B2188" s="137" t="s">
        <v>631</v>
      </c>
      <c r="C2188" s="110">
        <v>176202365</v>
      </c>
      <c r="D2188" s="110">
        <v>0</v>
      </c>
    </row>
    <row r="2189" spans="2:4">
      <c r="B2189" s="138" t="s">
        <v>1133</v>
      </c>
      <c r="C2189" s="110">
        <v>176202365</v>
      </c>
      <c r="D2189" s="110">
        <v>0</v>
      </c>
    </row>
    <row r="2190" spans="2:4">
      <c r="B2190" s="137" t="s">
        <v>632</v>
      </c>
      <c r="C2190" s="110">
        <v>9696303</v>
      </c>
      <c r="D2190" s="110">
        <v>2181724.44</v>
      </c>
    </row>
    <row r="2191" spans="2:4">
      <c r="B2191" s="138" t="s">
        <v>1134</v>
      </c>
      <c r="C2191" s="110">
        <v>9696303</v>
      </c>
      <c r="D2191" s="110">
        <v>2181724.44</v>
      </c>
    </row>
    <row r="2192" spans="2:4">
      <c r="B2192" s="137" t="s">
        <v>633</v>
      </c>
      <c r="C2192" s="110">
        <v>95946749</v>
      </c>
      <c r="D2192" s="110">
        <v>25036479</v>
      </c>
    </row>
    <row r="2193" spans="2:4">
      <c r="B2193" s="138" t="s">
        <v>1135</v>
      </c>
      <c r="C2193" s="110">
        <v>95946749</v>
      </c>
      <c r="D2193" s="110">
        <v>25036479</v>
      </c>
    </row>
    <row r="2194" spans="2:4">
      <c r="B2194" s="137" t="s">
        <v>634</v>
      </c>
      <c r="C2194" s="110">
        <v>1324871</v>
      </c>
      <c r="D2194" s="110">
        <v>9657687.5800000001</v>
      </c>
    </row>
    <row r="2195" spans="2:4">
      <c r="B2195" s="138" t="s">
        <v>1136</v>
      </c>
      <c r="C2195" s="110">
        <v>1324871</v>
      </c>
      <c r="D2195" s="110">
        <v>9657687.5800000001</v>
      </c>
    </row>
    <row r="2196" spans="2:4">
      <c r="B2196" s="137" t="s">
        <v>2456</v>
      </c>
      <c r="C2196" s="110">
        <v>13249833</v>
      </c>
      <c r="D2196" s="110">
        <v>5624915.1299999999</v>
      </c>
    </row>
    <row r="2197" spans="2:4">
      <c r="B2197" s="138" t="s">
        <v>1137</v>
      </c>
      <c r="C2197" s="110">
        <v>13249833</v>
      </c>
      <c r="D2197" s="110">
        <v>5624915.1299999999</v>
      </c>
    </row>
    <row r="2198" spans="2:4">
      <c r="B2198" s="137" t="s">
        <v>635</v>
      </c>
      <c r="C2198" s="110">
        <v>12527499</v>
      </c>
      <c r="D2198" s="110">
        <v>3758249.88</v>
      </c>
    </row>
    <row r="2199" spans="2:4">
      <c r="B2199" s="138" t="s">
        <v>1138</v>
      </c>
      <c r="C2199" s="110">
        <v>12527499</v>
      </c>
      <c r="D2199" s="110">
        <v>3758249.88</v>
      </c>
    </row>
    <row r="2200" spans="2:4">
      <c r="B2200" s="137" t="s">
        <v>636</v>
      </c>
      <c r="C2200" s="110">
        <v>11306212</v>
      </c>
      <c r="D2200" s="110">
        <v>16231206.949999999</v>
      </c>
    </row>
    <row r="2201" spans="2:4">
      <c r="B2201" s="138" t="s">
        <v>1139</v>
      </c>
      <c r="C2201" s="110">
        <v>11306212</v>
      </c>
      <c r="D2201" s="110">
        <v>16231206.949999999</v>
      </c>
    </row>
    <row r="2202" spans="2:4">
      <c r="B2202" s="137" t="s">
        <v>637</v>
      </c>
      <c r="C2202" s="110">
        <v>28108806</v>
      </c>
      <c r="D2202" s="110">
        <v>12062528.59</v>
      </c>
    </row>
    <row r="2203" spans="2:4">
      <c r="B2203" s="138" t="s">
        <v>1140</v>
      </c>
      <c r="C2203" s="110">
        <v>28108806</v>
      </c>
      <c r="D2203" s="110">
        <v>12062528.59</v>
      </c>
    </row>
    <row r="2204" spans="2:4">
      <c r="B2204" s="137" t="s">
        <v>638</v>
      </c>
      <c r="C2204" s="110">
        <v>4662304</v>
      </c>
      <c r="D2204" s="110">
        <v>4157055.5999999996</v>
      </c>
    </row>
    <row r="2205" spans="2:4">
      <c r="B2205" s="138" t="s">
        <v>1141</v>
      </c>
      <c r="C2205" s="110">
        <v>4662304</v>
      </c>
      <c r="D2205" s="110">
        <v>4157055.5999999996</v>
      </c>
    </row>
    <row r="2206" spans="2:4">
      <c r="B2206" s="137" t="s">
        <v>639</v>
      </c>
      <c r="C2206" s="110">
        <v>7578759</v>
      </c>
      <c r="D2206" s="110">
        <v>16689381.43</v>
      </c>
    </row>
    <row r="2207" spans="2:4">
      <c r="B2207" s="138" t="s">
        <v>1142</v>
      </c>
      <c r="C2207" s="110">
        <v>7578759</v>
      </c>
      <c r="D2207" s="110">
        <v>16689381.43</v>
      </c>
    </row>
    <row r="2208" spans="2:4">
      <c r="B2208" s="137" t="s">
        <v>2457</v>
      </c>
      <c r="C2208" s="110">
        <v>0</v>
      </c>
      <c r="D2208" s="110">
        <v>0</v>
      </c>
    </row>
    <row r="2209" spans="2:4">
      <c r="B2209" s="138" t="s">
        <v>2458</v>
      </c>
      <c r="C2209" s="110">
        <v>0</v>
      </c>
      <c r="D2209" s="110">
        <v>0</v>
      </c>
    </row>
    <row r="2210" spans="2:4">
      <c r="B2210" s="137" t="s">
        <v>640</v>
      </c>
      <c r="C2210" s="110">
        <v>293410363</v>
      </c>
      <c r="D2210" s="110">
        <v>272438392.68000001</v>
      </c>
    </row>
    <row r="2211" spans="2:4">
      <c r="B2211" s="138" t="s">
        <v>1143</v>
      </c>
      <c r="C2211" s="110">
        <v>293410363</v>
      </c>
      <c r="D2211" s="110">
        <v>272438392.68000001</v>
      </c>
    </row>
    <row r="2212" spans="2:4">
      <c r="B2212" s="137" t="s">
        <v>2459</v>
      </c>
      <c r="C2212" s="110">
        <v>0</v>
      </c>
      <c r="D2212" s="110">
        <v>0</v>
      </c>
    </row>
    <row r="2213" spans="2:4">
      <c r="B2213" s="138" t="s">
        <v>2460</v>
      </c>
      <c r="C2213" s="110">
        <v>0</v>
      </c>
      <c r="D2213" s="110">
        <v>0</v>
      </c>
    </row>
    <row r="2214" spans="2:4">
      <c r="B2214" s="137" t="s">
        <v>2461</v>
      </c>
      <c r="C2214" s="110">
        <v>0</v>
      </c>
      <c r="D2214" s="110">
        <v>0</v>
      </c>
    </row>
    <row r="2215" spans="2:4">
      <c r="B2215" s="138" t="s">
        <v>2462</v>
      </c>
      <c r="C2215" s="110">
        <v>0</v>
      </c>
      <c r="D2215" s="110">
        <v>0</v>
      </c>
    </row>
    <row r="2216" spans="2:4">
      <c r="B2216" s="137" t="s">
        <v>2463</v>
      </c>
      <c r="C2216" s="110">
        <v>0</v>
      </c>
      <c r="D2216" s="110">
        <v>0</v>
      </c>
    </row>
    <row r="2217" spans="2:4">
      <c r="B2217" s="138" t="s">
        <v>2464</v>
      </c>
      <c r="C2217" s="110">
        <v>0</v>
      </c>
      <c r="D2217" s="110">
        <v>0</v>
      </c>
    </row>
    <row r="2218" spans="2:4">
      <c r="B2218" s="137" t="s">
        <v>2465</v>
      </c>
      <c r="C2218" s="110">
        <v>0</v>
      </c>
      <c r="D2218" s="110">
        <v>0</v>
      </c>
    </row>
    <row r="2219" spans="2:4">
      <c r="B2219" s="138" t="s">
        <v>2466</v>
      </c>
      <c r="C2219" s="110">
        <v>0</v>
      </c>
      <c r="D2219" s="110">
        <v>0</v>
      </c>
    </row>
    <row r="2220" spans="2:4">
      <c r="B2220" s="137" t="s">
        <v>2467</v>
      </c>
      <c r="C2220" s="110">
        <v>0</v>
      </c>
      <c r="D2220" s="110">
        <v>0</v>
      </c>
    </row>
    <row r="2221" spans="2:4">
      <c r="B2221" s="138" t="s">
        <v>2468</v>
      </c>
      <c r="C2221" s="110">
        <v>0</v>
      </c>
      <c r="D2221" s="110">
        <v>0</v>
      </c>
    </row>
    <row r="2222" spans="2:4">
      <c r="B2222" s="137" t="s">
        <v>641</v>
      </c>
      <c r="C2222" s="110">
        <v>12613299</v>
      </c>
      <c r="D2222" s="110">
        <v>5751915.1200000001</v>
      </c>
    </row>
    <row r="2223" spans="2:4">
      <c r="B2223" s="138" t="s">
        <v>1144</v>
      </c>
      <c r="C2223" s="110">
        <v>12613299</v>
      </c>
      <c r="D2223" s="110">
        <v>5751915.1200000001</v>
      </c>
    </row>
    <row r="2224" spans="2:4">
      <c r="B2224" s="138" t="s">
        <v>2468</v>
      </c>
      <c r="C2224" s="110">
        <v>0</v>
      </c>
      <c r="D2224" s="110">
        <v>0</v>
      </c>
    </row>
    <row r="2225" spans="2:4">
      <c r="B2225" s="137" t="s">
        <v>2469</v>
      </c>
      <c r="C2225" s="110">
        <v>0</v>
      </c>
      <c r="D2225" s="110">
        <v>0</v>
      </c>
    </row>
    <row r="2226" spans="2:4">
      <c r="B2226" s="138" t="s">
        <v>2470</v>
      </c>
      <c r="C2226" s="110">
        <v>0</v>
      </c>
      <c r="D2226" s="110">
        <v>0</v>
      </c>
    </row>
    <row r="2227" spans="2:4">
      <c r="B2227" s="137" t="s">
        <v>642</v>
      </c>
      <c r="C2227" s="110">
        <v>73762735</v>
      </c>
      <c r="D2227" s="110">
        <v>49060397.210000001</v>
      </c>
    </row>
    <row r="2228" spans="2:4">
      <c r="B2228" s="138" t="s">
        <v>1145</v>
      </c>
      <c r="C2228" s="110">
        <v>73762735</v>
      </c>
      <c r="D2228" s="110">
        <v>49060397.210000001</v>
      </c>
    </row>
    <row r="2229" spans="2:4">
      <c r="B2229" s="137" t="s">
        <v>2471</v>
      </c>
      <c r="C2229" s="110">
        <v>0</v>
      </c>
      <c r="D2229" s="110">
        <v>0</v>
      </c>
    </row>
    <row r="2230" spans="2:4">
      <c r="B2230" s="138" t="s">
        <v>2472</v>
      </c>
      <c r="C2230" s="110">
        <v>0</v>
      </c>
      <c r="D2230" s="110">
        <v>0</v>
      </c>
    </row>
    <row r="2231" spans="2:4">
      <c r="B2231" s="137" t="s">
        <v>643</v>
      </c>
      <c r="C2231" s="110">
        <v>83205212</v>
      </c>
      <c r="D2231" s="110">
        <v>68884627.730000004</v>
      </c>
    </row>
    <row r="2232" spans="2:4">
      <c r="B2232" s="138" t="s">
        <v>1146</v>
      </c>
      <c r="C2232" s="110">
        <v>83205212</v>
      </c>
      <c r="D2232" s="110">
        <v>68884627.730000004</v>
      </c>
    </row>
    <row r="2233" spans="2:4">
      <c r="B2233" s="137" t="s">
        <v>2473</v>
      </c>
      <c r="C2233" s="110">
        <v>0</v>
      </c>
      <c r="D2233" s="110">
        <v>0</v>
      </c>
    </row>
    <row r="2234" spans="2:4">
      <c r="B2234" s="138" t="s">
        <v>2474</v>
      </c>
      <c r="C2234" s="110">
        <v>0</v>
      </c>
      <c r="D2234" s="110">
        <v>0</v>
      </c>
    </row>
    <row r="2235" spans="2:4">
      <c r="B2235" s="137" t="s">
        <v>644</v>
      </c>
      <c r="C2235" s="110">
        <v>21112577</v>
      </c>
      <c r="D2235" s="110">
        <v>8245333.2899999991</v>
      </c>
    </row>
    <row r="2236" spans="2:4">
      <c r="B2236" s="138" t="s">
        <v>1147</v>
      </c>
      <c r="C2236" s="110">
        <v>21112577</v>
      </c>
      <c r="D2236" s="110">
        <v>8245333.2899999991</v>
      </c>
    </row>
    <row r="2237" spans="2:4">
      <c r="B2237" s="137" t="s">
        <v>2475</v>
      </c>
      <c r="C2237" s="110">
        <v>0</v>
      </c>
      <c r="D2237" s="110">
        <v>0</v>
      </c>
    </row>
    <row r="2238" spans="2:4">
      <c r="B2238" s="138" t="s">
        <v>2476</v>
      </c>
      <c r="C2238" s="110">
        <v>0</v>
      </c>
      <c r="D2238" s="110">
        <v>0</v>
      </c>
    </row>
    <row r="2239" spans="2:4">
      <c r="B2239" s="137" t="s">
        <v>2477</v>
      </c>
      <c r="C2239" s="110">
        <v>0</v>
      </c>
      <c r="D2239" s="110">
        <v>0</v>
      </c>
    </row>
    <row r="2240" spans="2:4">
      <c r="B2240" s="138" t="s">
        <v>2478</v>
      </c>
      <c r="C2240" s="110">
        <v>0</v>
      </c>
      <c r="D2240" s="110">
        <v>0</v>
      </c>
    </row>
    <row r="2241" spans="2:4">
      <c r="B2241" s="137" t="s">
        <v>645</v>
      </c>
      <c r="C2241" s="110">
        <v>138004529</v>
      </c>
      <c r="D2241" s="110">
        <v>117007763.34</v>
      </c>
    </row>
    <row r="2242" spans="2:4">
      <c r="B2242" s="138" t="s">
        <v>1148</v>
      </c>
      <c r="C2242" s="110">
        <v>138004529</v>
      </c>
      <c r="D2242" s="110">
        <v>117007763.34</v>
      </c>
    </row>
    <row r="2243" spans="2:4">
      <c r="B2243" s="137" t="s">
        <v>2479</v>
      </c>
      <c r="C2243" s="110">
        <v>0</v>
      </c>
      <c r="D2243" s="110">
        <v>0</v>
      </c>
    </row>
    <row r="2244" spans="2:4">
      <c r="B2244" s="138" t="s">
        <v>2480</v>
      </c>
      <c r="C2244" s="110">
        <v>0</v>
      </c>
      <c r="D2244" s="110">
        <v>0</v>
      </c>
    </row>
    <row r="2245" spans="2:4">
      <c r="B2245" s="137" t="s">
        <v>2481</v>
      </c>
      <c r="C2245" s="110">
        <v>0</v>
      </c>
      <c r="D2245" s="110">
        <v>0</v>
      </c>
    </row>
    <row r="2246" spans="2:4">
      <c r="B2246" s="138" t="s">
        <v>2482</v>
      </c>
      <c r="C2246" s="110">
        <v>0</v>
      </c>
      <c r="D2246" s="110">
        <v>0</v>
      </c>
    </row>
    <row r="2247" spans="2:4">
      <c r="B2247" s="137" t="s">
        <v>2483</v>
      </c>
      <c r="C2247" s="110">
        <v>0</v>
      </c>
      <c r="D2247" s="110">
        <v>0</v>
      </c>
    </row>
    <row r="2248" spans="2:4">
      <c r="B2248" s="138" t="s">
        <v>2484</v>
      </c>
      <c r="C2248" s="110">
        <v>0</v>
      </c>
      <c r="D2248" s="110">
        <v>0</v>
      </c>
    </row>
    <row r="2249" spans="2:4">
      <c r="B2249" s="137" t="s">
        <v>2485</v>
      </c>
      <c r="C2249" s="110">
        <v>0</v>
      </c>
      <c r="D2249" s="110">
        <v>0</v>
      </c>
    </row>
    <row r="2250" spans="2:4">
      <c r="B2250" s="138" t="s">
        <v>2486</v>
      </c>
      <c r="C2250" s="110">
        <v>0</v>
      </c>
      <c r="D2250" s="110">
        <v>0</v>
      </c>
    </row>
    <row r="2251" spans="2:4">
      <c r="B2251" s="137" t="s">
        <v>2487</v>
      </c>
      <c r="C2251" s="110">
        <v>0</v>
      </c>
      <c r="D2251" s="110">
        <v>0</v>
      </c>
    </row>
    <row r="2252" spans="2:4">
      <c r="B2252" s="138" t="s">
        <v>2488</v>
      </c>
      <c r="C2252" s="110">
        <v>0</v>
      </c>
      <c r="D2252" s="110">
        <v>0</v>
      </c>
    </row>
    <row r="2253" spans="2:4">
      <c r="B2253" s="137" t="s">
        <v>2489</v>
      </c>
      <c r="C2253" s="110">
        <v>0</v>
      </c>
      <c r="D2253" s="110">
        <v>0</v>
      </c>
    </row>
    <row r="2254" spans="2:4">
      <c r="B2254" s="138" t="s">
        <v>2490</v>
      </c>
      <c r="C2254" s="110">
        <v>0</v>
      </c>
      <c r="D2254" s="110">
        <v>0</v>
      </c>
    </row>
    <row r="2255" spans="2:4">
      <c r="B2255" s="137" t="s">
        <v>3175</v>
      </c>
      <c r="C2255" s="110">
        <v>0</v>
      </c>
      <c r="D2255" s="110">
        <v>0</v>
      </c>
    </row>
    <row r="2256" spans="2:4">
      <c r="B2256" s="138" t="s">
        <v>3176</v>
      </c>
      <c r="C2256" s="110">
        <v>0</v>
      </c>
      <c r="D2256" s="110">
        <v>0</v>
      </c>
    </row>
    <row r="2257" spans="2:4">
      <c r="B2257" s="137" t="s">
        <v>646</v>
      </c>
      <c r="C2257" s="110">
        <v>600000000</v>
      </c>
      <c r="D2257" s="110">
        <v>500000000</v>
      </c>
    </row>
    <row r="2258" spans="2:4">
      <c r="B2258" s="138" t="s">
        <v>1149</v>
      </c>
      <c r="C2258" s="110">
        <v>600000000</v>
      </c>
      <c r="D2258" s="110">
        <v>500000000</v>
      </c>
    </row>
    <row r="2259" spans="2:4">
      <c r="B2259" s="137" t="s">
        <v>2491</v>
      </c>
      <c r="C2259" s="110">
        <v>0</v>
      </c>
      <c r="D2259" s="110">
        <v>0</v>
      </c>
    </row>
    <row r="2260" spans="2:4">
      <c r="B2260" s="138" t="s">
        <v>2492</v>
      </c>
      <c r="C2260" s="110">
        <v>0</v>
      </c>
      <c r="D2260" s="110">
        <v>0</v>
      </c>
    </row>
    <row r="2261" spans="2:4">
      <c r="B2261" s="137" t="s">
        <v>2493</v>
      </c>
      <c r="C2261" s="110">
        <v>0</v>
      </c>
      <c r="D2261" s="110">
        <v>0</v>
      </c>
    </row>
    <row r="2262" spans="2:4">
      <c r="B2262" s="138" t="s">
        <v>2494</v>
      </c>
      <c r="C2262" s="110">
        <v>0</v>
      </c>
      <c r="D2262" s="110">
        <v>0</v>
      </c>
    </row>
    <row r="2263" spans="2:4">
      <c r="B2263" s="137" t="s">
        <v>2495</v>
      </c>
      <c r="C2263" s="110">
        <v>0</v>
      </c>
      <c r="D2263" s="110">
        <v>0</v>
      </c>
    </row>
    <row r="2264" spans="2:4">
      <c r="B2264" s="138" t="s">
        <v>2496</v>
      </c>
      <c r="C2264" s="110">
        <v>0</v>
      </c>
      <c r="D2264" s="110">
        <v>0</v>
      </c>
    </row>
    <row r="2265" spans="2:4">
      <c r="B2265" s="137" t="s">
        <v>647</v>
      </c>
      <c r="C2265" s="110">
        <v>9371457</v>
      </c>
      <c r="D2265" s="110">
        <v>4015546.96</v>
      </c>
    </row>
    <row r="2266" spans="2:4">
      <c r="B2266" s="138" t="s">
        <v>1150</v>
      </c>
      <c r="C2266" s="110">
        <v>9371457</v>
      </c>
      <c r="D2266" s="110">
        <v>4015546.96</v>
      </c>
    </row>
    <row r="2267" spans="2:4">
      <c r="B2267" s="137" t="s">
        <v>2497</v>
      </c>
      <c r="C2267" s="110">
        <v>0</v>
      </c>
      <c r="D2267" s="110">
        <v>0</v>
      </c>
    </row>
    <row r="2268" spans="2:4">
      <c r="B2268" s="138" t="s">
        <v>2498</v>
      </c>
      <c r="C2268" s="110">
        <v>0</v>
      </c>
      <c r="D2268" s="110">
        <v>0</v>
      </c>
    </row>
    <row r="2269" spans="2:4">
      <c r="B2269" s="137" t="s">
        <v>2499</v>
      </c>
      <c r="C2269" s="110">
        <v>0</v>
      </c>
      <c r="D2269" s="110">
        <v>0</v>
      </c>
    </row>
    <row r="2270" spans="2:4">
      <c r="B2270" s="138" t="s">
        <v>2500</v>
      </c>
      <c r="C2270" s="110">
        <v>0</v>
      </c>
      <c r="D2270" s="110">
        <v>0</v>
      </c>
    </row>
    <row r="2271" spans="2:4">
      <c r="B2271" s="137" t="s">
        <v>2501</v>
      </c>
      <c r="C2271" s="110">
        <v>0</v>
      </c>
      <c r="D2271" s="110">
        <v>0</v>
      </c>
    </row>
    <row r="2272" spans="2:4">
      <c r="B2272" s="138" t="s">
        <v>2502</v>
      </c>
      <c r="C2272" s="110">
        <v>0</v>
      </c>
      <c r="D2272" s="110">
        <v>0</v>
      </c>
    </row>
    <row r="2273" spans="2:4">
      <c r="B2273" s="137" t="s">
        <v>2503</v>
      </c>
      <c r="C2273" s="110">
        <v>0</v>
      </c>
      <c r="D2273" s="110">
        <v>0</v>
      </c>
    </row>
    <row r="2274" spans="2:4">
      <c r="B2274" s="138" t="s">
        <v>2504</v>
      </c>
      <c r="C2274" s="110">
        <v>0</v>
      </c>
      <c r="D2274" s="110">
        <v>0</v>
      </c>
    </row>
    <row r="2275" spans="2:4">
      <c r="B2275" s="137" t="s">
        <v>2505</v>
      </c>
      <c r="C2275" s="110">
        <v>0</v>
      </c>
      <c r="D2275" s="110">
        <v>0</v>
      </c>
    </row>
    <row r="2276" spans="2:4">
      <c r="B2276" s="138" t="s">
        <v>2506</v>
      </c>
      <c r="C2276" s="110">
        <v>0</v>
      </c>
      <c r="D2276" s="110">
        <v>0</v>
      </c>
    </row>
    <row r="2277" spans="2:4">
      <c r="B2277" s="137" t="s">
        <v>2507</v>
      </c>
      <c r="C2277" s="110">
        <v>0</v>
      </c>
      <c r="D2277" s="110">
        <v>0</v>
      </c>
    </row>
    <row r="2278" spans="2:4">
      <c r="B2278" s="138" t="s">
        <v>2508</v>
      </c>
      <c r="C2278" s="110">
        <v>0</v>
      </c>
      <c r="D2278" s="110">
        <v>0</v>
      </c>
    </row>
    <row r="2279" spans="2:4">
      <c r="B2279" s="137" t="s">
        <v>2509</v>
      </c>
      <c r="C2279" s="110">
        <v>0</v>
      </c>
      <c r="D2279" s="110">
        <v>0</v>
      </c>
    </row>
    <row r="2280" spans="2:4">
      <c r="B2280" s="138" t="s">
        <v>2510</v>
      </c>
      <c r="C2280" s="110">
        <v>0</v>
      </c>
      <c r="D2280" s="110">
        <v>0</v>
      </c>
    </row>
    <row r="2281" spans="2:4">
      <c r="B2281" s="137" t="s">
        <v>648</v>
      </c>
      <c r="C2281" s="110">
        <v>46866744</v>
      </c>
      <c r="D2281" s="110">
        <v>34838787.439999998</v>
      </c>
    </row>
    <row r="2282" spans="2:4">
      <c r="B2282" s="138" t="s">
        <v>1151</v>
      </c>
      <c r="C2282" s="110">
        <v>46866744</v>
      </c>
      <c r="D2282" s="110">
        <v>34838787.439999998</v>
      </c>
    </row>
    <row r="2283" spans="2:4">
      <c r="B2283" s="137" t="s">
        <v>2511</v>
      </c>
      <c r="C2283" s="110">
        <v>0</v>
      </c>
      <c r="D2283" s="110">
        <v>0</v>
      </c>
    </row>
    <row r="2284" spans="2:4">
      <c r="B2284" s="138" t="s">
        <v>2512</v>
      </c>
      <c r="C2284" s="110">
        <v>0</v>
      </c>
      <c r="D2284" s="110">
        <v>0</v>
      </c>
    </row>
    <row r="2285" spans="2:4">
      <c r="B2285" s="137" t="s">
        <v>2513</v>
      </c>
      <c r="C2285" s="110">
        <v>0</v>
      </c>
      <c r="D2285" s="110">
        <v>0</v>
      </c>
    </row>
    <row r="2286" spans="2:4">
      <c r="B2286" s="138" t="s">
        <v>2514</v>
      </c>
      <c r="C2286" s="110">
        <v>0</v>
      </c>
      <c r="D2286" s="110">
        <v>0</v>
      </c>
    </row>
    <row r="2287" spans="2:4">
      <c r="B2287" s="137" t="s">
        <v>2515</v>
      </c>
      <c r="C2287" s="110">
        <v>0</v>
      </c>
      <c r="D2287" s="110">
        <v>0</v>
      </c>
    </row>
    <row r="2288" spans="2:4">
      <c r="B2288" s="138" t="s">
        <v>2516</v>
      </c>
      <c r="C2288" s="110">
        <v>0</v>
      </c>
      <c r="D2288" s="110">
        <v>0</v>
      </c>
    </row>
    <row r="2289" spans="2:4">
      <c r="B2289" s="137" t="s">
        <v>2517</v>
      </c>
      <c r="C2289" s="110">
        <v>0</v>
      </c>
      <c r="D2289" s="110">
        <v>0</v>
      </c>
    </row>
    <row r="2290" spans="2:4">
      <c r="B2290" s="138" t="s">
        <v>2518</v>
      </c>
      <c r="C2290" s="110">
        <v>0</v>
      </c>
      <c r="D2290" s="110">
        <v>0</v>
      </c>
    </row>
    <row r="2291" spans="2:4">
      <c r="B2291" s="137" t="s">
        <v>649</v>
      </c>
      <c r="C2291" s="110">
        <v>62476384</v>
      </c>
      <c r="D2291" s="110">
        <v>317054848.23000002</v>
      </c>
    </row>
    <row r="2292" spans="2:4">
      <c r="B2292" s="138" t="s">
        <v>1152</v>
      </c>
      <c r="C2292" s="110">
        <v>62476384</v>
      </c>
      <c r="D2292" s="110">
        <v>317054848.23000002</v>
      </c>
    </row>
    <row r="2293" spans="2:4">
      <c r="B2293" s="137" t="s">
        <v>2519</v>
      </c>
      <c r="C2293" s="110">
        <v>0</v>
      </c>
      <c r="D2293" s="110">
        <v>0</v>
      </c>
    </row>
    <row r="2294" spans="2:4">
      <c r="B2294" s="138" t="s">
        <v>2520</v>
      </c>
      <c r="C2294" s="110">
        <v>0</v>
      </c>
      <c r="D2294" s="110">
        <v>0</v>
      </c>
    </row>
    <row r="2295" spans="2:4">
      <c r="B2295" s="137" t="s">
        <v>2521</v>
      </c>
      <c r="C2295" s="110">
        <v>0</v>
      </c>
      <c r="D2295" s="110">
        <v>0</v>
      </c>
    </row>
    <row r="2296" spans="2:4">
      <c r="B2296" s="138" t="s">
        <v>2522</v>
      </c>
      <c r="C2296" s="110">
        <v>0</v>
      </c>
      <c r="D2296" s="110">
        <v>0</v>
      </c>
    </row>
    <row r="2297" spans="2:4">
      <c r="B2297" s="137" t="s">
        <v>2523</v>
      </c>
      <c r="C2297" s="110">
        <v>0</v>
      </c>
      <c r="D2297" s="110">
        <v>0</v>
      </c>
    </row>
    <row r="2298" spans="2:4">
      <c r="B2298" s="138" t="s">
        <v>2524</v>
      </c>
      <c r="C2298" s="110">
        <v>0</v>
      </c>
      <c r="D2298" s="110">
        <v>0</v>
      </c>
    </row>
    <row r="2299" spans="2:4">
      <c r="B2299" s="137" t="s">
        <v>2525</v>
      </c>
      <c r="C2299" s="110">
        <v>0</v>
      </c>
      <c r="D2299" s="110">
        <v>0</v>
      </c>
    </row>
    <row r="2300" spans="2:4">
      <c r="B2300" s="138" t="s">
        <v>2526</v>
      </c>
      <c r="C2300" s="110">
        <v>0</v>
      </c>
      <c r="D2300" s="110">
        <v>0</v>
      </c>
    </row>
    <row r="2301" spans="2:4">
      <c r="B2301" s="137" t="s">
        <v>2527</v>
      </c>
      <c r="C2301" s="110">
        <v>0</v>
      </c>
      <c r="D2301" s="110">
        <v>0</v>
      </c>
    </row>
    <row r="2302" spans="2:4">
      <c r="B2302" s="138" t="s">
        <v>2528</v>
      </c>
      <c r="C2302" s="110">
        <v>0</v>
      </c>
      <c r="D2302" s="110">
        <v>0</v>
      </c>
    </row>
    <row r="2303" spans="2:4">
      <c r="B2303" s="137" t="s">
        <v>2529</v>
      </c>
      <c r="C2303" s="110">
        <v>0</v>
      </c>
      <c r="D2303" s="110">
        <v>0</v>
      </c>
    </row>
    <row r="2304" spans="2:4">
      <c r="B2304" s="138" t="s">
        <v>2530</v>
      </c>
      <c r="C2304" s="110">
        <v>0</v>
      </c>
      <c r="D2304" s="110">
        <v>0</v>
      </c>
    </row>
    <row r="2305" spans="2:4">
      <c r="B2305" s="137" t="s">
        <v>650</v>
      </c>
      <c r="C2305" s="110">
        <v>23982417</v>
      </c>
      <c r="D2305" s="110">
        <v>12774210.32</v>
      </c>
    </row>
    <row r="2306" spans="2:4">
      <c r="B2306" s="138" t="s">
        <v>1153</v>
      </c>
      <c r="C2306" s="110">
        <v>23982417</v>
      </c>
      <c r="D2306" s="110">
        <v>12774210.32</v>
      </c>
    </row>
    <row r="2307" spans="2:4">
      <c r="B2307" s="138" t="s">
        <v>2530</v>
      </c>
      <c r="C2307" s="110">
        <v>0</v>
      </c>
      <c r="D2307" s="110">
        <v>0</v>
      </c>
    </row>
    <row r="2308" spans="2:4">
      <c r="B2308" s="137" t="s">
        <v>2531</v>
      </c>
      <c r="C2308" s="110">
        <v>0</v>
      </c>
      <c r="D2308" s="110">
        <v>0</v>
      </c>
    </row>
    <row r="2309" spans="2:4">
      <c r="B2309" s="138" t="s">
        <v>2532</v>
      </c>
      <c r="C2309" s="110">
        <v>0</v>
      </c>
      <c r="D2309" s="110">
        <v>0</v>
      </c>
    </row>
    <row r="2310" spans="2:4">
      <c r="B2310" s="137" t="s">
        <v>2533</v>
      </c>
      <c r="C2310" s="110">
        <v>0</v>
      </c>
      <c r="D2310" s="110">
        <v>0</v>
      </c>
    </row>
    <row r="2311" spans="2:4">
      <c r="B2311" s="138" t="s">
        <v>2534</v>
      </c>
      <c r="C2311" s="110">
        <v>0</v>
      </c>
      <c r="D2311" s="110">
        <v>0</v>
      </c>
    </row>
    <row r="2312" spans="2:4">
      <c r="B2312" s="137" t="s">
        <v>2535</v>
      </c>
      <c r="C2312" s="110">
        <v>0</v>
      </c>
      <c r="D2312" s="110">
        <v>0</v>
      </c>
    </row>
    <row r="2313" spans="2:4">
      <c r="B2313" s="138" t="s">
        <v>2536</v>
      </c>
      <c r="C2313" s="110">
        <v>0</v>
      </c>
      <c r="D2313" s="110">
        <v>0</v>
      </c>
    </row>
    <row r="2314" spans="2:4">
      <c r="B2314" s="137" t="s">
        <v>651</v>
      </c>
      <c r="C2314" s="110">
        <v>6209581</v>
      </c>
      <c r="D2314" s="110">
        <v>4568340.3899999997</v>
      </c>
    </row>
    <row r="2315" spans="2:4">
      <c r="B2315" s="138" t="s">
        <v>1154</v>
      </c>
      <c r="C2315" s="110">
        <v>6209581</v>
      </c>
      <c r="D2315" s="110">
        <v>4568340.3899999997</v>
      </c>
    </row>
    <row r="2316" spans="2:4">
      <c r="B2316" s="137" t="s">
        <v>2537</v>
      </c>
      <c r="C2316" s="110">
        <v>0</v>
      </c>
      <c r="D2316" s="110">
        <v>0</v>
      </c>
    </row>
    <row r="2317" spans="2:4">
      <c r="B2317" s="138" t="s">
        <v>2538</v>
      </c>
      <c r="C2317" s="110">
        <v>0</v>
      </c>
      <c r="D2317" s="110">
        <v>0</v>
      </c>
    </row>
    <row r="2318" spans="2:4">
      <c r="B2318" s="137" t="s">
        <v>2539</v>
      </c>
      <c r="C2318" s="110">
        <v>0</v>
      </c>
      <c r="D2318" s="110">
        <v>0</v>
      </c>
    </row>
    <row r="2319" spans="2:4">
      <c r="B2319" s="138" t="s">
        <v>2540</v>
      </c>
      <c r="C2319" s="110">
        <v>0</v>
      </c>
      <c r="D2319" s="110">
        <v>0</v>
      </c>
    </row>
    <row r="2320" spans="2:4">
      <c r="B2320" s="137" t="s">
        <v>2541</v>
      </c>
      <c r="C2320" s="110">
        <v>0</v>
      </c>
      <c r="D2320" s="110">
        <v>0</v>
      </c>
    </row>
    <row r="2321" spans="2:4">
      <c r="B2321" s="138" t="s">
        <v>2542</v>
      </c>
      <c r="C2321" s="110">
        <v>0</v>
      </c>
      <c r="D2321" s="110">
        <v>0</v>
      </c>
    </row>
    <row r="2322" spans="2:4">
      <c r="B2322" s="137" t="s">
        <v>2543</v>
      </c>
      <c r="C2322" s="110">
        <v>0</v>
      </c>
      <c r="D2322" s="110">
        <v>0</v>
      </c>
    </row>
    <row r="2323" spans="2:4">
      <c r="B2323" s="138" t="s">
        <v>2544</v>
      </c>
      <c r="C2323" s="110">
        <v>0</v>
      </c>
      <c r="D2323" s="110">
        <v>0</v>
      </c>
    </row>
    <row r="2324" spans="2:4">
      <c r="B2324" s="137" t="s">
        <v>2545</v>
      </c>
      <c r="C2324" s="110">
        <v>0</v>
      </c>
      <c r="D2324" s="110">
        <v>0</v>
      </c>
    </row>
    <row r="2325" spans="2:4">
      <c r="B2325" s="138" t="s">
        <v>2546</v>
      </c>
      <c r="C2325" s="110">
        <v>0</v>
      </c>
      <c r="D2325" s="110">
        <v>0</v>
      </c>
    </row>
    <row r="2326" spans="2:4">
      <c r="B2326" s="137" t="s">
        <v>2547</v>
      </c>
      <c r="C2326" s="110">
        <v>0</v>
      </c>
      <c r="D2326" s="110">
        <v>0</v>
      </c>
    </row>
    <row r="2327" spans="2:4">
      <c r="B2327" s="138" t="s">
        <v>2548</v>
      </c>
      <c r="C2327" s="110">
        <v>0</v>
      </c>
      <c r="D2327" s="110">
        <v>0</v>
      </c>
    </row>
    <row r="2328" spans="2:4">
      <c r="B2328" s="137" t="s">
        <v>2549</v>
      </c>
      <c r="C2328" s="110">
        <v>0</v>
      </c>
      <c r="D2328" s="110">
        <v>0</v>
      </c>
    </row>
    <row r="2329" spans="2:4">
      <c r="B2329" s="138" t="s">
        <v>2550</v>
      </c>
      <c r="C2329" s="110">
        <v>0</v>
      </c>
      <c r="D2329" s="110">
        <v>0</v>
      </c>
    </row>
    <row r="2330" spans="2:4">
      <c r="B2330" s="137" t="s">
        <v>652</v>
      </c>
      <c r="C2330" s="110">
        <v>4784138</v>
      </c>
      <c r="D2330" s="110">
        <v>10000000</v>
      </c>
    </row>
    <row r="2331" spans="2:4">
      <c r="B2331" s="138" t="s">
        <v>1155</v>
      </c>
      <c r="C2331" s="110">
        <v>4784138</v>
      </c>
      <c r="D2331" s="110">
        <v>0</v>
      </c>
    </row>
    <row r="2332" spans="2:4">
      <c r="B2332" s="138" t="s">
        <v>1469</v>
      </c>
      <c r="C2332" s="110">
        <v>0</v>
      </c>
      <c r="D2332" s="110">
        <v>10000000</v>
      </c>
    </row>
    <row r="2333" spans="2:4">
      <c r="B2333" s="137" t="s">
        <v>2551</v>
      </c>
      <c r="C2333" s="110">
        <v>0</v>
      </c>
      <c r="D2333" s="110">
        <v>0</v>
      </c>
    </row>
    <row r="2334" spans="2:4">
      <c r="B2334" s="138" t="s">
        <v>2552</v>
      </c>
      <c r="C2334" s="110">
        <v>0</v>
      </c>
      <c r="D2334" s="110">
        <v>0</v>
      </c>
    </row>
    <row r="2335" spans="2:4">
      <c r="B2335" s="137" t="s">
        <v>2595</v>
      </c>
      <c r="C2335" s="110">
        <v>0</v>
      </c>
      <c r="D2335" s="110">
        <v>21976564.350000001</v>
      </c>
    </row>
    <row r="2336" spans="2:4">
      <c r="B2336" s="138" t="s">
        <v>1469</v>
      </c>
      <c r="C2336" s="110">
        <v>0</v>
      </c>
      <c r="D2336" s="110">
        <v>21976564.350000001</v>
      </c>
    </row>
    <row r="2337" spans="2:4">
      <c r="B2337" s="137" t="s">
        <v>2553</v>
      </c>
      <c r="C2337" s="110">
        <v>0</v>
      </c>
      <c r="D2337" s="110">
        <v>0</v>
      </c>
    </row>
    <row r="2338" spans="2:4">
      <c r="B2338" s="138" t="s">
        <v>2554</v>
      </c>
      <c r="C2338" s="110">
        <v>0</v>
      </c>
      <c r="D2338" s="110">
        <v>0</v>
      </c>
    </row>
    <row r="2339" spans="2:4">
      <c r="B2339" s="137" t="s">
        <v>2555</v>
      </c>
      <c r="C2339" s="110">
        <v>0</v>
      </c>
      <c r="D2339" s="110">
        <v>0</v>
      </c>
    </row>
    <row r="2340" spans="2:4">
      <c r="B2340" s="138" t="s">
        <v>2556</v>
      </c>
      <c r="C2340" s="110">
        <v>0</v>
      </c>
      <c r="D2340" s="110">
        <v>0</v>
      </c>
    </row>
    <row r="2341" spans="2:4">
      <c r="B2341" s="137" t="s">
        <v>2557</v>
      </c>
      <c r="C2341" s="110">
        <v>0</v>
      </c>
      <c r="D2341" s="110">
        <v>0</v>
      </c>
    </row>
    <row r="2342" spans="2:4">
      <c r="B2342" s="138" t="s">
        <v>2558</v>
      </c>
      <c r="C2342" s="110">
        <v>0</v>
      </c>
      <c r="D2342" s="110">
        <v>0</v>
      </c>
    </row>
    <row r="2343" spans="2:4">
      <c r="B2343" s="137" t="s">
        <v>2559</v>
      </c>
      <c r="C2343" s="110">
        <v>0</v>
      </c>
      <c r="D2343" s="110">
        <v>0</v>
      </c>
    </row>
    <row r="2344" spans="2:4">
      <c r="B2344" s="138" t="s">
        <v>2560</v>
      </c>
      <c r="C2344" s="110">
        <v>0</v>
      </c>
      <c r="D2344" s="110">
        <v>0</v>
      </c>
    </row>
    <row r="2345" spans="2:4">
      <c r="B2345" s="137" t="s">
        <v>2561</v>
      </c>
      <c r="C2345" s="110">
        <v>0</v>
      </c>
      <c r="D2345" s="110">
        <v>0</v>
      </c>
    </row>
    <row r="2346" spans="2:4">
      <c r="B2346" s="138" t="s">
        <v>2562</v>
      </c>
      <c r="C2346" s="110">
        <v>0</v>
      </c>
      <c r="D2346" s="110">
        <v>0</v>
      </c>
    </row>
    <row r="2347" spans="2:4">
      <c r="B2347" s="137" t="s">
        <v>2563</v>
      </c>
      <c r="C2347" s="110">
        <v>0</v>
      </c>
      <c r="D2347" s="110">
        <v>0</v>
      </c>
    </row>
    <row r="2348" spans="2:4">
      <c r="B2348" s="138" t="s">
        <v>2564</v>
      </c>
      <c r="C2348" s="110">
        <v>0</v>
      </c>
      <c r="D2348" s="110">
        <v>0</v>
      </c>
    </row>
    <row r="2349" spans="2:4">
      <c r="B2349" s="137" t="s">
        <v>2565</v>
      </c>
      <c r="C2349" s="110">
        <v>0</v>
      </c>
      <c r="D2349" s="110">
        <v>0</v>
      </c>
    </row>
    <row r="2350" spans="2:4">
      <c r="B2350" s="138" t="s">
        <v>2566</v>
      </c>
      <c r="C2350" s="110">
        <v>0</v>
      </c>
      <c r="D2350" s="110">
        <v>0</v>
      </c>
    </row>
    <row r="2351" spans="2:4">
      <c r="B2351" s="137" t="s">
        <v>2567</v>
      </c>
      <c r="C2351" s="110">
        <v>0</v>
      </c>
      <c r="D2351" s="110">
        <v>0</v>
      </c>
    </row>
    <row r="2352" spans="2:4">
      <c r="B2352" s="138" t="s">
        <v>2568</v>
      </c>
      <c r="C2352" s="110">
        <v>0</v>
      </c>
      <c r="D2352" s="110">
        <v>0</v>
      </c>
    </row>
    <row r="2353" spans="2:4">
      <c r="B2353" s="137" t="s">
        <v>2569</v>
      </c>
      <c r="C2353" s="110">
        <v>0</v>
      </c>
      <c r="D2353" s="110">
        <v>0</v>
      </c>
    </row>
    <row r="2354" spans="2:4">
      <c r="B2354" s="138" t="s">
        <v>2570</v>
      </c>
      <c r="C2354" s="110">
        <v>0</v>
      </c>
      <c r="D2354" s="110">
        <v>0</v>
      </c>
    </row>
    <row r="2355" spans="2:4">
      <c r="B2355" s="137" t="s">
        <v>2571</v>
      </c>
      <c r="C2355" s="110">
        <v>0</v>
      </c>
      <c r="D2355" s="110">
        <v>0</v>
      </c>
    </row>
    <row r="2356" spans="2:4">
      <c r="B2356" s="138" t="s">
        <v>2572</v>
      </c>
      <c r="C2356" s="110">
        <v>0</v>
      </c>
      <c r="D2356" s="110">
        <v>0</v>
      </c>
    </row>
    <row r="2357" spans="2:4">
      <c r="B2357" s="137" t="s">
        <v>653</v>
      </c>
      <c r="C2357" s="110">
        <v>7141110</v>
      </c>
      <c r="D2357" s="110">
        <v>3208336.31</v>
      </c>
    </row>
    <row r="2358" spans="2:4">
      <c r="B2358" s="138" t="s">
        <v>1156</v>
      </c>
      <c r="C2358" s="110">
        <v>7141110</v>
      </c>
      <c r="D2358" s="110">
        <v>3208336.31</v>
      </c>
    </row>
    <row r="2359" spans="2:4">
      <c r="B2359" s="137" t="s">
        <v>2573</v>
      </c>
      <c r="C2359" s="110">
        <v>0</v>
      </c>
      <c r="D2359" s="110">
        <v>0</v>
      </c>
    </row>
    <row r="2360" spans="2:4">
      <c r="B2360" s="138" t="s">
        <v>2574</v>
      </c>
      <c r="C2360" s="110">
        <v>0</v>
      </c>
      <c r="D2360" s="110">
        <v>0</v>
      </c>
    </row>
    <row r="2361" spans="2:4">
      <c r="B2361" s="137" t="s">
        <v>2575</v>
      </c>
      <c r="C2361" s="110">
        <v>0</v>
      </c>
      <c r="D2361" s="110">
        <v>0</v>
      </c>
    </row>
    <row r="2362" spans="2:4">
      <c r="B2362" s="138" t="s">
        <v>2576</v>
      </c>
      <c r="C2362" s="110">
        <v>0</v>
      </c>
      <c r="D2362" s="110">
        <v>0</v>
      </c>
    </row>
    <row r="2363" spans="2:4">
      <c r="B2363" s="137" t="s">
        <v>2577</v>
      </c>
      <c r="C2363" s="110">
        <v>0</v>
      </c>
      <c r="D2363" s="110">
        <v>0</v>
      </c>
    </row>
    <row r="2364" spans="2:4">
      <c r="B2364" s="138" t="s">
        <v>2578</v>
      </c>
      <c r="C2364" s="110">
        <v>0</v>
      </c>
      <c r="D2364" s="110">
        <v>0</v>
      </c>
    </row>
    <row r="2365" spans="2:4">
      <c r="B2365" s="137" t="s">
        <v>2579</v>
      </c>
      <c r="C2365" s="110">
        <v>0</v>
      </c>
      <c r="D2365" s="110">
        <v>0</v>
      </c>
    </row>
    <row r="2366" spans="2:4">
      <c r="B2366" s="138" t="s">
        <v>2580</v>
      </c>
      <c r="C2366" s="110">
        <v>0</v>
      </c>
      <c r="D2366" s="110">
        <v>0</v>
      </c>
    </row>
    <row r="2367" spans="2:4">
      <c r="B2367" s="137" t="s">
        <v>2581</v>
      </c>
      <c r="C2367" s="110">
        <v>0</v>
      </c>
      <c r="D2367" s="110">
        <v>0</v>
      </c>
    </row>
    <row r="2368" spans="2:4">
      <c r="B2368" s="138" t="s">
        <v>2582</v>
      </c>
      <c r="C2368" s="110">
        <v>0</v>
      </c>
      <c r="D2368" s="110">
        <v>0</v>
      </c>
    </row>
    <row r="2369" spans="2:4">
      <c r="B2369" s="137" t="s">
        <v>2583</v>
      </c>
      <c r="C2369" s="110">
        <v>0</v>
      </c>
      <c r="D2369" s="110">
        <v>0</v>
      </c>
    </row>
    <row r="2370" spans="2:4">
      <c r="B2370" s="138" t="s">
        <v>2584</v>
      </c>
      <c r="C2370" s="110">
        <v>0</v>
      </c>
      <c r="D2370" s="110">
        <v>0</v>
      </c>
    </row>
    <row r="2371" spans="2:4">
      <c r="B2371" s="137" t="s">
        <v>2585</v>
      </c>
      <c r="C2371" s="110">
        <v>0</v>
      </c>
      <c r="D2371" s="110">
        <v>0</v>
      </c>
    </row>
    <row r="2372" spans="2:4">
      <c r="B2372" s="138" t="s">
        <v>2586</v>
      </c>
      <c r="C2372" s="110">
        <v>0</v>
      </c>
      <c r="D2372" s="110">
        <v>0</v>
      </c>
    </row>
    <row r="2373" spans="2:4">
      <c r="B2373" s="137" t="s">
        <v>2587</v>
      </c>
      <c r="C2373" s="110">
        <v>0</v>
      </c>
      <c r="D2373" s="110">
        <v>0</v>
      </c>
    </row>
    <row r="2374" spans="2:4">
      <c r="B2374" s="138" t="s">
        <v>2588</v>
      </c>
      <c r="C2374" s="110">
        <v>0</v>
      </c>
      <c r="D2374" s="110">
        <v>0</v>
      </c>
    </row>
    <row r="2375" spans="2:4">
      <c r="B2375" s="137" t="s">
        <v>2589</v>
      </c>
      <c r="C2375" s="110">
        <v>0</v>
      </c>
      <c r="D2375" s="110">
        <v>0</v>
      </c>
    </row>
    <row r="2376" spans="2:4">
      <c r="B2376" s="138" t="s">
        <v>2590</v>
      </c>
      <c r="C2376" s="110">
        <v>0</v>
      </c>
      <c r="D2376" s="110">
        <v>0</v>
      </c>
    </row>
    <row r="2377" spans="2:4">
      <c r="B2377" s="137" t="s">
        <v>2591</v>
      </c>
      <c r="C2377" s="110">
        <v>0</v>
      </c>
      <c r="D2377" s="110">
        <v>0</v>
      </c>
    </row>
    <row r="2378" spans="2:4">
      <c r="B2378" s="138" t="s">
        <v>2592</v>
      </c>
      <c r="C2378" s="110">
        <v>0</v>
      </c>
      <c r="D2378" s="110">
        <v>0</v>
      </c>
    </row>
    <row r="2379" spans="2:4">
      <c r="B2379" s="137" t="s">
        <v>2593</v>
      </c>
      <c r="C2379" s="110">
        <v>0</v>
      </c>
      <c r="D2379" s="110">
        <v>0</v>
      </c>
    </row>
    <row r="2380" spans="2:4">
      <c r="B2380" s="138" t="s">
        <v>2594</v>
      </c>
      <c r="C2380" s="110">
        <v>0</v>
      </c>
      <c r="D2380" s="110">
        <v>0</v>
      </c>
    </row>
    <row r="2381" spans="2:4">
      <c r="B2381" s="136" t="s">
        <v>289</v>
      </c>
      <c r="C2381" s="134">
        <v>0</v>
      </c>
      <c r="D2381" s="134">
        <v>59999999.130000003</v>
      </c>
    </row>
    <row r="2382" spans="2:4">
      <c r="B2382" s="137" t="s">
        <v>652</v>
      </c>
      <c r="C2382" s="110">
        <v>0</v>
      </c>
      <c r="D2382" s="110">
        <v>43199999.130000003</v>
      </c>
    </row>
    <row r="2383" spans="2:4">
      <c r="B2383" s="138" t="s">
        <v>1469</v>
      </c>
      <c r="C2383" s="110">
        <v>0</v>
      </c>
      <c r="D2383" s="110">
        <v>43199999.130000003</v>
      </c>
    </row>
    <row r="2384" spans="2:4">
      <c r="B2384" s="137" t="s">
        <v>2595</v>
      </c>
      <c r="C2384" s="110">
        <v>0</v>
      </c>
      <c r="D2384" s="110">
        <v>16800000</v>
      </c>
    </row>
    <row r="2385" spans="2:4">
      <c r="B2385" s="138" t="s">
        <v>1469</v>
      </c>
      <c r="C2385" s="110">
        <v>0</v>
      </c>
      <c r="D2385" s="110">
        <v>16800000</v>
      </c>
    </row>
    <row r="2386" spans="2:4">
      <c r="B2386" s="136" t="s">
        <v>304</v>
      </c>
      <c r="C2386" s="134">
        <v>1149079161</v>
      </c>
      <c r="D2386" s="134">
        <v>659512341</v>
      </c>
    </row>
    <row r="2387" spans="2:4">
      <c r="B2387" s="137" t="s">
        <v>629</v>
      </c>
      <c r="C2387" s="110">
        <v>391210276</v>
      </c>
      <c r="D2387" s="110">
        <v>559512341</v>
      </c>
    </row>
    <row r="2388" spans="2:4">
      <c r="B2388" s="138" t="s">
        <v>1131</v>
      </c>
      <c r="C2388" s="110">
        <v>391210276</v>
      </c>
      <c r="D2388" s="110">
        <v>559512341</v>
      </c>
    </row>
    <row r="2389" spans="2:4">
      <c r="B2389" s="137" t="s">
        <v>646</v>
      </c>
      <c r="C2389" s="110">
        <v>0</v>
      </c>
      <c r="D2389" s="110">
        <v>100000000</v>
      </c>
    </row>
    <row r="2390" spans="2:4">
      <c r="B2390" s="138" t="s">
        <v>1149</v>
      </c>
      <c r="C2390" s="110">
        <v>0</v>
      </c>
      <c r="D2390" s="110">
        <v>100000000</v>
      </c>
    </row>
    <row r="2391" spans="2:4">
      <c r="B2391" s="137" t="s">
        <v>2596</v>
      </c>
      <c r="C2391" s="110">
        <v>300000000</v>
      </c>
      <c r="D2391" s="110">
        <v>0</v>
      </c>
    </row>
    <row r="2392" spans="2:4">
      <c r="B2392" s="138" t="s">
        <v>1157</v>
      </c>
      <c r="C2392" s="110">
        <v>300000000</v>
      </c>
      <c r="D2392" s="110">
        <v>0</v>
      </c>
    </row>
    <row r="2393" spans="2:4">
      <c r="B2393" s="137" t="s">
        <v>652</v>
      </c>
      <c r="C2393" s="110">
        <v>175124488</v>
      </c>
      <c r="D2393" s="110">
        <v>0</v>
      </c>
    </row>
    <row r="2394" spans="2:4">
      <c r="B2394" s="138" t="s">
        <v>1155</v>
      </c>
      <c r="C2394" s="110">
        <v>175124488</v>
      </c>
      <c r="D2394" s="110">
        <v>0</v>
      </c>
    </row>
    <row r="2395" spans="2:4">
      <c r="B2395" s="137" t="s">
        <v>654</v>
      </c>
      <c r="C2395" s="110">
        <v>282744397</v>
      </c>
      <c r="D2395" s="110">
        <v>0</v>
      </c>
    </row>
    <row r="2396" spans="2:4">
      <c r="B2396" s="138" t="s">
        <v>1158</v>
      </c>
      <c r="C2396" s="110">
        <v>282744397</v>
      </c>
      <c r="D2396" s="110">
        <v>0</v>
      </c>
    </row>
    <row r="2397" spans="2:4">
      <c r="B2397" s="136" t="s">
        <v>290</v>
      </c>
      <c r="C2397" s="134">
        <v>113900000</v>
      </c>
      <c r="D2397" s="134">
        <v>0</v>
      </c>
    </row>
    <row r="2398" spans="2:4">
      <c r="B2398" s="137" t="s">
        <v>288</v>
      </c>
      <c r="C2398" s="110">
        <v>113900000</v>
      </c>
      <c r="D2398" s="110">
        <v>0</v>
      </c>
    </row>
    <row r="2399" spans="2:4">
      <c r="B2399" s="138" t="s">
        <v>1159</v>
      </c>
      <c r="C2399" s="110">
        <v>113900000</v>
      </c>
      <c r="D2399" s="110">
        <v>0</v>
      </c>
    </row>
    <row r="2400" spans="2:4">
      <c r="B2400" s="135" t="s">
        <v>655</v>
      </c>
      <c r="C2400" s="110">
        <v>196818803</v>
      </c>
      <c r="D2400" s="110">
        <v>408714423.91999996</v>
      </c>
    </row>
    <row r="2401" spans="2:4">
      <c r="B2401" s="136" t="s">
        <v>287</v>
      </c>
      <c r="C2401" s="134">
        <v>196818803</v>
      </c>
      <c r="D2401" s="134">
        <v>28663783.510000002</v>
      </c>
    </row>
    <row r="2402" spans="2:4">
      <c r="B2402" s="137" t="s">
        <v>2597</v>
      </c>
      <c r="C2402" s="110">
        <v>0</v>
      </c>
      <c r="D2402" s="110">
        <v>0</v>
      </c>
    </row>
    <row r="2403" spans="2:4">
      <c r="B2403" s="138" t="s">
        <v>2598</v>
      </c>
      <c r="C2403" s="110">
        <v>0</v>
      </c>
      <c r="D2403" s="110">
        <v>0</v>
      </c>
    </row>
    <row r="2404" spans="2:4">
      <c r="B2404" s="137" t="s">
        <v>656</v>
      </c>
      <c r="C2404" s="110">
        <v>2115619</v>
      </c>
      <c r="D2404" s="110">
        <v>750295.22</v>
      </c>
    </row>
    <row r="2405" spans="2:4">
      <c r="B2405" s="138" t="s">
        <v>1160</v>
      </c>
      <c r="C2405" s="110">
        <v>2115619</v>
      </c>
      <c r="D2405" s="110">
        <v>750295.22</v>
      </c>
    </row>
    <row r="2406" spans="2:4">
      <c r="B2406" s="137" t="s">
        <v>2599</v>
      </c>
      <c r="C2406" s="110">
        <v>0</v>
      </c>
      <c r="D2406" s="110">
        <v>0</v>
      </c>
    </row>
    <row r="2407" spans="2:4">
      <c r="B2407" s="138" t="s">
        <v>2600</v>
      </c>
      <c r="C2407" s="110">
        <v>0</v>
      </c>
      <c r="D2407" s="110">
        <v>0</v>
      </c>
    </row>
    <row r="2408" spans="2:4">
      <c r="B2408" s="137" t="s">
        <v>2601</v>
      </c>
      <c r="C2408" s="110">
        <v>0</v>
      </c>
      <c r="D2408" s="110">
        <v>0</v>
      </c>
    </row>
    <row r="2409" spans="2:4">
      <c r="B2409" s="138" t="s">
        <v>2602</v>
      </c>
      <c r="C2409" s="110">
        <v>0</v>
      </c>
      <c r="D2409" s="110">
        <v>0</v>
      </c>
    </row>
    <row r="2410" spans="2:4">
      <c r="B2410" s="137" t="s">
        <v>2603</v>
      </c>
      <c r="C2410" s="110">
        <v>0</v>
      </c>
      <c r="D2410" s="110">
        <v>0</v>
      </c>
    </row>
    <row r="2411" spans="2:4">
      <c r="B2411" s="138" t="s">
        <v>2604</v>
      </c>
      <c r="C2411" s="110">
        <v>0</v>
      </c>
      <c r="D2411" s="110">
        <v>0</v>
      </c>
    </row>
    <row r="2412" spans="2:4">
      <c r="B2412" s="137" t="s">
        <v>2605</v>
      </c>
      <c r="C2412" s="110">
        <v>0</v>
      </c>
      <c r="D2412" s="110">
        <v>0</v>
      </c>
    </row>
    <row r="2413" spans="2:4">
      <c r="B2413" s="138" t="s">
        <v>2606</v>
      </c>
      <c r="C2413" s="110">
        <v>0</v>
      </c>
      <c r="D2413" s="110">
        <v>0</v>
      </c>
    </row>
    <row r="2414" spans="2:4">
      <c r="B2414" s="137" t="s">
        <v>2607</v>
      </c>
      <c r="C2414" s="110">
        <v>0</v>
      </c>
      <c r="D2414" s="110">
        <v>0</v>
      </c>
    </row>
    <row r="2415" spans="2:4">
      <c r="B2415" s="138" t="s">
        <v>2608</v>
      </c>
      <c r="C2415" s="110">
        <v>0</v>
      </c>
      <c r="D2415" s="110">
        <v>0</v>
      </c>
    </row>
    <row r="2416" spans="2:4">
      <c r="B2416" s="137" t="s">
        <v>2609</v>
      </c>
      <c r="C2416" s="110">
        <v>0</v>
      </c>
      <c r="D2416" s="110">
        <v>0</v>
      </c>
    </row>
    <row r="2417" spans="2:4">
      <c r="B2417" s="138" t="s">
        <v>2610</v>
      </c>
      <c r="C2417" s="110">
        <v>0</v>
      </c>
      <c r="D2417" s="110">
        <v>0</v>
      </c>
    </row>
    <row r="2418" spans="2:4">
      <c r="B2418" s="137" t="s">
        <v>2611</v>
      </c>
      <c r="C2418" s="110">
        <v>0</v>
      </c>
      <c r="D2418" s="110">
        <v>0</v>
      </c>
    </row>
    <row r="2419" spans="2:4">
      <c r="B2419" s="138" t="s">
        <v>2612</v>
      </c>
      <c r="C2419" s="110">
        <v>0</v>
      </c>
      <c r="D2419" s="110">
        <v>0</v>
      </c>
    </row>
    <row r="2420" spans="2:4">
      <c r="B2420" s="137" t="s">
        <v>2613</v>
      </c>
      <c r="C2420" s="110">
        <v>0</v>
      </c>
      <c r="D2420" s="110">
        <v>0</v>
      </c>
    </row>
    <row r="2421" spans="2:4">
      <c r="B2421" s="138" t="s">
        <v>2614</v>
      </c>
      <c r="C2421" s="110">
        <v>0</v>
      </c>
      <c r="D2421" s="110">
        <v>0</v>
      </c>
    </row>
    <row r="2422" spans="2:4">
      <c r="B2422" s="137" t="s">
        <v>2615</v>
      </c>
      <c r="C2422" s="110">
        <v>0</v>
      </c>
      <c r="D2422" s="110">
        <v>0</v>
      </c>
    </row>
    <row r="2423" spans="2:4">
      <c r="B2423" s="138" t="s">
        <v>2616</v>
      </c>
      <c r="C2423" s="110">
        <v>0</v>
      </c>
      <c r="D2423" s="110">
        <v>0</v>
      </c>
    </row>
    <row r="2424" spans="2:4">
      <c r="B2424" s="137" t="s">
        <v>2617</v>
      </c>
      <c r="C2424" s="110">
        <v>0</v>
      </c>
      <c r="D2424" s="110">
        <v>0</v>
      </c>
    </row>
    <row r="2425" spans="2:4">
      <c r="B2425" s="138" t="s">
        <v>2618</v>
      </c>
      <c r="C2425" s="110">
        <v>0</v>
      </c>
      <c r="D2425" s="110">
        <v>0</v>
      </c>
    </row>
    <row r="2426" spans="2:4">
      <c r="B2426" s="137" t="s">
        <v>657</v>
      </c>
      <c r="C2426" s="110">
        <v>173769725</v>
      </c>
      <c r="D2426" s="110">
        <v>0</v>
      </c>
    </row>
    <row r="2427" spans="2:4">
      <c r="B2427" s="138" t="s">
        <v>1161</v>
      </c>
      <c r="C2427" s="110">
        <v>173769725</v>
      </c>
      <c r="D2427" s="110">
        <v>0</v>
      </c>
    </row>
    <row r="2428" spans="2:4">
      <c r="B2428" s="137" t="s">
        <v>658</v>
      </c>
      <c r="C2428" s="110">
        <v>2999337</v>
      </c>
      <c r="D2428" s="110">
        <v>6293681.8700000001</v>
      </c>
    </row>
    <row r="2429" spans="2:4">
      <c r="B2429" s="138" t="s">
        <v>1162</v>
      </c>
      <c r="C2429" s="110">
        <v>2999337</v>
      </c>
      <c r="D2429" s="110">
        <v>6293681.8700000001</v>
      </c>
    </row>
    <row r="2430" spans="2:4">
      <c r="B2430" s="137" t="s">
        <v>659</v>
      </c>
      <c r="C2430" s="110">
        <v>9866683</v>
      </c>
      <c r="D2430" s="110">
        <v>3025027.8</v>
      </c>
    </row>
    <row r="2431" spans="2:4">
      <c r="B2431" s="138" t="s">
        <v>1163</v>
      </c>
      <c r="C2431" s="110">
        <v>9866683</v>
      </c>
      <c r="D2431" s="110">
        <v>3025027.8</v>
      </c>
    </row>
    <row r="2432" spans="2:4">
      <c r="B2432" s="137" t="s">
        <v>660</v>
      </c>
      <c r="C2432" s="110">
        <v>3123819</v>
      </c>
      <c r="D2432" s="110">
        <v>0</v>
      </c>
    </row>
    <row r="2433" spans="2:4">
      <c r="B2433" s="138" t="s">
        <v>1164</v>
      </c>
      <c r="C2433" s="110">
        <v>3123819</v>
      </c>
      <c r="D2433" s="110">
        <v>0</v>
      </c>
    </row>
    <row r="2434" spans="2:4">
      <c r="B2434" s="137" t="s">
        <v>3171</v>
      </c>
      <c r="C2434" s="110">
        <v>0</v>
      </c>
      <c r="D2434" s="110">
        <v>0</v>
      </c>
    </row>
    <row r="2435" spans="2:4">
      <c r="B2435" s="138" t="s">
        <v>3172</v>
      </c>
      <c r="C2435" s="110">
        <v>0</v>
      </c>
      <c r="D2435" s="110">
        <v>0</v>
      </c>
    </row>
    <row r="2436" spans="2:4">
      <c r="B2436" s="137" t="s">
        <v>1470</v>
      </c>
      <c r="C2436" s="110">
        <v>0</v>
      </c>
      <c r="D2436" s="110">
        <v>15000000</v>
      </c>
    </row>
    <row r="2437" spans="2:4">
      <c r="B2437" s="138" t="s">
        <v>1471</v>
      </c>
      <c r="C2437" s="110">
        <v>0</v>
      </c>
      <c r="D2437" s="110">
        <v>15000000</v>
      </c>
    </row>
    <row r="2438" spans="2:4">
      <c r="B2438" s="137" t="s">
        <v>661</v>
      </c>
      <c r="C2438" s="110">
        <v>4943620</v>
      </c>
      <c r="D2438" s="110">
        <v>3594778.62</v>
      </c>
    </row>
    <row r="2439" spans="2:4">
      <c r="B2439" s="138" t="s">
        <v>1165</v>
      </c>
      <c r="C2439" s="110">
        <v>4943620</v>
      </c>
      <c r="D2439" s="110">
        <v>3594778.62</v>
      </c>
    </row>
    <row r="2440" spans="2:4">
      <c r="B2440" s="136" t="s">
        <v>304</v>
      </c>
      <c r="C2440" s="134">
        <v>0</v>
      </c>
      <c r="D2440" s="134">
        <v>380050640.40999997</v>
      </c>
    </row>
    <row r="2441" spans="2:4">
      <c r="B2441" s="137" t="s">
        <v>1388</v>
      </c>
      <c r="C2441" s="110">
        <v>0</v>
      </c>
      <c r="D2441" s="110">
        <v>380050640.40999997</v>
      </c>
    </row>
    <row r="2442" spans="2:4">
      <c r="B2442" s="138" t="s">
        <v>1389</v>
      </c>
      <c r="C2442" s="110">
        <v>0</v>
      </c>
      <c r="D2442" s="110">
        <v>380050640.40999997</v>
      </c>
    </row>
    <row r="2443" spans="2:4">
      <c r="B2443" s="135" t="s">
        <v>301</v>
      </c>
      <c r="C2443" s="110">
        <v>642352396</v>
      </c>
      <c r="D2443" s="110">
        <v>493317695.10000002</v>
      </c>
    </row>
    <row r="2444" spans="2:4">
      <c r="B2444" s="136" t="s">
        <v>287</v>
      </c>
      <c r="C2444" s="134">
        <v>642352396</v>
      </c>
      <c r="D2444" s="134">
        <v>493317695.10000002</v>
      </c>
    </row>
    <row r="2445" spans="2:4">
      <c r="B2445" s="137" t="s">
        <v>2619</v>
      </c>
      <c r="C2445" s="110">
        <v>0</v>
      </c>
      <c r="D2445" s="110">
        <v>0</v>
      </c>
    </row>
    <row r="2446" spans="2:4">
      <c r="B2446" s="138" t="s">
        <v>2620</v>
      </c>
      <c r="C2446" s="110">
        <v>0</v>
      </c>
      <c r="D2446" s="110">
        <v>0</v>
      </c>
    </row>
    <row r="2447" spans="2:4">
      <c r="B2447" s="137" t="s">
        <v>2621</v>
      </c>
      <c r="C2447" s="110">
        <v>0</v>
      </c>
      <c r="D2447" s="110">
        <v>0</v>
      </c>
    </row>
    <row r="2448" spans="2:4">
      <c r="B2448" s="138" t="s">
        <v>2622</v>
      </c>
      <c r="C2448" s="110">
        <v>0</v>
      </c>
      <c r="D2448" s="110">
        <v>0</v>
      </c>
    </row>
    <row r="2449" spans="2:4">
      <c r="B2449" s="137" t="s">
        <v>2623</v>
      </c>
      <c r="C2449" s="110">
        <v>0</v>
      </c>
      <c r="D2449" s="110">
        <v>0</v>
      </c>
    </row>
    <row r="2450" spans="2:4">
      <c r="B2450" s="138" t="s">
        <v>2624</v>
      </c>
      <c r="C2450" s="110">
        <v>0</v>
      </c>
      <c r="D2450" s="110">
        <v>0</v>
      </c>
    </row>
    <row r="2451" spans="2:4">
      <c r="B2451" s="137" t="s">
        <v>662</v>
      </c>
      <c r="C2451" s="110">
        <v>2466670</v>
      </c>
      <c r="D2451" s="110">
        <v>0</v>
      </c>
    </row>
    <row r="2452" spans="2:4">
      <c r="B2452" s="138" t="s">
        <v>1166</v>
      </c>
      <c r="C2452" s="110">
        <v>2466670</v>
      </c>
      <c r="D2452" s="110">
        <v>0</v>
      </c>
    </row>
    <row r="2453" spans="2:4">
      <c r="B2453" s="137" t="s">
        <v>2625</v>
      </c>
      <c r="C2453" s="110">
        <v>0</v>
      </c>
      <c r="D2453" s="110">
        <v>0</v>
      </c>
    </row>
    <row r="2454" spans="2:4">
      <c r="B2454" s="138" t="s">
        <v>2626</v>
      </c>
      <c r="C2454" s="110">
        <v>0</v>
      </c>
      <c r="D2454" s="110">
        <v>0</v>
      </c>
    </row>
    <row r="2455" spans="2:4">
      <c r="B2455" s="137" t="s">
        <v>2627</v>
      </c>
      <c r="C2455" s="110">
        <v>0</v>
      </c>
      <c r="D2455" s="110">
        <v>0</v>
      </c>
    </row>
    <row r="2456" spans="2:4">
      <c r="B2456" s="138" t="s">
        <v>2628</v>
      </c>
      <c r="C2456" s="110">
        <v>0</v>
      </c>
      <c r="D2456" s="110">
        <v>0</v>
      </c>
    </row>
    <row r="2457" spans="2:4">
      <c r="B2457" s="137" t="s">
        <v>2629</v>
      </c>
      <c r="C2457" s="110">
        <v>0</v>
      </c>
      <c r="D2457" s="110">
        <v>0</v>
      </c>
    </row>
    <row r="2458" spans="2:4">
      <c r="B2458" s="138" t="s">
        <v>2630</v>
      </c>
      <c r="C2458" s="110">
        <v>0</v>
      </c>
      <c r="D2458" s="110">
        <v>0</v>
      </c>
    </row>
    <row r="2459" spans="2:4">
      <c r="B2459" s="137" t="s">
        <v>2631</v>
      </c>
      <c r="C2459" s="110">
        <v>0</v>
      </c>
      <c r="D2459" s="110">
        <v>0</v>
      </c>
    </row>
    <row r="2460" spans="2:4">
      <c r="B2460" s="138" t="s">
        <v>2632</v>
      </c>
      <c r="C2460" s="110">
        <v>0</v>
      </c>
      <c r="D2460" s="110">
        <v>0</v>
      </c>
    </row>
    <row r="2461" spans="2:4">
      <c r="B2461" s="137" t="s">
        <v>2633</v>
      </c>
      <c r="C2461" s="110">
        <v>0</v>
      </c>
      <c r="D2461" s="110">
        <v>0</v>
      </c>
    </row>
    <row r="2462" spans="2:4">
      <c r="B2462" s="138" t="s">
        <v>2634</v>
      </c>
      <c r="C2462" s="110">
        <v>0</v>
      </c>
      <c r="D2462" s="110">
        <v>0</v>
      </c>
    </row>
    <row r="2463" spans="2:4">
      <c r="B2463" s="137" t="s">
        <v>2635</v>
      </c>
      <c r="C2463" s="110">
        <v>0</v>
      </c>
      <c r="D2463" s="110">
        <v>0</v>
      </c>
    </row>
    <row r="2464" spans="2:4">
      <c r="B2464" s="138" t="s">
        <v>2636</v>
      </c>
      <c r="C2464" s="110">
        <v>0</v>
      </c>
      <c r="D2464" s="110">
        <v>0</v>
      </c>
    </row>
    <row r="2465" spans="2:4">
      <c r="B2465" s="137" t="s">
        <v>2637</v>
      </c>
      <c r="C2465" s="110">
        <v>0</v>
      </c>
      <c r="D2465" s="110">
        <v>0</v>
      </c>
    </row>
    <row r="2466" spans="2:4">
      <c r="B2466" s="138" t="s">
        <v>2638</v>
      </c>
      <c r="C2466" s="110">
        <v>0</v>
      </c>
      <c r="D2466" s="110">
        <v>0</v>
      </c>
    </row>
    <row r="2467" spans="2:4">
      <c r="B2467" s="137" t="s">
        <v>2639</v>
      </c>
      <c r="C2467" s="110">
        <v>0</v>
      </c>
      <c r="D2467" s="110">
        <v>0</v>
      </c>
    </row>
    <row r="2468" spans="2:4">
      <c r="B2468" s="138" t="s">
        <v>2640</v>
      </c>
      <c r="C2468" s="110">
        <v>0</v>
      </c>
      <c r="D2468" s="110">
        <v>0</v>
      </c>
    </row>
    <row r="2469" spans="2:4">
      <c r="B2469" s="137" t="s">
        <v>2641</v>
      </c>
      <c r="C2469" s="110">
        <v>0</v>
      </c>
      <c r="D2469" s="110">
        <v>0</v>
      </c>
    </row>
    <row r="2470" spans="2:4">
      <c r="B2470" s="138" t="s">
        <v>2642</v>
      </c>
      <c r="C2470" s="110">
        <v>0</v>
      </c>
      <c r="D2470" s="110">
        <v>0</v>
      </c>
    </row>
    <row r="2471" spans="2:4">
      <c r="B2471" s="137" t="s">
        <v>2643</v>
      </c>
      <c r="C2471" s="110">
        <v>0</v>
      </c>
      <c r="D2471" s="110">
        <v>0</v>
      </c>
    </row>
    <row r="2472" spans="2:4">
      <c r="B2472" s="138" t="s">
        <v>2644</v>
      </c>
      <c r="C2472" s="110">
        <v>0</v>
      </c>
      <c r="D2472" s="110">
        <v>0</v>
      </c>
    </row>
    <row r="2473" spans="2:4">
      <c r="B2473" s="137" t="s">
        <v>2645</v>
      </c>
      <c r="C2473" s="110">
        <v>0</v>
      </c>
      <c r="D2473" s="110">
        <v>0</v>
      </c>
    </row>
    <row r="2474" spans="2:4">
      <c r="B2474" s="138" t="s">
        <v>2646</v>
      </c>
      <c r="C2474" s="110">
        <v>0</v>
      </c>
      <c r="D2474" s="110">
        <v>0</v>
      </c>
    </row>
    <row r="2475" spans="2:4">
      <c r="B2475" s="137" t="s">
        <v>663</v>
      </c>
      <c r="C2475" s="110">
        <v>2115619</v>
      </c>
      <c r="D2475" s="110">
        <v>6916798.8600000003</v>
      </c>
    </row>
    <row r="2476" spans="2:4">
      <c r="B2476" s="138" t="s">
        <v>1167</v>
      </c>
      <c r="C2476" s="110">
        <v>2115619</v>
      </c>
      <c r="D2476" s="110">
        <v>6916798.8600000003</v>
      </c>
    </row>
    <row r="2477" spans="2:4">
      <c r="B2477" s="137" t="s">
        <v>2647</v>
      </c>
      <c r="C2477" s="110">
        <v>0</v>
      </c>
      <c r="D2477" s="110">
        <v>0</v>
      </c>
    </row>
    <row r="2478" spans="2:4">
      <c r="B2478" s="138" t="s">
        <v>2648</v>
      </c>
      <c r="C2478" s="110">
        <v>0</v>
      </c>
      <c r="D2478" s="110">
        <v>0</v>
      </c>
    </row>
    <row r="2479" spans="2:4">
      <c r="B2479" s="137" t="s">
        <v>2649</v>
      </c>
      <c r="C2479" s="110">
        <v>0</v>
      </c>
      <c r="D2479" s="110">
        <v>0</v>
      </c>
    </row>
    <row r="2480" spans="2:4">
      <c r="B2480" s="138" t="s">
        <v>2650</v>
      </c>
      <c r="C2480" s="110">
        <v>0</v>
      </c>
      <c r="D2480" s="110">
        <v>0</v>
      </c>
    </row>
    <row r="2481" spans="2:4">
      <c r="B2481" s="137" t="s">
        <v>2651</v>
      </c>
      <c r="C2481" s="110">
        <v>0</v>
      </c>
      <c r="D2481" s="110">
        <v>0</v>
      </c>
    </row>
    <row r="2482" spans="2:4">
      <c r="B2482" s="138" t="s">
        <v>2652</v>
      </c>
      <c r="C2482" s="110">
        <v>0</v>
      </c>
      <c r="D2482" s="110">
        <v>0</v>
      </c>
    </row>
    <row r="2483" spans="2:4">
      <c r="B2483" s="137" t="s">
        <v>2653</v>
      </c>
      <c r="C2483" s="110">
        <v>0</v>
      </c>
      <c r="D2483" s="110">
        <v>0</v>
      </c>
    </row>
    <row r="2484" spans="2:4">
      <c r="B2484" s="138" t="s">
        <v>2654</v>
      </c>
      <c r="C2484" s="110">
        <v>0</v>
      </c>
      <c r="D2484" s="110">
        <v>0</v>
      </c>
    </row>
    <row r="2485" spans="2:4">
      <c r="B2485" s="137" t="s">
        <v>664</v>
      </c>
      <c r="C2485" s="110">
        <v>29000000</v>
      </c>
      <c r="D2485" s="110">
        <v>0</v>
      </c>
    </row>
    <row r="2486" spans="2:4">
      <c r="B2486" s="138" t="s">
        <v>1168</v>
      </c>
      <c r="C2486" s="110">
        <v>29000000</v>
      </c>
      <c r="D2486" s="110">
        <v>0</v>
      </c>
    </row>
    <row r="2487" spans="2:4">
      <c r="B2487" s="137" t="s">
        <v>2655</v>
      </c>
      <c r="C2487" s="110">
        <v>0</v>
      </c>
      <c r="D2487" s="110">
        <v>0</v>
      </c>
    </row>
    <row r="2488" spans="2:4">
      <c r="B2488" s="138" t="s">
        <v>2656</v>
      </c>
      <c r="C2488" s="110">
        <v>0</v>
      </c>
      <c r="D2488" s="110">
        <v>0</v>
      </c>
    </row>
    <row r="2489" spans="2:4">
      <c r="B2489" s="137" t="s">
        <v>665</v>
      </c>
      <c r="C2489" s="110">
        <v>8693414</v>
      </c>
      <c r="D2489" s="110">
        <v>1347866.38</v>
      </c>
    </row>
    <row r="2490" spans="2:4">
      <c r="B2490" s="138" t="s">
        <v>1169</v>
      </c>
      <c r="C2490" s="110">
        <v>8693414</v>
      </c>
      <c r="D2490" s="110">
        <v>1347866.38</v>
      </c>
    </row>
    <row r="2491" spans="2:4">
      <c r="B2491" s="137" t="s">
        <v>666</v>
      </c>
      <c r="C2491" s="110">
        <v>94875610</v>
      </c>
      <c r="D2491" s="110">
        <v>79311920.470000014</v>
      </c>
    </row>
    <row r="2492" spans="2:4">
      <c r="B2492" s="138" t="s">
        <v>1170</v>
      </c>
      <c r="C2492" s="110">
        <v>94875610</v>
      </c>
      <c r="D2492" s="110">
        <v>79311920.470000014</v>
      </c>
    </row>
    <row r="2493" spans="2:4">
      <c r="B2493" s="137" t="s">
        <v>667</v>
      </c>
      <c r="C2493" s="110">
        <v>3615288</v>
      </c>
      <c r="D2493" s="110">
        <v>6685961.21</v>
      </c>
    </row>
    <row r="2494" spans="2:4">
      <c r="B2494" s="138" t="s">
        <v>1171</v>
      </c>
      <c r="C2494" s="110">
        <v>3615288</v>
      </c>
      <c r="D2494" s="110">
        <v>6685961.21</v>
      </c>
    </row>
    <row r="2495" spans="2:4">
      <c r="B2495" s="137" t="s">
        <v>668</v>
      </c>
      <c r="C2495" s="110">
        <v>56247488</v>
      </c>
      <c r="D2495" s="110">
        <v>0</v>
      </c>
    </row>
    <row r="2496" spans="2:4">
      <c r="B2496" s="138" t="s">
        <v>1172</v>
      </c>
      <c r="C2496" s="110">
        <v>56247488</v>
      </c>
      <c r="D2496" s="110">
        <v>0</v>
      </c>
    </row>
    <row r="2497" spans="2:4">
      <c r="B2497" s="137" t="s">
        <v>669</v>
      </c>
      <c r="C2497" s="110">
        <v>90165822</v>
      </c>
      <c r="D2497" s="110">
        <v>74158033.790000007</v>
      </c>
    </row>
    <row r="2498" spans="2:4">
      <c r="B2498" s="138" t="s">
        <v>1173</v>
      </c>
      <c r="C2498" s="110">
        <v>90165822</v>
      </c>
      <c r="D2498" s="110">
        <v>74158033.790000007</v>
      </c>
    </row>
    <row r="2499" spans="2:4">
      <c r="B2499" s="137" t="s">
        <v>670</v>
      </c>
      <c r="C2499" s="110">
        <v>9866683</v>
      </c>
      <c r="D2499" s="110">
        <v>7742820.9199999999</v>
      </c>
    </row>
    <row r="2500" spans="2:4">
      <c r="B2500" s="138" t="s">
        <v>1174</v>
      </c>
      <c r="C2500" s="110">
        <v>9866683</v>
      </c>
      <c r="D2500" s="110">
        <v>7742820.9199999999</v>
      </c>
    </row>
    <row r="2501" spans="2:4">
      <c r="B2501" s="137" t="s">
        <v>671</v>
      </c>
      <c r="C2501" s="110">
        <v>18742915</v>
      </c>
      <c r="D2501" s="110">
        <v>22928130.68</v>
      </c>
    </row>
    <row r="2502" spans="2:4">
      <c r="B2502" s="138" t="s">
        <v>1175</v>
      </c>
      <c r="C2502" s="110">
        <v>18742915</v>
      </c>
      <c r="D2502" s="110">
        <v>22928130.68</v>
      </c>
    </row>
    <row r="2503" spans="2:4">
      <c r="B2503" s="137" t="s">
        <v>672</v>
      </c>
      <c r="C2503" s="110">
        <v>222804317</v>
      </c>
      <c r="D2503" s="110">
        <v>109479911.50000001</v>
      </c>
    </row>
    <row r="2504" spans="2:4">
      <c r="B2504" s="138" t="s">
        <v>1176</v>
      </c>
      <c r="C2504" s="110">
        <v>222804317</v>
      </c>
      <c r="D2504" s="110">
        <v>109479911.50000001</v>
      </c>
    </row>
    <row r="2505" spans="2:4">
      <c r="B2505" s="137" t="s">
        <v>673</v>
      </c>
      <c r="C2505" s="110">
        <v>1241916</v>
      </c>
      <c r="D2505" s="110">
        <v>0</v>
      </c>
    </row>
    <row r="2506" spans="2:4">
      <c r="B2506" s="138" t="s">
        <v>1177</v>
      </c>
      <c r="C2506" s="110">
        <v>1241916</v>
      </c>
      <c r="D2506" s="110">
        <v>0</v>
      </c>
    </row>
    <row r="2507" spans="2:4">
      <c r="B2507" s="137" t="s">
        <v>674</v>
      </c>
      <c r="C2507" s="110">
        <v>102516654</v>
      </c>
      <c r="D2507" s="110">
        <v>184746251.28999999</v>
      </c>
    </row>
    <row r="2508" spans="2:4">
      <c r="B2508" s="138" t="s">
        <v>1178</v>
      </c>
      <c r="C2508" s="110">
        <v>102516654</v>
      </c>
      <c r="D2508" s="110">
        <v>184746251.28999999</v>
      </c>
    </row>
    <row r="2509" spans="2:4">
      <c r="B2509" s="136" t="s">
        <v>304</v>
      </c>
      <c r="C2509" s="134">
        <v>0</v>
      </c>
      <c r="D2509" s="134">
        <v>0</v>
      </c>
    </row>
    <row r="2510" spans="2:4">
      <c r="B2510" s="137" t="s">
        <v>668</v>
      </c>
      <c r="C2510" s="110">
        <v>0</v>
      </c>
      <c r="D2510" s="110">
        <v>0</v>
      </c>
    </row>
    <row r="2511" spans="2:4">
      <c r="B2511" s="138" t="s">
        <v>1172</v>
      </c>
      <c r="C2511" s="110">
        <v>0</v>
      </c>
      <c r="D2511" s="110">
        <v>0</v>
      </c>
    </row>
    <row r="2512" spans="2:4">
      <c r="B2512" s="135" t="s">
        <v>675</v>
      </c>
      <c r="C2512" s="110">
        <v>72214264</v>
      </c>
      <c r="D2512" s="110">
        <v>145297437.68000001</v>
      </c>
    </row>
    <row r="2513" spans="2:4">
      <c r="B2513" s="136" t="s">
        <v>287</v>
      </c>
      <c r="C2513" s="134">
        <v>72214264</v>
      </c>
      <c r="D2513" s="134">
        <v>130297437.87</v>
      </c>
    </row>
    <row r="2514" spans="2:4">
      <c r="B2514" s="137" t="s">
        <v>676</v>
      </c>
      <c r="C2514" s="110">
        <v>12495276</v>
      </c>
      <c r="D2514" s="110">
        <v>29952281.93</v>
      </c>
    </row>
    <row r="2515" spans="2:4">
      <c r="B2515" s="138" t="s">
        <v>1179</v>
      </c>
      <c r="C2515" s="110">
        <v>12495276</v>
      </c>
      <c r="D2515" s="110">
        <v>29952281.93</v>
      </c>
    </row>
    <row r="2516" spans="2:4">
      <c r="B2516" s="137" t="s">
        <v>677</v>
      </c>
      <c r="C2516" s="110">
        <v>791959</v>
      </c>
      <c r="D2516" s="110">
        <v>3090179.1799999997</v>
      </c>
    </row>
    <row r="2517" spans="2:4">
      <c r="B2517" s="138" t="s">
        <v>1180</v>
      </c>
      <c r="C2517" s="110">
        <v>791959</v>
      </c>
      <c r="D2517" s="110">
        <v>3090179.1799999997</v>
      </c>
    </row>
    <row r="2518" spans="2:4">
      <c r="B2518" s="137" t="s">
        <v>678</v>
      </c>
      <c r="C2518" s="110">
        <v>791959</v>
      </c>
      <c r="D2518" s="110">
        <v>3326818.09</v>
      </c>
    </row>
    <row r="2519" spans="2:4">
      <c r="B2519" s="138" t="s">
        <v>1181</v>
      </c>
      <c r="C2519" s="110">
        <v>791959</v>
      </c>
      <c r="D2519" s="110">
        <v>3326818.09</v>
      </c>
    </row>
    <row r="2520" spans="2:4">
      <c r="B2520" s="137" t="s">
        <v>679</v>
      </c>
      <c r="C2520" s="110">
        <v>2138193</v>
      </c>
      <c r="D2520" s="110">
        <v>6823623.0599999996</v>
      </c>
    </row>
    <row r="2521" spans="2:4">
      <c r="B2521" s="138" t="s">
        <v>1182</v>
      </c>
      <c r="C2521" s="110">
        <v>2138193</v>
      </c>
      <c r="D2521" s="110">
        <v>6823623.0599999996</v>
      </c>
    </row>
    <row r="2522" spans="2:4">
      <c r="B2522" s="137" t="s">
        <v>680</v>
      </c>
      <c r="C2522" s="110">
        <v>791959</v>
      </c>
      <c r="D2522" s="110">
        <v>712762.8</v>
      </c>
    </row>
    <row r="2523" spans="2:4">
      <c r="B2523" s="138" t="s">
        <v>1183</v>
      </c>
      <c r="C2523" s="110">
        <v>791959</v>
      </c>
      <c r="D2523" s="110">
        <v>712762.8</v>
      </c>
    </row>
    <row r="2524" spans="2:4">
      <c r="B2524" s="137" t="s">
        <v>681</v>
      </c>
      <c r="C2524" s="110">
        <v>2138193</v>
      </c>
      <c r="D2524" s="110">
        <v>1951857.8</v>
      </c>
    </row>
    <row r="2525" spans="2:4">
      <c r="B2525" s="138" t="s">
        <v>1184</v>
      </c>
      <c r="C2525" s="110">
        <v>2138193</v>
      </c>
      <c r="D2525" s="110">
        <v>1951857.8</v>
      </c>
    </row>
    <row r="2526" spans="2:4">
      <c r="B2526" s="137" t="s">
        <v>682</v>
      </c>
      <c r="C2526" s="110">
        <v>2115619</v>
      </c>
      <c r="D2526" s="110">
        <v>0</v>
      </c>
    </row>
    <row r="2527" spans="2:4">
      <c r="B2527" s="138" t="s">
        <v>1185</v>
      </c>
      <c r="C2527" s="110">
        <v>2115619</v>
      </c>
      <c r="D2527" s="110">
        <v>0</v>
      </c>
    </row>
    <row r="2528" spans="2:4">
      <c r="B2528" s="137" t="s">
        <v>683</v>
      </c>
      <c r="C2528" s="110">
        <v>2138193</v>
      </c>
      <c r="D2528" s="110">
        <v>0</v>
      </c>
    </row>
    <row r="2529" spans="2:4">
      <c r="B2529" s="138" t="s">
        <v>1186</v>
      </c>
      <c r="C2529" s="110">
        <v>2138193</v>
      </c>
      <c r="D2529" s="110">
        <v>0</v>
      </c>
    </row>
    <row r="2530" spans="2:4">
      <c r="B2530" s="137" t="s">
        <v>684</v>
      </c>
      <c r="C2530" s="110">
        <v>791959</v>
      </c>
      <c r="D2530" s="110">
        <v>2516561.37</v>
      </c>
    </row>
    <row r="2531" spans="2:4">
      <c r="B2531" s="138" t="s">
        <v>1187</v>
      </c>
      <c r="C2531" s="110">
        <v>791959</v>
      </c>
      <c r="D2531" s="110">
        <v>2516561.37</v>
      </c>
    </row>
    <row r="2532" spans="2:4">
      <c r="B2532" s="137" t="s">
        <v>685</v>
      </c>
      <c r="C2532" s="110">
        <v>6209581</v>
      </c>
      <c r="D2532" s="110">
        <v>0</v>
      </c>
    </row>
    <row r="2533" spans="2:4">
      <c r="B2533" s="138" t="s">
        <v>1188</v>
      </c>
      <c r="C2533" s="110">
        <v>6209581</v>
      </c>
      <c r="D2533" s="110">
        <v>0</v>
      </c>
    </row>
    <row r="2534" spans="2:4">
      <c r="B2534" s="137" t="s">
        <v>2899</v>
      </c>
      <c r="C2534" s="110">
        <v>0</v>
      </c>
      <c r="D2534" s="110">
        <v>0</v>
      </c>
    </row>
    <row r="2535" spans="2:4">
      <c r="B2535" s="138" t="s">
        <v>2900</v>
      </c>
      <c r="C2535" s="110">
        <v>0</v>
      </c>
      <c r="D2535" s="110">
        <v>0</v>
      </c>
    </row>
    <row r="2536" spans="2:4">
      <c r="B2536" s="137" t="s">
        <v>2901</v>
      </c>
      <c r="C2536" s="110">
        <v>0</v>
      </c>
      <c r="D2536" s="110">
        <v>0</v>
      </c>
    </row>
    <row r="2537" spans="2:4">
      <c r="B2537" s="138" t="s">
        <v>2902</v>
      </c>
      <c r="C2537" s="110">
        <v>0</v>
      </c>
      <c r="D2537" s="110">
        <v>0</v>
      </c>
    </row>
    <row r="2538" spans="2:4">
      <c r="B2538" s="137" t="s">
        <v>2903</v>
      </c>
      <c r="C2538" s="110">
        <v>0</v>
      </c>
      <c r="D2538" s="110">
        <v>0</v>
      </c>
    </row>
    <row r="2539" spans="2:4">
      <c r="B2539" s="138" t="s">
        <v>2904</v>
      </c>
      <c r="C2539" s="110">
        <v>0</v>
      </c>
      <c r="D2539" s="110">
        <v>0</v>
      </c>
    </row>
    <row r="2540" spans="2:4">
      <c r="B2540" s="137" t="s">
        <v>686</v>
      </c>
      <c r="C2540" s="110">
        <v>9866682</v>
      </c>
      <c r="D2540" s="110">
        <v>0</v>
      </c>
    </row>
    <row r="2541" spans="2:4">
      <c r="B2541" s="138" t="s">
        <v>1189</v>
      </c>
      <c r="C2541" s="110">
        <v>9866682</v>
      </c>
      <c r="D2541" s="110">
        <v>0</v>
      </c>
    </row>
    <row r="2542" spans="2:4">
      <c r="B2542" s="137" t="s">
        <v>687</v>
      </c>
      <c r="C2542" s="110">
        <v>6247638</v>
      </c>
      <c r="D2542" s="110">
        <v>4170622.48</v>
      </c>
    </row>
    <row r="2543" spans="2:4">
      <c r="B2543" s="138" t="s">
        <v>1190</v>
      </c>
      <c r="C2543" s="110">
        <v>6247638</v>
      </c>
      <c r="D2543" s="110">
        <v>4170622.48</v>
      </c>
    </row>
    <row r="2544" spans="2:4">
      <c r="B2544" s="137" t="s">
        <v>2905</v>
      </c>
      <c r="C2544" s="110">
        <v>0</v>
      </c>
      <c r="D2544" s="110">
        <v>0</v>
      </c>
    </row>
    <row r="2545" spans="2:4">
      <c r="B2545" s="138" t="s">
        <v>2906</v>
      </c>
      <c r="C2545" s="110">
        <v>0</v>
      </c>
      <c r="D2545" s="110">
        <v>0</v>
      </c>
    </row>
    <row r="2546" spans="2:4">
      <c r="B2546" s="137" t="s">
        <v>2907</v>
      </c>
      <c r="C2546" s="110">
        <v>0</v>
      </c>
      <c r="D2546" s="110">
        <v>0</v>
      </c>
    </row>
    <row r="2547" spans="2:4">
      <c r="B2547" s="138" t="s">
        <v>2908</v>
      </c>
      <c r="C2547" s="110">
        <v>0</v>
      </c>
      <c r="D2547" s="110">
        <v>0</v>
      </c>
    </row>
    <row r="2548" spans="2:4">
      <c r="B2548" s="137" t="s">
        <v>2909</v>
      </c>
      <c r="C2548" s="110">
        <v>0</v>
      </c>
      <c r="D2548" s="110">
        <v>0</v>
      </c>
    </row>
    <row r="2549" spans="2:4">
      <c r="B2549" s="138" t="s">
        <v>2910</v>
      </c>
      <c r="C2549" s="110">
        <v>0</v>
      </c>
      <c r="D2549" s="110">
        <v>0</v>
      </c>
    </row>
    <row r="2550" spans="2:4">
      <c r="B2550" s="137" t="s">
        <v>2911</v>
      </c>
      <c r="C2550" s="110">
        <v>0</v>
      </c>
      <c r="D2550" s="110">
        <v>0</v>
      </c>
    </row>
    <row r="2551" spans="2:4">
      <c r="B2551" s="138" t="s">
        <v>2912</v>
      </c>
      <c r="C2551" s="110">
        <v>0</v>
      </c>
      <c r="D2551" s="110">
        <v>0</v>
      </c>
    </row>
    <row r="2552" spans="2:4">
      <c r="B2552" s="137" t="s">
        <v>2913</v>
      </c>
      <c r="C2552" s="110">
        <v>0</v>
      </c>
      <c r="D2552" s="110">
        <v>0</v>
      </c>
    </row>
    <row r="2553" spans="2:4">
      <c r="B2553" s="138" t="s">
        <v>2914</v>
      </c>
      <c r="C2553" s="110">
        <v>0</v>
      </c>
      <c r="D2553" s="110">
        <v>0</v>
      </c>
    </row>
    <row r="2554" spans="2:4">
      <c r="B2554" s="137" t="s">
        <v>2915</v>
      </c>
      <c r="C2554" s="110">
        <v>0</v>
      </c>
      <c r="D2554" s="110">
        <v>0</v>
      </c>
    </row>
    <row r="2555" spans="2:4">
      <c r="B2555" s="138" t="s">
        <v>2916</v>
      </c>
      <c r="C2555" s="110">
        <v>0</v>
      </c>
      <c r="D2555" s="110">
        <v>0</v>
      </c>
    </row>
    <row r="2556" spans="2:4">
      <c r="B2556" s="137" t="s">
        <v>2917</v>
      </c>
      <c r="C2556" s="110">
        <v>0</v>
      </c>
      <c r="D2556" s="110">
        <v>0</v>
      </c>
    </row>
    <row r="2557" spans="2:4">
      <c r="B2557" s="138" t="s">
        <v>2918</v>
      </c>
      <c r="C2557" s="110">
        <v>0</v>
      </c>
      <c r="D2557" s="110">
        <v>0</v>
      </c>
    </row>
    <row r="2558" spans="2:4">
      <c r="B2558" s="137" t="s">
        <v>688</v>
      </c>
      <c r="C2558" s="110">
        <v>2483832</v>
      </c>
      <c r="D2558" s="110">
        <v>6628300.3400000008</v>
      </c>
    </row>
    <row r="2559" spans="2:4">
      <c r="B2559" s="138" t="s">
        <v>1191</v>
      </c>
      <c r="C2559" s="110">
        <v>2483832</v>
      </c>
      <c r="D2559" s="110">
        <v>6628300.3400000008</v>
      </c>
    </row>
    <row r="2560" spans="2:4">
      <c r="B2560" s="137" t="s">
        <v>1427</v>
      </c>
      <c r="C2560" s="110">
        <v>0</v>
      </c>
      <c r="D2560" s="110">
        <v>34590246.32</v>
      </c>
    </row>
    <row r="2561" spans="2:4">
      <c r="B2561" s="138" t="s">
        <v>1428</v>
      </c>
      <c r="C2561" s="110">
        <v>0</v>
      </c>
      <c r="D2561" s="110">
        <v>34590246.32</v>
      </c>
    </row>
    <row r="2562" spans="2:4">
      <c r="B2562" s="137" t="s">
        <v>2919</v>
      </c>
      <c r="C2562" s="110">
        <v>0</v>
      </c>
      <c r="D2562" s="110">
        <v>0</v>
      </c>
    </row>
    <row r="2563" spans="2:4">
      <c r="B2563" s="138" t="s">
        <v>2920</v>
      </c>
      <c r="C2563" s="110">
        <v>0</v>
      </c>
      <c r="D2563" s="110">
        <v>0</v>
      </c>
    </row>
    <row r="2564" spans="2:4">
      <c r="B2564" s="137" t="s">
        <v>689</v>
      </c>
      <c r="C2564" s="110">
        <v>3615287</v>
      </c>
      <c r="D2564" s="110">
        <v>176089.21</v>
      </c>
    </row>
    <row r="2565" spans="2:4">
      <c r="B2565" s="138" t="s">
        <v>1192</v>
      </c>
      <c r="C2565" s="110">
        <v>3615287</v>
      </c>
      <c r="D2565" s="110">
        <v>176089.21</v>
      </c>
    </row>
    <row r="2566" spans="2:4">
      <c r="B2566" s="137" t="s">
        <v>2921</v>
      </c>
      <c r="C2566" s="110">
        <v>0</v>
      </c>
      <c r="D2566" s="110">
        <v>0</v>
      </c>
    </row>
    <row r="2567" spans="2:4">
      <c r="B2567" s="138" t="s">
        <v>2922</v>
      </c>
      <c r="C2567" s="110">
        <v>0</v>
      </c>
      <c r="D2567" s="110">
        <v>0</v>
      </c>
    </row>
    <row r="2568" spans="2:4">
      <c r="B2568" s="137" t="s">
        <v>2923</v>
      </c>
      <c r="C2568" s="110">
        <v>0</v>
      </c>
      <c r="D2568" s="110">
        <v>0</v>
      </c>
    </row>
    <row r="2569" spans="2:4">
      <c r="B2569" s="138" t="s">
        <v>2924</v>
      </c>
      <c r="C2569" s="110">
        <v>0</v>
      </c>
      <c r="D2569" s="110">
        <v>0</v>
      </c>
    </row>
    <row r="2570" spans="2:4">
      <c r="B2570" s="137" t="s">
        <v>2925</v>
      </c>
      <c r="C2570" s="110">
        <v>0</v>
      </c>
      <c r="D2570" s="110">
        <v>0</v>
      </c>
    </row>
    <row r="2571" spans="2:4">
      <c r="B2571" s="138" t="s">
        <v>2926</v>
      </c>
      <c r="C2571" s="110">
        <v>0</v>
      </c>
      <c r="D2571" s="110">
        <v>0</v>
      </c>
    </row>
    <row r="2572" spans="2:4">
      <c r="B2572" s="137" t="s">
        <v>2927</v>
      </c>
      <c r="C2572" s="110">
        <v>0</v>
      </c>
      <c r="D2572" s="110">
        <v>0</v>
      </c>
    </row>
    <row r="2573" spans="2:4">
      <c r="B2573" s="138" t="s">
        <v>2928</v>
      </c>
      <c r="C2573" s="110">
        <v>0</v>
      </c>
      <c r="D2573" s="110">
        <v>0</v>
      </c>
    </row>
    <row r="2574" spans="2:4">
      <c r="B2574" s="137" t="s">
        <v>2929</v>
      </c>
      <c r="C2574" s="110">
        <v>0</v>
      </c>
      <c r="D2574" s="110">
        <v>0</v>
      </c>
    </row>
    <row r="2575" spans="2:4">
      <c r="B2575" s="138" t="s">
        <v>2930</v>
      </c>
      <c r="C2575" s="110">
        <v>0</v>
      </c>
      <c r="D2575" s="110">
        <v>0</v>
      </c>
    </row>
    <row r="2576" spans="2:4">
      <c r="B2576" s="137" t="s">
        <v>690</v>
      </c>
      <c r="C2576" s="110">
        <v>2984732</v>
      </c>
      <c r="D2576" s="110">
        <v>0</v>
      </c>
    </row>
    <row r="2577" spans="2:4">
      <c r="B2577" s="138" t="s">
        <v>1193</v>
      </c>
      <c r="C2577" s="110">
        <v>2984732</v>
      </c>
      <c r="D2577" s="110">
        <v>0</v>
      </c>
    </row>
    <row r="2578" spans="2:4">
      <c r="B2578" s="137" t="s">
        <v>1472</v>
      </c>
      <c r="C2578" s="110">
        <v>0</v>
      </c>
      <c r="D2578" s="110">
        <v>27095234.57</v>
      </c>
    </row>
    <row r="2579" spans="2:4">
      <c r="B2579" s="138" t="s">
        <v>1473</v>
      </c>
      <c r="C2579" s="110">
        <v>0</v>
      </c>
      <c r="D2579" s="110">
        <v>27095234.57</v>
      </c>
    </row>
    <row r="2580" spans="2:4">
      <c r="B2580" s="137" t="s">
        <v>691</v>
      </c>
      <c r="C2580" s="110">
        <v>5537734</v>
      </c>
      <c r="D2580" s="110">
        <v>1465970.65</v>
      </c>
    </row>
    <row r="2581" spans="2:4">
      <c r="B2581" s="138" t="s">
        <v>1194</v>
      </c>
      <c r="C2581" s="110">
        <v>5537734</v>
      </c>
      <c r="D2581" s="110">
        <v>1465970.65</v>
      </c>
    </row>
    <row r="2582" spans="2:4">
      <c r="B2582" s="137" t="s">
        <v>692</v>
      </c>
      <c r="C2582" s="110">
        <v>5537734</v>
      </c>
      <c r="D2582" s="110">
        <v>3846101.3</v>
      </c>
    </row>
    <row r="2583" spans="2:4">
      <c r="B2583" s="138" t="s">
        <v>1195</v>
      </c>
      <c r="C2583" s="110">
        <v>5537734</v>
      </c>
      <c r="D2583" s="110">
        <v>3846101.3</v>
      </c>
    </row>
    <row r="2584" spans="2:4">
      <c r="B2584" s="137" t="s">
        <v>693</v>
      </c>
      <c r="C2584" s="110">
        <v>5537734</v>
      </c>
      <c r="D2584" s="110">
        <v>3950788.7700000005</v>
      </c>
    </row>
    <row r="2585" spans="2:4">
      <c r="B2585" s="138" t="s">
        <v>1196</v>
      </c>
      <c r="C2585" s="110">
        <v>5537734</v>
      </c>
      <c r="D2585" s="110">
        <v>3950788.7700000005</v>
      </c>
    </row>
    <row r="2586" spans="2:4">
      <c r="B2586" s="136" t="s">
        <v>304</v>
      </c>
      <c r="C2586" s="134">
        <v>0</v>
      </c>
      <c r="D2586" s="134">
        <v>14999999.810000001</v>
      </c>
    </row>
    <row r="2587" spans="2:4">
      <c r="B2587" s="137" t="s">
        <v>1472</v>
      </c>
      <c r="C2587" s="110">
        <v>0</v>
      </c>
      <c r="D2587" s="110">
        <v>14999999.810000001</v>
      </c>
    </row>
    <row r="2588" spans="2:4">
      <c r="B2588" s="138" t="s">
        <v>1473</v>
      </c>
      <c r="C2588" s="110">
        <v>0</v>
      </c>
      <c r="D2588" s="110">
        <v>14999999.810000001</v>
      </c>
    </row>
    <row r="2589" spans="2:4">
      <c r="B2589" s="135" t="s">
        <v>694</v>
      </c>
      <c r="C2589" s="110">
        <v>292349813</v>
      </c>
      <c r="D2589" s="110">
        <v>625040374.62</v>
      </c>
    </row>
    <row r="2590" spans="2:4">
      <c r="B2590" s="136" t="s">
        <v>287</v>
      </c>
      <c r="C2590" s="134">
        <v>292349813</v>
      </c>
      <c r="D2590" s="134">
        <v>478991025.50999999</v>
      </c>
    </row>
    <row r="2591" spans="2:4">
      <c r="B2591" s="137" t="s">
        <v>1739</v>
      </c>
      <c r="C2591" s="110">
        <v>0</v>
      </c>
      <c r="D2591" s="110">
        <v>0</v>
      </c>
    </row>
    <row r="2592" spans="2:4">
      <c r="B2592" s="138" t="s">
        <v>1740</v>
      </c>
      <c r="C2592" s="110">
        <v>0</v>
      </c>
      <c r="D2592" s="110">
        <v>0</v>
      </c>
    </row>
    <row r="2593" spans="2:4">
      <c r="B2593" s="137" t="s">
        <v>1741</v>
      </c>
      <c r="C2593" s="110">
        <v>0</v>
      </c>
      <c r="D2593" s="110">
        <v>0</v>
      </c>
    </row>
    <row r="2594" spans="2:4">
      <c r="B2594" s="138" t="s">
        <v>1742</v>
      </c>
      <c r="C2594" s="110">
        <v>0</v>
      </c>
      <c r="D2594" s="110">
        <v>0</v>
      </c>
    </row>
    <row r="2595" spans="2:4">
      <c r="B2595" s="137" t="s">
        <v>1743</v>
      </c>
      <c r="C2595" s="110">
        <v>0</v>
      </c>
      <c r="D2595" s="110">
        <v>0</v>
      </c>
    </row>
    <row r="2596" spans="2:4">
      <c r="B2596" s="138" t="s">
        <v>1744</v>
      </c>
      <c r="C2596" s="110">
        <v>0</v>
      </c>
      <c r="D2596" s="110">
        <v>0</v>
      </c>
    </row>
    <row r="2597" spans="2:4">
      <c r="B2597" s="137" t="s">
        <v>1745</v>
      </c>
      <c r="C2597" s="110">
        <v>0</v>
      </c>
      <c r="D2597" s="110">
        <v>0</v>
      </c>
    </row>
    <row r="2598" spans="2:4">
      <c r="B2598" s="138" t="s">
        <v>1746</v>
      </c>
      <c r="C2598" s="110">
        <v>0</v>
      </c>
      <c r="D2598" s="110">
        <v>0</v>
      </c>
    </row>
    <row r="2599" spans="2:4">
      <c r="B2599" s="137" t="s">
        <v>1747</v>
      </c>
      <c r="C2599" s="110">
        <v>0</v>
      </c>
      <c r="D2599" s="110">
        <v>0</v>
      </c>
    </row>
    <row r="2600" spans="2:4">
      <c r="B2600" s="138" t="s">
        <v>1748</v>
      </c>
      <c r="C2600" s="110">
        <v>0</v>
      </c>
      <c r="D2600" s="110">
        <v>0</v>
      </c>
    </row>
    <row r="2601" spans="2:4">
      <c r="B2601" s="137" t="s">
        <v>1749</v>
      </c>
      <c r="C2601" s="110">
        <v>0</v>
      </c>
      <c r="D2601" s="110">
        <v>0</v>
      </c>
    </row>
    <row r="2602" spans="2:4">
      <c r="B2602" s="138" t="s">
        <v>1750</v>
      </c>
      <c r="C2602" s="110">
        <v>0</v>
      </c>
      <c r="D2602" s="110">
        <v>0</v>
      </c>
    </row>
    <row r="2603" spans="2:4">
      <c r="B2603" s="137" t="s">
        <v>1751</v>
      </c>
      <c r="C2603" s="110">
        <v>0</v>
      </c>
      <c r="D2603" s="110">
        <v>0</v>
      </c>
    </row>
    <row r="2604" spans="2:4">
      <c r="B2604" s="138" t="s">
        <v>1752</v>
      </c>
      <c r="C2604" s="110">
        <v>0</v>
      </c>
      <c r="D2604" s="110">
        <v>0</v>
      </c>
    </row>
    <row r="2605" spans="2:4">
      <c r="B2605" s="137" t="s">
        <v>1390</v>
      </c>
      <c r="C2605" s="110">
        <v>0</v>
      </c>
      <c r="D2605" s="110">
        <v>59226960.380000003</v>
      </c>
    </row>
    <row r="2606" spans="2:4">
      <c r="B2606" s="138" t="s">
        <v>1391</v>
      </c>
      <c r="C2606" s="110">
        <v>0</v>
      </c>
      <c r="D2606" s="110">
        <v>59226960.380000003</v>
      </c>
    </row>
    <row r="2607" spans="2:4">
      <c r="B2607" s="137" t="s">
        <v>1392</v>
      </c>
      <c r="C2607" s="110">
        <v>0</v>
      </c>
      <c r="D2607" s="110">
        <v>62475504.060000002</v>
      </c>
    </row>
    <row r="2608" spans="2:4">
      <c r="B2608" s="138" t="s">
        <v>1393</v>
      </c>
      <c r="C2608" s="110">
        <v>0</v>
      </c>
      <c r="D2608" s="110">
        <v>62475504.060000002</v>
      </c>
    </row>
    <row r="2609" spans="2:4">
      <c r="B2609" s="137" t="s">
        <v>695</v>
      </c>
      <c r="C2609" s="110">
        <v>24990553</v>
      </c>
      <c r="D2609" s="110">
        <v>32196982.769999996</v>
      </c>
    </row>
    <row r="2610" spans="2:4">
      <c r="B2610" s="138" t="s">
        <v>1197</v>
      </c>
      <c r="C2610" s="110">
        <v>24990553</v>
      </c>
      <c r="D2610" s="110">
        <v>32196982.769999996</v>
      </c>
    </row>
    <row r="2611" spans="2:4">
      <c r="B2611" s="137" t="s">
        <v>696</v>
      </c>
      <c r="C2611" s="110">
        <v>2115619</v>
      </c>
      <c r="D2611" s="110">
        <v>0</v>
      </c>
    </row>
    <row r="2612" spans="2:4">
      <c r="B2612" s="138" t="s">
        <v>1198</v>
      </c>
      <c r="C2612" s="110">
        <v>2115619</v>
      </c>
      <c r="D2612" s="110">
        <v>0</v>
      </c>
    </row>
    <row r="2613" spans="2:4">
      <c r="B2613" s="137" t="s">
        <v>2657</v>
      </c>
      <c r="C2613" s="110">
        <v>3553096</v>
      </c>
      <c r="D2613" s="110">
        <v>3499365.87</v>
      </c>
    </row>
    <row r="2614" spans="2:4">
      <c r="B2614" s="138" t="s">
        <v>1199</v>
      </c>
      <c r="C2614" s="110">
        <v>3553096</v>
      </c>
      <c r="D2614" s="110">
        <v>3499365.87</v>
      </c>
    </row>
    <row r="2615" spans="2:4">
      <c r="B2615" s="137" t="s">
        <v>697</v>
      </c>
      <c r="C2615" s="110">
        <v>2483832</v>
      </c>
      <c r="D2615" s="110">
        <v>14802362.08</v>
      </c>
    </row>
    <row r="2616" spans="2:4">
      <c r="B2616" s="138" t="s">
        <v>1200</v>
      </c>
      <c r="C2616" s="110">
        <v>2483832</v>
      </c>
      <c r="D2616" s="110">
        <v>14802362.08</v>
      </c>
    </row>
    <row r="2617" spans="2:4">
      <c r="B2617" s="137" t="s">
        <v>698</v>
      </c>
      <c r="C2617" s="110">
        <v>11612887</v>
      </c>
      <c r="D2617" s="110">
        <v>0</v>
      </c>
    </row>
    <row r="2618" spans="2:4">
      <c r="B2618" s="138" t="s">
        <v>1201</v>
      </c>
      <c r="C2618" s="110">
        <v>11612887</v>
      </c>
      <c r="D2618" s="110">
        <v>0</v>
      </c>
    </row>
    <row r="2619" spans="2:4">
      <c r="B2619" s="137" t="s">
        <v>699</v>
      </c>
      <c r="C2619" s="110">
        <v>200844381</v>
      </c>
      <c r="D2619" s="110">
        <v>235083734.33999994</v>
      </c>
    </row>
    <row r="2620" spans="2:4">
      <c r="B2620" s="138" t="s">
        <v>1202</v>
      </c>
      <c r="C2620" s="110">
        <v>200844381</v>
      </c>
      <c r="D2620" s="110">
        <v>235083734.33999994</v>
      </c>
    </row>
    <row r="2621" spans="2:4">
      <c r="B2621" s="137" t="s">
        <v>700</v>
      </c>
      <c r="C2621" s="110">
        <v>19733365</v>
      </c>
      <c r="D2621" s="110">
        <v>17385454.870000001</v>
      </c>
    </row>
    <row r="2622" spans="2:4">
      <c r="B2622" s="138" t="s">
        <v>1203</v>
      </c>
      <c r="C2622" s="110">
        <v>19733365</v>
      </c>
      <c r="D2622" s="110">
        <v>17385454.870000001</v>
      </c>
    </row>
    <row r="2623" spans="2:4">
      <c r="B2623" s="137" t="s">
        <v>701</v>
      </c>
      <c r="C2623" s="110">
        <v>3123863</v>
      </c>
      <c r="D2623" s="110">
        <v>0</v>
      </c>
    </row>
    <row r="2624" spans="2:4">
      <c r="B2624" s="138" t="s">
        <v>1204</v>
      </c>
      <c r="C2624" s="110">
        <v>3123863</v>
      </c>
      <c r="D2624" s="110">
        <v>0</v>
      </c>
    </row>
    <row r="2625" spans="2:4">
      <c r="B2625" s="137" t="s">
        <v>2931</v>
      </c>
      <c r="C2625" s="110">
        <v>0</v>
      </c>
      <c r="D2625" s="110">
        <v>0</v>
      </c>
    </row>
    <row r="2626" spans="2:4">
      <c r="B2626" s="138" t="s">
        <v>2932</v>
      </c>
      <c r="C2626" s="110">
        <v>0</v>
      </c>
      <c r="D2626" s="110">
        <v>0</v>
      </c>
    </row>
    <row r="2627" spans="2:4">
      <c r="B2627" s="137" t="s">
        <v>2933</v>
      </c>
      <c r="C2627" s="110">
        <v>0</v>
      </c>
      <c r="D2627" s="110">
        <v>0</v>
      </c>
    </row>
    <row r="2628" spans="2:4">
      <c r="B2628" s="138" t="s">
        <v>2934</v>
      </c>
      <c r="C2628" s="110">
        <v>0</v>
      </c>
      <c r="D2628" s="110">
        <v>0</v>
      </c>
    </row>
    <row r="2629" spans="2:4">
      <c r="B2629" s="137" t="s">
        <v>702</v>
      </c>
      <c r="C2629" s="110">
        <v>16144911</v>
      </c>
      <c r="D2629" s="110">
        <v>30982411.550000004</v>
      </c>
    </row>
    <row r="2630" spans="2:4">
      <c r="B2630" s="138" t="s">
        <v>1205</v>
      </c>
      <c r="C2630" s="110">
        <v>16144911</v>
      </c>
      <c r="D2630" s="110">
        <v>30982411.550000004</v>
      </c>
    </row>
    <row r="2631" spans="2:4">
      <c r="B2631" s="137" t="s">
        <v>2935</v>
      </c>
      <c r="C2631" s="110">
        <v>0</v>
      </c>
      <c r="D2631" s="110">
        <v>0</v>
      </c>
    </row>
    <row r="2632" spans="2:4">
      <c r="B2632" s="138" t="s">
        <v>2936</v>
      </c>
      <c r="C2632" s="110">
        <v>0</v>
      </c>
      <c r="D2632" s="110">
        <v>0</v>
      </c>
    </row>
    <row r="2633" spans="2:4">
      <c r="B2633" s="137" t="s">
        <v>746</v>
      </c>
      <c r="C2633" s="110">
        <v>0</v>
      </c>
      <c r="D2633" s="110">
        <v>20129783.300000001</v>
      </c>
    </row>
    <row r="2634" spans="2:4">
      <c r="B2634" s="138" t="s">
        <v>1254</v>
      </c>
      <c r="C2634" s="110">
        <v>0</v>
      </c>
      <c r="D2634" s="110">
        <v>20129783.300000001</v>
      </c>
    </row>
    <row r="2635" spans="2:4">
      <c r="B2635" s="137" t="s">
        <v>2937</v>
      </c>
      <c r="C2635" s="110">
        <v>0</v>
      </c>
      <c r="D2635" s="110">
        <v>0</v>
      </c>
    </row>
    <row r="2636" spans="2:4">
      <c r="B2636" s="138" t="s">
        <v>2938</v>
      </c>
      <c r="C2636" s="110">
        <v>0</v>
      </c>
      <c r="D2636" s="110">
        <v>0</v>
      </c>
    </row>
    <row r="2637" spans="2:4">
      <c r="B2637" s="137" t="s">
        <v>703</v>
      </c>
      <c r="C2637" s="110">
        <v>1499668</v>
      </c>
      <c r="D2637" s="110">
        <v>0</v>
      </c>
    </row>
    <row r="2638" spans="2:4">
      <c r="B2638" s="138" t="s">
        <v>1206</v>
      </c>
      <c r="C2638" s="110">
        <v>1499668</v>
      </c>
      <c r="D2638" s="110">
        <v>0</v>
      </c>
    </row>
    <row r="2639" spans="2:4">
      <c r="B2639" s="137" t="s">
        <v>2939</v>
      </c>
      <c r="C2639" s="110">
        <v>0</v>
      </c>
      <c r="D2639" s="110">
        <v>0</v>
      </c>
    </row>
    <row r="2640" spans="2:4">
      <c r="B2640" s="138" t="s">
        <v>2940</v>
      </c>
      <c r="C2640" s="110">
        <v>0</v>
      </c>
      <c r="D2640" s="110">
        <v>0</v>
      </c>
    </row>
    <row r="2641" spans="2:4">
      <c r="B2641" s="137" t="s">
        <v>2941</v>
      </c>
      <c r="C2641" s="110">
        <v>0</v>
      </c>
      <c r="D2641" s="110">
        <v>0</v>
      </c>
    </row>
    <row r="2642" spans="2:4">
      <c r="B2642" s="138" t="s">
        <v>2942</v>
      </c>
      <c r="C2642" s="110">
        <v>0</v>
      </c>
      <c r="D2642" s="110">
        <v>0</v>
      </c>
    </row>
    <row r="2643" spans="2:4">
      <c r="B2643" s="137" t="s">
        <v>2943</v>
      </c>
      <c r="C2643" s="110">
        <v>0</v>
      </c>
      <c r="D2643" s="110">
        <v>0</v>
      </c>
    </row>
    <row r="2644" spans="2:4">
      <c r="B2644" s="138" t="s">
        <v>2944</v>
      </c>
      <c r="C2644" s="110">
        <v>0</v>
      </c>
      <c r="D2644" s="110">
        <v>0</v>
      </c>
    </row>
    <row r="2645" spans="2:4">
      <c r="B2645" s="137" t="s">
        <v>2945</v>
      </c>
      <c r="C2645" s="110">
        <v>0</v>
      </c>
      <c r="D2645" s="110">
        <v>0</v>
      </c>
    </row>
    <row r="2646" spans="2:4">
      <c r="B2646" s="138" t="s">
        <v>2946</v>
      </c>
      <c r="C2646" s="110">
        <v>0</v>
      </c>
      <c r="D2646" s="110">
        <v>0</v>
      </c>
    </row>
    <row r="2647" spans="2:4">
      <c r="B2647" s="137" t="s">
        <v>2947</v>
      </c>
      <c r="C2647" s="110">
        <v>0</v>
      </c>
      <c r="D2647" s="110">
        <v>0</v>
      </c>
    </row>
    <row r="2648" spans="2:4">
      <c r="B2648" s="138" t="s">
        <v>2948</v>
      </c>
      <c r="C2648" s="110">
        <v>0</v>
      </c>
      <c r="D2648" s="110">
        <v>0</v>
      </c>
    </row>
    <row r="2649" spans="2:4">
      <c r="B2649" s="137" t="s">
        <v>2949</v>
      </c>
      <c r="C2649" s="110">
        <v>0</v>
      </c>
      <c r="D2649" s="110">
        <v>0</v>
      </c>
    </row>
    <row r="2650" spans="2:4">
      <c r="B2650" s="138" t="s">
        <v>2950</v>
      </c>
      <c r="C2650" s="110">
        <v>0</v>
      </c>
      <c r="D2650" s="110">
        <v>0</v>
      </c>
    </row>
    <row r="2651" spans="2:4">
      <c r="B2651" s="137" t="s">
        <v>2951</v>
      </c>
      <c r="C2651" s="110">
        <v>0</v>
      </c>
      <c r="D2651" s="110">
        <v>0</v>
      </c>
    </row>
    <row r="2652" spans="2:4">
      <c r="B2652" s="138" t="s">
        <v>2952</v>
      </c>
      <c r="C2652" s="110">
        <v>0</v>
      </c>
      <c r="D2652" s="110">
        <v>0</v>
      </c>
    </row>
    <row r="2653" spans="2:4">
      <c r="B2653" s="137" t="s">
        <v>2953</v>
      </c>
      <c r="C2653" s="110">
        <v>0</v>
      </c>
      <c r="D2653" s="110">
        <v>0</v>
      </c>
    </row>
    <row r="2654" spans="2:4">
      <c r="B2654" s="138" t="s">
        <v>2954</v>
      </c>
      <c r="C2654" s="110">
        <v>0</v>
      </c>
      <c r="D2654" s="110">
        <v>0</v>
      </c>
    </row>
    <row r="2655" spans="2:4">
      <c r="B2655" s="137" t="s">
        <v>2955</v>
      </c>
      <c r="C2655" s="110">
        <v>0</v>
      </c>
      <c r="D2655" s="110">
        <v>0</v>
      </c>
    </row>
    <row r="2656" spans="2:4">
      <c r="B2656" s="138" t="s">
        <v>2956</v>
      </c>
      <c r="C2656" s="110">
        <v>0</v>
      </c>
      <c r="D2656" s="110">
        <v>0</v>
      </c>
    </row>
    <row r="2657" spans="2:4">
      <c r="B2657" s="137" t="s">
        <v>2957</v>
      </c>
      <c r="C2657" s="110">
        <v>0</v>
      </c>
      <c r="D2657" s="110">
        <v>0</v>
      </c>
    </row>
    <row r="2658" spans="2:4">
      <c r="B2658" s="138" t="s">
        <v>2958</v>
      </c>
      <c r="C2658" s="110">
        <v>0</v>
      </c>
      <c r="D2658" s="110">
        <v>0</v>
      </c>
    </row>
    <row r="2659" spans="2:4">
      <c r="B2659" s="137" t="s">
        <v>2959</v>
      </c>
      <c r="C2659" s="110">
        <v>0</v>
      </c>
      <c r="D2659" s="110">
        <v>0</v>
      </c>
    </row>
    <row r="2660" spans="2:4">
      <c r="B2660" s="138" t="s">
        <v>2960</v>
      </c>
      <c r="C2660" s="110">
        <v>0</v>
      </c>
      <c r="D2660" s="110">
        <v>0</v>
      </c>
    </row>
    <row r="2661" spans="2:4">
      <c r="B2661" s="137" t="s">
        <v>704</v>
      </c>
      <c r="C2661" s="110">
        <v>6247638</v>
      </c>
      <c r="D2661" s="110">
        <v>3208466.29</v>
      </c>
    </row>
    <row r="2662" spans="2:4">
      <c r="B2662" s="138" t="s">
        <v>1207</v>
      </c>
      <c r="C2662" s="110">
        <v>6247638</v>
      </c>
      <c r="D2662" s="110">
        <v>3208466.29</v>
      </c>
    </row>
    <row r="2663" spans="2:4">
      <c r="B2663" s="137" t="s">
        <v>2961</v>
      </c>
      <c r="C2663" s="110">
        <v>0</v>
      </c>
      <c r="D2663" s="110">
        <v>0</v>
      </c>
    </row>
    <row r="2664" spans="2:4">
      <c r="B2664" s="138" t="s">
        <v>2962</v>
      </c>
      <c r="C2664" s="110">
        <v>0</v>
      </c>
      <c r="D2664" s="110">
        <v>0</v>
      </c>
    </row>
    <row r="2665" spans="2:4">
      <c r="B2665" s="137" t="s">
        <v>2963</v>
      </c>
      <c r="C2665" s="110">
        <v>0</v>
      </c>
      <c r="D2665" s="110">
        <v>0</v>
      </c>
    </row>
    <row r="2666" spans="2:4">
      <c r="B2666" s="138" t="s">
        <v>2964</v>
      </c>
      <c r="C2666" s="110">
        <v>0</v>
      </c>
      <c r="D2666" s="110">
        <v>0</v>
      </c>
    </row>
    <row r="2667" spans="2:4">
      <c r="B2667" s="137" t="s">
        <v>2965</v>
      </c>
      <c r="C2667" s="110">
        <v>0</v>
      </c>
      <c r="D2667" s="110">
        <v>0</v>
      </c>
    </row>
    <row r="2668" spans="2:4">
      <c r="B2668" s="138" t="s">
        <v>2966</v>
      </c>
      <c r="C2668" s="110">
        <v>0</v>
      </c>
      <c r="D2668" s="110">
        <v>0</v>
      </c>
    </row>
    <row r="2669" spans="2:4">
      <c r="B2669" s="137" t="s">
        <v>2967</v>
      </c>
      <c r="C2669" s="110">
        <v>0</v>
      </c>
      <c r="D2669" s="110">
        <v>0</v>
      </c>
    </row>
    <row r="2670" spans="2:4">
      <c r="B2670" s="138" t="s">
        <v>2968</v>
      </c>
      <c r="C2670" s="110">
        <v>0</v>
      </c>
      <c r="D2670" s="110">
        <v>0</v>
      </c>
    </row>
    <row r="2671" spans="2:4">
      <c r="B2671" s="137" t="s">
        <v>2969</v>
      </c>
      <c r="C2671" s="110">
        <v>0</v>
      </c>
      <c r="D2671" s="110">
        <v>0</v>
      </c>
    </row>
    <row r="2672" spans="2:4">
      <c r="B2672" s="138" t="s">
        <v>2970</v>
      </c>
      <c r="C2672" s="110">
        <v>0</v>
      </c>
      <c r="D2672" s="110">
        <v>0</v>
      </c>
    </row>
    <row r="2673" spans="2:4">
      <c r="B2673" s="137" t="s">
        <v>2971</v>
      </c>
      <c r="C2673" s="110">
        <v>0</v>
      </c>
      <c r="D2673" s="110">
        <v>0</v>
      </c>
    </row>
    <row r="2674" spans="2:4">
      <c r="B2674" s="138" t="s">
        <v>2972</v>
      </c>
      <c r="C2674" s="110">
        <v>0</v>
      </c>
      <c r="D2674" s="110">
        <v>0</v>
      </c>
    </row>
    <row r="2675" spans="2:4">
      <c r="B2675" s="137" t="s">
        <v>2973</v>
      </c>
      <c r="C2675" s="110">
        <v>0</v>
      </c>
      <c r="D2675" s="110">
        <v>0</v>
      </c>
    </row>
    <row r="2676" spans="2:4">
      <c r="B2676" s="138" t="s">
        <v>2974</v>
      </c>
      <c r="C2676" s="110">
        <v>0</v>
      </c>
      <c r="D2676" s="110">
        <v>0</v>
      </c>
    </row>
    <row r="2677" spans="2:4">
      <c r="B2677" s="137" t="s">
        <v>2975</v>
      </c>
      <c r="C2677" s="110">
        <v>0</v>
      </c>
      <c r="D2677" s="110">
        <v>0</v>
      </c>
    </row>
    <row r="2678" spans="2:4">
      <c r="B2678" s="138" t="s">
        <v>2976</v>
      </c>
      <c r="C2678" s="110">
        <v>0</v>
      </c>
      <c r="D2678" s="110">
        <v>0</v>
      </c>
    </row>
    <row r="2679" spans="2:4">
      <c r="B2679" s="137" t="s">
        <v>2977</v>
      </c>
      <c r="C2679" s="110">
        <v>0</v>
      </c>
      <c r="D2679" s="110">
        <v>0</v>
      </c>
    </row>
    <row r="2680" spans="2:4">
      <c r="B2680" s="138" t="s">
        <v>2978</v>
      </c>
      <c r="C2680" s="110">
        <v>0</v>
      </c>
      <c r="D2680" s="110">
        <v>0</v>
      </c>
    </row>
    <row r="2681" spans="2:4">
      <c r="B2681" s="137" t="s">
        <v>2979</v>
      </c>
      <c r="C2681" s="110">
        <v>0</v>
      </c>
      <c r="D2681" s="110">
        <v>0</v>
      </c>
    </row>
    <row r="2682" spans="2:4">
      <c r="B2682" s="138" t="s">
        <v>2980</v>
      </c>
      <c r="C2682" s="110">
        <v>0</v>
      </c>
      <c r="D2682" s="110">
        <v>0</v>
      </c>
    </row>
    <row r="2683" spans="2:4">
      <c r="B2683" s="137" t="s">
        <v>2981</v>
      </c>
      <c r="C2683" s="110">
        <v>0</v>
      </c>
      <c r="D2683" s="110">
        <v>0</v>
      </c>
    </row>
    <row r="2684" spans="2:4">
      <c r="B2684" s="138" t="s">
        <v>2982</v>
      </c>
      <c r="C2684" s="110">
        <v>0</v>
      </c>
      <c r="D2684" s="110">
        <v>0</v>
      </c>
    </row>
    <row r="2685" spans="2:4">
      <c r="B2685" s="137" t="s">
        <v>2983</v>
      </c>
      <c r="C2685" s="110">
        <v>0</v>
      </c>
      <c r="D2685" s="110">
        <v>0</v>
      </c>
    </row>
    <row r="2686" spans="2:4">
      <c r="B2686" s="138" t="s">
        <v>2984</v>
      </c>
      <c r="C2686" s="110">
        <v>0</v>
      </c>
      <c r="D2686" s="110">
        <v>0</v>
      </c>
    </row>
    <row r="2687" spans="2:4">
      <c r="B2687" s="137" t="s">
        <v>2985</v>
      </c>
      <c r="C2687" s="110">
        <v>0</v>
      </c>
      <c r="D2687" s="110">
        <v>0</v>
      </c>
    </row>
    <row r="2688" spans="2:4">
      <c r="B2688" s="138" t="s">
        <v>2986</v>
      </c>
      <c r="C2688" s="110">
        <v>0</v>
      </c>
      <c r="D2688" s="110">
        <v>0</v>
      </c>
    </row>
    <row r="2689" spans="2:4">
      <c r="B2689" s="137" t="s">
        <v>2987</v>
      </c>
      <c r="C2689" s="110">
        <v>0</v>
      </c>
      <c r="D2689" s="110">
        <v>0</v>
      </c>
    </row>
    <row r="2690" spans="2:4">
      <c r="B2690" s="138" t="s">
        <v>2988</v>
      </c>
      <c r="C2690" s="110">
        <v>0</v>
      </c>
      <c r="D2690" s="110">
        <v>0</v>
      </c>
    </row>
    <row r="2691" spans="2:4">
      <c r="B2691" s="137" t="s">
        <v>2989</v>
      </c>
      <c r="C2691" s="110">
        <v>0</v>
      </c>
      <c r="D2691" s="110">
        <v>0</v>
      </c>
    </row>
    <row r="2692" spans="2:4">
      <c r="B2692" s="138" t="s">
        <v>2990</v>
      </c>
      <c r="C2692" s="110">
        <v>0</v>
      </c>
      <c r="D2692" s="110">
        <v>0</v>
      </c>
    </row>
    <row r="2693" spans="2:4">
      <c r="B2693" s="137" t="s">
        <v>2991</v>
      </c>
      <c r="C2693" s="110">
        <v>0</v>
      </c>
      <c r="D2693" s="110">
        <v>0</v>
      </c>
    </row>
    <row r="2694" spans="2:4">
      <c r="B2694" s="138" t="s">
        <v>2992</v>
      </c>
      <c r="C2694" s="110">
        <v>0</v>
      </c>
      <c r="D2694" s="110">
        <v>0</v>
      </c>
    </row>
    <row r="2695" spans="2:4">
      <c r="B2695" s="137" t="s">
        <v>2993</v>
      </c>
      <c r="C2695" s="110">
        <v>0</v>
      </c>
      <c r="D2695" s="110">
        <v>0</v>
      </c>
    </row>
    <row r="2696" spans="2:4">
      <c r="B2696" s="138" t="s">
        <v>2994</v>
      </c>
      <c r="C2696" s="110">
        <v>0</v>
      </c>
      <c r="D2696" s="110">
        <v>0</v>
      </c>
    </row>
    <row r="2697" spans="2:4">
      <c r="B2697" s="137" t="s">
        <v>2995</v>
      </c>
      <c r="C2697" s="110">
        <v>0</v>
      </c>
      <c r="D2697" s="110">
        <v>0</v>
      </c>
    </row>
    <row r="2698" spans="2:4">
      <c r="B2698" s="138" t="s">
        <v>2996</v>
      </c>
      <c r="C2698" s="110">
        <v>0</v>
      </c>
      <c r="D2698" s="110">
        <v>0</v>
      </c>
    </row>
    <row r="2699" spans="2:4">
      <c r="B2699" s="137" t="s">
        <v>2997</v>
      </c>
      <c r="C2699" s="110">
        <v>0</v>
      </c>
      <c r="D2699" s="110">
        <v>0</v>
      </c>
    </row>
    <row r="2700" spans="2:4">
      <c r="B2700" s="138" t="s">
        <v>2998</v>
      </c>
      <c r="C2700" s="110">
        <v>0</v>
      </c>
      <c r="D2700" s="110">
        <v>0</v>
      </c>
    </row>
    <row r="2701" spans="2:4">
      <c r="B2701" s="137" t="s">
        <v>2999</v>
      </c>
      <c r="C2701" s="110">
        <v>0</v>
      </c>
      <c r="D2701" s="110">
        <v>0</v>
      </c>
    </row>
    <row r="2702" spans="2:4">
      <c r="B2702" s="138" t="s">
        <v>3000</v>
      </c>
      <c r="C2702" s="110">
        <v>0</v>
      </c>
      <c r="D2702" s="110">
        <v>0</v>
      </c>
    </row>
    <row r="2703" spans="2:4">
      <c r="B2703" s="137" t="s">
        <v>3001</v>
      </c>
      <c r="C2703" s="110">
        <v>0</v>
      </c>
      <c r="D2703" s="110">
        <v>0</v>
      </c>
    </row>
    <row r="2704" spans="2:4">
      <c r="B2704" s="138" t="s">
        <v>3002</v>
      </c>
      <c r="C2704" s="110">
        <v>0</v>
      </c>
      <c r="D2704" s="110">
        <v>0</v>
      </c>
    </row>
    <row r="2705" spans="2:4">
      <c r="B2705" s="137" t="s">
        <v>3003</v>
      </c>
      <c r="C2705" s="110">
        <v>0</v>
      </c>
      <c r="D2705" s="110">
        <v>0</v>
      </c>
    </row>
    <row r="2706" spans="2:4">
      <c r="B2706" s="138" t="s">
        <v>3004</v>
      </c>
      <c r="C2706" s="110">
        <v>0</v>
      </c>
      <c r="D2706" s="110">
        <v>0</v>
      </c>
    </row>
    <row r="2707" spans="2:4">
      <c r="B2707" s="137" t="s">
        <v>3005</v>
      </c>
      <c r="C2707" s="110">
        <v>0</v>
      </c>
      <c r="D2707" s="110">
        <v>0</v>
      </c>
    </row>
    <row r="2708" spans="2:4">
      <c r="B2708" s="138" t="s">
        <v>3006</v>
      </c>
      <c r="C2708" s="110">
        <v>0</v>
      </c>
      <c r="D2708" s="110">
        <v>0</v>
      </c>
    </row>
    <row r="2709" spans="2:4">
      <c r="B2709" s="136" t="s">
        <v>289</v>
      </c>
      <c r="C2709" s="134">
        <v>0</v>
      </c>
      <c r="D2709" s="134">
        <v>19988739.530000001</v>
      </c>
    </row>
    <row r="2710" spans="2:4">
      <c r="B2710" s="137" t="s">
        <v>1474</v>
      </c>
      <c r="C2710" s="110">
        <v>0</v>
      </c>
      <c r="D2710" s="110">
        <v>19988739.530000001</v>
      </c>
    </row>
    <row r="2711" spans="2:4">
      <c r="B2711" s="138" t="s">
        <v>1475</v>
      </c>
      <c r="C2711" s="110">
        <v>0</v>
      </c>
      <c r="D2711" s="110">
        <v>19988739.530000001</v>
      </c>
    </row>
    <row r="2712" spans="2:4">
      <c r="B2712" s="136" t="s">
        <v>304</v>
      </c>
      <c r="C2712" s="134">
        <v>0</v>
      </c>
      <c r="D2712" s="134">
        <v>126060609.58</v>
      </c>
    </row>
    <row r="2713" spans="2:4">
      <c r="B2713" s="137" t="s">
        <v>1394</v>
      </c>
      <c r="C2713" s="110">
        <v>0</v>
      </c>
      <c r="D2713" s="110">
        <v>126060609.58</v>
      </c>
    </row>
    <row r="2714" spans="2:4">
      <c r="B2714" s="138" t="s">
        <v>1395</v>
      </c>
      <c r="C2714" s="110">
        <v>0</v>
      </c>
      <c r="D2714" s="110">
        <v>126060609.58</v>
      </c>
    </row>
    <row r="2715" spans="2:4">
      <c r="B2715" s="135" t="s">
        <v>705</v>
      </c>
      <c r="C2715" s="110">
        <v>675784369</v>
      </c>
      <c r="D2715" s="110">
        <v>747515037.58000004</v>
      </c>
    </row>
    <row r="2716" spans="2:4">
      <c r="B2716" s="136" t="s">
        <v>287</v>
      </c>
      <c r="C2716" s="134">
        <v>675784369</v>
      </c>
      <c r="D2716" s="134">
        <v>704515037.58000004</v>
      </c>
    </row>
    <row r="2717" spans="2:4">
      <c r="B2717" s="137" t="s">
        <v>706</v>
      </c>
      <c r="C2717" s="110">
        <v>99999999</v>
      </c>
      <c r="D2717" s="110">
        <v>71149131.939999998</v>
      </c>
    </row>
    <row r="2718" spans="2:4">
      <c r="B2718" s="138" t="s">
        <v>1208</v>
      </c>
      <c r="C2718" s="110">
        <v>99999999</v>
      </c>
      <c r="D2718" s="110">
        <v>71149131.939999998</v>
      </c>
    </row>
    <row r="2719" spans="2:4">
      <c r="B2719" s="137" t="s">
        <v>2658</v>
      </c>
      <c r="C2719" s="110">
        <v>0</v>
      </c>
      <c r="D2719" s="110">
        <v>0</v>
      </c>
    </row>
    <row r="2720" spans="2:4">
      <c r="B2720" s="138" t="s">
        <v>2182</v>
      </c>
      <c r="C2720" s="110">
        <v>0</v>
      </c>
      <c r="D2720" s="110">
        <v>0</v>
      </c>
    </row>
    <row r="2721" spans="2:4">
      <c r="B2721" s="137" t="s">
        <v>707</v>
      </c>
      <c r="C2721" s="110">
        <v>3123819</v>
      </c>
      <c r="D2721" s="110">
        <v>0</v>
      </c>
    </row>
    <row r="2722" spans="2:4">
      <c r="B2722" s="138" t="s">
        <v>1209</v>
      </c>
      <c r="C2722" s="110">
        <v>3123819</v>
      </c>
      <c r="D2722" s="110">
        <v>0</v>
      </c>
    </row>
    <row r="2723" spans="2:4">
      <c r="B2723" s="137" t="s">
        <v>2183</v>
      </c>
      <c r="C2723" s="110">
        <v>0</v>
      </c>
      <c r="D2723" s="110">
        <v>0</v>
      </c>
    </row>
    <row r="2724" spans="2:4">
      <c r="B2724" s="138" t="s">
        <v>2184</v>
      </c>
      <c r="C2724" s="110">
        <v>0</v>
      </c>
      <c r="D2724" s="110">
        <v>0</v>
      </c>
    </row>
    <row r="2725" spans="2:4">
      <c r="B2725" s="137" t="s">
        <v>708</v>
      </c>
      <c r="C2725" s="110">
        <v>2115619</v>
      </c>
      <c r="D2725" s="110">
        <v>3047186.47</v>
      </c>
    </row>
    <row r="2726" spans="2:4">
      <c r="B2726" s="138" t="s">
        <v>1210</v>
      </c>
      <c r="C2726" s="110">
        <v>2115619</v>
      </c>
      <c r="D2726" s="110">
        <v>3047186.47</v>
      </c>
    </row>
    <row r="2727" spans="2:4">
      <c r="B2727" s="137" t="s">
        <v>709</v>
      </c>
      <c r="C2727" s="110">
        <v>8573218</v>
      </c>
      <c r="D2727" s="110">
        <v>38706203.799999997</v>
      </c>
    </row>
    <row r="2728" spans="2:4">
      <c r="B2728" s="138" t="s">
        <v>1211</v>
      </c>
      <c r="C2728" s="110">
        <v>8573218</v>
      </c>
      <c r="D2728" s="110">
        <v>38706203.799999997</v>
      </c>
    </row>
    <row r="2729" spans="2:4">
      <c r="B2729" s="137" t="s">
        <v>710</v>
      </c>
      <c r="C2729" s="110">
        <v>6209581</v>
      </c>
      <c r="D2729" s="110">
        <v>0</v>
      </c>
    </row>
    <row r="2730" spans="2:4">
      <c r="B2730" s="138" t="s">
        <v>1212</v>
      </c>
      <c r="C2730" s="110">
        <v>6209581</v>
      </c>
      <c r="D2730" s="110">
        <v>0</v>
      </c>
    </row>
    <row r="2731" spans="2:4">
      <c r="B2731" s="137" t="s">
        <v>711</v>
      </c>
      <c r="C2731" s="110">
        <v>358000000</v>
      </c>
      <c r="D2731" s="110">
        <v>358000000</v>
      </c>
    </row>
    <row r="2732" spans="2:4">
      <c r="B2732" s="138" t="s">
        <v>1213</v>
      </c>
      <c r="C2732" s="110">
        <v>358000000</v>
      </c>
      <c r="D2732" s="110">
        <v>358000000</v>
      </c>
    </row>
    <row r="2733" spans="2:4">
      <c r="B2733" s="137" t="s">
        <v>2185</v>
      </c>
      <c r="C2733" s="110">
        <v>0</v>
      </c>
      <c r="D2733" s="110">
        <v>0</v>
      </c>
    </row>
    <row r="2734" spans="2:4">
      <c r="B2734" s="138" t="s">
        <v>2186</v>
      </c>
      <c r="C2734" s="110">
        <v>0</v>
      </c>
      <c r="D2734" s="110">
        <v>0</v>
      </c>
    </row>
    <row r="2735" spans="2:4">
      <c r="B2735" s="137" t="s">
        <v>2187</v>
      </c>
      <c r="C2735" s="110">
        <v>0</v>
      </c>
      <c r="D2735" s="110">
        <v>0</v>
      </c>
    </row>
    <row r="2736" spans="2:4">
      <c r="B2736" s="138" t="s">
        <v>2188</v>
      </c>
      <c r="C2736" s="110">
        <v>0</v>
      </c>
      <c r="D2736" s="110">
        <v>0</v>
      </c>
    </row>
    <row r="2737" spans="2:4">
      <c r="B2737" s="137" t="s">
        <v>2189</v>
      </c>
      <c r="C2737" s="110">
        <v>0</v>
      </c>
      <c r="D2737" s="110">
        <v>0</v>
      </c>
    </row>
    <row r="2738" spans="2:4">
      <c r="B2738" s="138" t="s">
        <v>2190</v>
      </c>
      <c r="C2738" s="110">
        <v>0</v>
      </c>
      <c r="D2738" s="110">
        <v>0</v>
      </c>
    </row>
    <row r="2739" spans="2:4">
      <c r="B2739" s="137" t="s">
        <v>2191</v>
      </c>
      <c r="C2739" s="110">
        <v>0</v>
      </c>
      <c r="D2739" s="110">
        <v>0</v>
      </c>
    </row>
    <row r="2740" spans="2:4">
      <c r="B2740" s="138" t="s">
        <v>2192</v>
      </c>
      <c r="C2740" s="110">
        <v>0</v>
      </c>
      <c r="D2740" s="110">
        <v>0</v>
      </c>
    </row>
    <row r="2741" spans="2:4">
      <c r="B2741" s="137" t="s">
        <v>2193</v>
      </c>
      <c r="C2741" s="110">
        <v>0</v>
      </c>
      <c r="D2741" s="110">
        <v>0</v>
      </c>
    </row>
    <row r="2742" spans="2:4">
      <c r="B2742" s="138" t="s">
        <v>2194</v>
      </c>
      <c r="C2742" s="110">
        <v>0</v>
      </c>
      <c r="D2742" s="110">
        <v>0</v>
      </c>
    </row>
    <row r="2743" spans="2:4">
      <c r="B2743" s="137" t="s">
        <v>2195</v>
      </c>
      <c r="C2743" s="110">
        <v>0</v>
      </c>
      <c r="D2743" s="110">
        <v>0</v>
      </c>
    </row>
    <row r="2744" spans="2:4">
      <c r="B2744" s="138" t="s">
        <v>2196</v>
      </c>
      <c r="C2744" s="110">
        <v>0</v>
      </c>
      <c r="D2744" s="110">
        <v>0</v>
      </c>
    </row>
    <row r="2745" spans="2:4">
      <c r="B2745" s="137" t="s">
        <v>2197</v>
      </c>
      <c r="C2745" s="110">
        <v>0</v>
      </c>
      <c r="D2745" s="110">
        <v>0</v>
      </c>
    </row>
    <row r="2746" spans="2:4">
      <c r="B2746" s="138" t="s">
        <v>2198</v>
      </c>
      <c r="C2746" s="110">
        <v>0</v>
      </c>
      <c r="D2746" s="110">
        <v>0</v>
      </c>
    </row>
    <row r="2747" spans="2:4">
      <c r="B2747" s="137" t="s">
        <v>2199</v>
      </c>
      <c r="C2747" s="110">
        <v>0</v>
      </c>
      <c r="D2747" s="110">
        <v>0</v>
      </c>
    </row>
    <row r="2748" spans="2:4">
      <c r="B2748" s="138" t="s">
        <v>2200</v>
      </c>
      <c r="C2748" s="110">
        <v>0</v>
      </c>
      <c r="D2748" s="110">
        <v>0</v>
      </c>
    </row>
    <row r="2749" spans="2:4">
      <c r="B2749" s="137" t="s">
        <v>2659</v>
      </c>
      <c r="C2749" s="110">
        <v>0</v>
      </c>
      <c r="D2749" s="110">
        <v>0</v>
      </c>
    </row>
    <row r="2750" spans="2:4">
      <c r="B2750" s="138" t="s">
        <v>2201</v>
      </c>
      <c r="C2750" s="110">
        <v>0</v>
      </c>
      <c r="D2750" s="110">
        <v>0</v>
      </c>
    </row>
    <row r="2751" spans="2:4">
      <c r="B2751" s="137" t="s">
        <v>712</v>
      </c>
      <c r="C2751" s="110">
        <v>176737308</v>
      </c>
      <c r="D2751" s="110">
        <v>134666250.40000001</v>
      </c>
    </row>
    <row r="2752" spans="2:4">
      <c r="B2752" s="138" t="s">
        <v>1214</v>
      </c>
      <c r="C2752" s="110">
        <v>176737308</v>
      </c>
      <c r="D2752" s="110">
        <v>134666250.40000001</v>
      </c>
    </row>
    <row r="2753" spans="2:4">
      <c r="B2753" s="137" t="s">
        <v>2660</v>
      </c>
      <c r="C2753" s="110">
        <v>0</v>
      </c>
      <c r="D2753" s="110">
        <v>0</v>
      </c>
    </row>
    <row r="2754" spans="2:4">
      <c r="B2754" s="138" t="s">
        <v>2202</v>
      </c>
      <c r="C2754" s="110">
        <v>0</v>
      </c>
      <c r="D2754" s="110">
        <v>0</v>
      </c>
    </row>
    <row r="2755" spans="2:4">
      <c r="B2755" s="137" t="s">
        <v>713</v>
      </c>
      <c r="C2755" s="110">
        <v>4933341</v>
      </c>
      <c r="D2755" s="110">
        <v>12281816.91</v>
      </c>
    </row>
    <row r="2756" spans="2:4">
      <c r="B2756" s="138" t="s">
        <v>1215</v>
      </c>
      <c r="C2756" s="110">
        <v>4933341</v>
      </c>
      <c r="D2756" s="110">
        <v>12281816.91</v>
      </c>
    </row>
    <row r="2757" spans="2:4">
      <c r="B2757" s="137" t="s">
        <v>2203</v>
      </c>
      <c r="C2757" s="110">
        <v>0</v>
      </c>
      <c r="D2757" s="110">
        <v>0</v>
      </c>
    </row>
    <row r="2758" spans="2:4">
      <c r="B2758" s="138" t="s">
        <v>2204</v>
      </c>
      <c r="C2758" s="110">
        <v>0</v>
      </c>
      <c r="D2758" s="110">
        <v>0</v>
      </c>
    </row>
    <row r="2759" spans="2:4">
      <c r="B2759" s="137" t="s">
        <v>2205</v>
      </c>
      <c r="C2759" s="110">
        <v>0</v>
      </c>
      <c r="D2759" s="110">
        <v>0</v>
      </c>
    </row>
    <row r="2760" spans="2:4">
      <c r="B2760" s="138" t="s">
        <v>2206</v>
      </c>
      <c r="C2760" s="110">
        <v>0</v>
      </c>
      <c r="D2760" s="110">
        <v>0</v>
      </c>
    </row>
    <row r="2761" spans="2:4">
      <c r="B2761" s="137" t="s">
        <v>2661</v>
      </c>
      <c r="C2761" s="110">
        <v>0</v>
      </c>
      <c r="D2761" s="110">
        <v>0</v>
      </c>
    </row>
    <row r="2762" spans="2:4">
      <c r="B2762" s="138" t="s">
        <v>2207</v>
      </c>
      <c r="C2762" s="110">
        <v>0</v>
      </c>
      <c r="D2762" s="110">
        <v>0</v>
      </c>
    </row>
    <row r="2763" spans="2:4">
      <c r="B2763" s="137" t="s">
        <v>714</v>
      </c>
      <c r="C2763" s="110">
        <v>4967665</v>
      </c>
      <c r="D2763" s="110">
        <v>0</v>
      </c>
    </row>
    <row r="2764" spans="2:4">
      <c r="B2764" s="138" t="s">
        <v>1216</v>
      </c>
      <c r="C2764" s="110">
        <v>4967665</v>
      </c>
      <c r="D2764" s="110">
        <v>0</v>
      </c>
    </row>
    <row r="2765" spans="2:4">
      <c r="B2765" s="137" t="s">
        <v>2662</v>
      </c>
      <c r="C2765" s="110">
        <v>0</v>
      </c>
      <c r="D2765" s="110">
        <v>82309357.329999998</v>
      </c>
    </row>
    <row r="2766" spans="2:4">
      <c r="B2766" s="138" t="s">
        <v>1396</v>
      </c>
      <c r="C2766" s="110">
        <v>0</v>
      </c>
      <c r="D2766" s="110">
        <v>82309357.329999998</v>
      </c>
    </row>
    <row r="2767" spans="2:4">
      <c r="B2767" s="137" t="s">
        <v>2208</v>
      </c>
      <c r="C2767" s="110">
        <v>0</v>
      </c>
      <c r="D2767" s="110">
        <v>0</v>
      </c>
    </row>
    <row r="2768" spans="2:4">
      <c r="B2768" s="138" t="s">
        <v>2209</v>
      </c>
      <c r="C2768" s="110">
        <v>0</v>
      </c>
      <c r="D2768" s="110">
        <v>0</v>
      </c>
    </row>
    <row r="2769" spans="2:4">
      <c r="B2769" s="137" t="s">
        <v>715</v>
      </c>
      <c r="C2769" s="110">
        <v>8000000</v>
      </c>
      <c r="D2769" s="110">
        <v>4355090.7300000004</v>
      </c>
    </row>
    <row r="2770" spans="2:4">
      <c r="B2770" s="138" t="s">
        <v>1217</v>
      </c>
      <c r="C2770" s="110">
        <v>8000000</v>
      </c>
      <c r="D2770" s="110">
        <v>4355090.7300000004</v>
      </c>
    </row>
    <row r="2771" spans="2:4">
      <c r="B2771" s="137" t="s">
        <v>716</v>
      </c>
      <c r="C2771" s="110">
        <v>3123819</v>
      </c>
      <c r="D2771" s="110">
        <v>0</v>
      </c>
    </row>
    <row r="2772" spans="2:4">
      <c r="B2772" s="138" t="s">
        <v>1218</v>
      </c>
      <c r="C2772" s="110">
        <v>3123819</v>
      </c>
      <c r="D2772" s="110">
        <v>0</v>
      </c>
    </row>
    <row r="2773" spans="2:4">
      <c r="B2773" s="136" t="s">
        <v>289</v>
      </c>
      <c r="C2773" s="134">
        <v>0</v>
      </c>
      <c r="D2773" s="134">
        <v>43000000</v>
      </c>
    </row>
    <row r="2774" spans="2:4">
      <c r="B2774" s="137" t="s">
        <v>3217</v>
      </c>
      <c r="C2774" s="110">
        <v>0</v>
      </c>
      <c r="D2774" s="110">
        <v>0</v>
      </c>
    </row>
    <row r="2775" spans="2:4">
      <c r="B2775" s="138" t="s">
        <v>3218</v>
      </c>
      <c r="C2775" s="110">
        <v>0</v>
      </c>
      <c r="D2775" s="110">
        <v>0</v>
      </c>
    </row>
    <row r="2776" spans="2:4">
      <c r="B2776" s="137" t="s">
        <v>3219</v>
      </c>
      <c r="C2776" s="110">
        <v>0</v>
      </c>
      <c r="D2776" s="110">
        <v>0</v>
      </c>
    </row>
    <row r="2777" spans="2:4">
      <c r="B2777" s="138" t="s">
        <v>3220</v>
      </c>
      <c r="C2777" s="110">
        <v>0</v>
      </c>
      <c r="D2777" s="110">
        <v>0</v>
      </c>
    </row>
    <row r="2778" spans="2:4">
      <c r="B2778" s="137" t="s">
        <v>1476</v>
      </c>
      <c r="C2778" s="110">
        <v>0</v>
      </c>
      <c r="D2778" s="110">
        <v>43000000</v>
      </c>
    </row>
    <row r="2779" spans="2:4">
      <c r="B2779" s="138" t="s">
        <v>1477</v>
      </c>
      <c r="C2779" s="110">
        <v>0</v>
      </c>
      <c r="D2779" s="110">
        <v>43000000</v>
      </c>
    </row>
    <row r="2780" spans="2:4">
      <c r="B2780" s="135" t="s">
        <v>717</v>
      </c>
      <c r="C2780" s="110">
        <v>67013201</v>
      </c>
      <c r="D2780" s="110">
        <v>650841483.67999995</v>
      </c>
    </row>
    <row r="2781" spans="2:4">
      <c r="B2781" s="136" t="s">
        <v>287</v>
      </c>
      <c r="C2781" s="134">
        <v>67013201</v>
      </c>
      <c r="D2781" s="134">
        <v>650841483.67999995</v>
      </c>
    </row>
    <row r="2782" spans="2:4">
      <c r="B2782" s="137" t="s">
        <v>718</v>
      </c>
      <c r="C2782" s="110">
        <v>49733102</v>
      </c>
      <c r="D2782" s="110">
        <v>8323380</v>
      </c>
    </row>
    <row r="2783" spans="2:4">
      <c r="B2783" s="138" t="s">
        <v>1219</v>
      </c>
      <c r="C2783" s="110">
        <v>49733102</v>
      </c>
      <c r="D2783" s="110">
        <v>8323380</v>
      </c>
    </row>
    <row r="2784" spans="2:4">
      <c r="B2784" s="137" t="s">
        <v>719</v>
      </c>
      <c r="C2784" s="110">
        <v>2115619</v>
      </c>
      <c r="D2784" s="110">
        <v>0</v>
      </c>
    </row>
    <row r="2785" spans="2:4">
      <c r="B2785" s="138" t="s">
        <v>1220</v>
      </c>
      <c r="C2785" s="110">
        <v>2115619</v>
      </c>
      <c r="D2785" s="110">
        <v>0</v>
      </c>
    </row>
    <row r="2786" spans="2:4">
      <c r="B2786" s="137" t="s">
        <v>2210</v>
      </c>
      <c r="C2786" s="110">
        <v>0</v>
      </c>
      <c r="D2786" s="110">
        <v>0</v>
      </c>
    </row>
    <row r="2787" spans="2:4">
      <c r="B2787" s="138" t="s">
        <v>2211</v>
      </c>
      <c r="C2787" s="110">
        <v>0</v>
      </c>
      <c r="D2787" s="110">
        <v>0</v>
      </c>
    </row>
    <row r="2788" spans="2:4">
      <c r="B2788" s="137" t="s">
        <v>2212</v>
      </c>
      <c r="C2788" s="110">
        <v>0</v>
      </c>
      <c r="D2788" s="110">
        <v>0</v>
      </c>
    </row>
    <row r="2789" spans="2:4">
      <c r="B2789" s="138" t="s">
        <v>2213</v>
      </c>
      <c r="C2789" s="110">
        <v>0</v>
      </c>
      <c r="D2789" s="110">
        <v>0</v>
      </c>
    </row>
    <row r="2790" spans="2:4">
      <c r="B2790" s="137" t="s">
        <v>2214</v>
      </c>
      <c r="C2790" s="110">
        <v>0</v>
      </c>
      <c r="D2790" s="110">
        <v>0</v>
      </c>
    </row>
    <row r="2791" spans="2:4">
      <c r="B2791" s="138" t="s">
        <v>2215</v>
      </c>
      <c r="C2791" s="110">
        <v>0</v>
      </c>
      <c r="D2791" s="110">
        <v>0</v>
      </c>
    </row>
    <row r="2792" spans="2:4">
      <c r="B2792" s="137" t="s">
        <v>2663</v>
      </c>
      <c r="C2792" s="110">
        <v>0</v>
      </c>
      <c r="D2792" s="110">
        <v>0</v>
      </c>
    </row>
    <row r="2793" spans="2:4">
      <c r="B2793" s="138" t="s">
        <v>2216</v>
      </c>
      <c r="C2793" s="110">
        <v>0</v>
      </c>
      <c r="D2793" s="110">
        <v>0</v>
      </c>
    </row>
    <row r="2794" spans="2:4">
      <c r="B2794" s="137" t="s">
        <v>720</v>
      </c>
      <c r="C2794" s="110">
        <v>2483833</v>
      </c>
      <c r="D2794" s="110">
        <v>0</v>
      </c>
    </row>
    <row r="2795" spans="2:4">
      <c r="B2795" s="138" t="s">
        <v>1221</v>
      </c>
      <c r="C2795" s="110">
        <v>2483833</v>
      </c>
      <c r="D2795" s="110">
        <v>0</v>
      </c>
    </row>
    <row r="2796" spans="2:4">
      <c r="B2796" s="137" t="s">
        <v>1478</v>
      </c>
      <c r="C2796" s="110">
        <v>0</v>
      </c>
      <c r="D2796" s="110">
        <v>613820234</v>
      </c>
    </row>
    <row r="2797" spans="2:4">
      <c r="B2797" s="138" t="s">
        <v>1479</v>
      </c>
      <c r="C2797" s="110">
        <v>0</v>
      </c>
      <c r="D2797" s="110">
        <v>613820234</v>
      </c>
    </row>
    <row r="2798" spans="2:4">
      <c r="B2798" s="137" t="s">
        <v>721</v>
      </c>
      <c r="C2798" s="110">
        <v>3123819</v>
      </c>
      <c r="D2798" s="110">
        <v>5836083.04</v>
      </c>
    </row>
    <row r="2799" spans="2:4">
      <c r="B2799" s="138" t="s">
        <v>1222</v>
      </c>
      <c r="C2799" s="110">
        <v>3123819</v>
      </c>
      <c r="D2799" s="110">
        <v>5836083.04</v>
      </c>
    </row>
    <row r="2800" spans="2:4">
      <c r="B2800" s="137" t="s">
        <v>722</v>
      </c>
      <c r="C2800" s="110">
        <v>1499668</v>
      </c>
      <c r="D2800" s="110">
        <v>0</v>
      </c>
    </row>
    <row r="2801" spans="2:4">
      <c r="B2801" s="138" t="s">
        <v>1223</v>
      </c>
      <c r="C2801" s="110">
        <v>1499668</v>
      </c>
      <c r="D2801" s="110">
        <v>0</v>
      </c>
    </row>
    <row r="2802" spans="2:4">
      <c r="B2802" s="137" t="s">
        <v>723</v>
      </c>
      <c r="C2802" s="110">
        <v>4933341</v>
      </c>
      <c r="D2802" s="110">
        <v>7861786.6399999997</v>
      </c>
    </row>
    <row r="2803" spans="2:4">
      <c r="B2803" s="138" t="s">
        <v>1224</v>
      </c>
      <c r="C2803" s="110">
        <v>4933341</v>
      </c>
      <c r="D2803" s="110">
        <v>7861786.6399999997</v>
      </c>
    </row>
    <row r="2804" spans="2:4">
      <c r="B2804" s="137" t="s">
        <v>1480</v>
      </c>
      <c r="C2804" s="110">
        <v>0</v>
      </c>
      <c r="D2804" s="110">
        <v>15000000</v>
      </c>
    </row>
    <row r="2805" spans="2:4">
      <c r="B2805" s="138" t="s">
        <v>1481</v>
      </c>
      <c r="C2805" s="110">
        <v>0</v>
      </c>
      <c r="D2805" s="110">
        <v>15000000</v>
      </c>
    </row>
    <row r="2806" spans="2:4">
      <c r="B2806" s="137" t="s">
        <v>724</v>
      </c>
      <c r="C2806" s="110">
        <v>3123819</v>
      </c>
      <c r="D2806" s="110">
        <v>0</v>
      </c>
    </row>
    <row r="2807" spans="2:4">
      <c r="B2807" s="138" t="s">
        <v>1225</v>
      </c>
      <c r="C2807" s="110">
        <v>3123819</v>
      </c>
      <c r="D2807" s="110">
        <v>0</v>
      </c>
    </row>
    <row r="2808" spans="2:4">
      <c r="B2808" s="135" t="s">
        <v>302</v>
      </c>
      <c r="C2808" s="110">
        <v>22440889682</v>
      </c>
      <c r="D2808" s="110">
        <v>16206013034.67</v>
      </c>
    </row>
    <row r="2809" spans="2:4">
      <c r="B2809" s="136" t="s">
        <v>287</v>
      </c>
      <c r="C2809" s="134">
        <v>14871782415</v>
      </c>
      <c r="D2809" s="134">
        <v>11574057946.01</v>
      </c>
    </row>
    <row r="2810" spans="2:4">
      <c r="B2810" s="137" t="s">
        <v>2664</v>
      </c>
      <c r="C2810" s="110">
        <v>0</v>
      </c>
      <c r="D2810" s="110">
        <v>0</v>
      </c>
    </row>
    <row r="2811" spans="2:4">
      <c r="B2811" s="138" t="s">
        <v>1753</v>
      </c>
      <c r="C2811" s="110">
        <v>0</v>
      </c>
      <c r="D2811" s="110">
        <v>0</v>
      </c>
    </row>
    <row r="2812" spans="2:4">
      <c r="B2812" s="138" t="s">
        <v>3007</v>
      </c>
      <c r="C2812" s="110">
        <v>0</v>
      </c>
      <c r="D2812" s="110">
        <v>0</v>
      </c>
    </row>
    <row r="2813" spans="2:4">
      <c r="B2813" s="137" t="s">
        <v>725</v>
      </c>
      <c r="C2813" s="110">
        <v>1522525504</v>
      </c>
      <c r="D2813" s="110">
        <v>1395326843.77</v>
      </c>
    </row>
    <row r="2814" spans="2:4">
      <c r="B2814" s="138" t="s">
        <v>1226</v>
      </c>
      <c r="C2814" s="110">
        <v>1458902288</v>
      </c>
      <c r="D2814" s="110">
        <v>1158902288</v>
      </c>
    </row>
    <row r="2815" spans="2:4">
      <c r="B2815" s="138" t="s">
        <v>1227</v>
      </c>
      <c r="C2815" s="110">
        <v>63623216</v>
      </c>
      <c r="D2815" s="110">
        <v>236424555.77000001</v>
      </c>
    </row>
    <row r="2816" spans="2:4">
      <c r="B2816" s="137" t="s">
        <v>2697</v>
      </c>
      <c r="C2816" s="110">
        <v>0</v>
      </c>
      <c r="D2816" s="110">
        <v>26986899.52</v>
      </c>
    </row>
    <row r="2817" spans="2:4">
      <c r="B2817" s="138" t="s">
        <v>1227</v>
      </c>
      <c r="C2817" s="110">
        <v>0</v>
      </c>
      <c r="D2817" s="110">
        <v>26986899.52</v>
      </c>
    </row>
    <row r="2818" spans="2:4">
      <c r="B2818" s="137" t="s">
        <v>2665</v>
      </c>
      <c r="C2818" s="110">
        <v>0</v>
      </c>
      <c r="D2818" s="110">
        <v>0</v>
      </c>
    </row>
    <row r="2819" spans="2:4">
      <c r="B2819" s="138" t="s">
        <v>1754</v>
      </c>
      <c r="C2819" s="110">
        <v>0</v>
      </c>
      <c r="D2819" s="110">
        <v>0</v>
      </c>
    </row>
    <row r="2820" spans="2:4">
      <c r="B2820" s="138" t="s">
        <v>3008</v>
      </c>
      <c r="C2820" s="110">
        <v>0</v>
      </c>
      <c r="D2820" s="110">
        <v>0</v>
      </c>
    </row>
    <row r="2821" spans="2:4">
      <c r="B2821" s="137" t="s">
        <v>726</v>
      </c>
      <c r="C2821" s="110">
        <v>56554000</v>
      </c>
      <c r="D2821" s="110">
        <v>6545277.5499999998</v>
      </c>
    </row>
    <row r="2822" spans="2:4">
      <c r="B2822" s="138" t="s">
        <v>1228</v>
      </c>
      <c r="C2822" s="110">
        <v>56554000</v>
      </c>
      <c r="D2822" s="110">
        <v>6545277.5499999998</v>
      </c>
    </row>
    <row r="2823" spans="2:4">
      <c r="B2823" s="137" t="s">
        <v>2666</v>
      </c>
      <c r="C2823" s="110">
        <v>3395700000</v>
      </c>
      <c r="D2823" s="110">
        <v>1394195738.21</v>
      </c>
    </row>
    <row r="2824" spans="2:4">
      <c r="B2824" s="138" t="s">
        <v>1229</v>
      </c>
      <c r="C2824" s="110">
        <v>3395700000</v>
      </c>
      <c r="D2824" s="110">
        <v>1394195738.21</v>
      </c>
    </row>
    <row r="2825" spans="2:4">
      <c r="B2825" s="137" t="s">
        <v>2692</v>
      </c>
      <c r="C2825" s="110">
        <v>0</v>
      </c>
      <c r="D2825" s="110">
        <v>24899456.199999999</v>
      </c>
    </row>
    <row r="2826" spans="2:4">
      <c r="B2826" s="138" t="s">
        <v>1482</v>
      </c>
      <c r="C2826" s="110">
        <v>0</v>
      </c>
      <c r="D2826" s="110">
        <v>24899456.199999999</v>
      </c>
    </row>
    <row r="2827" spans="2:4">
      <c r="B2827" s="137" t="s">
        <v>2667</v>
      </c>
      <c r="C2827" s="110">
        <v>0</v>
      </c>
      <c r="D2827" s="110">
        <v>0</v>
      </c>
    </row>
    <row r="2828" spans="2:4">
      <c r="B2828" s="138" t="s">
        <v>1755</v>
      </c>
      <c r="C2828" s="110">
        <v>0</v>
      </c>
      <c r="D2828" s="110">
        <v>0</v>
      </c>
    </row>
    <row r="2829" spans="2:4">
      <c r="B2829" s="137" t="s">
        <v>2668</v>
      </c>
      <c r="C2829" s="110">
        <v>932093806</v>
      </c>
      <c r="D2829" s="110">
        <v>764263147</v>
      </c>
    </row>
    <row r="2830" spans="2:4">
      <c r="B2830" s="138" t="s">
        <v>1230</v>
      </c>
      <c r="C2830" s="110">
        <v>932093806</v>
      </c>
      <c r="D2830" s="110">
        <v>764263147</v>
      </c>
    </row>
    <row r="2831" spans="2:4">
      <c r="B2831" s="137" t="s">
        <v>727</v>
      </c>
      <c r="C2831" s="110">
        <v>5709420000</v>
      </c>
      <c r="D2831" s="110">
        <v>5035386375.8399982</v>
      </c>
    </row>
    <row r="2832" spans="2:4">
      <c r="B2832" s="138" t="s">
        <v>1231</v>
      </c>
      <c r="C2832" s="110">
        <v>5709420000</v>
      </c>
      <c r="D2832" s="110">
        <v>5035386375.8399982</v>
      </c>
    </row>
    <row r="2833" spans="2:4">
      <c r="B2833" s="137" t="s">
        <v>2669</v>
      </c>
      <c r="C2833" s="110">
        <v>0</v>
      </c>
      <c r="D2833" s="110">
        <v>0</v>
      </c>
    </row>
    <row r="2834" spans="2:4">
      <c r="B2834" s="138" t="s">
        <v>1756</v>
      </c>
      <c r="C2834" s="110">
        <v>0</v>
      </c>
      <c r="D2834" s="110">
        <v>0</v>
      </c>
    </row>
    <row r="2835" spans="2:4">
      <c r="B2835" s="137" t="s">
        <v>728</v>
      </c>
      <c r="C2835" s="110">
        <v>719946000</v>
      </c>
      <c r="D2835" s="110">
        <v>28260001.760000002</v>
      </c>
    </row>
    <row r="2836" spans="2:4">
      <c r="B2836" s="138" t="s">
        <v>1232</v>
      </c>
      <c r="C2836" s="110">
        <v>719946000</v>
      </c>
      <c r="D2836" s="110">
        <v>28260001.760000002</v>
      </c>
    </row>
    <row r="2837" spans="2:4">
      <c r="B2837" s="137" t="s">
        <v>2670</v>
      </c>
      <c r="C2837" s="110">
        <v>0</v>
      </c>
      <c r="D2837" s="110">
        <v>0</v>
      </c>
    </row>
    <row r="2838" spans="2:4">
      <c r="B2838" s="138" t="s">
        <v>1757</v>
      </c>
      <c r="C2838" s="110">
        <v>0</v>
      </c>
      <c r="D2838" s="110">
        <v>0</v>
      </c>
    </row>
    <row r="2839" spans="2:4">
      <c r="B2839" s="137" t="s">
        <v>2671</v>
      </c>
      <c r="C2839" s="110">
        <v>180000000</v>
      </c>
      <c r="D2839" s="110">
        <v>41409674.75</v>
      </c>
    </row>
    <row r="2840" spans="2:4">
      <c r="B2840" s="138" t="s">
        <v>1233</v>
      </c>
      <c r="C2840" s="110">
        <v>180000000</v>
      </c>
      <c r="D2840" s="110">
        <v>41409674.75</v>
      </c>
    </row>
    <row r="2841" spans="2:4">
      <c r="B2841" s="137" t="s">
        <v>729</v>
      </c>
      <c r="C2841" s="110">
        <v>103900990</v>
      </c>
      <c r="D2841" s="110">
        <v>11283228.35</v>
      </c>
    </row>
    <row r="2842" spans="2:4">
      <c r="B2842" s="138" t="s">
        <v>1234</v>
      </c>
      <c r="C2842" s="110">
        <v>103900990</v>
      </c>
      <c r="D2842" s="110">
        <v>11283228.35</v>
      </c>
    </row>
    <row r="2843" spans="2:4">
      <c r="B2843" s="137" t="s">
        <v>2672</v>
      </c>
      <c r="C2843" s="110">
        <v>0</v>
      </c>
      <c r="D2843" s="110">
        <v>0</v>
      </c>
    </row>
    <row r="2844" spans="2:4">
      <c r="B2844" s="138" t="s">
        <v>1758</v>
      </c>
      <c r="C2844" s="110">
        <v>0</v>
      </c>
      <c r="D2844" s="110">
        <v>0</v>
      </c>
    </row>
    <row r="2845" spans="2:4">
      <c r="B2845" s="137" t="s">
        <v>1311</v>
      </c>
      <c r="C2845" s="110">
        <v>0</v>
      </c>
      <c r="D2845" s="110">
        <v>17251562.780000001</v>
      </c>
    </row>
    <row r="2846" spans="2:4">
      <c r="B2846" s="138" t="s">
        <v>1312</v>
      </c>
      <c r="C2846" s="110">
        <v>0</v>
      </c>
      <c r="D2846" s="110">
        <v>17251562.780000001</v>
      </c>
    </row>
    <row r="2847" spans="2:4">
      <c r="B2847" s="137" t="s">
        <v>2673</v>
      </c>
      <c r="C2847" s="110">
        <v>0</v>
      </c>
      <c r="D2847" s="110">
        <v>0</v>
      </c>
    </row>
    <row r="2848" spans="2:4">
      <c r="B2848" s="138" t="s">
        <v>1759</v>
      </c>
      <c r="C2848" s="110">
        <v>0</v>
      </c>
      <c r="D2848" s="110">
        <v>0</v>
      </c>
    </row>
    <row r="2849" spans="2:4">
      <c r="B2849" s="137" t="s">
        <v>2674</v>
      </c>
      <c r="C2849" s="110">
        <v>3233604</v>
      </c>
      <c r="D2849" s="110">
        <v>3228107.21</v>
      </c>
    </row>
    <row r="2850" spans="2:4">
      <c r="B2850" s="138" t="s">
        <v>1235</v>
      </c>
      <c r="C2850" s="110">
        <v>3233604</v>
      </c>
      <c r="D2850" s="110">
        <v>3228107.21</v>
      </c>
    </row>
    <row r="2851" spans="2:4">
      <c r="B2851" s="137" t="s">
        <v>2675</v>
      </c>
      <c r="C2851" s="110">
        <v>0</v>
      </c>
      <c r="D2851" s="110">
        <v>11066905.84</v>
      </c>
    </row>
    <row r="2852" spans="2:4">
      <c r="B2852" s="138" t="s">
        <v>1429</v>
      </c>
      <c r="C2852" s="110">
        <v>0</v>
      </c>
      <c r="D2852" s="110">
        <v>11066905.84</v>
      </c>
    </row>
    <row r="2853" spans="2:4">
      <c r="B2853" s="137" t="s">
        <v>730</v>
      </c>
      <c r="C2853" s="110">
        <v>513130378</v>
      </c>
      <c r="D2853" s="110">
        <v>583862147.52999997</v>
      </c>
    </row>
    <row r="2854" spans="2:4">
      <c r="B2854" s="138" t="s">
        <v>1236</v>
      </c>
      <c r="C2854" s="110">
        <v>513130378</v>
      </c>
      <c r="D2854" s="110">
        <v>583862147.52999997</v>
      </c>
    </row>
    <row r="2855" spans="2:4">
      <c r="B2855" s="137" t="s">
        <v>2676</v>
      </c>
      <c r="C2855" s="110">
        <v>0</v>
      </c>
      <c r="D2855" s="110">
        <v>0</v>
      </c>
    </row>
    <row r="2856" spans="2:4">
      <c r="B2856" s="138" t="s">
        <v>1760</v>
      </c>
      <c r="C2856" s="110">
        <v>0</v>
      </c>
      <c r="D2856" s="110">
        <v>0</v>
      </c>
    </row>
    <row r="2857" spans="2:4">
      <c r="B2857" s="137" t="s">
        <v>731</v>
      </c>
      <c r="C2857" s="110">
        <v>28495753</v>
      </c>
      <c r="D2857" s="110">
        <v>26691808.41</v>
      </c>
    </row>
    <row r="2858" spans="2:4">
      <c r="B2858" s="138" t="s">
        <v>1237</v>
      </c>
      <c r="C2858" s="110">
        <v>28495753</v>
      </c>
      <c r="D2858" s="110">
        <v>26691808.41</v>
      </c>
    </row>
    <row r="2859" spans="2:4">
      <c r="B2859" s="137" t="s">
        <v>2677</v>
      </c>
      <c r="C2859" s="110">
        <v>0</v>
      </c>
      <c r="D2859" s="110">
        <v>5369809.8700000001</v>
      </c>
    </row>
    <row r="2860" spans="2:4">
      <c r="B2860" s="138" t="s">
        <v>2678</v>
      </c>
      <c r="C2860" s="110">
        <v>0</v>
      </c>
      <c r="D2860" s="110">
        <v>5369809.8700000001</v>
      </c>
    </row>
    <row r="2861" spans="2:4">
      <c r="B2861" s="137" t="s">
        <v>732</v>
      </c>
      <c r="C2861" s="110">
        <v>105000000</v>
      </c>
      <c r="D2861" s="110">
        <v>6040730.4900000002</v>
      </c>
    </row>
    <row r="2862" spans="2:4">
      <c r="B2862" s="138" t="s">
        <v>1238</v>
      </c>
      <c r="C2862" s="110">
        <v>105000000</v>
      </c>
      <c r="D2862" s="110">
        <v>6040730.4900000002</v>
      </c>
    </row>
    <row r="2863" spans="2:4">
      <c r="B2863" s="137" t="s">
        <v>2679</v>
      </c>
      <c r="C2863" s="110">
        <v>5229424</v>
      </c>
      <c r="D2863" s="110">
        <v>4704888.8</v>
      </c>
    </row>
    <row r="2864" spans="2:4">
      <c r="B2864" s="138" t="s">
        <v>1239</v>
      </c>
      <c r="C2864" s="110">
        <v>5229424</v>
      </c>
      <c r="D2864" s="110">
        <v>4704888.8</v>
      </c>
    </row>
    <row r="2865" spans="2:4">
      <c r="B2865" s="137" t="s">
        <v>2680</v>
      </c>
      <c r="C2865" s="110">
        <v>0</v>
      </c>
      <c r="D2865" s="110">
        <v>0</v>
      </c>
    </row>
    <row r="2866" spans="2:4">
      <c r="B2866" s="138" t="s">
        <v>1761</v>
      </c>
      <c r="C2866" s="110">
        <v>0</v>
      </c>
      <c r="D2866" s="110">
        <v>0</v>
      </c>
    </row>
    <row r="2867" spans="2:4">
      <c r="B2867" s="137" t="s">
        <v>733</v>
      </c>
      <c r="C2867" s="110">
        <v>152327209</v>
      </c>
      <c r="D2867" s="110">
        <v>0</v>
      </c>
    </row>
    <row r="2868" spans="2:4">
      <c r="B2868" s="138" t="s">
        <v>1240</v>
      </c>
      <c r="C2868" s="110">
        <v>152327209</v>
      </c>
      <c r="D2868" s="110">
        <v>0</v>
      </c>
    </row>
    <row r="2869" spans="2:4">
      <c r="B2869" s="137" t="s">
        <v>2681</v>
      </c>
      <c r="C2869" s="110">
        <v>766955</v>
      </c>
      <c r="D2869" s="110">
        <v>0</v>
      </c>
    </row>
    <row r="2870" spans="2:4">
      <c r="B2870" s="138" t="s">
        <v>1241</v>
      </c>
      <c r="C2870" s="110">
        <v>766955</v>
      </c>
      <c r="D2870" s="110">
        <v>0</v>
      </c>
    </row>
    <row r="2871" spans="2:4">
      <c r="B2871" s="137" t="s">
        <v>1762</v>
      </c>
      <c r="C2871" s="110">
        <v>0</v>
      </c>
      <c r="D2871" s="110">
        <v>0</v>
      </c>
    </row>
    <row r="2872" spans="2:4">
      <c r="B2872" s="138" t="s">
        <v>1763</v>
      </c>
      <c r="C2872" s="110">
        <v>0</v>
      </c>
      <c r="D2872" s="110">
        <v>0</v>
      </c>
    </row>
    <row r="2873" spans="2:4">
      <c r="B2873" s="137" t="s">
        <v>2682</v>
      </c>
      <c r="C2873" s="110">
        <v>0</v>
      </c>
      <c r="D2873" s="110">
        <v>0</v>
      </c>
    </row>
    <row r="2874" spans="2:4">
      <c r="B2874" s="138" t="s">
        <v>1764</v>
      </c>
      <c r="C2874" s="110">
        <v>0</v>
      </c>
      <c r="D2874" s="110">
        <v>0</v>
      </c>
    </row>
    <row r="2875" spans="2:4">
      <c r="B2875" s="137" t="s">
        <v>734</v>
      </c>
      <c r="C2875" s="110">
        <v>31783160</v>
      </c>
      <c r="D2875" s="110">
        <v>30053435.740000002</v>
      </c>
    </row>
    <row r="2876" spans="2:4">
      <c r="B2876" s="138" t="s">
        <v>1242</v>
      </c>
      <c r="C2876" s="110">
        <v>31783160</v>
      </c>
      <c r="D2876" s="110">
        <v>30053435.740000002</v>
      </c>
    </row>
    <row r="2877" spans="2:4">
      <c r="B2877" s="137" t="s">
        <v>2683</v>
      </c>
      <c r="C2877" s="110">
        <v>0</v>
      </c>
      <c r="D2877" s="110">
        <v>0</v>
      </c>
    </row>
    <row r="2878" spans="2:4">
      <c r="B2878" s="138" t="s">
        <v>1765</v>
      </c>
      <c r="C2878" s="110">
        <v>0</v>
      </c>
      <c r="D2878" s="110">
        <v>0</v>
      </c>
    </row>
    <row r="2879" spans="2:4">
      <c r="B2879" s="137" t="s">
        <v>735</v>
      </c>
      <c r="C2879" s="110">
        <v>25000000</v>
      </c>
      <c r="D2879" s="110">
        <v>21985752.039999999</v>
      </c>
    </row>
    <row r="2880" spans="2:4">
      <c r="B2880" s="138" t="s">
        <v>1243</v>
      </c>
      <c r="C2880" s="110">
        <v>25000000</v>
      </c>
      <c r="D2880" s="110">
        <v>21985752.039999999</v>
      </c>
    </row>
    <row r="2881" spans="2:4">
      <c r="B2881" s="137" t="s">
        <v>2684</v>
      </c>
      <c r="C2881" s="110">
        <v>0</v>
      </c>
      <c r="D2881" s="110">
        <v>10062105.26</v>
      </c>
    </row>
    <row r="2882" spans="2:4">
      <c r="B2882" s="138" t="s">
        <v>1313</v>
      </c>
      <c r="C2882" s="110">
        <v>0</v>
      </c>
      <c r="D2882" s="110">
        <v>10062105.26</v>
      </c>
    </row>
    <row r="2883" spans="2:4">
      <c r="B2883" s="137" t="s">
        <v>1766</v>
      </c>
      <c r="C2883" s="110">
        <v>0</v>
      </c>
      <c r="D2883" s="110">
        <v>0</v>
      </c>
    </row>
    <row r="2884" spans="2:4">
      <c r="B2884" s="138" t="s">
        <v>1767</v>
      </c>
      <c r="C2884" s="110">
        <v>0</v>
      </c>
      <c r="D2884" s="110">
        <v>0</v>
      </c>
    </row>
    <row r="2885" spans="2:4">
      <c r="B2885" s="137" t="s">
        <v>736</v>
      </c>
      <c r="C2885" s="110">
        <v>12333354</v>
      </c>
      <c r="D2885" s="110">
        <v>12718428.59</v>
      </c>
    </row>
    <row r="2886" spans="2:4">
      <c r="B2886" s="138" t="s">
        <v>1244</v>
      </c>
      <c r="C2886" s="110">
        <v>12333354</v>
      </c>
      <c r="D2886" s="110">
        <v>12718428.59</v>
      </c>
    </row>
    <row r="2887" spans="2:4">
      <c r="B2887" s="137" t="s">
        <v>2685</v>
      </c>
      <c r="C2887" s="110">
        <v>0</v>
      </c>
      <c r="D2887" s="110">
        <v>0</v>
      </c>
    </row>
    <row r="2888" spans="2:4">
      <c r="B2888" s="138" t="s">
        <v>1768</v>
      </c>
      <c r="C2888" s="110">
        <v>0</v>
      </c>
      <c r="D2888" s="110">
        <v>0</v>
      </c>
    </row>
    <row r="2889" spans="2:4">
      <c r="B2889" s="137" t="s">
        <v>1769</v>
      </c>
      <c r="C2889" s="110">
        <v>0</v>
      </c>
      <c r="D2889" s="110">
        <v>0</v>
      </c>
    </row>
    <row r="2890" spans="2:4">
      <c r="B2890" s="138" t="s">
        <v>1770</v>
      </c>
      <c r="C2890" s="110">
        <v>0</v>
      </c>
      <c r="D2890" s="110">
        <v>0</v>
      </c>
    </row>
    <row r="2891" spans="2:4">
      <c r="B2891" s="137" t="s">
        <v>1771</v>
      </c>
      <c r="C2891" s="110">
        <v>0</v>
      </c>
      <c r="D2891" s="110">
        <v>0</v>
      </c>
    </row>
    <row r="2892" spans="2:4">
      <c r="B2892" s="138" t="s">
        <v>1772</v>
      </c>
      <c r="C2892" s="110">
        <v>0</v>
      </c>
      <c r="D2892" s="110">
        <v>0</v>
      </c>
    </row>
    <row r="2893" spans="2:4">
      <c r="B2893" s="137" t="s">
        <v>2686</v>
      </c>
      <c r="C2893" s="110">
        <v>0</v>
      </c>
      <c r="D2893" s="110">
        <v>0</v>
      </c>
    </row>
    <row r="2894" spans="2:4">
      <c r="B2894" s="138" t="s">
        <v>1773</v>
      </c>
      <c r="C2894" s="110">
        <v>0</v>
      </c>
      <c r="D2894" s="110">
        <v>0</v>
      </c>
    </row>
    <row r="2895" spans="2:4">
      <c r="B2895" s="137" t="s">
        <v>737</v>
      </c>
      <c r="C2895" s="110">
        <v>75000000</v>
      </c>
      <c r="D2895" s="110">
        <v>0</v>
      </c>
    </row>
    <row r="2896" spans="2:4">
      <c r="B2896" s="138" t="s">
        <v>1245</v>
      </c>
      <c r="C2896" s="110">
        <v>75000000</v>
      </c>
      <c r="D2896" s="110">
        <v>0</v>
      </c>
    </row>
    <row r="2897" spans="2:4">
      <c r="B2897" s="137" t="s">
        <v>2687</v>
      </c>
      <c r="C2897" s="110">
        <v>0</v>
      </c>
      <c r="D2897" s="110">
        <v>0</v>
      </c>
    </row>
    <row r="2898" spans="2:4">
      <c r="B2898" s="138" t="s">
        <v>1774</v>
      </c>
      <c r="C2898" s="110">
        <v>0</v>
      </c>
      <c r="D2898" s="110">
        <v>0</v>
      </c>
    </row>
    <row r="2899" spans="2:4">
      <c r="B2899" s="137" t="s">
        <v>1775</v>
      </c>
      <c r="C2899" s="110">
        <v>0</v>
      </c>
      <c r="D2899" s="110">
        <v>0</v>
      </c>
    </row>
    <row r="2900" spans="2:4">
      <c r="B2900" s="138" t="s">
        <v>1776</v>
      </c>
      <c r="C2900" s="110">
        <v>0</v>
      </c>
      <c r="D2900" s="110">
        <v>0</v>
      </c>
    </row>
    <row r="2901" spans="2:4">
      <c r="B2901" s="137" t="s">
        <v>3009</v>
      </c>
      <c r="C2901" s="110">
        <v>0</v>
      </c>
      <c r="D2901" s="110">
        <v>0</v>
      </c>
    </row>
    <row r="2902" spans="2:4">
      <c r="B2902" s="138" t="s">
        <v>3010</v>
      </c>
      <c r="C2902" s="110">
        <v>0</v>
      </c>
      <c r="D2902" s="110">
        <v>0</v>
      </c>
    </row>
    <row r="2903" spans="2:4">
      <c r="B2903" s="137" t="s">
        <v>738</v>
      </c>
      <c r="C2903" s="110">
        <v>9064068</v>
      </c>
      <c r="D2903" s="110">
        <v>6260312.0300000003</v>
      </c>
    </row>
    <row r="2904" spans="2:4">
      <c r="B2904" s="138" t="s">
        <v>1246</v>
      </c>
      <c r="C2904" s="110">
        <v>9064068</v>
      </c>
      <c r="D2904" s="110">
        <v>6260312.0300000003</v>
      </c>
    </row>
    <row r="2905" spans="2:4">
      <c r="B2905" s="137" t="s">
        <v>3011</v>
      </c>
      <c r="C2905" s="110">
        <v>0</v>
      </c>
      <c r="D2905" s="110">
        <v>0</v>
      </c>
    </row>
    <row r="2906" spans="2:4">
      <c r="B2906" s="138" t="s">
        <v>3012</v>
      </c>
      <c r="C2906" s="110">
        <v>0</v>
      </c>
      <c r="D2906" s="110">
        <v>0</v>
      </c>
    </row>
    <row r="2907" spans="2:4">
      <c r="B2907" s="137" t="s">
        <v>739</v>
      </c>
      <c r="C2907" s="110">
        <v>702759470</v>
      </c>
      <c r="D2907" s="110">
        <v>352759470</v>
      </c>
    </row>
    <row r="2908" spans="2:4">
      <c r="B2908" s="138" t="s">
        <v>1247</v>
      </c>
      <c r="C2908" s="110">
        <v>702759470</v>
      </c>
      <c r="D2908" s="110">
        <v>352759470</v>
      </c>
    </row>
    <row r="2909" spans="2:4">
      <c r="B2909" s="137" t="s">
        <v>3013</v>
      </c>
      <c r="C2909" s="110">
        <v>0</v>
      </c>
      <c r="D2909" s="110">
        <v>0</v>
      </c>
    </row>
    <row r="2910" spans="2:4">
      <c r="B2910" s="138" t="s">
        <v>3014</v>
      </c>
      <c r="C2910" s="110">
        <v>0</v>
      </c>
      <c r="D2910" s="110">
        <v>0</v>
      </c>
    </row>
    <row r="2911" spans="2:4">
      <c r="B2911" s="137" t="s">
        <v>3015</v>
      </c>
      <c r="C2911" s="110">
        <v>0</v>
      </c>
      <c r="D2911" s="110">
        <v>0</v>
      </c>
    </row>
    <row r="2912" spans="2:4">
      <c r="B2912" s="138" t="s">
        <v>3016</v>
      </c>
      <c r="C2912" s="110">
        <v>0</v>
      </c>
      <c r="D2912" s="110">
        <v>0</v>
      </c>
    </row>
    <row r="2913" spans="2:4">
      <c r="B2913" s="137" t="s">
        <v>3017</v>
      </c>
      <c r="C2913" s="110">
        <v>0</v>
      </c>
      <c r="D2913" s="110">
        <v>0</v>
      </c>
    </row>
    <row r="2914" spans="2:4">
      <c r="B2914" s="138" t="s">
        <v>3018</v>
      </c>
      <c r="C2914" s="110">
        <v>0</v>
      </c>
      <c r="D2914" s="110">
        <v>0</v>
      </c>
    </row>
    <row r="2915" spans="2:4">
      <c r="B2915" s="137" t="s">
        <v>3019</v>
      </c>
      <c r="C2915" s="110">
        <v>0</v>
      </c>
      <c r="D2915" s="110">
        <v>0</v>
      </c>
    </row>
    <row r="2916" spans="2:4">
      <c r="B2916" s="138" t="s">
        <v>3020</v>
      </c>
      <c r="C2916" s="110">
        <v>0</v>
      </c>
      <c r="D2916" s="110">
        <v>0</v>
      </c>
    </row>
    <row r="2917" spans="2:4">
      <c r="B2917" s="137" t="s">
        <v>3021</v>
      </c>
      <c r="C2917" s="110">
        <v>0</v>
      </c>
      <c r="D2917" s="110">
        <v>0</v>
      </c>
    </row>
    <row r="2918" spans="2:4">
      <c r="B2918" s="138" t="s">
        <v>3022</v>
      </c>
      <c r="C2918" s="110">
        <v>0</v>
      </c>
      <c r="D2918" s="110">
        <v>0</v>
      </c>
    </row>
    <row r="2919" spans="2:4">
      <c r="B2919" s="137" t="s">
        <v>3023</v>
      </c>
      <c r="C2919" s="110">
        <v>0</v>
      </c>
      <c r="D2919" s="110">
        <v>0</v>
      </c>
    </row>
    <row r="2920" spans="2:4">
      <c r="B2920" s="138" t="s">
        <v>3024</v>
      </c>
      <c r="C2920" s="110">
        <v>0</v>
      </c>
      <c r="D2920" s="110">
        <v>0</v>
      </c>
    </row>
    <row r="2921" spans="2:4">
      <c r="B2921" s="137" t="s">
        <v>3025</v>
      </c>
      <c r="C2921" s="110">
        <v>0</v>
      </c>
      <c r="D2921" s="110">
        <v>0</v>
      </c>
    </row>
    <row r="2922" spans="2:4">
      <c r="B2922" s="138" t="s">
        <v>3026</v>
      </c>
      <c r="C2922" s="110">
        <v>0</v>
      </c>
      <c r="D2922" s="110">
        <v>0</v>
      </c>
    </row>
    <row r="2923" spans="2:4">
      <c r="B2923" s="137" t="s">
        <v>3027</v>
      </c>
      <c r="C2923" s="110">
        <v>0</v>
      </c>
      <c r="D2923" s="110">
        <v>0</v>
      </c>
    </row>
    <row r="2924" spans="2:4">
      <c r="B2924" s="138" t="s">
        <v>3028</v>
      </c>
      <c r="C2924" s="110">
        <v>0</v>
      </c>
      <c r="D2924" s="110">
        <v>0</v>
      </c>
    </row>
    <row r="2925" spans="2:4">
      <c r="B2925" s="137" t="s">
        <v>740</v>
      </c>
      <c r="C2925" s="110">
        <v>14809335</v>
      </c>
      <c r="D2925" s="110">
        <v>29776577.969999999</v>
      </c>
    </row>
    <row r="2926" spans="2:4">
      <c r="B2926" s="138" t="s">
        <v>1248</v>
      </c>
      <c r="C2926" s="110">
        <v>14809335</v>
      </c>
      <c r="D2926" s="110">
        <v>29776577.969999999</v>
      </c>
    </row>
    <row r="2927" spans="2:4">
      <c r="B2927" s="138" t="s">
        <v>3028</v>
      </c>
      <c r="C2927" s="110">
        <v>0</v>
      </c>
      <c r="D2927" s="110">
        <v>0</v>
      </c>
    </row>
    <row r="2928" spans="2:4">
      <c r="B2928" s="137" t="s">
        <v>3029</v>
      </c>
      <c r="C2928" s="110">
        <v>0</v>
      </c>
      <c r="D2928" s="110">
        <v>0</v>
      </c>
    </row>
    <row r="2929" spans="2:4">
      <c r="B2929" s="138" t="s">
        <v>3030</v>
      </c>
      <c r="C2929" s="110">
        <v>0</v>
      </c>
      <c r="D2929" s="110">
        <v>0</v>
      </c>
    </row>
    <row r="2930" spans="2:4">
      <c r="B2930" s="137" t="s">
        <v>1397</v>
      </c>
      <c r="C2930" s="110">
        <v>0</v>
      </c>
      <c r="D2930" s="110">
        <v>9045026.629999999</v>
      </c>
    </row>
    <row r="2931" spans="2:4">
      <c r="B2931" s="138" t="s">
        <v>1398</v>
      </c>
      <c r="C2931" s="110">
        <v>0</v>
      </c>
      <c r="D2931" s="110">
        <v>9045026.629999999</v>
      </c>
    </row>
    <row r="2932" spans="2:4">
      <c r="B2932" s="137" t="s">
        <v>3031</v>
      </c>
      <c r="C2932" s="110">
        <v>0</v>
      </c>
      <c r="D2932" s="110">
        <v>0</v>
      </c>
    </row>
    <row r="2933" spans="2:4">
      <c r="B2933" s="138" t="s">
        <v>3032</v>
      </c>
      <c r="C2933" s="110">
        <v>0</v>
      </c>
      <c r="D2933" s="110">
        <v>0</v>
      </c>
    </row>
    <row r="2934" spans="2:4">
      <c r="B2934" s="137" t="s">
        <v>3033</v>
      </c>
      <c r="C2934" s="110">
        <v>0</v>
      </c>
      <c r="D2934" s="110">
        <v>0</v>
      </c>
    </row>
    <row r="2935" spans="2:4">
      <c r="B2935" s="138" t="s">
        <v>3034</v>
      </c>
      <c r="C2935" s="110">
        <v>0</v>
      </c>
      <c r="D2935" s="110">
        <v>0</v>
      </c>
    </row>
    <row r="2936" spans="2:4">
      <c r="B2936" s="137" t="s">
        <v>741</v>
      </c>
      <c r="C2936" s="110">
        <v>50105012</v>
      </c>
      <c r="D2936" s="110">
        <v>87114481.939999998</v>
      </c>
    </row>
    <row r="2937" spans="2:4">
      <c r="B2937" s="138" t="s">
        <v>1249</v>
      </c>
      <c r="C2937" s="110">
        <v>50105012</v>
      </c>
      <c r="D2937" s="110">
        <v>87114481.939999998</v>
      </c>
    </row>
    <row r="2938" spans="2:4">
      <c r="B2938" s="137" t="s">
        <v>3035</v>
      </c>
      <c r="C2938" s="110">
        <v>0</v>
      </c>
      <c r="D2938" s="110">
        <v>0</v>
      </c>
    </row>
    <row r="2939" spans="2:4">
      <c r="B2939" s="138" t="s">
        <v>3036</v>
      </c>
      <c r="C2939" s="110">
        <v>0</v>
      </c>
      <c r="D2939" s="110">
        <v>0</v>
      </c>
    </row>
    <row r="2940" spans="2:4">
      <c r="B2940" s="137" t="s">
        <v>318</v>
      </c>
      <c r="C2940" s="110">
        <v>0</v>
      </c>
      <c r="D2940" s="110">
        <v>38735911.019999996</v>
      </c>
    </row>
    <row r="2941" spans="2:4">
      <c r="B2941" s="138" t="s">
        <v>803</v>
      </c>
      <c r="C2941" s="110">
        <v>0</v>
      </c>
      <c r="D2941" s="110">
        <v>38735911.019999996</v>
      </c>
    </row>
    <row r="2942" spans="2:4">
      <c r="B2942" s="137" t="s">
        <v>3037</v>
      </c>
      <c r="C2942" s="110">
        <v>0</v>
      </c>
      <c r="D2942" s="110">
        <v>0</v>
      </c>
    </row>
    <row r="2943" spans="2:4">
      <c r="B2943" s="138" t="s">
        <v>3038</v>
      </c>
      <c r="C2943" s="110">
        <v>0</v>
      </c>
      <c r="D2943" s="110">
        <v>0</v>
      </c>
    </row>
    <row r="2944" spans="2:4">
      <c r="B2944" s="137" t="s">
        <v>3039</v>
      </c>
      <c r="C2944" s="110">
        <v>0</v>
      </c>
      <c r="D2944" s="110">
        <v>0</v>
      </c>
    </row>
    <row r="2945" spans="2:4">
      <c r="B2945" s="138" t="s">
        <v>3040</v>
      </c>
      <c r="C2945" s="110">
        <v>0</v>
      </c>
      <c r="D2945" s="110">
        <v>0</v>
      </c>
    </row>
    <row r="2946" spans="2:4">
      <c r="B2946" s="137" t="s">
        <v>3041</v>
      </c>
      <c r="C2946" s="110">
        <v>0</v>
      </c>
      <c r="D2946" s="110">
        <v>0</v>
      </c>
    </row>
    <row r="2947" spans="2:4">
      <c r="B2947" s="138" t="s">
        <v>3042</v>
      </c>
      <c r="C2947" s="110">
        <v>0</v>
      </c>
      <c r="D2947" s="110">
        <v>0</v>
      </c>
    </row>
    <row r="2948" spans="2:4">
      <c r="B2948" s="137" t="s">
        <v>1314</v>
      </c>
      <c r="C2948" s="110">
        <v>0</v>
      </c>
      <c r="D2948" s="110">
        <v>0</v>
      </c>
    </row>
    <row r="2949" spans="2:4">
      <c r="B2949" s="138" t="s">
        <v>1315</v>
      </c>
      <c r="C2949" s="110">
        <v>0</v>
      </c>
      <c r="D2949" s="110">
        <v>0</v>
      </c>
    </row>
    <row r="2950" spans="2:4">
      <c r="B2950" s="137" t="s">
        <v>3043</v>
      </c>
      <c r="C2950" s="110">
        <v>0</v>
      </c>
      <c r="D2950" s="110">
        <v>0</v>
      </c>
    </row>
    <row r="2951" spans="2:4">
      <c r="B2951" s="138" t="s">
        <v>3044</v>
      </c>
      <c r="C2951" s="110">
        <v>0</v>
      </c>
      <c r="D2951" s="110">
        <v>0</v>
      </c>
    </row>
    <row r="2952" spans="2:4">
      <c r="B2952" s="137" t="s">
        <v>742</v>
      </c>
      <c r="C2952" s="110">
        <v>40983237</v>
      </c>
      <c r="D2952" s="110">
        <v>63566953.61999999</v>
      </c>
    </row>
    <row r="2953" spans="2:4">
      <c r="B2953" s="138" t="s">
        <v>1250</v>
      </c>
      <c r="C2953" s="110">
        <v>40983237</v>
      </c>
      <c r="D2953" s="110">
        <v>63566953.61999999</v>
      </c>
    </row>
    <row r="2954" spans="2:4">
      <c r="B2954" s="137" t="s">
        <v>3045</v>
      </c>
      <c r="C2954" s="110">
        <v>0</v>
      </c>
      <c r="D2954" s="110">
        <v>0</v>
      </c>
    </row>
    <row r="2955" spans="2:4">
      <c r="B2955" s="138" t="s">
        <v>3046</v>
      </c>
      <c r="C2955" s="110">
        <v>0</v>
      </c>
      <c r="D2955" s="110">
        <v>0</v>
      </c>
    </row>
    <row r="2956" spans="2:4">
      <c r="B2956" s="137" t="s">
        <v>3047</v>
      </c>
      <c r="C2956" s="110">
        <v>0</v>
      </c>
      <c r="D2956" s="110">
        <v>0</v>
      </c>
    </row>
    <row r="2957" spans="2:4">
      <c r="B2957" s="138" t="s">
        <v>3048</v>
      </c>
      <c r="C2957" s="110">
        <v>0</v>
      </c>
      <c r="D2957" s="110">
        <v>0</v>
      </c>
    </row>
    <row r="2958" spans="2:4">
      <c r="B2958" s="137" t="s">
        <v>1399</v>
      </c>
      <c r="C2958" s="110">
        <v>0</v>
      </c>
      <c r="D2958" s="110">
        <v>0</v>
      </c>
    </row>
    <row r="2959" spans="2:4">
      <c r="B2959" s="138" t="s">
        <v>1400</v>
      </c>
      <c r="C2959" s="110">
        <v>0</v>
      </c>
      <c r="D2959" s="110">
        <v>0</v>
      </c>
    </row>
    <row r="2960" spans="2:4">
      <c r="B2960" s="137" t="s">
        <v>1401</v>
      </c>
      <c r="C2960" s="110">
        <v>0</v>
      </c>
      <c r="D2960" s="110">
        <v>99420705.689999998</v>
      </c>
    </row>
    <row r="2961" spans="2:4">
      <c r="B2961" s="138" t="s">
        <v>1402</v>
      </c>
      <c r="C2961" s="110">
        <v>0</v>
      </c>
      <c r="D2961" s="110">
        <v>99420705.689999998</v>
      </c>
    </row>
    <row r="2962" spans="2:4">
      <c r="B2962" s="137" t="s">
        <v>3049</v>
      </c>
      <c r="C2962" s="110">
        <v>0</v>
      </c>
      <c r="D2962" s="110">
        <v>0</v>
      </c>
    </row>
    <row r="2963" spans="2:4">
      <c r="B2963" s="138" t="s">
        <v>3050</v>
      </c>
      <c r="C2963" s="110">
        <v>0</v>
      </c>
      <c r="D2963" s="110">
        <v>0</v>
      </c>
    </row>
    <row r="2964" spans="2:4">
      <c r="B2964" s="137" t="s">
        <v>3051</v>
      </c>
      <c r="C2964" s="110">
        <v>0</v>
      </c>
      <c r="D2964" s="110">
        <v>0</v>
      </c>
    </row>
    <row r="2965" spans="2:4">
      <c r="B2965" s="138" t="s">
        <v>3052</v>
      </c>
      <c r="C2965" s="110">
        <v>0</v>
      </c>
      <c r="D2965" s="110">
        <v>0</v>
      </c>
    </row>
    <row r="2966" spans="2:4">
      <c r="B2966" s="137" t="s">
        <v>3053</v>
      </c>
      <c r="C2966" s="110">
        <v>0</v>
      </c>
      <c r="D2966" s="110">
        <v>0</v>
      </c>
    </row>
    <row r="2967" spans="2:4">
      <c r="B2967" s="138" t="s">
        <v>3054</v>
      </c>
      <c r="C2967" s="110">
        <v>0</v>
      </c>
      <c r="D2967" s="110">
        <v>0</v>
      </c>
    </row>
    <row r="2968" spans="2:4">
      <c r="B2968" s="137" t="s">
        <v>743</v>
      </c>
      <c r="C2968" s="110">
        <v>204131</v>
      </c>
      <c r="D2968" s="110">
        <v>0</v>
      </c>
    </row>
    <row r="2969" spans="2:4">
      <c r="B2969" s="138" t="s">
        <v>1251</v>
      </c>
      <c r="C2969" s="110">
        <v>204131</v>
      </c>
      <c r="D2969" s="110">
        <v>0</v>
      </c>
    </row>
    <row r="2970" spans="2:4">
      <c r="B2970" s="137" t="s">
        <v>3055</v>
      </c>
      <c r="C2970" s="110">
        <v>0</v>
      </c>
      <c r="D2970" s="110">
        <v>0</v>
      </c>
    </row>
    <row r="2971" spans="2:4">
      <c r="B2971" s="138" t="s">
        <v>3056</v>
      </c>
      <c r="C2971" s="110">
        <v>0</v>
      </c>
      <c r="D2971" s="110">
        <v>0</v>
      </c>
    </row>
    <row r="2972" spans="2:4">
      <c r="B2972" s="137" t="s">
        <v>3057</v>
      </c>
      <c r="C2972" s="110">
        <v>0</v>
      </c>
      <c r="D2972" s="110">
        <v>0</v>
      </c>
    </row>
    <row r="2973" spans="2:4">
      <c r="B2973" s="138" t="s">
        <v>3058</v>
      </c>
      <c r="C2973" s="110">
        <v>0</v>
      </c>
      <c r="D2973" s="110">
        <v>0</v>
      </c>
    </row>
    <row r="2974" spans="2:4">
      <c r="B2974" s="137" t="s">
        <v>744</v>
      </c>
      <c r="C2974" s="110">
        <v>12495276</v>
      </c>
      <c r="D2974" s="110">
        <v>9226932.3100000005</v>
      </c>
    </row>
    <row r="2975" spans="2:4">
      <c r="B2975" s="138" t="s">
        <v>1252</v>
      </c>
      <c r="C2975" s="110">
        <v>12495276</v>
      </c>
      <c r="D2975" s="110">
        <v>9226932.3100000005</v>
      </c>
    </row>
    <row r="2976" spans="2:4">
      <c r="B2976" s="137" t="s">
        <v>3059</v>
      </c>
      <c r="C2976" s="110">
        <v>0</v>
      </c>
      <c r="D2976" s="110">
        <v>0</v>
      </c>
    </row>
    <row r="2977" spans="2:4">
      <c r="B2977" s="138" t="s">
        <v>3060</v>
      </c>
      <c r="C2977" s="110">
        <v>0</v>
      </c>
      <c r="D2977" s="110">
        <v>0</v>
      </c>
    </row>
    <row r="2978" spans="2:4">
      <c r="B2978" s="137" t="s">
        <v>3061</v>
      </c>
      <c r="C2978" s="110">
        <v>0</v>
      </c>
      <c r="D2978" s="110">
        <v>0</v>
      </c>
    </row>
    <row r="2979" spans="2:4">
      <c r="B2979" s="138" t="s">
        <v>3062</v>
      </c>
      <c r="C2979" s="110">
        <v>0</v>
      </c>
      <c r="D2979" s="110">
        <v>0</v>
      </c>
    </row>
    <row r="2980" spans="2:4">
      <c r="B2980" s="137" t="s">
        <v>3247</v>
      </c>
      <c r="C2980" s="110">
        <v>0</v>
      </c>
      <c r="D2980" s="110">
        <v>0</v>
      </c>
    </row>
    <row r="2981" spans="2:4">
      <c r="B2981" s="138" t="s">
        <v>3248</v>
      </c>
      <c r="C2981" s="110">
        <v>0</v>
      </c>
      <c r="D2981" s="110">
        <v>0</v>
      </c>
    </row>
    <row r="2982" spans="2:4">
      <c r="B2982" s="137" t="s">
        <v>3063</v>
      </c>
      <c r="C2982" s="110">
        <v>0</v>
      </c>
      <c r="D2982" s="110">
        <v>0</v>
      </c>
    </row>
    <row r="2983" spans="2:4">
      <c r="B2983" s="138" t="s">
        <v>3064</v>
      </c>
      <c r="C2983" s="110">
        <v>0</v>
      </c>
      <c r="D2983" s="110">
        <v>0</v>
      </c>
    </row>
    <row r="2984" spans="2:4">
      <c r="B2984" s="137" t="s">
        <v>3065</v>
      </c>
      <c r="C2984" s="110">
        <v>0</v>
      </c>
      <c r="D2984" s="110">
        <v>0</v>
      </c>
    </row>
    <row r="2985" spans="2:4">
      <c r="B2985" s="138" t="s">
        <v>3066</v>
      </c>
      <c r="C2985" s="110">
        <v>0</v>
      </c>
      <c r="D2985" s="110">
        <v>0</v>
      </c>
    </row>
    <row r="2986" spans="2:4">
      <c r="B2986" s="137" t="s">
        <v>3249</v>
      </c>
      <c r="C2986" s="110">
        <v>0</v>
      </c>
      <c r="D2986" s="110">
        <v>0</v>
      </c>
    </row>
    <row r="2987" spans="2:4">
      <c r="B2987" s="138" t="s">
        <v>3250</v>
      </c>
      <c r="C2987" s="110">
        <v>0</v>
      </c>
      <c r="D2987" s="110">
        <v>0</v>
      </c>
    </row>
    <row r="2988" spans="2:4">
      <c r="B2988" s="137" t="s">
        <v>3067</v>
      </c>
      <c r="C2988" s="110">
        <v>0</v>
      </c>
      <c r="D2988" s="110">
        <v>0</v>
      </c>
    </row>
    <row r="2989" spans="2:4">
      <c r="B2989" s="138" t="s">
        <v>3068</v>
      </c>
      <c r="C2989" s="110">
        <v>0</v>
      </c>
      <c r="D2989" s="110">
        <v>0</v>
      </c>
    </row>
    <row r="2990" spans="2:4">
      <c r="B2990" s="137" t="s">
        <v>2688</v>
      </c>
      <c r="C2990" s="110">
        <v>0</v>
      </c>
      <c r="D2990" s="110">
        <v>1332392.6599999999</v>
      </c>
    </row>
    <row r="2991" spans="2:4">
      <c r="B2991" s="138" t="s">
        <v>2689</v>
      </c>
      <c r="C2991" s="110">
        <v>0</v>
      </c>
      <c r="D2991" s="110">
        <v>1332392.6599999999</v>
      </c>
    </row>
    <row r="2992" spans="2:4">
      <c r="B2992" s="137" t="s">
        <v>3069</v>
      </c>
      <c r="C2992" s="110">
        <v>0</v>
      </c>
      <c r="D2992" s="110">
        <v>0</v>
      </c>
    </row>
    <row r="2993" spans="2:4">
      <c r="B2993" s="138" t="s">
        <v>3070</v>
      </c>
      <c r="C2993" s="110">
        <v>0</v>
      </c>
      <c r="D2993" s="110">
        <v>0</v>
      </c>
    </row>
    <row r="2994" spans="2:4">
      <c r="B2994" s="137" t="s">
        <v>745</v>
      </c>
      <c r="C2994" s="110">
        <v>150466870</v>
      </c>
      <c r="D2994" s="110">
        <v>341384234.50999999</v>
      </c>
    </row>
    <row r="2995" spans="2:4">
      <c r="B2995" s="138" t="s">
        <v>1253</v>
      </c>
      <c r="C2995" s="110">
        <v>150466870</v>
      </c>
      <c r="D2995" s="110">
        <v>341384234.50999999</v>
      </c>
    </row>
    <row r="2996" spans="2:4">
      <c r="B2996" s="137" t="s">
        <v>3251</v>
      </c>
      <c r="C2996" s="110">
        <v>0</v>
      </c>
      <c r="D2996" s="110">
        <v>0</v>
      </c>
    </row>
    <row r="2997" spans="2:4">
      <c r="B2997" s="138" t="s">
        <v>3252</v>
      </c>
      <c r="C2997" s="110">
        <v>0</v>
      </c>
      <c r="D2997" s="110">
        <v>0</v>
      </c>
    </row>
    <row r="2998" spans="2:4">
      <c r="B2998" s="137" t="s">
        <v>3071</v>
      </c>
      <c r="C2998" s="110">
        <v>0</v>
      </c>
      <c r="D2998" s="110">
        <v>0</v>
      </c>
    </row>
    <row r="2999" spans="2:4">
      <c r="B2999" s="138" t="s">
        <v>3072</v>
      </c>
      <c r="C2999" s="110">
        <v>0</v>
      </c>
      <c r="D2999" s="110">
        <v>0</v>
      </c>
    </row>
    <row r="3000" spans="2:4">
      <c r="B3000" s="137" t="s">
        <v>3073</v>
      </c>
      <c r="C3000" s="110">
        <v>0</v>
      </c>
      <c r="D3000" s="110">
        <v>0</v>
      </c>
    </row>
    <row r="3001" spans="2:4">
      <c r="B3001" s="138" t="s">
        <v>3074</v>
      </c>
      <c r="C3001" s="110">
        <v>0</v>
      </c>
      <c r="D3001" s="110">
        <v>0</v>
      </c>
    </row>
    <row r="3002" spans="2:4">
      <c r="B3002" s="137" t="s">
        <v>746</v>
      </c>
      <c r="C3002" s="110">
        <v>218667345</v>
      </c>
      <c r="D3002" s="110">
        <v>619239559.37</v>
      </c>
    </row>
    <row r="3003" spans="2:4">
      <c r="B3003" s="138" t="s">
        <v>1254</v>
      </c>
      <c r="C3003" s="110">
        <v>218667345</v>
      </c>
      <c r="D3003" s="110">
        <v>619239559.37</v>
      </c>
    </row>
    <row r="3004" spans="2:4">
      <c r="B3004" s="137" t="s">
        <v>3075</v>
      </c>
      <c r="C3004" s="110">
        <v>0</v>
      </c>
      <c r="D3004" s="110">
        <v>0</v>
      </c>
    </row>
    <row r="3005" spans="2:4">
      <c r="B3005" s="138" t="s">
        <v>3076</v>
      </c>
      <c r="C3005" s="110">
        <v>0</v>
      </c>
      <c r="D3005" s="110">
        <v>0</v>
      </c>
    </row>
    <row r="3006" spans="2:4">
      <c r="B3006" s="137" t="s">
        <v>3077</v>
      </c>
      <c r="C3006" s="110">
        <v>0</v>
      </c>
      <c r="D3006" s="110">
        <v>0</v>
      </c>
    </row>
    <row r="3007" spans="2:4">
      <c r="B3007" s="138" t="s">
        <v>3078</v>
      </c>
      <c r="C3007" s="110">
        <v>0</v>
      </c>
      <c r="D3007" s="110">
        <v>0</v>
      </c>
    </row>
    <row r="3008" spans="2:4">
      <c r="B3008" s="137" t="s">
        <v>3079</v>
      </c>
      <c r="C3008" s="110">
        <v>0</v>
      </c>
      <c r="D3008" s="110">
        <v>0</v>
      </c>
    </row>
    <row r="3009" spans="2:4">
      <c r="B3009" s="138" t="s">
        <v>3080</v>
      </c>
      <c r="C3009" s="110">
        <v>0</v>
      </c>
      <c r="D3009" s="110">
        <v>0</v>
      </c>
    </row>
    <row r="3010" spans="2:4">
      <c r="B3010" s="137" t="s">
        <v>3081</v>
      </c>
      <c r="C3010" s="110">
        <v>0</v>
      </c>
      <c r="D3010" s="110">
        <v>0</v>
      </c>
    </row>
    <row r="3011" spans="2:4">
      <c r="B3011" s="138" t="s">
        <v>3082</v>
      </c>
      <c r="C3011" s="110">
        <v>0</v>
      </c>
      <c r="D3011" s="110">
        <v>0</v>
      </c>
    </row>
    <row r="3012" spans="2:4">
      <c r="B3012" s="137" t="s">
        <v>3083</v>
      </c>
      <c r="C3012" s="110">
        <v>0</v>
      </c>
      <c r="D3012" s="110">
        <v>0</v>
      </c>
    </row>
    <row r="3013" spans="2:4">
      <c r="B3013" s="138" t="s">
        <v>3084</v>
      </c>
      <c r="C3013" s="110">
        <v>0</v>
      </c>
      <c r="D3013" s="110">
        <v>0</v>
      </c>
    </row>
    <row r="3014" spans="2:4">
      <c r="B3014" s="137" t="s">
        <v>3085</v>
      </c>
      <c r="C3014" s="110">
        <v>0</v>
      </c>
      <c r="D3014" s="110">
        <v>0</v>
      </c>
    </row>
    <row r="3015" spans="2:4">
      <c r="B3015" s="138" t="s">
        <v>3086</v>
      </c>
      <c r="C3015" s="110">
        <v>0</v>
      </c>
      <c r="D3015" s="110">
        <v>0</v>
      </c>
    </row>
    <row r="3016" spans="2:4">
      <c r="B3016" s="137" t="s">
        <v>747</v>
      </c>
      <c r="C3016" s="110">
        <v>37485830</v>
      </c>
      <c r="D3016" s="110">
        <v>73290247.209999993</v>
      </c>
    </row>
    <row r="3017" spans="2:4">
      <c r="B3017" s="138" t="s">
        <v>1255</v>
      </c>
      <c r="C3017" s="110">
        <v>37485830</v>
      </c>
      <c r="D3017" s="110">
        <v>73290247.209999993</v>
      </c>
    </row>
    <row r="3018" spans="2:4">
      <c r="B3018" s="138" t="s">
        <v>3086</v>
      </c>
      <c r="C3018" s="110">
        <v>0</v>
      </c>
      <c r="D3018" s="110">
        <v>0</v>
      </c>
    </row>
    <row r="3019" spans="2:4">
      <c r="B3019" s="137" t="s">
        <v>3087</v>
      </c>
      <c r="C3019" s="110">
        <v>0</v>
      </c>
      <c r="D3019" s="110">
        <v>0</v>
      </c>
    </row>
    <row r="3020" spans="2:4">
      <c r="B3020" s="138" t="s">
        <v>3088</v>
      </c>
      <c r="C3020" s="110">
        <v>0</v>
      </c>
      <c r="D3020" s="110">
        <v>0</v>
      </c>
    </row>
    <row r="3021" spans="2:4">
      <c r="B3021" s="137" t="s">
        <v>3089</v>
      </c>
      <c r="C3021" s="110">
        <v>0</v>
      </c>
      <c r="D3021" s="110">
        <v>0</v>
      </c>
    </row>
    <row r="3022" spans="2:4">
      <c r="B3022" s="138" t="s">
        <v>3090</v>
      </c>
      <c r="C3022" s="110">
        <v>0</v>
      </c>
      <c r="D3022" s="110">
        <v>0</v>
      </c>
    </row>
    <row r="3023" spans="2:4">
      <c r="B3023" s="137" t="s">
        <v>3091</v>
      </c>
      <c r="C3023" s="110">
        <v>0</v>
      </c>
      <c r="D3023" s="110">
        <v>0</v>
      </c>
    </row>
    <row r="3024" spans="2:4">
      <c r="B3024" s="138" t="s">
        <v>3092</v>
      </c>
      <c r="C3024" s="110">
        <v>0</v>
      </c>
      <c r="D3024" s="110">
        <v>0</v>
      </c>
    </row>
    <row r="3025" spans="2:4">
      <c r="B3025" s="137" t="s">
        <v>3093</v>
      </c>
      <c r="C3025" s="110">
        <v>0</v>
      </c>
      <c r="D3025" s="110">
        <v>0</v>
      </c>
    </row>
    <row r="3026" spans="2:4">
      <c r="B3026" s="138" t="s">
        <v>3094</v>
      </c>
      <c r="C3026" s="110">
        <v>0</v>
      </c>
      <c r="D3026" s="110">
        <v>0</v>
      </c>
    </row>
    <row r="3027" spans="2:4">
      <c r="B3027" s="137" t="s">
        <v>3095</v>
      </c>
      <c r="C3027" s="110">
        <v>0</v>
      </c>
      <c r="D3027" s="110">
        <v>0</v>
      </c>
    </row>
    <row r="3028" spans="2:4">
      <c r="B3028" s="138" t="s">
        <v>3096</v>
      </c>
      <c r="C3028" s="110">
        <v>0</v>
      </c>
      <c r="D3028" s="110">
        <v>0</v>
      </c>
    </row>
    <row r="3029" spans="2:4">
      <c r="B3029" s="137" t="s">
        <v>748</v>
      </c>
      <c r="C3029" s="110">
        <v>14902995</v>
      </c>
      <c r="D3029" s="110">
        <v>21693274.039999999</v>
      </c>
    </row>
    <row r="3030" spans="2:4">
      <c r="B3030" s="138" t="s">
        <v>1256</v>
      </c>
      <c r="C3030" s="110">
        <v>14902995</v>
      </c>
      <c r="D3030" s="110">
        <v>21693274.039999999</v>
      </c>
    </row>
    <row r="3031" spans="2:4">
      <c r="B3031" s="137" t="s">
        <v>2694</v>
      </c>
      <c r="C3031" s="110">
        <v>0</v>
      </c>
      <c r="D3031" s="110">
        <v>272388554.47000003</v>
      </c>
    </row>
    <row r="3032" spans="2:4">
      <c r="B3032" s="138" t="s">
        <v>1483</v>
      </c>
      <c r="C3032" s="110">
        <v>0</v>
      </c>
      <c r="D3032" s="110">
        <v>272388554.47000003</v>
      </c>
    </row>
    <row r="3033" spans="2:4">
      <c r="B3033" s="137" t="s">
        <v>3097</v>
      </c>
      <c r="C3033" s="110">
        <v>0</v>
      </c>
      <c r="D3033" s="110">
        <v>0</v>
      </c>
    </row>
    <row r="3034" spans="2:4">
      <c r="B3034" s="138" t="s">
        <v>3098</v>
      </c>
      <c r="C3034" s="110">
        <v>0</v>
      </c>
      <c r="D3034" s="110">
        <v>0</v>
      </c>
    </row>
    <row r="3035" spans="2:4">
      <c r="B3035" s="137" t="s">
        <v>749</v>
      </c>
      <c r="C3035" s="110">
        <v>14876151</v>
      </c>
      <c r="D3035" s="110">
        <v>13995280.35</v>
      </c>
    </row>
    <row r="3036" spans="2:4">
      <c r="B3036" s="138" t="s">
        <v>1257</v>
      </c>
      <c r="C3036" s="110">
        <v>14876151</v>
      </c>
      <c r="D3036" s="110">
        <v>13995280.35</v>
      </c>
    </row>
    <row r="3037" spans="2:4">
      <c r="B3037" s="137" t="s">
        <v>3099</v>
      </c>
      <c r="C3037" s="110">
        <v>0</v>
      </c>
      <c r="D3037" s="110">
        <v>0</v>
      </c>
    </row>
    <row r="3038" spans="2:4">
      <c r="B3038" s="138" t="s">
        <v>3100</v>
      </c>
      <c r="C3038" s="110">
        <v>0</v>
      </c>
      <c r="D3038" s="110">
        <v>0</v>
      </c>
    </row>
    <row r="3039" spans="2:4">
      <c r="B3039" s="137" t="s">
        <v>750</v>
      </c>
      <c r="C3039" s="110">
        <v>1984366</v>
      </c>
      <c r="D3039" s="110">
        <v>0</v>
      </c>
    </row>
    <row r="3040" spans="2:4">
      <c r="B3040" s="138" t="s">
        <v>1258</v>
      </c>
      <c r="C3040" s="110">
        <v>1984366</v>
      </c>
      <c r="D3040" s="110">
        <v>0</v>
      </c>
    </row>
    <row r="3041" spans="2:4">
      <c r="B3041" s="137" t="s">
        <v>3101</v>
      </c>
      <c r="C3041" s="110">
        <v>0</v>
      </c>
      <c r="D3041" s="110">
        <v>0</v>
      </c>
    </row>
    <row r="3042" spans="2:4">
      <c r="B3042" s="138" t="s">
        <v>3102</v>
      </c>
      <c r="C3042" s="110">
        <v>0</v>
      </c>
      <c r="D3042" s="110">
        <v>0</v>
      </c>
    </row>
    <row r="3043" spans="2:4">
      <c r="B3043" s="137" t="s">
        <v>3235</v>
      </c>
      <c r="C3043" s="110">
        <v>0</v>
      </c>
      <c r="D3043" s="110">
        <v>0</v>
      </c>
    </row>
    <row r="3044" spans="2:4">
      <c r="B3044" s="138" t="s">
        <v>3236</v>
      </c>
      <c r="C3044" s="110">
        <v>0</v>
      </c>
      <c r="D3044" s="110">
        <v>0</v>
      </c>
    </row>
    <row r="3045" spans="2:4">
      <c r="B3045" s="137" t="s">
        <v>3103</v>
      </c>
      <c r="C3045" s="110">
        <v>0</v>
      </c>
      <c r="D3045" s="110">
        <v>0</v>
      </c>
    </row>
    <row r="3046" spans="2:4">
      <c r="B3046" s="138" t="s">
        <v>3104</v>
      </c>
      <c r="C3046" s="110">
        <v>0</v>
      </c>
      <c r="D3046" s="110">
        <v>0</v>
      </c>
    </row>
    <row r="3047" spans="2:4">
      <c r="B3047" s="137" t="s">
        <v>3105</v>
      </c>
      <c r="C3047" s="110">
        <v>0</v>
      </c>
      <c r="D3047" s="110">
        <v>0</v>
      </c>
    </row>
    <row r="3048" spans="2:4">
      <c r="B3048" s="138" t="s">
        <v>3106</v>
      </c>
      <c r="C3048" s="110">
        <v>0</v>
      </c>
      <c r="D3048" s="110">
        <v>0</v>
      </c>
    </row>
    <row r="3049" spans="2:4">
      <c r="B3049" s="137" t="s">
        <v>3107</v>
      </c>
      <c r="C3049" s="110">
        <v>0</v>
      </c>
      <c r="D3049" s="110">
        <v>0</v>
      </c>
    </row>
    <row r="3050" spans="2:4">
      <c r="B3050" s="138" t="s">
        <v>3108</v>
      </c>
      <c r="C3050" s="110">
        <v>0</v>
      </c>
      <c r="D3050" s="110">
        <v>0</v>
      </c>
    </row>
    <row r="3051" spans="2:4">
      <c r="B3051" s="137" t="s">
        <v>3109</v>
      </c>
      <c r="C3051" s="110">
        <v>0</v>
      </c>
      <c r="D3051" s="110">
        <v>0</v>
      </c>
    </row>
    <row r="3052" spans="2:4">
      <c r="B3052" s="138" t="s">
        <v>3110</v>
      </c>
      <c r="C3052" s="110">
        <v>0</v>
      </c>
      <c r="D3052" s="110">
        <v>0</v>
      </c>
    </row>
    <row r="3053" spans="2:4">
      <c r="B3053" s="137" t="s">
        <v>1484</v>
      </c>
      <c r="C3053" s="110">
        <v>0</v>
      </c>
      <c r="D3053" s="110">
        <v>68759708.959999993</v>
      </c>
    </row>
    <row r="3054" spans="2:4">
      <c r="B3054" s="138" t="s">
        <v>1485</v>
      </c>
      <c r="C3054" s="110">
        <v>0</v>
      </c>
      <c r="D3054" s="110">
        <v>68759708.959999993</v>
      </c>
    </row>
    <row r="3055" spans="2:4">
      <c r="B3055" s="137" t="s">
        <v>2690</v>
      </c>
      <c r="C3055" s="110">
        <v>0</v>
      </c>
      <c r="D3055" s="110">
        <v>3065465.08</v>
      </c>
    </row>
    <row r="3056" spans="2:4">
      <c r="B3056" s="138" t="s">
        <v>2691</v>
      </c>
      <c r="C3056" s="110">
        <v>0</v>
      </c>
      <c r="D3056" s="110">
        <v>3065465.08</v>
      </c>
    </row>
    <row r="3057" spans="2:4">
      <c r="B3057" s="137" t="s">
        <v>751</v>
      </c>
      <c r="C3057" s="110">
        <v>24722138</v>
      </c>
      <c r="D3057" s="110">
        <v>0</v>
      </c>
    </row>
    <row r="3058" spans="2:4">
      <c r="B3058" s="138" t="s">
        <v>1259</v>
      </c>
      <c r="C3058" s="110">
        <v>24722138</v>
      </c>
      <c r="D3058" s="110">
        <v>0</v>
      </c>
    </row>
    <row r="3059" spans="2:4">
      <c r="B3059" s="137" t="s">
        <v>3111</v>
      </c>
      <c r="C3059" s="110">
        <v>0</v>
      </c>
      <c r="D3059" s="110">
        <v>0</v>
      </c>
    </row>
    <row r="3060" spans="2:4">
      <c r="B3060" s="138" t="s">
        <v>3112</v>
      </c>
      <c r="C3060" s="110">
        <v>0</v>
      </c>
      <c r="D3060" s="110">
        <v>0</v>
      </c>
    </row>
    <row r="3061" spans="2:4">
      <c r="B3061" s="137" t="s">
        <v>3113</v>
      </c>
      <c r="C3061" s="110">
        <v>0</v>
      </c>
      <c r="D3061" s="110">
        <v>0</v>
      </c>
    </row>
    <row r="3062" spans="2:4">
      <c r="B3062" s="138" t="s">
        <v>3114</v>
      </c>
      <c r="C3062" s="110">
        <v>0</v>
      </c>
      <c r="D3062" s="110">
        <v>0</v>
      </c>
    </row>
    <row r="3063" spans="2:4">
      <c r="B3063" s="137" t="s">
        <v>752</v>
      </c>
      <c r="C3063" s="110">
        <v>5816054</v>
      </c>
      <c r="D3063" s="110">
        <v>0</v>
      </c>
    </row>
    <row r="3064" spans="2:4">
      <c r="B3064" s="138" t="s">
        <v>1260</v>
      </c>
      <c r="C3064" s="110">
        <v>5816054</v>
      </c>
      <c r="D3064" s="110">
        <v>0</v>
      </c>
    </row>
    <row r="3065" spans="2:4">
      <c r="B3065" s="137" t="s">
        <v>3115</v>
      </c>
      <c r="C3065" s="110">
        <v>0</v>
      </c>
      <c r="D3065" s="110">
        <v>0</v>
      </c>
    </row>
    <row r="3066" spans="2:4">
      <c r="B3066" s="138" t="s">
        <v>3116</v>
      </c>
      <c r="C3066" s="110">
        <v>0</v>
      </c>
      <c r="D3066" s="110">
        <v>0</v>
      </c>
    </row>
    <row r="3067" spans="2:4">
      <c r="B3067" s="137" t="s">
        <v>3117</v>
      </c>
      <c r="C3067" s="110">
        <v>0</v>
      </c>
      <c r="D3067" s="110">
        <v>0</v>
      </c>
    </row>
    <row r="3068" spans="2:4">
      <c r="B3068" s="138" t="s">
        <v>3118</v>
      </c>
      <c r="C3068" s="110">
        <v>0</v>
      </c>
      <c r="D3068" s="110">
        <v>0</v>
      </c>
    </row>
    <row r="3069" spans="2:4">
      <c r="B3069" s="137" t="s">
        <v>3119</v>
      </c>
      <c r="C3069" s="110">
        <v>0</v>
      </c>
      <c r="D3069" s="110">
        <v>0</v>
      </c>
    </row>
    <row r="3070" spans="2:4">
      <c r="B3070" s="138" t="s">
        <v>3120</v>
      </c>
      <c r="C3070" s="110">
        <v>0</v>
      </c>
      <c r="D3070" s="110">
        <v>0</v>
      </c>
    </row>
    <row r="3071" spans="2:4">
      <c r="B3071" s="137" t="s">
        <v>3121</v>
      </c>
      <c r="C3071" s="110">
        <v>0</v>
      </c>
      <c r="D3071" s="110">
        <v>0</v>
      </c>
    </row>
    <row r="3072" spans="2:4">
      <c r="B3072" s="138" t="s">
        <v>3122</v>
      </c>
      <c r="C3072" s="110">
        <v>0</v>
      </c>
      <c r="D3072" s="110">
        <v>0</v>
      </c>
    </row>
    <row r="3073" spans="2:4">
      <c r="B3073" s="137" t="s">
        <v>3177</v>
      </c>
      <c r="C3073" s="110">
        <v>0</v>
      </c>
      <c r="D3073" s="110">
        <v>0</v>
      </c>
    </row>
    <row r="3074" spans="2:4">
      <c r="B3074" s="138" t="s">
        <v>3178</v>
      </c>
      <c r="C3074" s="110">
        <v>0</v>
      </c>
      <c r="D3074" s="110">
        <v>0</v>
      </c>
    </row>
    <row r="3075" spans="2:4">
      <c r="B3075" s="137" t="s">
        <v>3123</v>
      </c>
      <c r="C3075" s="110">
        <v>0</v>
      </c>
      <c r="D3075" s="110">
        <v>0</v>
      </c>
    </row>
    <row r="3076" spans="2:4">
      <c r="B3076" s="138" t="s">
        <v>3124</v>
      </c>
      <c r="C3076" s="110">
        <v>0</v>
      </c>
      <c r="D3076" s="110">
        <v>0</v>
      </c>
    </row>
    <row r="3077" spans="2:4">
      <c r="B3077" s="137" t="s">
        <v>3125</v>
      </c>
      <c r="C3077" s="110">
        <v>0</v>
      </c>
      <c r="D3077" s="110">
        <v>0</v>
      </c>
    </row>
    <row r="3078" spans="2:4">
      <c r="B3078" s="138" t="s">
        <v>3126</v>
      </c>
      <c r="C3078" s="110">
        <v>0</v>
      </c>
      <c r="D3078" s="110">
        <v>0</v>
      </c>
    </row>
    <row r="3079" spans="2:4">
      <c r="B3079" s="137" t="s">
        <v>3127</v>
      </c>
      <c r="C3079" s="110">
        <v>0</v>
      </c>
      <c r="D3079" s="110">
        <v>0</v>
      </c>
    </row>
    <row r="3080" spans="2:4">
      <c r="B3080" s="138" t="s">
        <v>3128</v>
      </c>
      <c r="C3080" s="110">
        <v>0</v>
      </c>
      <c r="D3080" s="110">
        <v>0</v>
      </c>
    </row>
    <row r="3081" spans="2:4">
      <c r="B3081" s="137" t="s">
        <v>1835</v>
      </c>
      <c r="C3081" s="110">
        <v>0</v>
      </c>
      <c r="D3081" s="110">
        <v>1410532.64</v>
      </c>
    </row>
    <row r="3082" spans="2:4">
      <c r="B3082" s="138" t="s">
        <v>1836</v>
      </c>
      <c r="C3082" s="110">
        <v>0</v>
      </c>
      <c r="D3082" s="110">
        <v>1410532.64</v>
      </c>
    </row>
    <row r="3083" spans="2:4">
      <c r="B3083" s="137" t="s">
        <v>3129</v>
      </c>
      <c r="C3083" s="110">
        <v>0</v>
      </c>
      <c r="D3083" s="110">
        <v>0</v>
      </c>
    </row>
    <row r="3084" spans="2:4">
      <c r="B3084" s="138" t="s">
        <v>3130</v>
      </c>
      <c r="C3084" s="110">
        <v>0</v>
      </c>
      <c r="D3084" s="110">
        <v>0</v>
      </c>
    </row>
    <row r="3085" spans="2:4">
      <c r="B3085" s="137" t="s">
        <v>3131</v>
      </c>
      <c r="C3085" s="110">
        <v>0</v>
      </c>
      <c r="D3085" s="110">
        <v>0</v>
      </c>
    </row>
    <row r="3086" spans="2:4">
      <c r="B3086" s="138" t="s">
        <v>3132</v>
      </c>
      <c r="C3086" s="110">
        <v>0</v>
      </c>
      <c r="D3086" s="110">
        <v>0</v>
      </c>
    </row>
    <row r="3087" spans="2:4">
      <c r="B3087" s="137" t="s">
        <v>3133</v>
      </c>
      <c r="C3087" s="110">
        <v>0</v>
      </c>
      <c r="D3087" s="110">
        <v>0</v>
      </c>
    </row>
    <row r="3088" spans="2:4">
      <c r="B3088" s="138" t="s">
        <v>3134</v>
      </c>
      <c r="C3088" s="110">
        <v>0</v>
      </c>
      <c r="D3088" s="110">
        <v>0</v>
      </c>
    </row>
    <row r="3089" spans="2:4">
      <c r="B3089" s="137" t="s">
        <v>1413</v>
      </c>
      <c r="C3089" s="110">
        <v>0</v>
      </c>
      <c r="D3089" s="110">
        <v>0</v>
      </c>
    </row>
    <row r="3090" spans="2:4">
      <c r="B3090" s="138" t="s">
        <v>1414</v>
      </c>
      <c r="C3090" s="110">
        <v>0</v>
      </c>
      <c r="D3090" s="110">
        <v>0</v>
      </c>
    </row>
    <row r="3091" spans="2:4">
      <c r="B3091" s="137" t="s">
        <v>3135</v>
      </c>
      <c r="C3091" s="110">
        <v>0</v>
      </c>
      <c r="D3091" s="110">
        <v>0</v>
      </c>
    </row>
    <row r="3092" spans="2:4">
      <c r="B3092" s="138" t="s">
        <v>3136</v>
      </c>
      <c r="C3092" s="110">
        <v>0</v>
      </c>
      <c r="D3092" s="110">
        <v>0</v>
      </c>
    </row>
    <row r="3093" spans="2:4">
      <c r="B3093" s="137" t="s">
        <v>3137</v>
      </c>
      <c r="C3093" s="110">
        <v>0</v>
      </c>
      <c r="D3093" s="110">
        <v>0</v>
      </c>
    </row>
    <row r="3094" spans="2:4">
      <c r="B3094" s="138" t="s">
        <v>3138</v>
      </c>
      <c r="C3094" s="110">
        <v>0</v>
      </c>
      <c r="D3094" s="110">
        <v>0</v>
      </c>
    </row>
    <row r="3095" spans="2:4">
      <c r="B3095" s="137" t="s">
        <v>3139</v>
      </c>
      <c r="C3095" s="110">
        <v>0</v>
      </c>
      <c r="D3095" s="110">
        <v>0</v>
      </c>
    </row>
    <row r="3096" spans="2:4">
      <c r="B3096" s="138" t="s">
        <v>3140</v>
      </c>
      <c r="C3096" s="110">
        <v>0</v>
      </c>
      <c r="D3096" s="110">
        <v>0</v>
      </c>
    </row>
    <row r="3097" spans="2:4">
      <c r="B3097" s="136" t="s">
        <v>289</v>
      </c>
      <c r="C3097" s="134">
        <v>0</v>
      </c>
      <c r="D3097" s="134">
        <v>1253259617.99</v>
      </c>
    </row>
    <row r="3098" spans="2:4">
      <c r="B3098" s="137" t="s">
        <v>2692</v>
      </c>
      <c r="C3098" s="110">
        <v>0</v>
      </c>
      <c r="D3098" s="110">
        <v>810358602.47000003</v>
      </c>
    </row>
    <row r="3099" spans="2:4">
      <c r="B3099" s="138" t="s">
        <v>1482</v>
      </c>
      <c r="C3099" s="110">
        <v>0</v>
      </c>
      <c r="D3099" s="110">
        <v>810358602.47000003</v>
      </c>
    </row>
    <row r="3100" spans="2:4">
      <c r="B3100" s="137" t="s">
        <v>2693</v>
      </c>
      <c r="C3100" s="110">
        <v>0</v>
      </c>
      <c r="D3100" s="110">
        <v>72176499.200000018</v>
      </c>
    </row>
    <row r="3101" spans="2:4">
      <c r="B3101" s="138" t="s">
        <v>1777</v>
      </c>
      <c r="C3101" s="110">
        <v>0</v>
      </c>
      <c r="D3101" s="110">
        <v>72176499.200000018</v>
      </c>
    </row>
    <row r="3102" spans="2:4">
      <c r="B3102" s="137" t="s">
        <v>3253</v>
      </c>
      <c r="C3102" s="110">
        <v>0</v>
      </c>
      <c r="D3102" s="110">
        <v>0</v>
      </c>
    </row>
    <row r="3103" spans="2:4">
      <c r="B3103" s="138" t="s">
        <v>3254</v>
      </c>
      <c r="C3103" s="110">
        <v>0</v>
      </c>
      <c r="D3103" s="110">
        <v>0</v>
      </c>
    </row>
    <row r="3104" spans="2:4">
      <c r="B3104" s="137" t="s">
        <v>2694</v>
      </c>
      <c r="C3104" s="110">
        <v>0</v>
      </c>
      <c r="D3104" s="110">
        <v>245724516.78999999</v>
      </c>
    </row>
    <row r="3105" spans="2:4">
      <c r="B3105" s="138" t="s">
        <v>1483</v>
      </c>
      <c r="C3105" s="110">
        <v>0</v>
      </c>
      <c r="D3105" s="110">
        <v>245724516.78999999</v>
      </c>
    </row>
    <row r="3106" spans="2:4">
      <c r="B3106" s="137" t="s">
        <v>1484</v>
      </c>
      <c r="C3106" s="110">
        <v>0</v>
      </c>
      <c r="D3106" s="110">
        <v>99999999.530000001</v>
      </c>
    </row>
    <row r="3107" spans="2:4">
      <c r="B3107" s="138" t="s">
        <v>1485</v>
      </c>
      <c r="C3107" s="110">
        <v>0</v>
      </c>
      <c r="D3107" s="110">
        <v>99999999.530000001</v>
      </c>
    </row>
    <row r="3108" spans="2:4">
      <c r="B3108" s="137" t="s">
        <v>2695</v>
      </c>
      <c r="C3108" s="110">
        <v>0</v>
      </c>
      <c r="D3108" s="110">
        <v>0</v>
      </c>
    </row>
    <row r="3109" spans="2:4">
      <c r="B3109" s="138" t="s">
        <v>1486</v>
      </c>
      <c r="C3109" s="110">
        <v>0</v>
      </c>
      <c r="D3109" s="110">
        <v>0</v>
      </c>
    </row>
    <row r="3110" spans="2:4">
      <c r="B3110" s="137" t="s">
        <v>751</v>
      </c>
      <c r="C3110" s="110">
        <v>0</v>
      </c>
      <c r="D3110" s="110">
        <v>10000000</v>
      </c>
    </row>
    <row r="3111" spans="2:4">
      <c r="B3111" s="138" t="s">
        <v>1486</v>
      </c>
      <c r="C3111" s="110">
        <v>0</v>
      </c>
      <c r="D3111" s="110">
        <v>10000000</v>
      </c>
    </row>
    <row r="3112" spans="2:4">
      <c r="B3112" s="137" t="s">
        <v>1487</v>
      </c>
      <c r="C3112" s="110">
        <v>0</v>
      </c>
      <c r="D3112" s="110">
        <v>0</v>
      </c>
    </row>
    <row r="3113" spans="2:4">
      <c r="B3113" s="138" t="s">
        <v>1488</v>
      </c>
      <c r="C3113" s="110">
        <v>0</v>
      </c>
      <c r="D3113" s="110">
        <v>0</v>
      </c>
    </row>
    <row r="3114" spans="2:4">
      <c r="B3114" s="137" t="s">
        <v>2696</v>
      </c>
      <c r="C3114" s="110">
        <v>0</v>
      </c>
      <c r="D3114" s="110">
        <v>0</v>
      </c>
    </row>
    <row r="3115" spans="2:4">
      <c r="B3115" s="138" t="s">
        <v>1489</v>
      </c>
      <c r="C3115" s="110">
        <v>0</v>
      </c>
      <c r="D3115" s="110">
        <v>0</v>
      </c>
    </row>
    <row r="3116" spans="2:4">
      <c r="B3116" s="137" t="s">
        <v>1490</v>
      </c>
      <c r="C3116" s="110">
        <v>0</v>
      </c>
      <c r="D3116" s="110">
        <v>15000000</v>
      </c>
    </row>
    <row r="3117" spans="2:4">
      <c r="B3117" s="138" t="s">
        <v>1491</v>
      </c>
      <c r="C3117" s="110">
        <v>0</v>
      </c>
      <c r="D3117" s="110">
        <v>15000000</v>
      </c>
    </row>
    <row r="3118" spans="2:4">
      <c r="B3118" s="136" t="s">
        <v>304</v>
      </c>
      <c r="C3118" s="134">
        <v>3576401253</v>
      </c>
      <c r="D3118" s="134">
        <v>2636236110.2400002</v>
      </c>
    </row>
    <row r="3119" spans="2:4">
      <c r="B3119" s="137" t="s">
        <v>725</v>
      </c>
      <c r="C3119" s="110">
        <v>724494649</v>
      </c>
      <c r="D3119" s="110">
        <v>553322672.48000002</v>
      </c>
    </row>
    <row r="3120" spans="2:4">
      <c r="B3120" s="138" t="s">
        <v>1227</v>
      </c>
      <c r="C3120" s="110">
        <v>724494649</v>
      </c>
      <c r="D3120" s="110">
        <v>553322672.48000002</v>
      </c>
    </row>
    <row r="3121" spans="2:4">
      <c r="B3121" s="137" t="s">
        <v>2697</v>
      </c>
      <c r="C3121" s="110">
        <v>501906604</v>
      </c>
      <c r="D3121" s="110">
        <v>325581201.48999995</v>
      </c>
    </row>
    <row r="3122" spans="2:4">
      <c r="B3122" s="138" t="s">
        <v>1227</v>
      </c>
      <c r="C3122" s="110">
        <v>501906604</v>
      </c>
      <c r="D3122" s="110">
        <v>325581201.48999995</v>
      </c>
    </row>
    <row r="3123" spans="2:4">
      <c r="B3123" s="137" t="s">
        <v>726</v>
      </c>
      <c r="C3123" s="110">
        <v>272560439</v>
      </c>
      <c r="D3123" s="110">
        <v>18150258.830000002</v>
      </c>
    </row>
    <row r="3124" spans="2:4">
      <c r="B3124" s="138" t="s">
        <v>1228</v>
      </c>
      <c r="C3124" s="110">
        <v>272560439</v>
      </c>
      <c r="D3124" s="110">
        <v>18150258.830000002</v>
      </c>
    </row>
    <row r="3125" spans="2:4">
      <c r="B3125" s="137" t="s">
        <v>727</v>
      </c>
      <c r="C3125" s="110">
        <v>927439561</v>
      </c>
      <c r="D3125" s="110">
        <v>968076657.5</v>
      </c>
    </row>
    <row r="3126" spans="2:4">
      <c r="B3126" s="138" t="s">
        <v>1231</v>
      </c>
      <c r="C3126" s="110">
        <v>927439561</v>
      </c>
      <c r="D3126" s="110">
        <v>968076657.5</v>
      </c>
    </row>
    <row r="3127" spans="2:4">
      <c r="B3127" s="137" t="s">
        <v>730</v>
      </c>
      <c r="C3127" s="110">
        <v>0</v>
      </c>
      <c r="D3127" s="110">
        <v>243222916.91</v>
      </c>
    </row>
    <row r="3128" spans="2:4">
      <c r="B3128" s="138" t="s">
        <v>1236</v>
      </c>
      <c r="C3128" s="110">
        <v>0</v>
      </c>
      <c r="D3128" s="110">
        <v>243222916.91</v>
      </c>
    </row>
    <row r="3129" spans="2:4">
      <c r="B3129" s="137" t="s">
        <v>1403</v>
      </c>
      <c r="C3129" s="110">
        <v>0</v>
      </c>
      <c r="D3129" s="110">
        <v>76420851.799999997</v>
      </c>
    </row>
    <row r="3130" spans="2:4">
      <c r="B3130" s="138" t="s">
        <v>1404</v>
      </c>
      <c r="C3130" s="110">
        <v>0</v>
      </c>
      <c r="D3130" s="110">
        <v>76420851.799999997</v>
      </c>
    </row>
    <row r="3131" spans="2:4">
      <c r="B3131" s="137" t="s">
        <v>1401</v>
      </c>
      <c r="C3131" s="110">
        <v>0</v>
      </c>
      <c r="D3131" s="110">
        <v>49672447</v>
      </c>
    </row>
    <row r="3132" spans="2:4">
      <c r="B3132" s="138" t="s">
        <v>1402</v>
      </c>
      <c r="C3132" s="110">
        <v>0</v>
      </c>
      <c r="D3132" s="110">
        <v>49672447</v>
      </c>
    </row>
    <row r="3133" spans="2:4">
      <c r="B3133" s="137" t="s">
        <v>753</v>
      </c>
      <c r="C3133" s="110">
        <v>500000000</v>
      </c>
      <c r="D3133" s="110">
        <v>0</v>
      </c>
    </row>
    <row r="3134" spans="2:4">
      <c r="B3134" s="138" t="s">
        <v>1261</v>
      </c>
      <c r="C3134" s="110">
        <v>500000000</v>
      </c>
      <c r="D3134" s="110">
        <v>0</v>
      </c>
    </row>
    <row r="3135" spans="2:4">
      <c r="B3135" s="137" t="s">
        <v>2698</v>
      </c>
      <c r="C3135" s="110">
        <v>650000000</v>
      </c>
      <c r="D3135" s="110">
        <v>0</v>
      </c>
    </row>
    <row r="3136" spans="2:4">
      <c r="B3136" s="138" t="s">
        <v>1262</v>
      </c>
      <c r="C3136" s="110">
        <v>650000000</v>
      </c>
      <c r="D3136" s="110">
        <v>0</v>
      </c>
    </row>
    <row r="3137" spans="2:4">
      <c r="B3137" s="137" t="s">
        <v>2699</v>
      </c>
      <c r="C3137" s="110">
        <v>0</v>
      </c>
      <c r="D3137" s="110">
        <v>401789104.23000002</v>
      </c>
    </row>
    <row r="3138" spans="2:4">
      <c r="B3138" s="138" t="s">
        <v>1405</v>
      </c>
      <c r="C3138" s="110">
        <v>0</v>
      </c>
      <c r="D3138" s="110">
        <v>401789104.23000002</v>
      </c>
    </row>
    <row r="3139" spans="2:4">
      <c r="B3139" s="137" t="s">
        <v>1406</v>
      </c>
      <c r="C3139" s="110">
        <v>0</v>
      </c>
      <c r="D3139" s="110">
        <v>0</v>
      </c>
    </row>
    <row r="3140" spans="2:4">
      <c r="B3140" s="138" t="s">
        <v>1407</v>
      </c>
      <c r="C3140" s="110">
        <v>0</v>
      </c>
      <c r="D3140" s="110">
        <v>0</v>
      </c>
    </row>
    <row r="3141" spans="2:4">
      <c r="B3141" s="136" t="s">
        <v>290</v>
      </c>
      <c r="C3141" s="134">
        <v>3992706014</v>
      </c>
      <c r="D3141" s="134">
        <v>742459360.43000007</v>
      </c>
    </row>
    <row r="3142" spans="2:4">
      <c r="B3142" s="137" t="s">
        <v>726</v>
      </c>
      <c r="C3142" s="110">
        <v>2528580000</v>
      </c>
      <c r="D3142" s="110">
        <v>742459360.43000007</v>
      </c>
    </row>
    <row r="3143" spans="2:4">
      <c r="B3143" s="138" t="s">
        <v>1228</v>
      </c>
      <c r="C3143" s="110">
        <v>2528580000</v>
      </c>
      <c r="D3143" s="110">
        <v>742459360.43000007</v>
      </c>
    </row>
    <row r="3144" spans="2:4">
      <c r="B3144" s="137" t="s">
        <v>727</v>
      </c>
      <c r="C3144" s="110">
        <v>640094117</v>
      </c>
      <c r="D3144" s="110">
        <v>0</v>
      </c>
    </row>
    <row r="3145" spans="2:4">
      <c r="B3145" s="138" t="s">
        <v>1231</v>
      </c>
      <c r="C3145" s="110">
        <v>640094117</v>
      </c>
      <c r="D3145" s="110">
        <v>0</v>
      </c>
    </row>
    <row r="3146" spans="2:4">
      <c r="B3146" s="137" t="s">
        <v>2671</v>
      </c>
      <c r="C3146" s="110">
        <v>824031897</v>
      </c>
      <c r="D3146" s="110">
        <v>0</v>
      </c>
    </row>
    <row r="3147" spans="2:4">
      <c r="B3147" s="138" t="s">
        <v>1233</v>
      </c>
      <c r="C3147" s="110">
        <v>824031897</v>
      </c>
      <c r="D3147" s="110">
        <v>0</v>
      </c>
    </row>
    <row r="3148" spans="2:4">
      <c r="B3148" s="135" t="s">
        <v>303</v>
      </c>
      <c r="C3148" s="110">
        <v>5486192912</v>
      </c>
      <c r="D3148" s="110">
        <v>1785640796.1599998</v>
      </c>
    </row>
    <row r="3149" spans="2:4">
      <c r="B3149" s="136" t="s">
        <v>287</v>
      </c>
      <c r="C3149" s="134">
        <v>1799291313</v>
      </c>
      <c r="D3149" s="134">
        <v>1315771296.6799998</v>
      </c>
    </row>
    <row r="3150" spans="2:4">
      <c r="B3150" s="137" t="s">
        <v>288</v>
      </c>
      <c r="C3150" s="110">
        <v>513328625</v>
      </c>
      <c r="D3150" s="110">
        <v>221709942.67999998</v>
      </c>
    </row>
    <row r="3151" spans="2:4">
      <c r="B3151" s="138" t="s">
        <v>1263</v>
      </c>
      <c r="C3151" s="110">
        <v>224334585</v>
      </c>
      <c r="D3151" s="110">
        <v>38129390.07</v>
      </c>
    </row>
    <row r="3152" spans="2:4">
      <c r="B3152" s="138" t="s">
        <v>1264</v>
      </c>
      <c r="C3152" s="110">
        <v>197172551</v>
      </c>
      <c r="D3152" s="110">
        <v>183580552.60999998</v>
      </c>
    </row>
    <row r="3153" spans="2:4">
      <c r="B3153" s="138" t="s">
        <v>1265</v>
      </c>
      <c r="C3153" s="110">
        <v>90670000</v>
      </c>
      <c r="D3153" s="110">
        <v>0</v>
      </c>
    </row>
    <row r="3154" spans="2:4">
      <c r="B3154" s="138" t="s">
        <v>1266</v>
      </c>
      <c r="C3154" s="110">
        <v>1151489</v>
      </c>
      <c r="D3154" s="110">
        <v>0</v>
      </c>
    </row>
    <row r="3155" spans="2:4">
      <c r="B3155" s="137" t="s">
        <v>754</v>
      </c>
      <c r="C3155" s="110">
        <v>27000000</v>
      </c>
      <c r="D3155" s="110">
        <v>11867018.609999999</v>
      </c>
    </row>
    <row r="3156" spans="2:4">
      <c r="B3156" s="138" t="s">
        <v>1267</v>
      </c>
      <c r="C3156" s="110">
        <v>27000000</v>
      </c>
      <c r="D3156" s="110">
        <v>11867018.609999999</v>
      </c>
    </row>
    <row r="3157" spans="2:4">
      <c r="B3157" s="137" t="s">
        <v>755</v>
      </c>
      <c r="C3157" s="110">
        <v>118860000</v>
      </c>
      <c r="D3157" s="110">
        <v>19420925.670000002</v>
      </c>
    </row>
    <row r="3158" spans="2:4">
      <c r="B3158" s="138" t="s">
        <v>1268</v>
      </c>
      <c r="C3158" s="110">
        <v>118860000</v>
      </c>
      <c r="D3158" s="110">
        <v>19420925.670000002</v>
      </c>
    </row>
    <row r="3159" spans="2:4">
      <c r="B3159" s="137" t="s">
        <v>2700</v>
      </c>
      <c r="C3159" s="110">
        <v>10600000</v>
      </c>
      <c r="D3159" s="110">
        <v>727462.70000000007</v>
      </c>
    </row>
    <row r="3160" spans="2:4">
      <c r="B3160" s="138" t="s">
        <v>1269</v>
      </c>
      <c r="C3160" s="110">
        <v>10600000</v>
      </c>
      <c r="D3160" s="110">
        <v>727462.70000000007</v>
      </c>
    </row>
    <row r="3161" spans="2:4">
      <c r="B3161" s="137" t="s">
        <v>756</v>
      </c>
      <c r="C3161" s="110">
        <v>141073469</v>
      </c>
      <c r="D3161" s="110">
        <v>51889470.009999998</v>
      </c>
    </row>
    <row r="3162" spans="2:4">
      <c r="B3162" s="138" t="s">
        <v>1270</v>
      </c>
      <c r="C3162" s="110">
        <v>141073469</v>
      </c>
      <c r="D3162" s="110">
        <v>51889470.009999998</v>
      </c>
    </row>
    <row r="3163" spans="2:4">
      <c r="B3163" s="137" t="s">
        <v>1408</v>
      </c>
      <c r="C3163" s="110">
        <v>0</v>
      </c>
      <c r="D3163" s="110">
        <v>0</v>
      </c>
    </row>
    <row r="3164" spans="2:4">
      <c r="B3164" s="138" t="s">
        <v>1409</v>
      </c>
      <c r="C3164" s="110">
        <v>0</v>
      </c>
      <c r="D3164" s="110">
        <v>0</v>
      </c>
    </row>
    <row r="3165" spans="2:4">
      <c r="B3165" s="137" t="s">
        <v>757</v>
      </c>
      <c r="C3165" s="110">
        <v>70154147</v>
      </c>
      <c r="D3165" s="110">
        <v>0</v>
      </c>
    </row>
    <row r="3166" spans="2:4">
      <c r="B3166" s="138" t="s">
        <v>1271</v>
      </c>
      <c r="C3166" s="110">
        <v>70154147</v>
      </c>
      <c r="D3166" s="110">
        <v>0</v>
      </c>
    </row>
    <row r="3167" spans="2:4">
      <c r="B3167" s="137" t="s">
        <v>2701</v>
      </c>
      <c r="C3167" s="110">
        <v>0</v>
      </c>
      <c r="D3167" s="110">
        <v>42132435.799999997</v>
      </c>
    </row>
    <row r="3168" spans="2:4">
      <c r="B3168" s="138" t="s">
        <v>1410</v>
      </c>
      <c r="C3168" s="110">
        <v>0</v>
      </c>
      <c r="D3168" s="110">
        <v>42132435.799999997</v>
      </c>
    </row>
    <row r="3169" spans="2:4">
      <c r="B3169" s="137" t="s">
        <v>758</v>
      </c>
      <c r="C3169" s="110">
        <v>3061608</v>
      </c>
      <c r="D3169" s="110">
        <v>5335212.0199999996</v>
      </c>
    </row>
    <row r="3170" spans="2:4">
      <c r="B3170" s="138" t="s">
        <v>1272</v>
      </c>
      <c r="C3170" s="110">
        <v>3061608</v>
      </c>
      <c r="D3170" s="110">
        <v>5335212.0199999996</v>
      </c>
    </row>
    <row r="3171" spans="2:4">
      <c r="B3171" s="137" t="s">
        <v>759</v>
      </c>
      <c r="C3171" s="110">
        <v>100000000</v>
      </c>
      <c r="D3171" s="110">
        <v>99595475.689999998</v>
      </c>
    </row>
    <row r="3172" spans="2:4">
      <c r="B3172" s="138" t="s">
        <v>1273</v>
      </c>
      <c r="C3172" s="110">
        <v>100000000</v>
      </c>
      <c r="D3172" s="110">
        <v>99595475.689999998</v>
      </c>
    </row>
    <row r="3173" spans="2:4">
      <c r="B3173" s="137" t="s">
        <v>760</v>
      </c>
      <c r="C3173" s="110">
        <v>505213464</v>
      </c>
      <c r="D3173" s="110">
        <v>185432776.13</v>
      </c>
    </row>
    <row r="3174" spans="2:4">
      <c r="B3174" s="138" t="s">
        <v>1274</v>
      </c>
      <c r="C3174" s="110">
        <v>505213464</v>
      </c>
      <c r="D3174" s="110">
        <v>185432776.13</v>
      </c>
    </row>
    <row r="3175" spans="2:4">
      <c r="B3175" s="137" t="s">
        <v>1411</v>
      </c>
      <c r="C3175" s="110">
        <v>0</v>
      </c>
      <c r="D3175" s="110">
        <v>176888892</v>
      </c>
    </row>
    <row r="3176" spans="2:4">
      <c r="B3176" s="138" t="s">
        <v>1412</v>
      </c>
      <c r="C3176" s="110">
        <v>0</v>
      </c>
      <c r="D3176" s="110">
        <v>176888892</v>
      </c>
    </row>
    <row r="3177" spans="2:4">
      <c r="B3177" s="137" t="s">
        <v>3141</v>
      </c>
      <c r="C3177" s="110">
        <v>0</v>
      </c>
      <c r="D3177" s="110">
        <v>0</v>
      </c>
    </row>
    <row r="3178" spans="2:4">
      <c r="B3178" s="138" t="s">
        <v>3142</v>
      </c>
      <c r="C3178" s="110">
        <v>0</v>
      </c>
      <c r="D3178" s="110">
        <v>0</v>
      </c>
    </row>
    <row r="3179" spans="2:4">
      <c r="B3179" s="137" t="s">
        <v>3143</v>
      </c>
      <c r="C3179" s="110">
        <v>0</v>
      </c>
      <c r="D3179" s="110">
        <v>0</v>
      </c>
    </row>
    <row r="3180" spans="2:4">
      <c r="B3180" s="138" t="s">
        <v>3144</v>
      </c>
      <c r="C3180" s="110">
        <v>0</v>
      </c>
      <c r="D3180" s="110">
        <v>0</v>
      </c>
    </row>
    <row r="3181" spans="2:4">
      <c r="B3181" s="137" t="s">
        <v>3145</v>
      </c>
      <c r="C3181" s="110">
        <v>0</v>
      </c>
      <c r="D3181" s="110">
        <v>0</v>
      </c>
    </row>
    <row r="3182" spans="2:4">
      <c r="B3182" s="138" t="s">
        <v>3146</v>
      </c>
      <c r="C3182" s="110">
        <v>0</v>
      </c>
      <c r="D3182" s="110">
        <v>0</v>
      </c>
    </row>
    <row r="3183" spans="2:4">
      <c r="B3183" s="137" t="s">
        <v>3147</v>
      </c>
      <c r="C3183" s="110">
        <v>0</v>
      </c>
      <c r="D3183" s="110">
        <v>0</v>
      </c>
    </row>
    <row r="3184" spans="2:4">
      <c r="B3184" s="138" t="s">
        <v>3148</v>
      </c>
      <c r="C3184" s="110">
        <v>0</v>
      </c>
      <c r="D3184" s="110">
        <v>0</v>
      </c>
    </row>
    <row r="3185" spans="2:4">
      <c r="B3185" s="137" t="s">
        <v>3149</v>
      </c>
      <c r="C3185" s="110">
        <v>0</v>
      </c>
      <c r="D3185" s="110">
        <v>0</v>
      </c>
    </row>
    <row r="3186" spans="2:4">
      <c r="B3186" s="138" t="s">
        <v>3150</v>
      </c>
      <c r="C3186" s="110">
        <v>0</v>
      </c>
      <c r="D3186" s="110">
        <v>0</v>
      </c>
    </row>
    <row r="3187" spans="2:4">
      <c r="B3187" s="137" t="s">
        <v>3151</v>
      </c>
      <c r="C3187" s="110">
        <v>0</v>
      </c>
      <c r="D3187" s="110">
        <v>0</v>
      </c>
    </row>
    <row r="3188" spans="2:4">
      <c r="B3188" s="138" t="s">
        <v>3152</v>
      </c>
      <c r="C3188" s="110">
        <v>0</v>
      </c>
      <c r="D3188" s="110">
        <v>0</v>
      </c>
    </row>
    <row r="3189" spans="2:4">
      <c r="B3189" s="137" t="s">
        <v>761</v>
      </c>
      <c r="C3189" s="110">
        <v>310000000</v>
      </c>
      <c r="D3189" s="110">
        <v>459916720.65999997</v>
      </c>
    </row>
    <row r="3190" spans="2:4">
      <c r="B3190" s="138" t="s">
        <v>1275</v>
      </c>
      <c r="C3190" s="110">
        <v>310000000</v>
      </c>
      <c r="D3190" s="110">
        <v>459916720.65999997</v>
      </c>
    </row>
    <row r="3191" spans="2:4">
      <c r="B3191" s="137" t="s">
        <v>3153</v>
      </c>
      <c r="C3191" s="110">
        <v>0</v>
      </c>
      <c r="D3191" s="110">
        <v>0</v>
      </c>
    </row>
    <row r="3192" spans="2:4">
      <c r="B3192" s="138" t="s">
        <v>3154</v>
      </c>
      <c r="C3192" s="110">
        <v>0</v>
      </c>
      <c r="D3192" s="110">
        <v>0</v>
      </c>
    </row>
    <row r="3193" spans="2:4">
      <c r="B3193" s="137" t="s">
        <v>1316</v>
      </c>
      <c r="C3193" s="110">
        <v>0</v>
      </c>
      <c r="D3193" s="110">
        <v>32586195.809999999</v>
      </c>
    </row>
    <row r="3194" spans="2:4">
      <c r="B3194" s="138" t="s">
        <v>1317</v>
      </c>
      <c r="C3194" s="110">
        <v>0</v>
      </c>
      <c r="D3194" s="110">
        <v>32586195.809999999</v>
      </c>
    </row>
    <row r="3195" spans="2:4">
      <c r="B3195" s="137" t="s">
        <v>2702</v>
      </c>
      <c r="C3195" s="110">
        <v>0</v>
      </c>
      <c r="D3195" s="110">
        <v>8268768.9000000004</v>
      </c>
    </row>
    <row r="3196" spans="2:4">
      <c r="B3196" s="138" t="s">
        <v>2703</v>
      </c>
      <c r="C3196" s="110">
        <v>0</v>
      </c>
      <c r="D3196" s="110">
        <v>8268768.9000000004</v>
      </c>
    </row>
    <row r="3197" spans="2:4">
      <c r="B3197" s="136" t="s">
        <v>304</v>
      </c>
      <c r="C3197" s="134">
        <v>1212640000</v>
      </c>
      <c r="D3197" s="134">
        <v>437098610.10999995</v>
      </c>
    </row>
    <row r="3198" spans="2:4">
      <c r="B3198" s="137" t="s">
        <v>1408</v>
      </c>
      <c r="C3198" s="110">
        <v>0</v>
      </c>
      <c r="D3198" s="110">
        <v>68498491.709999993</v>
      </c>
    </row>
    <row r="3199" spans="2:4">
      <c r="B3199" s="138" t="s">
        <v>1409</v>
      </c>
      <c r="C3199" s="110">
        <v>0</v>
      </c>
      <c r="D3199" s="110">
        <v>68498491.709999993</v>
      </c>
    </row>
    <row r="3200" spans="2:4">
      <c r="B3200" s="137" t="s">
        <v>762</v>
      </c>
      <c r="C3200" s="110">
        <v>1212640000</v>
      </c>
      <c r="D3200" s="110">
        <v>368600118.39999998</v>
      </c>
    </row>
    <row r="3201" spans="2:4">
      <c r="B3201" s="138" t="s">
        <v>1276</v>
      </c>
      <c r="C3201" s="110">
        <v>1212640000</v>
      </c>
      <c r="D3201" s="110">
        <v>368600118.39999998</v>
      </c>
    </row>
    <row r="3202" spans="2:4">
      <c r="B3202" s="137" t="s">
        <v>1492</v>
      </c>
      <c r="C3202" s="110">
        <v>0</v>
      </c>
      <c r="D3202" s="110">
        <v>0</v>
      </c>
    </row>
    <row r="3203" spans="2:4">
      <c r="B3203" s="138" t="s">
        <v>1493</v>
      </c>
      <c r="C3203" s="110">
        <v>0</v>
      </c>
      <c r="D3203" s="110">
        <v>0</v>
      </c>
    </row>
    <row r="3204" spans="2:4">
      <c r="B3204" s="136" t="s">
        <v>290</v>
      </c>
      <c r="C3204" s="134">
        <v>2135293594</v>
      </c>
      <c r="D3204" s="134">
        <v>2399045</v>
      </c>
    </row>
    <row r="3205" spans="2:4">
      <c r="B3205" s="137" t="s">
        <v>288</v>
      </c>
      <c r="C3205" s="110">
        <v>734633212</v>
      </c>
      <c r="D3205" s="110">
        <v>2399045</v>
      </c>
    </row>
    <row r="3206" spans="2:4">
      <c r="B3206" s="138" t="s">
        <v>1265</v>
      </c>
      <c r="C3206" s="110">
        <v>191842760</v>
      </c>
      <c r="D3206" s="110">
        <v>0</v>
      </c>
    </row>
    <row r="3207" spans="2:4">
      <c r="B3207" s="138" t="s">
        <v>1277</v>
      </c>
      <c r="C3207" s="110">
        <v>11390001</v>
      </c>
      <c r="D3207" s="110">
        <v>0</v>
      </c>
    </row>
    <row r="3208" spans="2:4">
      <c r="B3208" s="138" t="s">
        <v>1278</v>
      </c>
      <c r="C3208" s="110">
        <v>341700000</v>
      </c>
      <c r="D3208" s="110">
        <v>2399045</v>
      </c>
    </row>
    <row r="3209" spans="2:4">
      <c r="B3209" s="138" t="s">
        <v>1279</v>
      </c>
      <c r="C3209" s="110">
        <v>189700451</v>
      </c>
      <c r="D3209" s="110">
        <v>0</v>
      </c>
    </row>
    <row r="3210" spans="2:4">
      <c r="B3210" s="137" t="s">
        <v>2704</v>
      </c>
      <c r="C3210" s="110">
        <v>494239584</v>
      </c>
      <c r="D3210" s="110">
        <v>0</v>
      </c>
    </row>
    <row r="3211" spans="2:4">
      <c r="B3211" s="138" t="s">
        <v>1280</v>
      </c>
      <c r="C3211" s="110">
        <v>494239584</v>
      </c>
      <c r="D3211" s="110">
        <v>0</v>
      </c>
    </row>
    <row r="3212" spans="2:4">
      <c r="B3212" s="137" t="s">
        <v>763</v>
      </c>
      <c r="C3212" s="110">
        <v>284750000</v>
      </c>
      <c r="D3212" s="110">
        <v>0</v>
      </c>
    </row>
    <row r="3213" spans="2:4">
      <c r="B3213" s="138" t="s">
        <v>1281</v>
      </c>
      <c r="C3213" s="110">
        <v>284750000</v>
      </c>
      <c r="D3213" s="110">
        <v>0</v>
      </c>
    </row>
    <row r="3214" spans="2:4">
      <c r="B3214" s="137" t="s">
        <v>757</v>
      </c>
      <c r="C3214" s="110">
        <v>599024937</v>
      </c>
      <c r="D3214" s="110">
        <v>0</v>
      </c>
    </row>
    <row r="3215" spans="2:4">
      <c r="B3215" s="138" t="s">
        <v>1271</v>
      </c>
      <c r="C3215" s="110">
        <v>599024937</v>
      </c>
      <c r="D3215" s="110">
        <v>0</v>
      </c>
    </row>
    <row r="3216" spans="2:4">
      <c r="B3216" s="137" t="s">
        <v>764</v>
      </c>
      <c r="C3216" s="110">
        <v>22645861</v>
      </c>
      <c r="D3216" s="110">
        <v>0</v>
      </c>
    </row>
    <row r="3217" spans="2:4">
      <c r="B3217" s="138" t="s">
        <v>1271</v>
      </c>
      <c r="C3217" s="110">
        <v>22645861</v>
      </c>
      <c r="D3217" s="110">
        <v>0</v>
      </c>
    </row>
    <row r="3218" spans="2:4">
      <c r="B3218" s="136" t="s">
        <v>291</v>
      </c>
      <c r="C3218" s="134">
        <v>338968005</v>
      </c>
      <c r="D3218" s="134">
        <v>30371844.370000001</v>
      </c>
    </row>
    <row r="3219" spans="2:4">
      <c r="B3219" s="137" t="s">
        <v>288</v>
      </c>
      <c r="C3219" s="110">
        <v>246986005</v>
      </c>
      <c r="D3219" s="110">
        <v>30371844.370000001</v>
      </c>
    </row>
    <row r="3220" spans="2:4">
      <c r="B3220" s="138" t="s">
        <v>1293</v>
      </c>
      <c r="C3220" s="110">
        <v>0</v>
      </c>
      <c r="D3220" s="110">
        <v>30371844.370000001</v>
      </c>
    </row>
    <row r="3221" spans="2:4">
      <c r="B3221" s="138" t="s">
        <v>1263</v>
      </c>
      <c r="C3221" s="110">
        <v>149416094</v>
      </c>
      <c r="D3221" s="110">
        <v>0</v>
      </c>
    </row>
    <row r="3222" spans="2:4">
      <c r="B3222" s="138" t="s">
        <v>1265</v>
      </c>
      <c r="C3222" s="110">
        <v>3700450</v>
      </c>
      <c r="D3222" s="110">
        <v>0</v>
      </c>
    </row>
    <row r="3223" spans="2:4">
      <c r="B3223" s="138" t="s">
        <v>1282</v>
      </c>
      <c r="C3223" s="110">
        <v>11376400</v>
      </c>
      <c r="D3223" s="110">
        <v>0</v>
      </c>
    </row>
    <row r="3224" spans="2:4">
      <c r="B3224" s="138" t="s">
        <v>1283</v>
      </c>
      <c r="C3224" s="110">
        <v>2666438</v>
      </c>
      <c r="D3224" s="110">
        <v>0</v>
      </c>
    </row>
    <row r="3225" spans="2:4">
      <c r="B3225" s="138" t="s">
        <v>1284</v>
      </c>
      <c r="C3225" s="110">
        <v>13325441</v>
      </c>
      <c r="D3225" s="110">
        <v>0</v>
      </c>
    </row>
    <row r="3226" spans="2:4">
      <c r="B3226" s="138" t="s">
        <v>1285</v>
      </c>
      <c r="C3226" s="110">
        <v>14115025</v>
      </c>
      <c r="D3226" s="110">
        <v>0</v>
      </c>
    </row>
    <row r="3227" spans="2:4">
      <c r="B3227" s="138" t="s">
        <v>1286</v>
      </c>
      <c r="C3227" s="110">
        <v>3366195</v>
      </c>
      <c r="D3227" s="110">
        <v>0</v>
      </c>
    </row>
    <row r="3228" spans="2:4">
      <c r="B3228" s="138" t="s">
        <v>1287</v>
      </c>
      <c r="C3228" s="110">
        <v>11900180</v>
      </c>
      <c r="D3228" s="110">
        <v>0</v>
      </c>
    </row>
    <row r="3229" spans="2:4">
      <c r="B3229" s="138" t="s">
        <v>1266</v>
      </c>
      <c r="C3229" s="110">
        <v>4325363</v>
      </c>
      <c r="D3229" s="110">
        <v>0</v>
      </c>
    </row>
    <row r="3230" spans="2:4">
      <c r="B3230" s="138" t="s">
        <v>1288</v>
      </c>
      <c r="C3230" s="110">
        <v>32794419</v>
      </c>
      <c r="D3230" s="110">
        <v>0</v>
      </c>
    </row>
    <row r="3231" spans="2:4">
      <c r="B3231" s="137" t="s">
        <v>2705</v>
      </c>
      <c r="C3231" s="110">
        <v>91982000</v>
      </c>
      <c r="D3231" s="110">
        <v>0</v>
      </c>
    </row>
    <row r="3232" spans="2:4">
      <c r="B3232" s="138" t="s">
        <v>1289</v>
      </c>
      <c r="C3232" s="110">
        <v>91982000</v>
      </c>
      <c r="D3232" s="110">
        <v>0</v>
      </c>
    </row>
    <row r="3233" spans="2:4">
      <c r="B3233" s="131" t="s">
        <v>1290</v>
      </c>
      <c r="C3233" s="129">
        <v>155685242330</v>
      </c>
      <c r="D3233" s="129">
        <v>69576305320.639999</v>
      </c>
    </row>
    <row r="3234" spans="2:4">
      <c r="B3234" s="130" t="s">
        <v>285</v>
      </c>
      <c r="C3234" s="128">
        <v>155685242330</v>
      </c>
      <c r="D3234" s="128">
        <v>69576305320.639999</v>
      </c>
    </row>
    <row r="3235" spans="2:4">
      <c r="B3235" s="135" t="s">
        <v>3174</v>
      </c>
      <c r="C3235" s="110">
        <v>152185242330</v>
      </c>
      <c r="D3235" s="110">
        <v>67076305320.639999</v>
      </c>
    </row>
    <row r="3236" spans="2:4">
      <c r="B3236" s="136" t="s">
        <v>287</v>
      </c>
      <c r="C3236" s="134">
        <v>15742026236</v>
      </c>
      <c r="D3236" s="134">
        <v>4492004623.1899996</v>
      </c>
    </row>
    <row r="3237" spans="2:4">
      <c r="B3237" s="137" t="s">
        <v>288</v>
      </c>
      <c r="C3237" s="110">
        <v>15742026236</v>
      </c>
      <c r="D3237" s="110">
        <v>4492004623.1899996</v>
      </c>
    </row>
    <row r="3238" spans="2:4">
      <c r="B3238" s="136" t="s">
        <v>304</v>
      </c>
      <c r="C3238" s="134">
        <v>15492228311</v>
      </c>
      <c r="D3238" s="134">
        <v>2836119543.0899997</v>
      </c>
    </row>
    <row r="3239" spans="2:4">
      <c r="B3239" s="137" t="s">
        <v>288</v>
      </c>
      <c r="C3239" s="110">
        <v>15492228311</v>
      </c>
      <c r="D3239" s="110">
        <v>2836119543.0899997</v>
      </c>
    </row>
    <row r="3240" spans="2:4">
      <c r="B3240" s="136" t="s">
        <v>290</v>
      </c>
      <c r="C3240" s="134">
        <v>120950987783</v>
      </c>
      <c r="D3240" s="134">
        <v>59748181154.360001</v>
      </c>
    </row>
    <row r="3241" spans="2:4">
      <c r="B3241" s="137" t="s">
        <v>288</v>
      </c>
      <c r="C3241" s="110">
        <v>120950987783</v>
      </c>
      <c r="D3241" s="110">
        <v>59748181154.360001</v>
      </c>
    </row>
    <row r="3242" spans="2:4">
      <c r="B3242" s="136" t="s">
        <v>1494</v>
      </c>
      <c r="C3242" s="134">
        <v>0</v>
      </c>
      <c r="D3242" s="134">
        <v>0</v>
      </c>
    </row>
    <row r="3243" spans="2:4">
      <c r="B3243" s="137" t="s">
        <v>288</v>
      </c>
      <c r="C3243" s="110">
        <v>0</v>
      </c>
      <c r="D3243" s="110">
        <v>0</v>
      </c>
    </row>
    <row r="3244" spans="2:4">
      <c r="B3244" s="135" t="s">
        <v>303</v>
      </c>
      <c r="C3244" s="110">
        <v>3500000000</v>
      </c>
      <c r="D3244" s="110">
        <v>2500000000</v>
      </c>
    </row>
    <row r="3245" spans="2:4">
      <c r="B3245" s="136" t="s">
        <v>287</v>
      </c>
      <c r="C3245" s="134">
        <v>3000000000</v>
      </c>
      <c r="D3245" s="134">
        <v>2500000000</v>
      </c>
    </row>
    <row r="3246" spans="2:4">
      <c r="B3246" s="137" t="s">
        <v>288</v>
      </c>
      <c r="C3246" s="110">
        <v>3000000000</v>
      </c>
      <c r="D3246" s="110">
        <v>2500000000</v>
      </c>
    </row>
    <row r="3247" spans="2:4">
      <c r="B3247" s="136" t="s">
        <v>289</v>
      </c>
      <c r="C3247" s="134">
        <v>500000000</v>
      </c>
      <c r="D3247" s="134">
        <v>0</v>
      </c>
    </row>
    <row r="3248" spans="2:4">
      <c r="B3248" s="137" t="s">
        <v>288</v>
      </c>
      <c r="C3248" s="110">
        <v>500000000</v>
      </c>
      <c r="D3248" s="110">
        <v>0</v>
      </c>
    </row>
    <row r="3249" spans="2:4">
      <c r="B3249" s="126" t="s">
        <v>765</v>
      </c>
      <c r="C3249" s="127">
        <v>1403263338155</v>
      </c>
      <c r="D3249" s="127">
        <v>843506810945.72034</v>
      </c>
    </row>
    <row r="3250" spans="2:4">
      <c r="B3250" s="113" t="s">
        <v>27</v>
      </c>
      <c r="C3250" s="112"/>
      <c r="D3250" s="112"/>
    </row>
    <row r="3251" spans="2:4" ht="29.25" customHeight="1">
      <c r="B3251" s="148" t="s">
        <v>3270</v>
      </c>
      <c r="C3251" s="148"/>
      <c r="D3251" s="148"/>
    </row>
    <row r="3252" spans="2:4" ht="24.75" customHeight="1">
      <c r="B3252" s="148" t="s">
        <v>3173</v>
      </c>
      <c r="C3252" s="148"/>
      <c r="D3252" s="148"/>
    </row>
    <row r="3253" spans="2:4" ht="21" customHeight="1">
      <c r="B3253" s="148" t="s">
        <v>28</v>
      </c>
      <c r="C3253" s="148"/>
      <c r="D3253" s="148"/>
    </row>
    <row r="3254" spans="2:4">
      <c r="B3254" s="139" t="s">
        <v>29</v>
      </c>
      <c r="C3254" s="139"/>
      <c r="D3254" s="139"/>
    </row>
  </sheetData>
  <mergeCells count="13">
    <mergeCell ref="B3254:D3254"/>
    <mergeCell ref="B3253:D3253"/>
    <mergeCell ref="B3252:D3252"/>
    <mergeCell ref="B3251:D3251"/>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Normal="100" workbookViewId="0">
      <selection activeCell="A31" sqref="A31"/>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40" t="s">
        <v>0</v>
      </c>
      <c r="B1" s="140"/>
      <c r="C1" s="140"/>
      <c r="D1" s="140"/>
      <c r="E1" s="140"/>
      <c r="F1" s="3"/>
    </row>
    <row r="2" spans="1:8" ht="21" customHeight="1">
      <c r="A2" s="141" t="s">
        <v>1</v>
      </c>
      <c r="B2" s="141"/>
      <c r="C2" s="141"/>
      <c r="D2" s="141"/>
      <c r="E2" s="141"/>
      <c r="F2" s="2"/>
      <c r="H2" s="12">
        <v>0</v>
      </c>
    </row>
    <row r="3" spans="1:8" ht="15" customHeight="1">
      <c r="A3" s="149" t="s">
        <v>2</v>
      </c>
      <c r="B3" s="149"/>
      <c r="C3" s="149"/>
      <c r="D3" s="149"/>
      <c r="E3" s="149"/>
      <c r="F3" s="1"/>
    </row>
    <row r="5" spans="1:8" ht="18.75" customHeight="1">
      <c r="A5" s="151" t="s">
        <v>766</v>
      </c>
      <c r="B5" s="151"/>
      <c r="C5" s="151"/>
      <c r="D5" s="151"/>
      <c r="E5" s="151"/>
      <c r="F5" s="4"/>
    </row>
    <row r="6" spans="1:8" ht="18.75">
      <c r="A6" s="144" t="s">
        <v>3271</v>
      </c>
      <c r="B6" s="144"/>
      <c r="C6" s="144"/>
      <c r="D6" s="144"/>
      <c r="E6" s="144"/>
      <c r="F6" s="5"/>
    </row>
    <row r="7" spans="1:8" ht="15.75">
      <c r="A7" s="153" t="s">
        <v>5</v>
      </c>
      <c r="B7" s="153"/>
      <c r="C7" s="153"/>
      <c r="D7" s="153"/>
      <c r="E7" s="153"/>
      <c r="F7" s="6"/>
    </row>
    <row r="10" spans="1:8" ht="15" customHeight="1">
      <c r="B10" s="152" t="s">
        <v>6</v>
      </c>
      <c r="C10" s="53" t="s">
        <v>7</v>
      </c>
      <c r="D10" s="154" t="s">
        <v>8</v>
      </c>
    </row>
    <row r="11" spans="1:8" ht="14.45" customHeight="1">
      <c r="B11" s="152"/>
      <c r="C11" s="59" t="s">
        <v>9</v>
      </c>
      <c r="D11" s="154"/>
    </row>
    <row r="12" spans="1:8" ht="14.45" customHeight="1">
      <c r="B12" s="23" t="s">
        <v>15</v>
      </c>
      <c r="C12" s="29">
        <f>C13+C27</f>
        <v>45219.838792000002</v>
      </c>
      <c r="D12" s="29">
        <f>D13+D27</f>
        <v>28087.553297989998</v>
      </c>
      <c r="E12" s="47"/>
    </row>
    <row r="13" spans="1:8" s="7" customFormat="1" ht="14.45" customHeight="1">
      <c r="B13" s="107" t="s">
        <v>767</v>
      </c>
      <c r="C13" s="109">
        <f>C14</f>
        <v>44379.838792000002</v>
      </c>
      <c r="D13" s="109">
        <f>D14</f>
        <v>27639.647797989997</v>
      </c>
      <c r="E13" s="47"/>
      <c r="F13"/>
    </row>
    <row r="14" spans="1:8" s="7" customFormat="1">
      <c r="B14" s="24" t="s">
        <v>768</v>
      </c>
      <c r="C14" s="38">
        <v>44379.838792000002</v>
      </c>
      <c r="D14" s="38">
        <f>D15+D21</f>
        <v>27639.647797989997</v>
      </c>
      <c r="E14" s="47"/>
      <c r="F14"/>
    </row>
    <row r="15" spans="1:8" s="7" customFormat="1">
      <c r="B15" s="114" t="s">
        <v>769</v>
      </c>
      <c r="C15" s="28">
        <f>SUM(C16:C20)</f>
        <v>1457.0259960000001</v>
      </c>
      <c r="D15" s="28">
        <f>SUM(D16:D20)</f>
        <v>746.90785519000008</v>
      </c>
      <c r="E15" s="47"/>
      <c r="F15"/>
    </row>
    <row r="16" spans="1:8" s="7" customFormat="1">
      <c r="B16" s="65" t="s">
        <v>770</v>
      </c>
      <c r="C16" s="30">
        <v>399.99599999999998</v>
      </c>
      <c r="D16" s="30">
        <v>245.92545336000001</v>
      </c>
      <c r="E16" s="47"/>
      <c r="F16"/>
    </row>
    <row r="17" spans="2:9" s="7" customFormat="1">
      <c r="B17" s="65" t="s">
        <v>771</v>
      </c>
      <c r="C17" s="30">
        <v>683.82999600000005</v>
      </c>
      <c r="D17" s="30">
        <v>335.97859165</v>
      </c>
      <c r="E17" s="47"/>
      <c r="F17"/>
    </row>
    <row r="18" spans="2:9" s="7" customFormat="1">
      <c r="B18" s="65" t="s">
        <v>772</v>
      </c>
      <c r="C18" s="30">
        <v>153.78</v>
      </c>
      <c r="D18" s="30">
        <v>67.731898879999989</v>
      </c>
      <c r="E18" s="47"/>
      <c r="F18"/>
    </row>
    <row r="19" spans="2:9" s="7" customFormat="1">
      <c r="B19" s="65" t="s">
        <v>773</v>
      </c>
      <c r="C19" s="30">
        <v>172.62</v>
      </c>
      <c r="D19" s="30">
        <v>69.875931099999988</v>
      </c>
      <c r="E19" s="47"/>
      <c r="F19"/>
    </row>
    <row r="20" spans="2:9" s="7" customFormat="1">
      <c r="B20" s="65" t="s">
        <v>774</v>
      </c>
      <c r="C20" s="30">
        <v>46.8</v>
      </c>
      <c r="D20" s="30">
        <v>27.3959802</v>
      </c>
      <c r="E20" s="47"/>
      <c r="F20"/>
    </row>
    <row r="21" spans="2:9" s="7" customFormat="1">
      <c r="B21" s="114" t="s">
        <v>775</v>
      </c>
      <c r="C21" s="28">
        <f>SUM(C22:C26)</f>
        <v>42922.812795999998</v>
      </c>
      <c r="D21" s="28">
        <f>SUM(D22:D26)</f>
        <v>26892.739942799999</v>
      </c>
      <c r="E21" s="47"/>
      <c r="F21"/>
      <c r="I21" s="54"/>
    </row>
    <row r="22" spans="2:9" s="7" customFormat="1">
      <c r="B22" s="65" t="s">
        <v>776</v>
      </c>
      <c r="C22" s="30">
        <v>30690</v>
      </c>
      <c r="D22" s="30">
        <v>19846.124044159998</v>
      </c>
      <c r="E22" s="47"/>
      <c r="F22"/>
    </row>
    <row r="23" spans="2:9" s="7" customFormat="1">
      <c r="B23" s="65" t="s">
        <v>777</v>
      </c>
      <c r="C23" s="30">
        <v>84</v>
      </c>
      <c r="D23" s="30">
        <v>53.323050000000002</v>
      </c>
      <c r="E23" s="47"/>
      <c r="F23"/>
    </row>
    <row r="24" spans="2:9" s="7" customFormat="1">
      <c r="B24" s="65" t="s">
        <v>1291</v>
      </c>
      <c r="C24" s="110">
        <v>0</v>
      </c>
      <c r="D24" s="110">
        <v>34.853999999999999</v>
      </c>
      <c r="E24" s="47"/>
      <c r="F24"/>
    </row>
    <row r="25" spans="2:9" s="7" customFormat="1">
      <c r="B25" s="65" t="s">
        <v>778</v>
      </c>
      <c r="C25" s="30">
        <v>7613.0186400000002</v>
      </c>
      <c r="D25" s="30">
        <v>4657.3526487500003</v>
      </c>
      <c r="E25" s="47"/>
      <c r="F25"/>
    </row>
    <row r="26" spans="2:9" s="7" customFormat="1">
      <c r="B26" s="65" t="s">
        <v>779</v>
      </c>
      <c r="C26" s="30">
        <v>4535.7941559999999</v>
      </c>
      <c r="D26" s="30">
        <v>2301.0861998900004</v>
      </c>
      <c r="E26" s="47"/>
      <c r="F26"/>
    </row>
    <row r="27" spans="2:9" s="7" customFormat="1">
      <c r="B27" s="107" t="s">
        <v>58</v>
      </c>
      <c r="C27" s="108">
        <f>C28</f>
        <v>840</v>
      </c>
      <c r="D27" s="108">
        <f>D28</f>
        <v>447.90550000000002</v>
      </c>
      <c r="E27" s="47"/>
      <c r="F27"/>
    </row>
    <row r="28" spans="2:9" s="7" customFormat="1">
      <c r="B28" s="24" t="s">
        <v>781</v>
      </c>
      <c r="C28" s="38">
        <f>C29</f>
        <v>840</v>
      </c>
      <c r="D28" s="38">
        <f>D29</f>
        <v>447.90550000000002</v>
      </c>
      <c r="E28" s="47"/>
      <c r="F28"/>
    </row>
    <row r="29" spans="2:9" s="7" customFormat="1">
      <c r="B29" s="114" t="s">
        <v>782</v>
      </c>
      <c r="C29" s="28">
        <f>C30+C31</f>
        <v>840</v>
      </c>
      <c r="D29" s="28">
        <f>D30+D31</f>
        <v>447.90550000000002</v>
      </c>
      <c r="E29" s="47"/>
      <c r="F29"/>
    </row>
    <row r="30" spans="2:9" s="7" customFormat="1">
      <c r="B30" s="65" t="s">
        <v>783</v>
      </c>
      <c r="C30" s="30">
        <v>155.37245100000001</v>
      </c>
      <c r="D30" s="30">
        <v>84.003600000000006</v>
      </c>
      <c r="E30" s="47"/>
      <c r="F30"/>
    </row>
    <row r="31" spans="2:9" s="7" customFormat="1">
      <c r="B31" s="65" t="s">
        <v>784</v>
      </c>
      <c r="C31" s="30">
        <v>684.62754900000004</v>
      </c>
      <c r="D31" s="30">
        <v>363.90190000000001</v>
      </c>
      <c r="E31" s="47"/>
      <c r="F31"/>
    </row>
    <row r="32" spans="2:9">
      <c r="B32" s="35" t="s">
        <v>46</v>
      </c>
      <c r="C32" s="31">
        <v>45219.838792000002</v>
      </c>
      <c r="D32" s="111">
        <f>D13+D27</f>
        <v>28087.553297989998</v>
      </c>
      <c r="E32" s="47"/>
    </row>
    <row r="33" spans="2:6">
      <c r="B33" s="15" t="s">
        <v>27</v>
      </c>
      <c r="C33" s="16"/>
      <c r="D33" s="16"/>
      <c r="F33" s="11"/>
    </row>
    <row r="34" spans="2:6" ht="23.45" customHeight="1">
      <c r="B34" s="148" t="s">
        <v>3270</v>
      </c>
      <c r="C34" s="148"/>
      <c r="D34" s="148"/>
      <c r="E34" s="8"/>
    </row>
    <row r="35" spans="2:6" ht="17.25" customHeight="1">
      <c r="B35" s="49" t="s">
        <v>780</v>
      </c>
      <c r="C35" s="49"/>
      <c r="D35" s="49"/>
    </row>
    <row r="36" spans="2:6" ht="12.75" customHeight="1">
      <c r="B36" s="15" t="s">
        <v>47</v>
      </c>
      <c r="C36" s="16"/>
      <c r="D36" s="16"/>
    </row>
    <row r="37" spans="2:6">
      <c r="C37" s="41"/>
    </row>
    <row r="38" spans="2:6">
      <c r="B38" s="42"/>
      <c r="C38" s="41"/>
    </row>
    <row r="39" spans="2:6">
      <c r="B39" s="9"/>
      <c r="C39" s="10"/>
    </row>
    <row r="40" spans="2:6">
      <c r="B40" s="9"/>
      <c r="C40" s="10"/>
    </row>
    <row r="41" spans="2:6">
      <c r="B41" s="9"/>
      <c r="C41" s="10"/>
    </row>
    <row r="42" spans="2:6">
      <c r="B42" s="9"/>
      <c r="C42" s="10"/>
    </row>
    <row r="43" spans="2:6">
      <c r="B43" s="9"/>
      <c r="C43" s="10"/>
    </row>
    <row r="44" spans="2:6">
      <c r="B44" s="9"/>
      <c r="C44" s="10"/>
    </row>
    <row r="45" spans="2:6">
      <c r="B45" s="9"/>
      <c r="C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F9CA3-0223-43E5-8D59-CFCDB5098367}">
  <dimension ref="A1:F51"/>
  <sheetViews>
    <sheetView showGridLines="0" topLeftCell="A5" zoomScaleNormal="100" workbookViewId="0">
      <selection activeCell="D35" sqref="D35"/>
    </sheetView>
  </sheetViews>
  <sheetFormatPr baseColWidth="10" defaultColWidth="11.42578125" defaultRowHeight="15"/>
  <cols>
    <col min="1" max="1" width="77.28515625" bestFit="1" customWidth="1"/>
    <col min="2" max="2" width="23" bestFit="1" customWidth="1"/>
    <col min="3" max="3" width="28" bestFit="1" customWidth="1"/>
    <col min="4" max="4" width="30.140625" bestFit="1" customWidth="1"/>
    <col min="5" max="5" width="22.5703125" customWidth="1"/>
    <col min="6" max="6" width="14.85546875" bestFit="1" customWidth="1"/>
    <col min="9" max="9" width="30.42578125" customWidth="1"/>
  </cols>
  <sheetData>
    <row r="1" spans="1:6" ht="28.5" customHeight="1">
      <c r="A1" s="140" t="s">
        <v>0</v>
      </c>
      <c r="B1" s="140"/>
      <c r="C1" s="140"/>
      <c r="D1" s="140"/>
      <c r="E1" s="140"/>
      <c r="F1" s="140"/>
    </row>
    <row r="2" spans="1:6" ht="21" customHeight="1">
      <c r="A2" s="141" t="s">
        <v>1</v>
      </c>
      <c r="B2" s="141"/>
      <c r="C2" s="141"/>
      <c r="D2" s="141"/>
      <c r="E2" s="141"/>
      <c r="F2" s="141"/>
    </row>
    <row r="3" spans="1:6" ht="15" customHeight="1">
      <c r="A3" s="149" t="s">
        <v>2</v>
      </c>
      <c r="B3" s="149"/>
      <c r="C3" s="149"/>
      <c r="D3" s="149"/>
      <c r="E3" s="149"/>
      <c r="F3" s="149"/>
    </row>
    <row r="5" spans="1:6" ht="18.75" customHeight="1">
      <c r="A5" s="151" t="s">
        <v>30</v>
      </c>
      <c r="B5" s="151"/>
      <c r="C5" s="151"/>
      <c r="D5" s="151"/>
      <c r="E5" s="151"/>
      <c r="F5" s="151"/>
    </row>
    <row r="6" spans="1:6" ht="18.75">
      <c r="A6" s="151" t="s">
        <v>3155</v>
      </c>
      <c r="B6" s="151"/>
      <c r="C6" s="151"/>
      <c r="D6" s="151"/>
      <c r="E6" s="151"/>
      <c r="F6" s="151"/>
    </row>
    <row r="7" spans="1:6" ht="18.75" customHeight="1">
      <c r="A7" s="157" t="s">
        <v>3272</v>
      </c>
      <c r="B7" s="157"/>
      <c r="C7" s="157"/>
      <c r="D7" s="157"/>
      <c r="E7" s="157"/>
      <c r="F7" s="157"/>
    </row>
    <row r="8" spans="1:6" ht="18.75" customHeight="1">
      <c r="A8" s="157" t="s">
        <v>3273</v>
      </c>
      <c r="B8" s="157"/>
      <c r="C8" s="157"/>
      <c r="D8" s="157"/>
      <c r="E8" s="157"/>
      <c r="F8" s="157"/>
    </row>
    <row r="9" spans="1:6" ht="15.75">
      <c r="A9" s="153" t="s">
        <v>3156</v>
      </c>
      <c r="B9" s="153"/>
      <c r="C9" s="153"/>
      <c r="D9" s="153"/>
      <c r="E9" s="153"/>
      <c r="F9" s="153"/>
    </row>
    <row r="12" spans="1:6">
      <c r="D12" s="12"/>
    </row>
    <row r="15" spans="1:6">
      <c r="A15" t="s">
        <v>3157</v>
      </c>
      <c r="B15" t="s">
        <v>3158</v>
      </c>
      <c r="C15" t="s">
        <v>3159</v>
      </c>
    </row>
    <row r="16" spans="1:6">
      <c r="A16" s="121" t="s">
        <v>3160</v>
      </c>
      <c r="B16" s="50">
        <v>1403263338155</v>
      </c>
      <c r="C16" s="50">
        <v>843506810945.71973</v>
      </c>
    </row>
    <row r="17" spans="1:6">
      <c r="A17" s="122" t="s">
        <v>15</v>
      </c>
      <c r="B17" s="50">
        <v>1247578095825</v>
      </c>
      <c r="C17" s="50">
        <v>773930505625.07971</v>
      </c>
    </row>
    <row r="18" spans="1:6">
      <c r="A18" s="64" t="s">
        <v>16</v>
      </c>
      <c r="B18" s="50">
        <v>1092429071323</v>
      </c>
      <c r="C18" s="50">
        <v>697001482506.62976</v>
      </c>
      <c r="E18" s="50"/>
      <c r="F18" s="51"/>
    </row>
    <row r="19" spans="1:6">
      <c r="A19" s="123" t="s">
        <v>32</v>
      </c>
      <c r="B19" s="50">
        <v>444373269772</v>
      </c>
      <c r="C19" s="50">
        <v>245416093670.10986</v>
      </c>
      <c r="E19" s="50"/>
    </row>
    <row r="20" spans="1:6">
      <c r="A20" s="123" t="s">
        <v>33</v>
      </c>
      <c r="B20" s="50">
        <v>66472191181</v>
      </c>
      <c r="C20" s="50">
        <v>39725307567.580002</v>
      </c>
      <c r="E20" s="50"/>
    </row>
    <row r="21" spans="1:6">
      <c r="A21" s="123" t="s">
        <v>17</v>
      </c>
      <c r="B21" s="50">
        <v>225621046933</v>
      </c>
      <c r="C21" s="50">
        <v>165675845324.72998</v>
      </c>
      <c r="E21" s="50"/>
    </row>
    <row r="22" spans="1:6">
      <c r="A22" s="123" t="s">
        <v>34</v>
      </c>
      <c r="B22" s="50">
        <v>20010100000</v>
      </c>
      <c r="C22" s="50">
        <v>7998884414.9300003</v>
      </c>
      <c r="E22" s="50"/>
    </row>
    <row r="23" spans="1:6">
      <c r="A23" s="123" t="s">
        <v>35</v>
      </c>
      <c r="B23" s="50">
        <v>334972253013</v>
      </c>
      <c r="C23" s="50">
        <v>237219656185.82996</v>
      </c>
      <c r="E23" s="50"/>
    </row>
    <row r="24" spans="1:6">
      <c r="A24" s="123" t="s">
        <v>36</v>
      </c>
      <c r="B24" s="50">
        <v>980210424</v>
      </c>
      <c r="C24" s="50">
        <v>965695343.45000005</v>
      </c>
      <c r="E24" s="50"/>
    </row>
    <row r="25" spans="1:6">
      <c r="A25" s="64" t="s">
        <v>18</v>
      </c>
      <c r="B25" s="50">
        <v>155149024502</v>
      </c>
      <c r="C25" s="50">
        <v>76929023118.449997</v>
      </c>
      <c r="E25" s="50"/>
    </row>
    <row r="26" spans="1:6">
      <c r="A26" s="123" t="s">
        <v>37</v>
      </c>
      <c r="B26" s="50">
        <v>37994371816</v>
      </c>
      <c r="C26" s="50">
        <v>22027949154.089989</v>
      </c>
      <c r="E26" s="50"/>
      <c r="F26" s="12"/>
    </row>
    <row r="27" spans="1:6">
      <c r="A27" s="123" t="s">
        <v>38</v>
      </c>
      <c r="B27" s="50">
        <v>55667598377</v>
      </c>
      <c r="C27" s="50">
        <v>20913716105.750004</v>
      </c>
      <c r="E27" s="50"/>
    </row>
    <row r="28" spans="1:6">
      <c r="A28" s="123" t="s">
        <v>39</v>
      </c>
      <c r="B28" s="50">
        <v>9767900</v>
      </c>
      <c r="C28" s="50">
        <v>4305410.2</v>
      </c>
      <c r="E28" s="50"/>
    </row>
    <row r="29" spans="1:6">
      <c r="A29" s="123" t="s">
        <v>40</v>
      </c>
      <c r="B29" s="50">
        <v>3463665953</v>
      </c>
      <c r="C29" s="50">
        <v>2646409779.1300006</v>
      </c>
      <c r="E29" s="50"/>
    </row>
    <row r="30" spans="1:6">
      <c r="A30" s="123" t="s">
        <v>41</v>
      </c>
      <c r="B30" s="50">
        <v>56567336181</v>
      </c>
      <c r="C30" s="50">
        <v>31336642669.280006</v>
      </c>
      <c r="E30" s="50"/>
    </row>
    <row r="31" spans="1:6">
      <c r="A31" s="123" t="s">
        <v>42</v>
      </c>
      <c r="B31" s="50">
        <v>1446284275</v>
      </c>
      <c r="C31" s="50">
        <v>0</v>
      </c>
      <c r="E31" s="50"/>
    </row>
    <row r="32" spans="1:6">
      <c r="A32" s="122" t="s">
        <v>3161</v>
      </c>
      <c r="B32" s="50">
        <v>155685242330</v>
      </c>
      <c r="C32" s="50">
        <v>69576305320.640015</v>
      </c>
      <c r="E32" s="50"/>
    </row>
    <row r="33" spans="1:6">
      <c r="A33" s="64" t="s">
        <v>26</v>
      </c>
      <c r="B33" s="50">
        <v>155685242330</v>
      </c>
      <c r="C33" s="50">
        <v>69576305320.640015</v>
      </c>
      <c r="E33" s="50"/>
    </row>
    <row r="34" spans="1:6">
      <c r="A34" s="123" t="s">
        <v>44</v>
      </c>
      <c r="B34" s="50">
        <v>7242026236</v>
      </c>
      <c r="C34" s="50">
        <v>2708950952.5</v>
      </c>
      <c r="E34" s="50"/>
    </row>
    <row r="35" spans="1:6">
      <c r="A35" s="123" t="s">
        <v>45</v>
      </c>
      <c r="B35" s="50">
        <v>148443216094</v>
      </c>
      <c r="C35" s="50">
        <v>65328904073.720009</v>
      </c>
      <c r="E35" s="50"/>
      <c r="F35" s="51"/>
    </row>
    <row r="36" spans="1:6">
      <c r="A36" s="123" t="s">
        <v>3162</v>
      </c>
      <c r="B36" s="50">
        <v>0</v>
      </c>
      <c r="C36" s="50">
        <v>0</v>
      </c>
      <c r="E36" s="50"/>
    </row>
    <row r="37" spans="1:6">
      <c r="A37" s="123" t="s">
        <v>3163</v>
      </c>
      <c r="B37" s="50">
        <v>0</v>
      </c>
      <c r="C37" s="50">
        <v>1538450294.4200001</v>
      </c>
      <c r="E37" s="50"/>
      <c r="F37" s="12"/>
    </row>
    <row r="38" spans="1:6">
      <c r="A38" s="121" t="s">
        <v>765</v>
      </c>
      <c r="B38" s="50">
        <v>1403263338155</v>
      </c>
      <c r="C38" s="50">
        <v>843506810945.71973</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1" ma:contentTypeDescription="Create a new document." ma:contentTypeScope="" ma:versionID="631c1279318b205fcaa21435c8ff32bc">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d5c5f4355c1e270f289f1e078946db84"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85C23E8E-FD21-46A3-A225-03BD80D7F1ED}"/>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2023-08-29T16:02:16Z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